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C:\Users\timot\Documents\engagment\ndi-as\Phase 2\Clean_payload\"/>
    </mc:Choice>
  </mc:AlternateContent>
  <xr:revisionPtr revIDLastSave="0" documentId="13_ncr:1_{D72EAF34-D9A4-4A27-A972-E5E0C214C8C9}" xr6:coauthVersionLast="45" xr6:coauthVersionMax="45" xr10:uidLastSave="{00000000-0000-0000-0000-000000000000}"/>
  <bookViews>
    <workbookView xWindow="28680" yWindow="-2265" windowWidth="38640" windowHeight="21240" xr2:uid="{00000000-000D-0000-FFFF-FFFF00000000}"/>
  </bookViews>
  <sheets>
    <sheet name="RF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137" i="1" l="1"/>
  <c r="O136" i="1"/>
  <c r="O135" i="1"/>
  <c r="O134" i="1"/>
  <c r="O133" i="1"/>
  <c r="O132" i="1"/>
  <c r="O131" i="1"/>
  <c r="O130" i="1"/>
  <c r="O129" i="1"/>
  <c r="O128" i="1"/>
  <c r="O127" i="1"/>
  <c r="O126" i="1"/>
  <c r="O125" i="1"/>
  <c r="O124" i="1"/>
  <c r="O123" i="1"/>
  <c r="O122" i="1"/>
  <c r="O121" i="1"/>
  <c r="O120" i="1"/>
  <c r="O119" i="1"/>
  <c r="O118" i="1"/>
  <c r="O117" i="1"/>
  <c r="O116" i="1"/>
  <c r="O115" i="1"/>
  <c r="O114" i="1"/>
  <c r="O113" i="1"/>
  <c r="O112" i="1"/>
  <c r="O111" i="1"/>
  <c r="O110" i="1"/>
  <c r="O109" i="1"/>
  <c r="O108" i="1"/>
  <c r="O107" i="1"/>
  <c r="O106" i="1"/>
  <c r="O105" i="1"/>
  <c r="O104" i="1"/>
  <c r="O103" i="1"/>
  <c r="O102" i="1"/>
  <c r="O101" i="1"/>
  <c r="O100" i="1"/>
  <c r="O99" i="1"/>
  <c r="O98" i="1"/>
  <c r="O97" i="1"/>
  <c r="O96" i="1"/>
  <c r="O95" i="1"/>
  <c r="O94" i="1"/>
  <c r="O93" i="1"/>
  <c r="O92" i="1"/>
  <c r="O91" i="1"/>
  <c r="O90" i="1"/>
  <c r="O89" i="1"/>
  <c r="O88" i="1"/>
  <c r="O87" i="1"/>
  <c r="O86" i="1"/>
  <c r="O85" i="1"/>
  <c r="O84" i="1"/>
  <c r="O83" i="1"/>
  <c r="O82" i="1"/>
  <c r="O81" i="1"/>
  <c r="O80" i="1"/>
  <c r="O79" i="1"/>
  <c r="O78" i="1"/>
  <c r="O77" i="1"/>
  <c r="O76" i="1"/>
  <c r="O75" i="1"/>
  <c r="O74" i="1"/>
  <c r="O73" i="1"/>
  <c r="O72" i="1"/>
  <c r="O71" i="1"/>
  <c r="O70" i="1"/>
  <c r="O69" i="1"/>
  <c r="O68" i="1"/>
  <c r="O67" i="1"/>
  <c r="O66" i="1"/>
  <c r="O65" i="1"/>
  <c r="O64" i="1"/>
  <c r="O63" i="1"/>
  <c r="O62" i="1"/>
  <c r="O61" i="1"/>
  <c r="O60" i="1"/>
  <c r="O59" i="1"/>
  <c r="O58" i="1"/>
  <c r="O57" i="1"/>
  <c r="O56" i="1"/>
  <c r="O55" i="1"/>
  <c r="O54" i="1"/>
  <c r="O53" i="1"/>
  <c r="O52" i="1"/>
  <c r="O51" i="1"/>
  <c r="O50" i="1"/>
  <c r="O49" i="1"/>
  <c r="O48" i="1"/>
  <c r="O47" i="1"/>
  <c r="O46" i="1"/>
  <c r="O45" i="1"/>
  <c r="O44" i="1"/>
  <c r="O43" i="1"/>
  <c r="O42" i="1"/>
  <c r="O41" i="1"/>
  <c r="O40" i="1"/>
  <c r="O39" i="1"/>
  <c r="O38" i="1"/>
  <c r="O37" i="1"/>
  <c r="O36" i="1"/>
  <c r="O35" i="1"/>
  <c r="O34" i="1"/>
  <c r="O33" i="1"/>
  <c r="O32" i="1"/>
  <c r="O31" i="1"/>
  <c r="O30" i="1"/>
  <c r="O29" i="1"/>
  <c r="O28" i="1"/>
  <c r="O27" i="1"/>
  <c r="O26" i="1"/>
  <c r="O25" i="1"/>
  <c r="O24" i="1"/>
  <c r="O23" i="1"/>
  <c r="O22" i="1"/>
  <c r="O21" i="1"/>
  <c r="O20" i="1"/>
  <c r="O19" i="1"/>
  <c r="O18" i="1"/>
  <c r="O17" i="1"/>
  <c r="O16" i="1"/>
  <c r="O15" i="1"/>
  <c r="O14" i="1"/>
  <c r="O13" i="1"/>
  <c r="O12" i="1"/>
  <c r="A1" i="1"/>
</calcChain>
</file>

<file path=xl/sharedStrings.xml><?xml version="1.0" encoding="utf-8"?>
<sst xmlns="http://schemas.openxmlformats.org/spreadsheetml/2006/main" count="1078" uniqueCount="221">
  <si>
    <t>Name of Agency</t>
  </si>
  <si>
    <r>
      <t xml:space="preserve">For evidence provided </t>
    </r>
    <r>
      <rPr>
        <b/>
        <u/>
        <sz val="9"/>
        <rFont val="Lucida Sans"/>
        <family val="2"/>
      </rPr>
      <t>in the form of screenshot</t>
    </r>
    <r>
      <rPr>
        <b/>
        <sz val="9"/>
        <rFont val="Lucida Sans"/>
        <family val="2"/>
      </rPr>
      <t xml:space="preserve">, kindly include the date/timestamp/command of the respective applications to ensure that screenshot is captured within the audit period.
For evidence provided </t>
    </r>
    <r>
      <rPr>
        <b/>
        <u/>
        <sz val="9"/>
        <rFont val="Lucida Sans"/>
        <family val="2"/>
      </rPr>
      <t>in the form of system-generated listing</t>
    </r>
    <r>
      <rPr>
        <b/>
        <sz val="9"/>
        <rFont val="Lucida Sans"/>
        <family val="2"/>
      </rPr>
      <t xml:space="preserve">, kindly screenshots to include the parameters or queries used to generate the list (e.g. start date, end date, system, etc), first and last page of the listing, number of records and timestamp to ensure the listing is accurate, complete, and current.
</t>
    </r>
  </si>
  <si>
    <t>Name of Audit Engagement</t>
  </si>
  <si>
    <t xml:space="preserve">FY20 IM8 Audit </t>
  </si>
  <si>
    <t>Audit period</t>
  </si>
  <si>
    <t>1 July 2019 - 30 June 2020</t>
  </si>
  <si>
    <t>Request for information</t>
  </si>
  <si>
    <t>#</t>
  </si>
  <si>
    <t>IM8 Domain Group</t>
  </si>
  <si>
    <t>IM8 Domain</t>
  </si>
  <si>
    <t>IM8 Sub-Domain</t>
  </si>
  <si>
    <t>Reference to IM8 Clause</t>
  </si>
  <si>
    <r>
      <t xml:space="preserve">RFI Description
</t>
    </r>
    <r>
      <rPr>
        <sz val="9"/>
        <color theme="1"/>
        <rFont val="Lucida Sans"/>
        <family val="2"/>
      </rPr>
      <t>*Note: RFI may include request to schedule meetings for walk throughs / discussons</t>
    </r>
  </si>
  <si>
    <t>Linked to Previous RFI # (if any)</t>
  </si>
  <si>
    <t>Requestor</t>
  </si>
  <si>
    <t>Request date</t>
  </si>
  <si>
    <t>Submission 
Due Date</t>
  </si>
  <si>
    <t>RFI Responses Provide By</t>
  </si>
  <si>
    <t>Date Received</t>
  </si>
  <si>
    <t>No. of Days Past Due Date</t>
  </si>
  <si>
    <t>Status</t>
  </si>
  <si>
    <t>Auditor Remarks</t>
  </si>
  <si>
    <t>Agency Remarks</t>
  </si>
  <si>
    <t>NA</t>
  </si>
  <si>
    <t>Deloitte</t>
  </si>
  <si>
    <t>Open</t>
  </si>
  <si>
    <t>DDOD</t>
  </si>
  <si>
    <t>Governance</t>
  </si>
  <si>
    <t>Third Party Management</t>
  </si>
  <si>
    <t>(2) Contracting and On-boarding</t>
  </si>
  <si>
    <t>G/TPM/2.1</t>
  </si>
  <si>
    <t>• List of third parties supporting the ICT system</t>
  </si>
  <si>
    <t>Security</t>
  </si>
  <si>
    <t>Application Architecture Security</t>
  </si>
  <si>
    <t>Application Architecture</t>
  </si>
  <si>
    <t>S/AAS/AA/1.1</t>
  </si>
  <si>
    <t>• Technical /Design/Functional Specifications</t>
  </si>
  <si>
    <t>• Reviews performed on Systems and their approvals</t>
  </si>
  <si>
    <t>• Evidence of threat assessment performed for application</t>
  </si>
  <si>
    <t>S/AAS/AA/1.1/S1</t>
  </si>
  <si>
    <t>• Application System architecture and implementation documents</t>
  </si>
  <si>
    <t>• Agency Network Diagram</t>
  </si>
  <si>
    <t>Application Infrastructure Architecture</t>
  </si>
  <si>
    <t>• System Technical /Design/Functional Specifications</t>
  </si>
  <si>
    <t>S/AAS/AIA/2.2/S1</t>
  </si>
  <si>
    <t>• Evidence of controls implemented for application infrastructure.</t>
  </si>
  <si>
    <t>S/AAS/AIA/2.2/S2</t>
  </si>
  <si>
    <t>• Evidence on Network controls mechanisms to control:
a.Entry into the Zones;
b.Access to respective Tiers;
c.Access to Cross Zone; and
d.Access to components.</t>
  </si>
  <si>
    <t>S/AAS/AIA/2.4</t>
  </si>
  <si>
    <t>Application Development Security</t>
  </si>
  <si>
    <t>Access Control</t>
  </si>
  <si>
    <t>S/ADS/AC/2.1/S1</t>
  </si>
  <si>
    <t>• Evidence of the types of login authentications used (CorpPass, SingPass, etc) for the in-scope system</t>
  </si>
  <si>
    <t xml:space="preserve">• Description of the digital service in-scope, including the purpose of the service, target user groups and type of data collected
</t>
  </si>
  <si>
    <t>• Evidence of agency's assessment of whether the digital service requires high level of identity assurance (e.g. meeting minutes or email correspondences where this is discussed)</t>
  </si>
  <si>
    <t>S/ADS/AC/2.2/S1</t>
  </si>
  <si>
    <t>• A copy of the agency's approved password control policy / procedures</t>
  </si>
  <si>
    <t>• Evidences of password control policy / procedure being reviewed and approved by IDSC on annual basis</t>
  </si>
  <si>
    <t>• Screenshot or system-generated report of the password security control settings for all in-scope systems' (excluding Portable storage media) application, operating system and database layers. This should include the following:
(i) Enforce passwords to be made up of at least 12 characters and contain characters from at least two of the following four categories:
-Upper case characters (A through Z);
-Lower case characters (a through z);
-Digits (0-9);
-Special Characters (!, $, #, %, etc.);
(ii) Prohibit passwords from being the same as the system account ID or user ID;
(iii) Prohibit accepting passwords that are commonly used, guessable or compromised;
iv) Enforce password change upon first login;
v) Enforce password change once every 12 months;
vi) Prohibit password reuse for a minimum of three generations;
vii) Protect stored passwords from offline attacks;
viii) Encrypt password before sending over the network such as encrypt passwords at application layer before transmitting over a secure channel;
ix) Ensure passwords are not displayed in clear; and
x) Lock the system account upon 10 consecutive failed authentication attempts.</t>
  </si>
  <si>
    <t>• For in-scope systems that went live in the audit period, please provide evidence of checks performed on system hardening or minimally on password settings against agency password policy / hardening baselines and/or IM Policy before system went live</t>
  </si>
  <si>
    <t>• Evidence of endorsement of the validation checks</t>
  </si>
  <si>
    <t>• Evidence of review on system configuration settings against security baseline</t>
  </si>
  <si>
    <t>• Evidence showing that exceptions identified from the review are followed-up and remediated, or risk assessed and endorsed by management</t>
  </si>
  <si>
    <t>• Where automated controls (e.g. Tripwire) are implemented for such checks for the in-scope systems, please provide the evidences that the automated tool has been implemented, including servers checked and follow-up on any exceptions identified</t>
  </si>
  <si>
    <t>S/ADS/AC/2.2/S2</t>
  </si>
  <si>
    <t>• A copy of the agency's approved password control policy / procedures for portable storage devices</t>
  </si>
  <si>
    <t>• Evidences of password control policy for portable storage device being reviewed and approved by IDSC on annual basis</t>
  </si>
  <si>
    <t>• Screenshot of the password security control settings for portable storage devices, this should include the following:
(i) Use passwords that are at least 8 digits long; if the device also supports the use of other characters, Agencies shall also use characters from at least one of the following categories in addition to digits:
 -Upper case characters (A through Z);
-Lower case characters (a through z);
-Special characters (!, $, #, %, etc.);
(ii) Prohibit password reuse and enforce password changes whenever possible</t>
  </si>
  <si>
    <t>• A copy of security awareness program slides / emails or other relevant evidences where it is mentioned to users to not use personal information, such as phone numbers, for their passwords or PINs on portable storage devices</t>
  </si>
  <si>
    <t>• Evidences of employees completing the security awareness training (or list of email recipients if it was an email broadcast)</t>
  </si>
  <si>
    <t>• Evidence of implementation of mechanism to wipe information automatically within 10 consecutive failed authentication attempts for all portable storage devices</t>
  </si>
  <si>
    <t>• Evidences/ screenshot of configurations for the failed authentication attempts for all portable storage devices</t>
  </si>
  <si>
    <t>• System generated listing/screen capture of all the users granted with access to make changes to password configuration settings on portable storage devices</t>
  </si>
  <si>
    <t>• Samples of reviews performed on the list of personnel with access to make changes to password configuration settings on portable storage devices</t>
  </si>
  <si>
    <t>S/ADS/AC/2.2/S4</t>
  </si>
  <si>
    <t>• Documented policy, procedures or good practice standards on controls over authentication credentials and secret keys being encrypted and stored inside secure protected storages (e.g. HSM)</t>
  </si>
  <si>
    <t>• Evidence to demonstrate how the agency secures authentication credentials and secret keys that are used in program codes such as automation scripts, mobile and web applications</t>
  </si>
  <si>
    <t>• Evidences of source code review, vulnerability scanning or other tests performed for the in-scope systems to ensure that authentication credentials and secret keys are not coded in the scripts, or program codes</t>
  </si>
  <si>
    <t>• When the use of secure protected storage is not possible in the agency's environment, please provide evidence that authentication credentials and secret keys are retrieved directly from computer memory using means such as exporting credentials and secret keys to environment variables and not coded directly in scripts or program</t>
  </si>
  <si>
    <t>S/ADS/AC/2.2/S5</t>
  </si>
  <si>
    <t>• Evidence/ screenshot of bot mitigation tools (e.g. CAPTCHA) implemented to protect internet-facing systems against brute force log-on attempts</t>
  </si>
  <si>
    <t>• Evidence on implementation of delays between log-on attempts to protect internet-facing systems against brute force log-on attempts</t>
  </si>
  <si>
    <t>• Security baselines which agency follows that include the configurations for log-on attempts</t>
  </si>
  <si>
    <t>• Screenshot of log-on attempts configurations</t>
  </si>
  <si>
    <t>S/ADS/AC/2.2/S6</t>
  </si>
  <si>
    <t>• Evidence that authentication and access controls have been implemented in a fail-secure mode, which disallows access to the System when authentication is not successfully completed (e.g. VAPT reports if they have tested for fail-secure mode in the system</t>
  </si>
  <si>
    <t>• Screenshot of error messages where access to system is not allowed when authentication not successfully completed (e.g. sample screenshots showing login denied when no login credentials were entered and where incorrect login credentials were entered)</t>
  </si>
  <si>
    <t>S/ADS/AC/2.3/S1</t>
  </si>
  <si>
    <t>• Approved copy of user account and access rights management policy and/or procedure applicable to application, operating system and database layer</t>
  </si>
  <si>
    <t>• Evidence of approval of the user account and access rights management policy and/or procedure</t>
  </si>
  <si>
    <t>• User access matrix for all ICT systems for application, operating system and database layers</t>
  </si>
  <si>
    <t>• Evidence of approval of the user access matrix by appropriate personnel (e.g. System Owner)</t>
  </si>
  <si>
    <t>• Evidence of system access restriction on application, operating system and database layers, such as IP address restriction or MFA, based on requirements per policy/procedure</t>
  </si>
  <si>
    <t>• System-generated user listing for all in-scope systems for application, operating system and database layers. User listings should include users' roles and access rights assigned, account status, creation date, last modified date of each user account and last login date (if any of the listed information is maintained in separate reports/listings in the system, please provide these reports/listings as well)</t>
  </si>
  <si>
    <t>• List of all user creation, modification and deletion requests to the in-scope systems' application, operating system and database layer in the audit period</t>
  </si>
  <si>
    <t>• Samples of user creation, modification and deletion request forms, including all details of the request (i.e. what role/access to be granted, approver name and designation, date of approval, date when the request was completed)</t>
  </si>
  <si>
    <t>S/ADS/AC/2.3/S3</t>
  </si>
  <si>
    <t>• System-generated user listing for all in-scope systems for application, operating system and database layers. User listings should include users' roles and access rights assigned, account status and last login date (if any of the listed information is maintained in separate reports/listings in the system, please provide these reports/listings as well).</t>
  </si>
  <si>
    <t>• Evidences that access of resigned staff's user account is disabled on their last working day</t>
  </si>
  <si>
    <t>• For disabled accounts that cannot be removed for various reasons, please provide evidence of the communications of these reasons and evidence that the access rights of these accounts have been removed (including date of revokation of such access rights)</t>
  </si>
  <si>
    <r>
      <t>S/ADS/AC/2.3/</t>
    </r>
    <r>
      <rPr>
        <sz val="11"/>
        <rFont val="Calibri"/>
        <family val="2"/>
        <scheme val="minor"/>
      </rPr>
      <t>S5</t>
    </r>
  </si>
  <si>
    <t>• System setup / installation guide that lists the default administrator accounts in the system</t>
  </si>
  <si>
    <t>• System generated user listing for application, operating system and database</t>
  </si>
  <si>
    <t xml:space="preserve">• Evidences to show that the default administrator account IDs have been renamed </t>
  </si>
  <si>
    <r>
      <t>S/ADS/AC/2.3/</t>
    </r>
    <r>
      <rPr>
        <sz val="11"/>
        <rFont val="Calibri"/>
        <family val="2"/>
        <scheme val="minor"/>
      </rPr>
      <t>S6</t>
    </r>
  </si>
  <si>
    <t>• Evidences to show that any known passwords of these default administrator account IDs have been modified</t>
  </si>
  <si>
    <t>• System-generated user listing for application, operating system and database layers, for all ICT systems, including a complete list of all accounts in the system and their account status</t>
  </si>
  <si>
    <t>• List of all privileged accounts in the system, in accordance to the agency's defined process for identifying privileged accounts</t>
  </si>
  <si>
    <t>• Evidence of user accounts and access rights review, including:
(i) Source user listing and any other relevant reports or listings used in the review (e.g. HR listing)
(ii) Scope / Criteria of the review (e.g. what users are included in the review, what is being checked for)
(iii) Responses and review outcome from all reviewers
(iv) List of all reviewers' full name and designation
(v) approval obtained from business owner</t>
  </si>
  <si>
    <t>• Evidence of user request raised for modification or deletion of accounts or access rights, based on changes required as flagged out from the review</t>
  </si>
  <si>
    <t>Security Testing</t>
  </si>
  <si>
    <t>S/ADS/ST/4.1</t>
  </si>
  <si>
    <t>• Security review plans which include the scope and frequency of the review</t>
  </si>
  <si>
    <t xml:space="preserve">• Samples of Security review reports </t>
  </si>
  <si>
    <t>• Samples of security penetration test reports</t>
  </si>
  <si>
    <t xml:space="preserve">• Samples of vulnerability assessment reports </t>
  </si>
  <si>
    <t>S/ADS/ST/4.1/S1</t>
  </si>
  <si>
    <r>
      <rPr>
        <u/>
        <sz val="9"/>
        <rFont val="Lucida Sans"/>
        <family val="2"/>
      </rPr>
      <t>Vulnerability assessment</t>
    </r>
    <r>
      <rPr>
        <sz val="9"/>
        <rFont val="Lucida Sans"/>
        <family val="2"/>
      </rPr>
      <t xml:space="preserve">
• Samples of vulnerability assessment reports prior to deployment</t>
    </r>
  </si>
  <si>
    <r>
      <rPr>
        <u/>
        <sz val="9"/>
        <rFont val="Lucida Sans"/>
        <family val="2"/>
      </rPr>
      <t>Vulnerability assessment</t>
    </r>
    <r>
      <rPr>
        <sz val="9"/>
        <rFont val="Lucida Sans"/>
        <family val="2"/>
      </rPr>
      <t xml:space="preserve">
• Evidence of vulnerability assessment report conducted upon major changes implemented</t>
    </r>
  </si>
  <si>
    <r>
      <rPr>
        <u/>
        <sz val="9"/>
        <rFont val="Lucida Sans"/>
        <family val="2"/>
      </rPr>
      <t>Vulnerability assessment</t>
    </r>
    <r>
      <rPr>
        <sz val="9"/>
        <rFont val="Lucida Sans"/>
        <family val="2"/>
      </rPr>
      <t xml:space="preserve">
• Samples on periodic vulnerability assessment performed (every 3 months for CII, SII, Sensitive High, and/or internet-facing systems; approved frequency for other systems) </t>
    </r>
  </si>
  <si>
    <r>
      <rPr>
        <u/>
        <sz val="9"/>
        <rFont val="Lucida Sans"/>
        <family val="2"/>
      </rPr>
      <t>Vulnerability assessment</t>
    </r>
    <r>
      <rPr>
        <sz val="9"/>
        <rFont val="Lucida Sans"/>
        <family val="2"/>
      </rPr>
      <t xml:space="preserve">
• Evidence of follow up for the vulnerability assessment performed </t>
    </r>
  </si>
  <si>
    <r>
      <rPr>
        <u/>
        <sz val="9"/>
        <rFont val="Lucida Sans"/>
        <family val="2"/>
      </rPr>
      <t xml:space="preserve">Penetration report </t>
    </r>
    <r>
      <rPr>
        <sz val="9"/>
        <rFont val="Lucida Sans"/>
        <family val="2"/>
      </rPr>
      <t xml:space="preserve">
• Samples of penetration test performed (every 12 months for CII, SII, Sensitive High, and/or internet-facing systems; approved frequency for other systems)</t>
    </r>
  </si>
  <si>
    <r>
      <rPr>
        <u/>
        <sz val="9"/>
        <rFont val="Lucida Sans"/>
        <family val="2"/>
      </rPr>
      <t xml:space="preserve">Penetration report </t>
    </r>
    <r>
      <rPr>
        <sz val="9"/>
        <rFont val="Lucida Sans"/>
        <family val="2"/>
      </rPr>
      <t xml:space="preserve">
• Evidences of security penetration test reports prior to deployment</t>
    </r>
  </si>
  <si>
    <r>
      <rPr>
        <u/>
        <sz val="9"/>
        <rFont val="Lucida Sans"/>
        <family val="2"/>
      </rPr>
      <t xml:space="preserve">Penetration report </t>
    </r>
    <r>
      <rPr>
        <sz val="9"/>
        <rFont val="Lucida Sans"/>
        <family val="2"/>
      </rPr>
      <t xml:space="preserve">
• Evidences of security penetration report conducted upon major changes implemented</t>
    </r>
  </si>
  <si>
    <r>
      <rPr>
        <u/>
        <sz val="9"/>
        <rFont val="Lucida Sans"/>
        <family val="2"/>
      </rPr>
      <t xml:space="preserve">Penetration report </t>
    </r>
    <r>
      <rPr>
        <sz val="9"/>
        <rFont val="Lucida Sans"/>
        <family val="2"/>
      </rPr>
      <t xml:space="preserve">
• Evidences of follow up reports for the penetration test performed </t>
    </r>
  </si>
  <si>
    <t>Vulnerability Management</t>
  </si>
  <si>
    <t>S/ADS/VM/5.1</t>
  </si>
  <si>
    <t xml:space="preserve">• Policy and procedures of the vulnerability management process </t>
  </si>
  <si>
    <t>• Policy and procedures on security patch management</t>
  </si>
  <si>
    <t>• Samples of reviews of the Policy and procedures on security patch management and vulnerability management process</t>
  </si>
  <si>
    <t>S/ADS/VM/5.1/S1</t>
  </si>
  <si>
    <t xml:space="preserve">• Policy and procedure on the management of IT inventory listing </t>
  </si>
  <si>
    <t>• IT asset inventory listing</t>
  </si>
  <si>
    <t>• List of vulnerability alerts recorded during the audit period</t>
  </si>
  <si>
    <t>• List of applicable vulnerability alerts recorded during the audit period</t>
  </si>
  <si>
    <t xml:space="preserve">• Samples of risk assessment performed for applicable vulnerabilities </t>
  </si>
  <si>
    <t>Infrastructure Security</t>
  </si>
  <si>
    <t>Change Management</t>
  </si>
  <si>
    <t xml:space="preserve">• Policy and procedure on change management </t>
  </si>
  <si>
    <t>S/IS/CM/2.1/S2</t>
  </si>
  <si>
    <t>• List of change requests</t>
  </si>
  <si>
    <t>Endpoint Devices</t>
  </si>
  <si>
    <t xml:space="preserve">• Policy and procedure of the approval of GFEs to users </t>
  </si>
  <si>
    <t>S/IS/ED/6.1/S2</t>
  </si>
  <si>
    <t xml:space="preserve">• Policy and procedure of the hardening of portable personal computers
 of the approval of GFEs to users (If applicable) </t>
  </si>
  <si>
    <t>S/IS/ED/6.1/S4</t>
  </si>
  <si>
    <t>• Screenshot of execution of scripts disabled.</t>
  </si>
  <si>
    <t xml:space="preserve">• Samples of requet for sanitisation of portable storage media </t>
  </si>
  <si>
    <t>S/IS/ED/6.3</t>
  </si>
  <si>
    <t>• System generated user listing indicating user rights and user roles.</t>
  </si>
  <si>
    <t>• System generated user access matrix.</t>
  </si>
  <si>
    <t>• Evidence of the type of authentication method being used.</t>
  </si>
  <si>
    <t xml:space="preserve">• Evidence that 2fa is required for administrator accounts. </t>
  </si>
  <si>
    <t>Government Enterprise Networks</t>
  </si>
  <si>
    <t>S/IS/GEN/5.3</t>
  </si>
  <si>
    <t>• Policy and procedure on wireless networks and infrastructure</t>
  </si>
  <si>
    <t>• Evidence of implementation of data encryption over the WLAN</t>
  </si>
  <si>
    <t xml:space="preserve">• Evidence that WLAN segment is on a dedicated network within GEN </t>
  </si>
  <si>
    <t>• Agency Network diagram</t>
  </si>
  <si>
    <t>S/IS/GEN/5.6</t>
  </si>
  <si>
    <t>• Evidence of router configuration</t>
  </si>
  <si>
    <t>Hosting and Environment Management</t>
  </si>
  <si>
    <t>S/IS/HEM/1.2/S4</t>
  </si>
  <si>
    <t xml:space="preserve">• List of agency's latest server inventory listing </t>
  </si>
  <si>
    <t>• Screenshot of latest antivirus installed on servers</t>
  </si>
  <si>
    <t>• Evidence on approval of frequency to update anti-malware sortware and virus definition on system and devices.</t>
  </si>
  <si>
    <t>• Samples of update of anti-malware sortware and virus definition on system and devices.</t>
  </si>
  <si>
    <t>IT Asset Management</t>
  </si>
  <si>
    <t>S/IS/ITAM/3.1</t>
  </si>
  <si>
    <t>• Policies and procedures on IT Assets Management</t>
  </si>
  <si>
    <t xml:space="preserve">• IT Assets Inventory list </t>
  </si>
  <si>
    <t>• Evidence of updates of IT Assets Inventory list.</t>
  </si>
  <si>
    <t>S/IS/ITAM/3.3/S1</t>
  </si>
  <si>
    <t>• Policies and procedures on data management (Disposal)</t>
  </si>
  <si>
    <t>• Agency Media Handling Procedures document</t>
  </si>
  <si>
    <t>Network Security Management</t>
  </si>
  <si>
    <t>S/IS/NSM/4.2/S1</t>
  </si>
  <si>
    <t>• Sample of network devices configuration on IP Address</t>
  </si>
  <si>
    <t>• Screenshot of firewall rules in place to show that there is deny of network traffic.</t>
  </si>
  <si>
    <t xml:space="preserve">• Evidence of network traffic logs </t>
  </si>
  <si>
    <t>S/IS/NSM/4.3/S1</t>
  </si>
  <si>
    <t xml:space="preserve">• Evidence of system's router configuration </t>
  </si>
  <si>
    <t>S/IS/NSM/4.3/S2</t>
  </si>
  <si>
    <r>
      <t>• Policies and procedures on firewall management</t>
    </r>
    <r>
      <rPr>
        <i/>
        <sz val="11"/>
        <color rgb="FFFF0000"/>
        <rFont val="Calibri"/>
        <family val="2"/>
        <scheme val="minor"/>
      </rPr>
      <t/>
    </r>
  </si>
  <si>
    <r>
      <t>• Firewall administration access control list</t>
    </r>
    <r>
      <rPr>
        <i/>
        <sz val="11"/>
        <color rgb="FFFF0000"/>
        <rFont val="Calibri"/>
        <family val="2"/>
        <scheme val="minor"/>
      </rPr>
      <t/>
    </r>
  </si>
  <si>
    <r>
      <t>• Custodian of each firewall administrator account</t>
    </r>
    <r>
      <rPr>
        <i/>
        <sz val="11"/>
        <color rgb="FFFF0000"/>
        <rFont val="Calibri"/>
        <family val="2"/>
        <scheme val="minor"/>
      </rPr>
      <t/>
    </r>
  </si>
  <si>
    <t>S/IS/NSM/4.3/S3</t>
  </si>
  <si>
    <t>• Policies and procedures on firewall management</t>
  </si>
  <si>
    <t>• Firewall rule extract</t>
  </si>
  <si>
    <t>• Documentation showing naming convention standard</t>
  </si>
  <si>
    <t>S/IS/NSM/4.3/S4</t>
  </si>
  <si>
    <t>• Screenshot of firewall stealth rule setting to allow only authorized IP Addresses.</t>
  </si>
  <si>
    <t>• Screenshot of firewall rules settings to include protocols, sources, destination IP addresses and port numbers.</t>
  </si>
  <si>
    <t>Systems Using Commercial Cloud</t>
  </si>
  <si>
    <t>AIISA</t>
  </si>
  <si>
    <t>Digital Workplace</t>
  </si>
  <si>
    <t>Electronic Mail</t>
  </si>
  <si>
    <t>DDOD/DW/EM/2.2/S1</t>
  </si>
  <si>
    <t xml:space="preserve">• Agency's email policy </t>
  </si>
  <si>
    <t>• Screenshots of email configurations to demonstrate security configurations (a) to (l)</t>
  </si>
  <si>
    <t>DDOD/DW/IA/1.1/S1</t>
  </si>
  <si>
    <t>Internet Access</t>
  </si>
  <si>
    <t xml:space="preserve">• Screenshots/evidences of Agency's internet network to show that it is segregated from the GEN </t>
  </si>
  <si>
    <t xml:space="preserve">• List of users who can make changes to access controls settings for internet network (if any) </t>
  </si>
  <si>
    <t xml:space="preserve">• Evidence that internet access is blocked from GEN </t>
  </si>
  <si>
    <t>S/IS/SUCC/8.1</t>
  </si>
  <si>
    <t>• List of systems hosted in Commercial Cloud</t>
  </si>
  <si>
    <t>• Information classification of these systems</t>
  </si>
  <si>
    <t>S/IS/SUCC/8.1/S1</t>
  </si>
  <si>
    <t>• List of systems hosted in GCC</t>
  </si>
  <si>
    <t>AIISA Flag</t>
  </si>
  <si>
    <t>Logs are forwarded to CWC</t>
  </si>
  <si>
    <t>Monthly reviews</t>
  </si>
  <si>
    <t>Privilleged account managed by cybet ark</t>
  </si>
  <si>
    <t>New patches are deployed into staging environment for 2 weeks before patching the actual production environment</t>
  </si>
  <si>
    <t>Patches are done based on severity, minimumly once a month</t>
  </si>
  <si>
    <t>For on-site</t>
  </si>
  <si>
    <t>Based on security updates from GovTech or vendors</t>
  </si>
  <si>
    <t xml:space="preserve">Cyber Ark used for privilieged accouint management. </t>
  </si>
  <si>
    <t>Noted on breakglass account</t>
  </si>
  <si>
    <t>Cyber Ark used as password management for privilieged account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</si>
</sst>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0"/>
      <name val="Arial"/>
      <family val="2"/>
    </font>
    <font>
      <sz val="10.5"/>
      <color theme="0"/>
      <name val="Lucida Sans"/>
      <family val="2"/>
    </font>
    <font>
      <sz val="9"/>
      <color theme="1"/>
      <name val="Lucida Sans"/>
      <family val="2"/>
    </font>
    <font>
      <sz val="9"/>
      <name val="Lucida Sans"/>
      <family val="2"/>
    </font>
    <font>
      <b/>
      <sz val="9"/>
      <color theme="1"/>
      <name val="Lucida Sans"/>
      <family val="2"/>
    </font>
    <font>
      <sz val="9"/>
      <color theme="3"/>
      <name val="Lucida Sans"/>
      <family val="2"/>
    </font>
    <font>
      <b/>
      <sz val="18"/>
      <color theme="5"/>
      <name val="Lucida Sans"/>
      <family val="2"/>
    </font>
    <font>
      <b/>
      <sz val="9"/>
      <name val="Lucida Sans"/>
      <family val="2"/>
    </font>
    <font>
      <b/>
      <u/>
      <sz val="9"/>
      <name val="Lucida Sans"/>
      <family val="2"/>
    </font>
    <font>
      <b/>
      <sz val="18"/>
      <color theme="1"/>
      <name val="Lucida Sans"/>
      <family val="2"/>
    </font>
    <font>
      <i/>
      <sz val="9"/>
      <color theme="1"/>
      <name val="Lucida Sans"/>
      <family val="2"/>
    </font>
    <font>
      <sz val="11"/>
      <name val="Calibri"/>
      <family val="2"/>
      <scheme val="minor"/>
    </font>
    <font>
      <u/>
      <sz val="9"/>
      <name val="Lucida Sans"/>
      <family val="2"/>
    </font>
    <font>
      <i/>
      <sz val="11"/>
      <color rgb="FFFF0000"/>
      <name val="Calibri"/>
      <family val="2"/>
      <scheme val="minor"/>
    </font>
  </fonts>
  <fills count="4">
    <fill>
      <patternFill patternType="none"/>
    </fill>
    <fill>
      <patternFill patternType="gray125"/>
    </fill>
    <fill>
      <patternFill patternType="solid">
        <fgColor theme="3" tint="0.749992370372631"/>
        <bgColor indexed="64"/>
      </patternFill>
    </fill>
    <fill>
      <patternFill patternType="solid">
        <fgColor theme="5" tint="0.79998168889431442"/>
        <bgColor indexed="64"/>
      </patternFill>
    </fill>
  </fills>
  <borders count="1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0" tint="-0.499984740745262"/>
      </left>
      <right/>
      <top style="thin">
        <color indexed="64"/>
      </top>
      <bottom style="thin">
        <color theme="0" tint="-0.499984740745262"/>
      </bottom>
      <diagonal/>
    </border>
    <border>
      <left/>
      <right style="thin">
        <color indexed="64"/>
      </right>
      <top style="thin">
        <color indexed="64"/>
      </top>
      <bottom style="thin">
        <color theme="0" tint="-0.499984740745262"/>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0" fontId="1" fillId="0" borderId="0"/>
  </cellStyleXfs>
  <cellXfs count="50">
    <xf numFmtId="0" fontId="0" fillId="0" borderId="0" xfId="0"/>
    <xf numFmtId="0" fontId="4" fillId="0" borderId="3" xfId="0" applyNumberFormat="1" applyFont="1" applyBorder="1" applyAlignment="1">
      <alignment horizontal="left" vertical="top"/>
    </xf>
    <xf numFmtId="0" fontId="3" fillId="0" borderId="8" xfId="0" applyFont="1" applyBorder="1" applyAlignment="1">
      <alignment horizontal="left" vertical="top" wrapText="1"/>
    </xf>
    <xf numFmtId="0" fontId="4" fillId="0" borderId="8" xfId="0" applyFont="1" applyFill="1" applyBorder="1" applyAlignment="1">
      <alignment horizontal="left" vertical="top" wrapText="1"/>
    </xf>
    <xf numFmtId="0" fontId="4" fillId="0" borderId="3"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8" xfId="0" applyFont="1" applyFill="1" applyBorder="1" applyAlignment="1">
      <alignment horizontal="left" vertical="top" wrapText="1"/>
    </xf>
    <xf numFmtId="0" fontId="3" fillId="0" borderId="3" xfId="0" applyFont="1" applyBorder="1" applyAlignment="1">
      <alignment horizontal="left" vertical="top" wrapText="1"/>
    </xf>
    <xf numFmtId="0" fontId="4" fillId="0" borderId="8" xfId="0" applyFont="1" applyBorder="1" applyAlignment="1">
      <alignment horizontal="left" vertical="top" wrapText="1"/>
    </xf>
    <xf numFmtId="0" fontId="4" fillId="0" borderId="3" xfId="0" applyFont="1" applyBorder="1" applyAlignment="1">
      <alignment horizontal="left" vertical="top" wrapText="1"/>
    </xf>
    <xf numFmtId="14" fontId="2" fillId="0" borderId="0" xfId="1" applyNumberFormat="1" applyFont="1" applyAlignment="1">
      <alignment horizontal="left" vertical="top"/>
    </xf>
    <xf numFmtId="0" fontId="3" fillId="0" borderId="0" xfId="0" applyFont="1" applyAlignment="1">
      <alignment horizontal="left" vertical="top"/>
    </xf>
    <xf numFmtId="0" fontId="3" fillId="0" borderId="0" xfId="0" applyFont="1" applyBorder="1" applyAlignment="1">
      <alignment horizontal="left" vertical="top"/>
    </xf>
    <xf numFmtId="0" fontId="4" fillId="0" borderId="0" xfId="1" applyFont="1" applyAlignment="1">
      <alignment horizontal="left" vertical="top" wrapText="1"/>
    </xf>
    <xf numFmtId="0" fontId="7" fillId="0" borderId="0" xfId="1" applyFont="1" applyFill="1" applyAlignment="1">
      <alignment horizontal="left" vertical="top"/>
    </xf>
    <xf numFmtId="0" fontId="4" fillId="0" borderId="0" xfId="1" applyFont="1" applyBorder="1" applyAlignment="1">
      <alignment horizontal="left" vertical="top" wrapText="1"/>
    </xf>
    <xf numFmtId="0" fontId="3" fillId="0" borderId="0" xfId="0" applyFont="1" applyAlignment="1">
      <alignment horizontal="left" vertical="top" wrapText="1"/>
    </xf>
    <xf numFmtId="0" fontId="3" fillId="0" borderId="0" xfId="0" applyFont="1" applyBorder="1" applyAlignment="1">
      <alignment horizontal="left" vertical="top" wrapText="1"/>
    </xf>
    <xf numFmtId="0" fontId="10" fillId="0" borderId="0" xfId="1" applyFont="1" applyFill="1" applyAlignment="1">
      <alignment horizontal="left" vertical="top"/>
    </xf>
    <xf numFmtId="0" fontId="4" fillId="0" borderId="0" xfId="1" applyFont="1" applyAlignment="1">
      <alignment horizontal="left" vertical="top"/>
    </xf>
    <xf numFmtId="0" fontId="11" fillId="0" borderId="0" xfId="0" applyFont="1" applyAlignment="1">
      <alignment horizontal="left" vertical="top"/>
    </xf>
    <xf numFmtId="0" fontId="5" fillId="2" borderId="3" xfId="0" applyFont="1" applyFill="1" applyBorder="1" applyAlignment="1">
      <alignment horizontal="left" vertical="top" wrapText="1"/>
    </xf>
    <xf numFmtId="0" fontId="5" fillId="2" borderId="6" xfId="0" applyFont="1" applyFill="1" applyBorder="1" applyAlignment="1">
      <alignment horizontal="left" vertical="top" wrapText="1"/>
    </xf>
    <xf numFmtId="0" fontId="5" fillId="2" borderId="7" xfId="0" applyFont="1" applyFill="1" applyBorder="1" applyAlignment="1">
      <alignment horizontal="left" vertical="top" wrapText="1"/>
    </xf>
    <xf numFmtId="0" fontId="5" fillId="2" borderId="7" xfId="0" applyFont="1" applyFill="1" applyBorder="1" applyAlignment="1">
      <alignment horizontal="left" vertical="top"/>
    </xf>
    <xf numFmtId="0" fontId="5" fillId="2" borderId="3" xfId="0" applyFont="1" applyFill="1" applyBorder="1" applyAlignment="1">
      <alignment horizontal="left" vertical="top"/>
    </xf>
    <xf numFmtId="15" fontId="3" fillId="0" borderId="3" xfId="0" applyNumberFormat="1" applyFont="1" applyBorder="1" applyAlignment="1">
      <alignment horizontal="left" vertical="top" wrapText="1"/>
    </xf>
    <xf numFmtId="15" fontId="4" fillId="0" borderId="3" xfId="0" applyNumberFormat="1" applyFont="1" applyBorder="1" applyAlignment="1">
      <alignment horizontal="left" vertical="top" wrapText="1"/>
    </xf>
    <xf numFmtId="14" fontId="3" fillId="0" borderId="3" xfId="0" applyNumberFormat="1" applyFont="1" applyBorder="1" applyAlignment="1">
      <alignment horizontal="left" vertical="top" wrapText="1"/>
    </xf>
    <xf numFmtId="14" fontId="3" fillId="0" borderId="3" xfId="0" applyNumberFormat="1" applyFont="1" applyBorder="1" applyAlignment="1">
      <alignment horizontal="left" vertical="top"/>
    </xf>
    <xf numFmtId="0" fontId="3" fillId="0" borderId="3" xfId="0" applyFont="1" applyBorder="1" applyAlignment="1">
      <alignment horizontal="left" vertical="top"/>
    </xf>
    <xf numFmtId="14" fontId="4" fillId="0" borderId="3" xfId="0" applyNumberFormat="1" applyFont="1" applyBorder="1" applyAlignment="1">
      <alignment horizontal="left" vertical="top" wrapText="1"/>
    </xf>
    <xf numFmtId="0" fontId="3" fillId="0" borderId="9" xfId="0" applyFont="1" applyBorder="1" applyAlignment="1">
      <alignment horizontal="left" vertical="top" wrapText="1"/>
    </xf>
    <xf numFmtId="0" fontId="4" fillId="0" borderId="9" xfId="0" applyFont="1" applyBorder="1" applyAlignment="1">
      <alignment horizontal="left" vertical="top" wrapText="1"/>
    </xf>
    <xf numFmtId="0" fontId="4" fillId="0" borderId="3" xfId="0" applyFont="1" applyBorder="1" applyAlignment="1">
      <alignment horizontal="left" vertical="top"/>
    </xf>
    <xf numFmtId="0" fontId="4" fillId="0" borderId="8" xfId="0" applyFont="1" applyBorder="1" applyAlignment="1">
      <alignment horizontal="left" vertical="top"/>
    </xf>
    <xf numFmtId="0" fontId="8" fillId="0" borderId="0" xfId="1" applyFont="1" applyFill="1" applyBorder="1" applyAlignment="1">
      <alignment vertical="top" wrapText="1"/>
    </xf>
    <xf numFmtId="0" fontId="3" fillId="0" borderId="0" xfId="0" applyFont="1" applyAlignment="1">
      <alignment horizontal="center" vertical="top"/>
    </xf>
    <xf numFmtId="0" fontId="8" fillId="0" borderId="0" xfId="1" applyFont="1" applyFill="1" applyBorder="1" applyAlignment="1">
      <alignment horizontal="center" vertical="top" wrapText="1"/>
    </xf>
    <xf numFmtId="0" fontId="5" fillId="2" borderId="7" xfId="0" applyFont="1" applyFill="1" applyBorder="1" applyAlignment="1">
      <alignment horizontal="center" vertical="top"/>
    </xf>
    <xf numFmtId="0" fontId="8" fillId="0" borderId="3" xfId="0" applyFont="1" applyBorder="1" applyAlignment="1" applyProtection="1">
      <alignment horizontal="center" vertical="top"/>
      <protection locked="0"/>
    </xf>
    <xf numFmtId="0" fontId="8" fillId="3" borderId="10" xfId="1" applyFont="1" applyFill="1" applyBorder="1" applyAlignment="1">
      <alignment horizontal="left" vertical="top" wrapText="1"/>
    </xf>
    <xf numFmtId="0" fontId="8" fillId="3" borderId="11" xfId="1" applyFont="1" applyFill="1" applyBorder="1" applyAlignment="1">
      <alignment horizontal="left" vertical="top" wrapText="1"/>
    </xf>
    <xf numFmtId="0" fontId="8" fillId="3" borderId="12" xfId="1" applyFont="1" applyFill="1" applyBorder="1" applyAlignment="1">
      <alignment horizontal="left" vertical="top" wrapText="1"/>
    </xf>
    <xf numFmtId="0" fontId="5" fillId="2" borderId="1" xfId="0" applyFont="1" applyFill="1" applyBorder="1" applyAlignment="1">
      <alignment horizontal="left" vertical="top"/>
    </xf>
    <xf numFmtId="0" fontId="5" fillId="2" borderId="2" xfId="0" applyFont="1" applyFill="1" applyBorder="1" applyAlignment="1">
      <alignment horizontal="left" vertical="top"/>
    </xf>
    <xf numFmtId="0" fontId="6" fillId="0" borderId="3" xfId="0" applyFont="1" applyFill="1" applyBorder="1" applyAlignment="1">
      <alignment horizontal="left" vertical="top"/>
    </xf>
    <xf numFmtId="0" fontId="5" fillId="2" borderId="4" xfId="0" applyFont="1" applyFill="1" applyBorder="1" applyAlignment="1">
      <alignment horizontal="left" vertical="top" wrapText="1"/>
    </xf>
    <xf numFmtId="0" fontId="5" fillId="2" borderId="5" xfId="0" applyFont="1" applyFill="1" applyBorder="1" applyAlignment="1">
      <alignment horizontal="left" vertical="top" wrapText="1"/>
    </xf>
    <xf numFmtId="0" fontId="6" fillId="0" borderId="3" xfId="0" applyFont="1" applyFill="1" applyBorder="1" applyAlignment="1">
      <alignment horizontal="left" vertical="top" wrapText="1"/>
    </xf>
  </cellXfs>
  <cellStyles count="2">
    <cellStyle name="Normal" xfId="0" builtinId="0"/>
    <cellStyle name="Normal 2" xfId="1" xr:uid="{00000000-0005-0000-0000-000001000000}"/>
  </cellStyles>
  <dxfs count="32">
    <dxf>
      <font>
        <b val="0"/>
        <i val="0"/>
        <strike val="0"/>
        <condense val="0"/>
        <extend val="0"/>
        <outline val="0"/>
        <shadow val="0"/>
        <u val="none"/>
        <vertAlign val="baseline"/>
        <sz val="9"/>
        <color theme="1"/>
        <name val="Lucida Sans"/>
        <scheme val="none"/>
      </font>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Lucida Sans"/>
        <scheme val="none"/>
      </font>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9"/>
        <color auto="1"/>
        <name val="Lucida Sans"/>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Lucida Sans"/>
        <scheme val="none"/>
      </font>
      <numFmt numFmtId="0" formatCode="Genera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theme="1"/>
        <name val="Lucida Sans"/>
        <scheme val="none"/>
      </font>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Lucida Sans"/>
        <scheme val="none"/>
      </font>
      <numFmt numFmtId="19" formatCode="d/m/yyyy"/>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Lucida Sans"/>
        <scheme val="none"/>
      </font>
      <numFmt numFmtId="20" formatCode="d\-mmm\-yy"/>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theme="1"/>
        <name val="Lucida Sans"/>
        <scheme val="none"/>
      </font>
      <numFmt numFmtId="20" formatCode="d\-mmm\-yy"/>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auto="1"/>
        <name val="Lucida Sans"/>
        <scheme val="none"/>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auto="1"/>
        <name val="Lucida Sans"/>
        <scheme val="none"/>
      </font>
      <alignment horizontal="left" vertical="top"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9"/>
        <color auto="1"/>
        <name val="Lucida Sans"/>
        <scheme val="none"/>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rgb="FFFF0000"/>
        <name val="Lucida Sans"/>
        <scheme val="none"/>
      </font>
      <fill>
        <patternFill patternType="none">
          <fgColor indexed="64"/>
          <bgColor auto="1"/>
        </patternFill>
      </fill>
      <alignment horizontal="left" vertical="top" textRotation="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9"/>
        <color rgb="FFFF0000"/>
        <name val="Lucida Sans"/>
        <scheme val="none"/>
      </font>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Lucida Sans"/>
        <scheme val="none"/>
      </font>
      <alignment horizontal="left" vertical="top" textRotation="0" indent="0" justifyLastLine="0" shrinkToFit="0" readingOrder="0"/>
      <border diagonalUp="0" diagonalDown="0" outline="0">
        <left/>
        <right style="thin">
          <color indexed="64"/>
        </right>
        <top style="thin">
          <color indexed="64"/>
        </top>
        <bottom/>
      </border>
    </dxf>
    <dxf>
      <font>
        <b val="0"/>
        <i val="0"/>
        <strike val="0"/>
        <condense val="0"/>
        <extend val="0"/>
        <outline val="0"/>
        <shadow val="0"/>
        <u val="none"/>
        <vertAlign val="baseline"/>
        <sz val="9"/>
        <color theme="1"/>
        <name val="Lucida Sans"/>
        <scheme val="none"/>
      </font>
      <alignment horizontal="left" vertical="top" textRotation="0" indent="0" justifyLastLine="0" shrinkToFit="0" readingOrder="0"/>
      <border diagonalUp="0" diagonalDown="0" outline="0">
        <left/>
        <right style="thin">
          <color indexed="64"/>
        </right>
        <top style="thin">
          <color indexed="64"/>
        </top>
        <bottom/>
      </border>
    </dxf>
    <dxf>
      <font>
        <b val="0"/>
        <i val="0"/>
        <strike val="0"/>
        <condense val="0"/>
        <extend val="0"/>
        <outline val="0"/>
        <shadow val="0"/>
        <u val="none"/>
        <vertAlign val="baseline"/>
        <sz val="9"/>
        <color theme="1"/>
        <name val="Lucida Sans"/>
        <scheme val="none"/>
      </font>
      <alignment horizontal="left" vertical="top" textRotation="0" indent="0" justifyLastLine="0" shrinkToFit="0" readingOrder="0"/>
      <border diagonalUp="0" diagonalDown="0" outline="0">
        <left/>
        <right style="thin">
          <color indexed="64"/>
        </right>
        <top style="thin">
          <color indexed="64"/>
        </top>
        <bottom/>
      </border>
    </dxf>
    <dxf>
      <font>
        <b val="0"/>
        <i val="0"/>
        <strike val="0"/>
        <condense val="0"/>
        <extend val="0"/>
        <outline val="0"/>
        <shadow val="0"/>
        <u val="none"/>
        <vertAlign val="baseline"/>
        <sz val="9"/>
        <color theme="1"/>
        <name val="Lucida Sans"/>
        <scheme val="none"/>
      </font>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border>
        <top style="thin">
          <color rgb="FF000000"/>
        </top>
      </border>
    </dxf>
    <dxf>
      <border diagonalUp="0" diagonalDown="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9"/>
        <color rgb="FF000000"/>
        <name val="Lucida Sans"/>
        <scheme val="none"/>
      </font>
      <alignment horizontal="left" vertical="top" textRotation="0" indent="0" justifyLastLine="0" shrinkToFit="0" readingOrder="0"/>
    </dxf>
    <dxf>
      <border>
        <bottom style="thin">
          <color rgb="FF000000"/>
        </bottom>
      </border>
    </dxf>
    <dxf>
      <font>
        <b val="0"/>
        <i val="0"/>
        <strike val="0"/>
        <condense val="0"/>
        <extend val="0"/>
        <outline val="0"/>
        <shadow val="0"/>
        <u val="none"/>
        <vertAlign val="baseline"/>
        <sz val="9"/>
        <color theme="1"/>
        <name val="Lucida Sans"/>
        <scheme val="none"/>
      </font>
      <alignment horizontal="left" vertical="top" textRotation="0" indent="0" justifyLastLine="0" shrinkToFit="0" readingOrder="0"/>
      <border diagonalUp="0" diagonalDown="0" outline="0">
        <left style="thin">
          <color indexed="64"/>
        </left>
        <right style="thin">
          <color indexed="64"/>
        </right>
        <top/>
        <bottom/>
      </border>
    </dxf>
    <dxf>
      <fill>
        <patternFill>
          <bgColor rgb="FFFFFF00"/>
        </patternFill>
      </fill>
    </dxf>
    <dxf>
      <fill>
        <patternFill>
          <bgColor rgb="FFFFFF00"/>
        </patternFill>
      </fill>
    </dxf>
    <dxf>
      <fill>
        <patternFill>
          <bgColor rgb="FFFFFF00"/>
        </patternFill>
      </fill>
    </dxf>
    <dxf>
      <fill>
        <patternFill>
          <bgColor theme="0" tint="-0.14996795556505021"/>
        </patternFill>
      </fill>
    </dxf>
    <dxf>
      <fill>
        <patternFill patternType="mediumGray"/>
      </fill>
    </dxf>
    <dxf>
      <fill>
        <patternFill>
          <bgColor rgb="FFFFC000"/>
        </patternFill>
      </fill>
    </dxf>
    <dxf>
      <fill>
        <patternFill>
          <bgColor rgb="FFFFFF00"/>
        </patternFill>
      </fill>
    </dxf>
    <dxf>
      <fill>
        <patternFill>
          <bgColor rgb="FF00B050"/>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4" displayName="Table14" ref="B11:R137" totalsRowShown="0" headerRowDxfId="21" dataDxfId="19" headerRowBorderDxfId="20" tableBorderDxfId="18" totalsRowBorderDxfId="17">
  <autoFilter ref="B11:R137" xr:uid="{00000000-0009-0000-0100-000001000000}"/>
  <sortState xmlns:xlrd2="http://schemas.microsoft.com/office/spreadsheetml/2017/richdata2" ref="B12:R137">
    <sortCondition ref="C12:C137"/>
    <sortCondition ref="D12:D137"/>
    <sortCondition ref="E12:E137"/>
  </sortState>
  <tableColumns count="17">
    <tableColumn id="1" xr3:uid="{00000000-0010-0000-0000-000001000000}" name="#" dataDxfId="16"/>
    <tableColumn id="11" xr3:uid="{00000000-0010-0000-0000-00000B000000}" name="IM8 Domain Group" dataDxfId="15"/>
    <tableColumn id="15" xr3:uid="{00000000-0010-0000-0000-00000F000000}" name="IM8 Domain" dataDxfId="14"/>
    <tableColumn id="16" xr3:uid="{00000000-0010-0000-0000-000010000000}" name="IM8 Sub-Domain" dataDxfId="13"/>
    <tableColumn id="2" xr3:uid="{00000000-0010-0000-0000-000002000000}" name="Reference to IM8 Clause" dataDxfId="12"/>
    <tableColumn id="13" xr3:uid="{00000000-0010-0000-0000-00000D000000}" name="RFI Description_x000a_*Note: RFI may include request to schedule meetings for walk throughs / discussons" dataDxfId="11"/>
    <tableColumn id="3" xr3:uid="{00000000-0010-0000-0000-000003000000}" name="Linked to Previous RFI # (if any)" dataDxfId="10"/>
    <tableColumn id="18" xr3:uid="{00000000-0010-0000-0000-000012000000}" name="AIISA Flag" dataDxfId="9"/>
    <tableColumn id="14" xr3:uid="{00000000-0010-0000-0000-00000E000000}" name="Requestor" dataDxfId="8"/>
    <tableColumn id="4" xr3:uid="{00000000-0010-0000-0000-000004000000}" name="Request date" dataDxfId="7"/>
    <tableColumn id="5" xr3:uid="{00000000-0010-0000-0000-000005000000}" name="Submission _x000a_Due Date" dataDxfId="6"/>
    <tableColumn id="12" xr3:uid="{00000000-0010-0000-0000-00000C000000}" name="RFI Responses Provide By" dataDxfId="5"/>
    <tableColumn id="6" xr3:uid="{00000000-0010-0000-0000-000006000000}" name="Date Received" dataDxfId="4"/>
    <tableColumn id="7" xr3:uid="{00000000-0010-0000-0000-000007000000}" name="No. of Days Past Due Date" dataDxfId="3">
      <calculatedColumnFormula>IF(ISBLANK(Table14[[#This Row],[Date Received]]),TODAY()-Table14[[#This Row],[Submission 
Due Date]],Table14[[#This Row],[Date Received]]-Table14[[#This Row],[Submission 
Due Date]])</calculatedColumnFormula>
    </tableColumn>
    <tableColumn id="8" xr3:uid="{00000000-0010-0000-0000-000008000000}" name="Status" dataDxfId="2"/>
    <tableColumn id="9" xr3:uid="{00000000-0010-0000-0000-000009000000}" name="Auditor Remarks" dataDxfId="1"/>
    <tableColumn id="10" xr3:uid="{00000000-0010-0000-0000-00000A000000}" name="Agency Remarks"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62"/>
  <sheetViews>
    <sheetView tabSelected="1" topLeftCell="E85" zoomScaleNormal="100" workbookViewId="0">
      <selection activeCell="Q106" sqref="Q106"/>
    </sheetView>
  </sheetViews>
  <sheetFormatPr defaultColWidth="9.140625" defaultRowHeight="12" x14ac:dyDescent="0.25"/>
  <cols>
    <col min="1" max="1" width="3.7109375" style="11" customWidth="1"/>
    <col min="2" max="2" width="7.28515625" style="11" customWidth="1"/>
    <col min="3" max="3" width="19.28515625" style="11" bestFit="1" customWidth="1"/>
    <col min="4" max="4" width="28" style="11" bestFit="1" customWidth="1"/>
    <col min="5" max="5" width="28.28515625" style="11" customWidth="1"/>
    <col min="6" max="6" width="19.7109375" style="11" customWidth="1"/>
    <col min="7" max="7" width="78.85546875" style="11" customWidth="1"/>
    <col min="8" max="8" width="15.28515625" style="11" customWidth="1"/>
    <col min="9" max="9" width="8.28515625" style="11" customWidth="1"/>
    <col min="10" max="15" width="15.7109375" style="11" customWidth="1"/>
    <col min="16" max="16" width="17.7109375" style="37" bestFit="1" customWidth="1"/>
    <col min="17" max="17" width="40.7109375" style="20" customWidth="1"/>
    <col min="18" max="18" width="40.7109375" style="11" customWidth="1"/>
    <col min="19" max="16384" width="9.140625" style="12"/>
  </cols>
  <sheetData>
    <row r="1" spans="1:18" ht="14.25" thickBot="1" x14ac:dyDescent="0.3">
      <c r="A1" s="10">
        <f ca="1">TODAY()</f>
        <v>44111</v>
      </c>
      <c r="Q1" s="11"/>
    </row>
    <row r="2" spans="1:18" s="15" customFormat="1" ht="12" customHeight="1" x14ac:dyDescent="0.25">
      <c r="A2" s="13"/>
      <c r="B2" s="44" t="s">
        <v>0</v>
      </c>
      <c r="C2" s="45"/>
      <c r="D2" s="46"/>
      <c r="E2" s="46"/>
      <c r="F2" s="14"/>
      <c r="G2" s="41" t="s">
        <v>1</v>
      </c>
      <c r="H2" s="36"/>
      <c r="I2" s="36"/>
      <c r="J2" s="36"/>
      <c r="K2" s="36"/>
      <c r="L2" s="36"/>
      <c r="M2" s="36"/>
      <c r="N2" s="36"/>
      <c r="O2" s="36"/>
      <c r="P2" s="38"/>
      <c r="Q2" s="13"/>
      <c r="R2" s="13"/>
    </row>
    <row r="3" spans="1:18" s="15" customFormat="1" ht="12" customHeight="1" x14ac:dyDescent="0.25">
      <c r="A3" s="13"/>
      <c r="B3" s="44" t="s">
        <v>2</v>
      </c>
      <c r="C3" s="45"/>
      <c r="D3" s="46" t="s">
        <v>3</v>
      </c>
      <c r="E3" s="46"/>
      <c r="F3" s="14"/>
      <c r="G3" s="42"/>
      <c r="H3" s="36"/>
      <c r="I3" s="36"/>
      <c r="J3" s="36"/>
      <c r="K3" s="36"/>
      <c r="L3" s="36"/>
      <c r="M3" s="36"/>
      <c r="N3" s="36"/>
      <c r="O3" s="36"/>
      <c r="P3" s="38"/>
      <c r="Q3" s="13"/>
      <c r="R3" s="13"/>
    </row>
    <row r="4" spans="1:18" s="15" customFormat="1" ht="11.65" customHeight="1" x14ac:dyDescent="0.25">
      <c r="A4" s="13"/>
      <c r="B4" s="47" t="s">
        <v>4</v>
      </c>
      <c r="C4" s="48"/>
      <c r="D4" s="49" t="s">
        <v>5</v>
      </c>
      <c r="E4" s="49"/>
      <c r="F4" s="14"/>
      <c r="G4" s="42"/>
      <c r="H4" s="36"/>
      <c r="I4" s="36"/>
      <c r="J4" s="36"/>
      <c r="K4" s="36"/>
      <c r="L4" s="36"/>
      <c r="M4" s="36"/>
      <c r="N4" s="36"/>
      <c r="O4" s="36"/>
      <c r="P4" s="38"/>
      <c r="Q4" s="13"/>
      <c r="R4" s="13"/>
    </row>
    <row r="5" spans="1:18" s="17" customFormat="1" ht="14.65" customHeight="1" x14ac:dyDescent="0.25">
      <c r="A5" s="16"/>
      <c r="B5" s="16"/>
      <c r="C5" s="16"/>
      <c r="D5" s="16"/>
      <c r="E5" s="16"/>
      <c r="F5" s="16"/>
      <c r="G5" s="42"/>
      <c r="H5" s="36"/>
      <c r="I5" s="36"/>
      <c r="J5" s="36"/>
      <c r="K5" s="36"/>
      <c r="L5" s="36"/>
      <c r="M5" s="36"/>
      <c r="N5" s="36"/>
      <c r="O5" s="36"/>
      <c r="P5" s="38"/>
      <c r="Q5" s="16"/>
      <c r="R5" s="16"/>
    </row>
    <row r="6" spans="1:18" s="15" customFormat="1" ht="22.5" x14ac:dyDescent="0.25">
      <c r="A6" s="13"/>
      <c r="B6" s="18" t="s">
        <v>6</v>
      </c>
      <c r="C6" s="18"/>
      <c r="D6" s="18"/>
      <c r="E6" s="18"/>
      <c r="F6" s="14"/>
      <c r="G6" s="42"/>
      <c r="H6" s="36"/>
      <c r="I6" s="36"/>
      <c r="J6" s="36"/>
      <c r="K6" s="36"/>
      <c r="L6" s="36"/>
      <c r="M6" s="36"/>
      <c r="N6" s="36"/>
      <c r="O6" s="36"/>
      <c r="P6" s="38"/>
      <c r="Q6" s="13"/>
      <c r="R6" s="13"/>
    </row>
    <row r="7" spans="1:18" s="15" customFormat="1" ht="14.65" customHeight="1" x14ac:dyDescent="0.25">
      <c r="A7" s="13"/>
      <c r="B7" s="19"/>
      <c r="C7" s="19"/>
      <c r="D7" s="19"/>
      <c r="E7" s="19"/>
      <c r="F7" s="13"/>
      <c r="G7" s="42"/>
      <c r="H7" s="36"/>
      <c r="I7" s="36"/>
      <c r="J7" s="36"/>
      <c r="K7" s="36"/>
      <c r="L7" s="36"/>
      <c r="M7" s="36"/>
      <c r="N7" s="36"/>
      <c r="O7" s="36"/>
      <c r="P7" s="38"/>
      <c r="Q7" s="13"/>
      <c r="R7" s="13"/>
    </row>
    <row r="8" spans="1:18" ht="15" customHeight="1" thickBot="1" x14ac:dyDescent="0.3">
      <c r="B8" s="17"/>
      <c r="C8" s="17"/>
      <c r="D8" s="17"/>
      <c r="E8" s="17"/>
      <c r="F8" s="17"/>
      <c r="G8" s="43"/>
      <c r="H8" s="36"/>
      <c r="I8" s="36"/>
      <c r="J8" s="36"/>
      <c r="K8" s="36"/>
      <c r="L8" s="36"/>
      <c r="M8" s="36"/>
      <c r="N8" s="36"/>
      <c r="O8" s="36"/>
      <c r="P8" s="38"/>
    </row>
    <row r="11" spans="1:18" ht="135" x14ac:dyDescent="0.25">
      <c r="B11" s="21" t="s">
        <v>7</v>
      </c>
      <c r="C11" s="22" t="s">
        <v>8</v>
      </c>
      <c r="D11" s="22" t="s">
        <v>9</v>
      </c>
      <c r="E11" s="22" t="s">
        <v>10</v>
      </c>
      <c r="F11" s="23" t="s">
        <v>11</v>
      </c>
      <c r="G11" s="23" t="s">
        <v>12</v>
      </c>
      <c r="H11" s="23" t="s">
        <v>13</v>
      </c>
      <c r="I11" s="23" t="s">
        <v>210</v>
      </c>
      <c r="J11" s="23" t="s">
        <v>14</v>
      </c>
      <c r="K11" s="23" t="s">
        <v>15</v>
      </c>
      <c r="L11" s="23" t="s">
        <v>16</v>
      </c>
      <c r="M11" s="23" t="s">
        <v>17</v>
      </c>
      <c r="N11" s="23" t="s">
        <v>18</v>
      </c>
      <c r="O11" s="23" t="s">
        <v>19</v>
      </c>
      <c r="P11" s="39" t="s">
        <v>20</v>
      </c>
      <c r="Q11" s="24" t="s">
        <v>21</v>
      </c>
      <c r="R11" s="25" t="s">
        <v>22</v>
      </c>
    </row>
    <row r="12" spans="1:18" ht="34.5" customHeight="1" x14ac:dyDescent="0.25">
      <c r="A12" s="12"/>
      <c r="B12" s="9">
        <v>1</v>
      </c>
      <c r="C12" s="32" t="s">
        <v>26</v>
      </c>
      <c r="D12" s="33" t="s">
        <v>195</v>
      </c>
      <c r="E12" s="32" t="s">
        <v>196</v>
      </c>
      <c r="F12" s="9" t="s">
        <v>197</v>
      </c>
      <c r="G12" s="4" t="s">
        <v>198</v>
      </c>
      <c r="H12" s="9" t="s">
        <v>23</v>
      </c>
      <c r="I12" s="9"/>
      <c r="J12" s="9" t="s">
        <v>24</v>
      </c>
      <c r="K12" s="26">
        <v>44099</v>
      </c>
      <c r="L12" s="27">
        <v>44116</v>
      </c>
      <c r="M12" s="28"/>
      <c r="N12" s="29"/>
      <c r="O12" s="1">
        <f ca="1">IF(ISBLANK(Table14[[#This Row],[Date Received]]),TODAY()-Table14[[#This Row],[Submission 
Due Date]],Table14[[#This Row],[Date Received]]-Table14[[#This Row],[Submission 
Due Date]])</f>
        <v>-5</v>
      </c>
      <c r="P12" s="40" t="s">
        <v>25</v>
      </c>
      <c r="Q12" s="30"/>
      <c r="R12" s="30"/>
    </row>
    <row r="13" spans="1:18" ht="22.9" customHeight="1" x14ac:dyDescent="0.25">
      <c r="A13" s="12"/>
      <c r="B13" s="9">
        <v>2</v>
      </c>
      <c r="C13" s="32" t="s">
        <v>26</v>
      </c>
      <c r="D13" s="33" t="s">
        <v>195</v>
      </c>
      <c r="E13" s="32" t="s">
        <v>196</v>
      </c>
      <c r="F13" s="9" t="s">
        <v>197</v>
      </c>
      <c r="G13" s="4" t="s">
        <v>199</v>
      </c>
      <c r="H13" s="9" t="s">
        <v>23</v>
      </c>
      <c r="I13" s="9"/>
      <c r="J13" s="9" t="s">
        <v>24</v>
      </c>
      <c r="K13" s="26">
        <v>44099</v>
      </c>
      <c r="L13" s="27">
        <v>44116</v>
      </c>
      <c r="M13" s="28"/>
      <c r="N13" s="29"/>
      <c r="O13" s="1">
        <f ca="1">IF(ISBLANK(Table14[[#This Row],[Date Received]]),TODAY()-Table14[[#This Row],[Submission 
Due Date]],Table14[[#This Row],[Date Received]]-Table14[[#This Row],[Submission 
Due Date]])</f>
        <v>-5</v>
      </c>
      <c r="P13" s="40" t="s">
        <v>25</v>
      </c>
      <c r="Q13" s="30"/>
      <c r="R13" s="30"/>
    </row>
    <row r="14" spans="1:18" ht="22.9" customHeight="1" x14ac:dyDescent="0.25">
      <c r="A14" s="12"/>
      <c r="B14" s="2">
        <v>3</v>
      </c>
      <c r="C14" s="32" t="s">
        <v>26</v>
      </c>
      <c r="D14" s="33" t="s">
        <v>195</v>
      </c>
      <c r="E14" s="32" t="s">
        <v>201</v>
      </c>
      <c r="F14" s="9" t="s">
        <v>200</v>
      </c>
      <c r="G14" s="4" t="s">
        <v>202</v>
      </c>
      <c r="H14" s="9" t="s">
        <v>23</v>
      </c>
      <c r="I14" s="9"/>
      <c r="J14" s="9" t="s">
        <v>24</v>
      </c>
      <c r="K14" s="26">
        <v>44099</v>
      </c>
      <c r="L14" s="27">
        <v>44116</v>
      </c>
      <c r="M14" s="28"/>
      <c r="N14" s="29"/>
      <c r="O14" s="1">
        <f ca="1">IF(ISBLANK(Table14[[#This Row],[Date Received]]),TODAY()-Table14[[#This Row],[Submission 
Due Date]],Table14[[#This Row],[Date Received]]-Table14[[#This Row],[Submission 
Due Date]])</f>
        <v>-5</v>
      </c>
      <c r="P14" s="40" t="s">
        <v>25</v>
      </c>
      <c r="Q14" s="30"/>
      <c r="R14" s="30"/>
    </row>
    <row r="15" spans="1:18" ht="22.9" customHeight="1" x14ac:dyDescent="0.25">
      <c r="A15" s="12"/>
      <c r="B15" s="9">
        <v>4</v>
      </c>
      <c r="C15" s="32" t="s">
        <v>26</v>
      </c>
      <c r="D15" s="33" t="s">
        <v>195</v>
      </c>
      <c r="E15" s="32" t="s">
        <v>201</v>
      </c>
      <c r="F15" s="9" t="s">
        <v>200</v>
      </c>
      <c r="G15" s="4" t="s">
        <v>203</v>
      </c>
      <c r="H15" s="9" t="s">
        <v>23</v>
      </c>
      <c r="I15" s="9"/>
      <c r="J15" s="9" t="s">
        <v>24</v>
      </c>
      <c r="K15" s="26">
        <v>44099</v>
      </c>
      <c r="L15" s="27">
        <v>44116</v>
      </c>
      <c r="M15" s="28"/>
      <c r="N15" s="29"/>
      <c r="O15" s="1">
        <f ca="1">IF(ISBLANK(Table14[[#This Row],[Date Received]]),TODAY()-Table14[[#This Row],[Submission 
Due Date]],Table14[[#This Row],[Date Received]]-Table14[[#This Row],[Submission 
Due Date]])</f>
        <v>-5</v>
      </c>
      <c r="P15" s="40" t="s">
        <v>25</v>
      </c>
      <c r="Q15" s="30"/>
      <c r="R15" s="30"/>
    </row>
    <row r="16" spans="1:18" ht="22.9" customHeight="1" x14ac:dyDescent="0.25">
      <c r="A16" s="12"/>
      <c r="B16" s="9">
        <v>5</v>
      </c>
      <c r="C16" s="32" t="s">
        <v>26</v>
      </c>
      <c r="D16" s="33" t="s">
        <v>195</v>
      </c>
      <c r="E16" s="32" t="s">
        <v>201</v>
      </c>
      <c r="F16" s="9" t="s">
        <v>200</v>
      </c>
      <c r="G16" s="4" t="s">
        <v>204</v>
      </c>
      <c r="H16" s="9" t="s">
        <v>23</v>
      </c>
      <c r="I16" s="9"/>
      <c r="J16" s="9" t="s">
        <v>24</v>
      </c>
      <c r="K16" s="26">
        <v>44099</v>
      </c>
      <c r="L16" s="27">
        <v>44116</v>
      </c>
      <c r="M16" s="28"/>
      <c r="N16" s="29"/>
      <c r="O16" s="1">
        <f ca="1">IF(ISBLANK(Table14[[#This Row],[Date Received]]),TODAY()-Table14[[#This Row],[Submission 
Due Date]],Table14[[#This Row],[Date Received]]-Table14[[#This Row],[Submission 
Due Date]])</f>
        <v>-5</v>
      </c>
      <c r="P16" s="40" t="s">
        <v>25</v>
      </c>
      <c r="Q16" s="30"/>
      <c r="R16" s="30"/>
    </row>
    <row r="17" spans="1:18" ht="24" x14ac:dyDescent="0.25">
      <c r="A17" s="12"/>
      <c r="B17" s="2">
        <v>6</v>
      </c>
      <c r="C17" s="2" t="s">
        <v>27</v>
      </c>
      <c r="D17" s="2" t="s">
        <v>28</v>
      </c>
      <c r="E17" s="9" t="s">
        <v>29</v>
      </c>
      <c r="F17" s="34" t="s">
        <v>30</v>
      </c>
      <c r="G17" s="3" t="s">
        <v>31</v>
      </c>
      <c r="H17" s="9" t="s">
        <v>23</v>
      </c>
      <c r="I17" s="35"/>
      <c r="J17" s="9" t="s">
        <v>24</v>
      </c>
      <c r="K17" s="26">
        <v>44099</v>
      </c>
      <c r="L17" s="27">
        <v>44116</v>
      </c>
      <c r="M17" s="31"/>
      <c r="N17" s="30"/>
      <c r="O17" s="1">
        <f ca="1">IF(ISBLANK(Table14[[#This Row],[Date Received]]),TODAY()-Table14[[#This Row],[Submission 
Due Date]],Table14[[#This Row],[Date Received]]-Table14[[#This Row],[Submission 
Due Date]])</f>
        <v>-5</v>
      </c>
      <c r="P17" s="40" t="s">
        <v>25</v>
      </c>
      <c r="Q17" s="30"/>
      <c r="R17" s="30"/>
    </row>
    <row r="18" spans="1:18" ht="24" x14ac:dyDescent="0.25">
      <c r="A18" s="12"/>
      <c r="B18" s="9">
        <v>7</v>
      </c>
      <c r="C18" s="2" t="s">
        <v>32</v>
      </c>
      <c r="D18" s="2" t="s">
        <v>33</v>
      </c>
      <c r="E18" s="9" t="s">
        <v>34</v>
      </c>
      <c r="F18" s="34" t="s">
        <v>35</v>
      </c>
      <c r="G18" s="6" t="s">
        <v>36</v>
      </c>
      <c r="H18" s="9" t="s">
        <v>23</v>
      </c>
      <c r="I18" s="35"/>
      <c r="J18" s="9" t="s">
        <v>24</v>
      </c>
      <c r="K18" s="26">
        <v>44099</v>
      </c>
      <c r="L18" s="27">
        <v>44116</v>
      </c>
      <c r="M18" s="31"/>
      <c r="N18" s="30"/>
      <c r="O18" s="1">
        <f ca="1">IF(ISBLANK(Table14[[#This Row],[Date Received]]),TODAY()-Table14[[#This Row],[Submission 
Due Date]],Table14[[#This Row],[Date Received]]-Table14[[#This Row],[Submission 
Due Date]])</f>
        <v>-5</v>
      </c>
      <c r="P18" s="40" t="s">
        <v>25</v>
      </c>
      <c r="Q18" s="30"/>
      <c r="R18" s="30"/>
    </row>
    <row r="19" spans="1:18" ht="24" x14ac:dyDescent="0.25">
      <c r="A19" s="12"/>
      <c r="B19" s="9">
        <v>8</v>
      </c>
      <c r="C19" s="2" t="s">
        <v>32</v>
      </c>
      <c r="D19" s="2" t="s">
        <v>33</v>
      </c>
      <c r="E19" s="9" t="s">
        <v>34</v>
      </c>
      <c r="F19" s="34" t="s">
        <v>35</v>
      </c>
      <c r="G19" s="3" t="s">
        <v>37</v>
      </c>
      <c r="H19" s="9" t="s">
        <v>23</v>
      </c>
      <c r="I19" s="35"/>
      <c r="J19" s="9" t="s">
        <v>24</v>
      </c>
      <c r="K19" s="26">
        <v>44099</v>
      </c>
      <c r="L19" s="27">
        <v>44116</v>
      </c>
      <c r="M19" s="28"/>
      <c r="N19" s="29"/>
      <c r="O19" s="1">
        <f ca="1">IF(ISBLANK(Table14[[#This Row],[Date Received]]),TODAY()-Table14[[#This Row],[Submission 
Due Date]],Table14[[#This Row],[Date Received]]-Table14[[#This Row],[Submission 
Due Date]])</f>
        <v>-5</v>
      </c>
      <c r="P19" s="40" t="s">
        <v>25</v>
      </c>
      <c r="Q19" s="30"/>
      <c r="R19" s="30"/>
    </row>
    <row r="20" spans="1:18" ht="24" x14ac:dyDescent="0.25">
      <c r="A20" s="12"/>
      <c r="B20" s="2">
        <v>9</v>
      </c>
      <c r="C20" s="2" t="s">
        <v>32</v>
      </c>
      <c r="D20" s="2" t="s">
        <v>33</v>
      </c>
      <c r="E20" s="9" t="s">
        <v>34</v>
      </c>
      <c r="F20" s="34" t="s">
        <v>35</v>
      </c>
      <c r="G20" s="3" t="s">
        <v>38</v>
      </c>
      <c r="H20" s="9" t="s">
        <v>23</v>
      </c>
      <c r="I20" s="35"/>
      <c r="J20" s="9" t="s">
        <v>24</v>
      </c>
      <c r="K20" s="26">
        <v>44099</v>
      </c>
      <c r="L20" s="27">
        <v>44116</v>
      </c>
      <c r="M20" s="31"/>
      <c r="N20" s="30"/>
      <c r="O20" s="1">
        <f ca="1">IF(ISBLANK(Table14[[#This Row],[Date Received]]),TODAY()-Table14[[#This Row],[Submission 
Due Date]],Table14[[#This Row],[Date Received]]-Table14[[#This Row],[Submission 
Due Date]])</f>
        <v>-5</v>
      </c>
      <c r="P20" s="40" t="s">
        <v>25</v>
      </c>
      <c r="Q20" s="30"/>
      <c r="R20" s="30"/>
    </row>
    <row r="21" spans="1:18" ht="24" x14ac:dyDescent="0.25">
      <c r="A21" s="12"/>
      <c r="B21" s="9">
        <v>10</v>
      </c>
      <c r="C21" s="2" t="s">
        <v>32</v>
      </c>
      <c r="D21" s="2" t="s">
        <v>33</v>
      </c>
      <c r="E21" s="9" t="s">
        <v>34</v>
      </c>
      <c r="F21" s="34" t="s">
        <v>39</v>
      </c>
      <c r="G21" s="6" t="s">
        <v>40</v>
      </c>
      <c r="H21" s="9" t="s">
        <v>23</v>
      </c>
      <c r="I21" s="35"/>
      <c r="J21" s="9" t="s">
        <v>24</v>
      </c>
      <c r="K21" s="26">
        <v>44099</v>
      </c>
      <c r="L21" s="27">
        <v>44116</v>
      </c>
      <c r="M21" s="28"/>
      <c r="N21" s="29"/>
      <c r="O21" s="1">
        <f ca="1">IF(ISBLANK(Table14[[#This Row],[Date Received]]),TODAY()-Table14[[#This Row],[Submission 
Due Date]],Table14[[#This Row],[Date Received]]-Table14[[#This Row],[Submission 
Due Date]])</f>
        <v>-5</v>
      </c>
      <c r="P21" s="40" t="s">
        <v>25</v>
      </c>
      <c r="Q21" s="30"/>
      <c r="R21" s="30"/>
    </row>
    <row r="22" spans="1:18" ht="24" x14ac:dyDescent="0.25">
      <c r="A22" s="12"/>
      <c r="B22" s="9">
        <v>11</v>
      </c>
      <c r="C22" s="2" t="s">
        <v>32</v>
      </c>
      <c r="D22" s="2" t="s">
        <v>33</v>
      </c>
      <c r="E22" s="9" t="s">
        <v>34</v>
      </c>
      <c r="F22" s="34" t="s">
        <v>39</v>
      </c>
      <c r="G22" s="6" t="s">
        <v>41</v>
      </c>
      <c r="H22" s="9" t="s">
        <v>23</v>
      </c>
      <c r="I22" s="35"/>
      <c r="J22" s="9" t="s">
        <v>24</v>
      </c>
      <c r="K22" s="26">
        <v>44099</v>
      </c>
      <c r="L22" s="27">
        <v>44116</v>
      </c>
      <c r="M22" s="28"/>
      <c r="N22" s="29"/>
      <c r="O22" s="1">
        <f ca="1">IF(ISBLANK(Table14[[#This Row],[Date Received]]),TODAY()-Table14[[#This Row],[Submission 
Due Date]],Table14[[#This Row],[Date Received]]-Table14[[#This Row],[Submission 
Due Date]])</f>
        <v>-5</v>
      </c>
      <c r="P22" s="40" t="s">
        <v>25</v>
      </c>
      <c r="Q22" s="30"/>
      <c r="R22" s="30"/>
    </row>
    <row r="23" spans="1:18" ht="24" x14ac:dyDescent="0.25">
      <c r="A23" s="12"/>
      <c r="B23" s="2">
        <v>12</v>
      </c>
      <c r="C23" s="2" t="s">
        <v>32</v>
      </c>
      <c r="D23" s="2" t="s">
        <v>33</v>
      </c>
      <c r="E23" s="9" t="s">
        <v>42</v>
      </c>
      <c r="F23" s="34" t="s">
        <v>44</v>
      </c>
      <c r="G23" s="6" t="s">
        <v>45</v>
      </c>
      <c r="H23" s="9" t="s">
        <v>23</v>
      </c>
      <c r="I23" s="35"/>
      <c r="J23" s="9" t="s">
        <v>24</v>
      </c>
      <c r="K23" s="26">
        <v>44099</v>
      </c>
      <c r="L23" s="27">
        <v>44116</v>
      </c>
      <c r="M23" s="31"/>
      <c r="N23" s="30"/>
      <c r="O23" s="1">
        <f ca="1">IF(ISBLANK(Table14[[#This Row],[Date Received]]),TODAY()-Table14[[#This Row],[Submission 
Due Date]],Table14[[#This Row],[Date Received]]-Table14[[#This Row],[Submission 
Due Date]])</f>
        <v>-5</v>
      </c>
      <c r="P23" s="40" t="s">
        <v>25</v>
      </c>
      <c r="Q23" s="30"/>
      <c r="R23" s="30"/>
    </row>
    <row r="24" spans="1:18" ht="24" x14ac:dyDescent="0.25">
      <c r="A24" s="12"/>
      <c r="B24" s="9">
        <v>13</v>
      </c>
      <c r="C24" s="2" t="s">
        <v>32</v>
      </c>
      <c r="D24" s="2" t="s">
        <v>33</v>
      </c>
      <c r="E24" s="9" t="s">
        <v>42</v>
      </c>
      <c r="F24" s="34" t="s">
        <v>46</v>
      </c>
      <c r="G24" s="6" t="s">
        <v>43</v>
      </c>
      <c r="H24" s="9" t="s">
        <v>23</v>
      </c>
      <c r="I24" s="35"/>
      <c r="J24" s="9" t="s">
        <v>24</v>
      </c>
      <c r="K24" s="26">
        <v>44099</v>
      </c>
      <c r="L24" s="27">
        <v>44116</v>
      </c>
      <c r="M24" s="28"/>
      <c r="N24" s="29"/>
      <c r="O24" s="1">
        <f ca="1">IF(ISBLANK(Table14[[#This Row],[Date Received]]),TODAY()-Table14[[#This Row],[Submission 
Due Date]],Table14[[#This Row],[Date Received]]-Table14[[#This Row],[Submission 
Due Date]])</f>
        <v>-5</v>
      </c>
      <c r="P24" s="40" t="s">
        <v>25</v>
      </c>
      <c r="Q24" s="30"/>
      <c r="R24" s="30"/>
    </row>
    <row r="25" spans="1:18" ht="60" x14ac:dyDescent="0.25">
      <c r="A25" s="12"/>
      <c r="B25" s="9">
        <v>14</v>
      </c>
      <c r="C25" s="2" t="s">
        <v>32</v>
      </c>
      <c r="D25" s="2" t="s">
        <v>33</v>
      </c>
      <c r="E25" s="9" t="s">
        <v>42</v>
      </c>
      <c r="F25" s="34" t="s">
        <v>46</v>
      </c>
      <c r="G25" s="6" t="s">
        <v>47</v>
      </c>
      <c r="H25" s="9" t="s">
        <v>23</v>
      </c>
      <c r="I25" s="35"/>
      <c r="J25" s="9" t="s">
        <v>24</v>
      </c>
      <c r="K25" s="26">
        <v>44099</v>
      </c>
      <c r="L25" s="27">
        <v>44116</v>
      </c>
      <c r="M25" s="28"/>
      <c r="N25" s="29"/>
      <c r="O25" s="1">
        <f ca="1">IF(ISBLANK(Table14[[#This Row],[Date Received]]),TODAY()-Table14[[#This Row],[Submission 
Due Date]],Table14[[#This Row],[Date Received]]-Table14[[#This Row],[Submission 
Due Date]])</f>
        <v>-5</v>
      </c>
      <c r="P25" s="40" t="s">
        <v>25</v>
      </c>
      <c r="Q25" s="30"/>
      <c r="R25" s="30"/>
    </row>
    <row r="26" spans="1:18" ht="24" x14ac:dyDescent="0.25">
      <c r="A26" s="12"/>
      <c r="B26" s="2">
        <v>15</v>
      </c>
      <c r="C26" s="2" t="s">
        <v>32</v>
      </c>
      <c r="D26" s="2" t="s">
        <v>33</v>
      </c>
      <c r="E26" s="9" t="s">
        <v>42</v>
      </c>
      <c r="F26" s="34" t="s">
        <v>48</v>
      </c>
      <c r="G26" s="6" t="s">
        <v>40</v>
      </c>
      <c r="H26" s="9" t="s">
        <v>23</v>
      </c>
      <c r="I26" s="35"/>
      <c r="J26" s="9" t="s">
        <v>24</v>
      </c>
      <c r="K26" s="26">
        <v>44099</v>
      </c>
      <c r="L26" s="27">
        <v>44116</v>
      </c>
      <c r="M26" s="28"/>
      <c r="N26" s="29"/>
      <c r="O26" s="1">
        <f ca="1">IF(ISBLANK(Table14[[#This Row],[Date Received]]),TODAY()-Table14[[#This Row],[Submission 
Due Date]],Table14[[#This Row],[Date Received]]-Table14[[#This Row],[Submission 
Due Date]])</f>
        <v>-5</v>
      </c>
      <c r="P26" s="40" t="s">
        <v>25</v>
      </c>
      <c r="Q26" s="30"/>
      <c r="R26" s="30"/>
    </row>
    <row r="27" spans="1:18" ht="24" x14ac:dyDescent="0.25">
      <c r="A27" s="12"/>
      <c r="B27" s="9">
        <v>16</v>
      </c>
      <c r="C27" s="2" t="s">
        <v>32</v>
      </c>
      <c r="D27" s="2" t="s">
        <v>49</v>
      </c>
      <c r="E27" s="9" t="s">
        <v>50</v>
      </c>
      <c r="F27" s="34" t="s">
        <v>51</v>
      </c>
      <c r="G27" s="6" t="s">
        <v>52</v>
      </c>
      <c r="H27" s="9" t="s">
        <v>23</v>
      </c>
      <c r="I27" s="35"/>
      <c r="J27" s="9" t="s">
        <v>24</v>
      </c>
      <c r="K27" s="26">
        <v>44099</v>
      </c>
      <c r="L27" s="27">
        <v>44116</v>
      </c>
      <c r="M27" s="28"/>
      <c r="N27" s="29"/>
      <c r="O27" s="1">
        <f ca="1">IF(ISBLANK(Table14[[#This Row],[Date Received]]),TODAY()-Table14[[#This Row],[Submission 
Due Date]],Table14[[#This Row],[Date Received]]-Table14[[#This Row],[Submission 
Due Date]])</f>
        <v>-5</v>
      </c>
      <c r="P27" s="40" t="s">
        <v>25</v>
      </c>
      <c r="Q27" s="7" t="s">
        <v>218</v>
      </c>
      <c r="R27" s="30"/>
    </row>
    <row r="28" spans="1:18" ht="36" x14ac:dyDescent="0.25">
      <c r="A28" s="12"/>
      <c r="B28" s="9">
        <v>17</v>
      </c>
      <c r="C28" s="2" t="s">
        <v>32</v>
      </c>
      <c r="D28" s="2" t="s">
        <v>49</v>
      </c>
      <c r="E28" s="9" t="s">
        <v>50</v>
      </c>
      <c r="F28" s="34" t="s">
        <v>51</v>
      </c>
      <c r="G28" s="6" t="s">
        <v>53</v>
      </c>
      <c r="H28" s="9" t="s">
        <v>23</v>
      </c>
      <c r="I28" s="35"/>
      <c r="J28" s="9" t="s">
        <v>24</v>
      </c>
      <c r="K28" s="26">
        <v>44099</v>
      </c>
      <c r="L28" s="27">
        <v>44116</v>
      </c>
      <c r="M28" s="31"/>
      <c r="N28" s="30"/>
      <c r="O28" s="1">
        <f ca="1">IF(ISBLANK(Table14[[#This Row],[Date Received]]),TODAY()-Table14[[#This Row],[Submission 
Due Date]],Table14[[#This Row],[Date Received]]-Table14[[#This Row],[Submission 
Due Date]])</f>
        <v>-5</v>
      </c>
      <c r="P28" s="40" t="s">
        <v>25</v>
      </c>
      <c r="Q28" s="30"/>
      <c r="R28" s="30"/>
    </row>
    <row r="29" spans="1:18" ht="36" x14ac:dyDescent="0.25">
      <c r="A29" s="12"/>
      <c r="B29" s="2">
        <v>18</v>
      </c>
      <c r="C29" s="2" t="s">
        <v>32</v>
      </c>
      <c r="D29" s="2" t="s">
        <v>49</v>
      </c>
      <c r="E29" s="9" t="s">
        <v>50</v>
      </c>
      <c r="F29" s="34" t="s">
        <v>51</v>
      </c>
      <c r="G29" s="6" t="s">
        <v>54</v>
      </c>
      <c r="H29" s="9" t="s">
        <v>23</v>
      </c>
      <c r="I29" s="35"/>
      <c r="J29" s="9" t="s">
        <v>24</v>
      </c>
      <c r="K29" s="26">
        <v>44099</v>
      </c>
      <c r="L29" s="27">
        <v>44116</v>
      </c>
      <c r="M29" s="28"/>
      <c r="N29" s="29"/>
      <c r="O29" s="1">
        <f ca="1">IF(ISBLANK(Table14[[#This Row],[Date Received]]),TODAY()-Table14[[#This Row],[Submission 
Due Date]],Table14[[#This Row],[Date Received]]-Table14[[#This Row],[Submission 
Due Date]])</f>
        <v>-5</v>
      </c>
      <c r="P29" s="40" t="s">
        <v>25</v>
      </c>
      <c r="Q29" s="30"/>
      <c r="R29" s="30"/>
    </row>
    <row r="30" spans="1:18" ht="24" x14ac:dyDescent="0.25">
      <c r="A30" s="12"/>
      <c r="B30" s="9">
        <v>19</v>
      </c>
      <c r="C30" s="2" t="s">
        <v>32</v>
      </c>
      <c r="D30" s="2" t="s">
        <v>49</v>
      </c>
      <c r="E30" s="9" t="s">
        <v>50</v>
      </c>
      <c r="F30" s="34" t="s">
        <v>55</v>
      </c>
      <c r="G30" s="6" t="s">
        <v>56</v>
      </c>
      <c r="H30" s="9" t="s">
        <v>23</v>
      </c>
      <c r="I30" s="35"/>
      <c r="J30" s="9" t="s">
        <v>24</v>
      </c>
      <c r="K30" s="26">
        <v>44099</v>
      </c>
      <c r="L30" s="27">
        <v>44116</v>
      </c>
      <c r="M30" s="31"/>
      <c r="N30" s="30"/>
      <c r="O30" s="1">
        <f ca="1">IF(ISBLANK(Table14[[#This Row],[Date Received]]),TODAY()-Table14[[#This Row],[Submission 
Due Date]],Table14[[#This Row],[Date Received]]-Table14[[#This Row],[Submission 
Due Date]])</f>
        <v>-5</v>
      </c>
      <c r="P30" s="40" t="s">
        <v>25</v>
      </c>
      <c r="Q30" s="30"/>
      <c r="R30" s="30"/>
    </row>
    <row r="31" spans="1:18" ht="24" x14ac:dyDescent="0.25">
      <c r="A31" s="12"/>
      <c r="B31" s="9">
        <v>20</v>
      </c>
      <c r="C31" s="2" t="s">
        <v>32</v>
      </c>
      <c r="D31" s="2" t="s">
        <v>49</v>
      </c>
      <c r="E31" s="9" t="s">
        <v>50</v>
      </c>
      <c r="F31" s="34" t="s">
        <v>55</v>
      </c>
      <c r="G31" s="6" t="s">
        <v>57</v>
      </c>
      <c r="H31" s="9" t="s">
        <v>23</v>
      </c>
      <c r="I31" s="35"/>
      <c r="J31" s="9" t="s">
        <v>24</v>
      </c>
      <c r="K31" s="26">
        <v>44099</v>
      </c>
      <c r="L31" s="27">
        <v>44116</v>
      </c>
      <c r="M31" s="28"/>
      <c r="N31" s="29"/>
      <c r="O31" s="1">
        <f ca="1">IF(ISBLANK(Table14[[#This Row],[Date Received]]),TODAY()-Table14[[#This Row],[Submission 
Due Date]],Table14[[#This Row],[Date Received]]-Table14[[#This Row],[Submission 
Due Date]])</f>
        <v>-5</v>
      </c>
      <c r="P31" s="40" t="s">
        <v>25</v>
      </c>
      <c r="Q31" s="30"/>
      <c r="R31" s="30"/>
    </row>
    <row r="32" spans="1:18" ht="240" x14ac:dyDescent="0.25">
      <c r="A32" s="12"/>
      <c r="B32" s="2">
        <v>21</v>
      </c>
      <c r="C32" s="2" t="s">
        <v>32</v>
      </c>
      <c r="D32" s="2" t="s">
        <v>49</v>
      </c>
      <c r="E32" s="9" t="s">
        <v>50</v>
      </c>
      <c r="F32" s="34" t="s">
        <v>55</v>
      </c>
      <c r="G32" s="6" t="s">
        <v>58</v>
      </c>
      <c r="H32" s="9" t="s">
        <v>23</v>
      </c>
      <c r="I32" s="35"/>
      <c r="J32" s="9" t="s">
        <v>24</v>
      </c>
      <c r="K32" s="26">
        <v>44099</v>
      </c>
      <c r="L32" s="27">
        <v>44116</v>
      </c>
      <c r="M32" s="28"/>
      <c r="N32" s="29"/>
      <c r="O32" s="1">
        <f ca="1">IF(ISBLANK(Table14[[#This Row],[Date Received]]),TODAY()-Table14[[#This Row],[Submission 
Due Date]],Table14[[#This Row],[Date Received]]-Table14[[#This Row],[Submission 
Due Date]])</f>
        <v>-5</v>
      </c>
      <c r="P32" s="40" t="s">
        <v>25</v>
      </c>
      <c r="Q32" s="30"/>
      <c r="R32" s="30"/>
    </row>
    <row r="33" spans="1:18" ht="36" x14ac:dyDescent="0.25">
      <c r="A33" s="12"/>
      <c r="B33" s="9">
        <v>22</v>
      </c>
      <c r="C33" s="2" t="s">
        <v>32</v>
      </c>
      <c r="D33" s="2" t="s">
        <v>49</v>
      </c>
      <c r="E33" s="9" t="s">
        <v>50</v>
      </c>
      <c r="F33" s="34" t="s">
        <v>55</v>
      </c>
      <c r="G33" s="6" t="s">
        <v>59</v>
      </c>
      <c r="H33" s="9" t="s">
        <v>23</v>
      </c>
      <c r="I33" s="35"/>
      <c r="J33" s="9" t="s">
        <v>24</v>
      </c>
      <c r="K33" s="26">
        <v>44099</v>
      </c>
      <c r="L33" s="27">
        <v>44116</v>
      </c>
      <c r="M33" s="31"/>
      <c r="N33" s="30"/>
      <c r="O33" s="1">
        <f ca="1">IF(ISBLANK(Table14[[#This Row],[Date Received]]),TODAY()-Table14[[#This Row],[Submission 
Due Date]],Table14[[#This Row],[Date Received]]-Table14[[#This Row],[Submission 
Due Date]])</f>
        <v>-5</v>
      </c>
      <c r="P33" s="40" t="s">
        <v>25</v>
      </c>
      <c r="Q33" s="30"/>
      <c r="R33" s="30"/>
    </row>
    <row r="34" spans="1:18" ht="24" x14ac:dyDescent="0.25">
      <c r="A34" s="12"/>
      <c r="B34" s="9">
        <v>23</v>
      </c>
      <c r="C34" s="2" t="s">
        <v>32</v>
      </c>
      <c r="D34" s="2" t="s">
        <v>49</v>
      </c>
      <c r="E34" s="9" t="s">
        <v>50</v>
      </c>
      <c r="F34" s="34" t="s">
        <v>55</v>
      </c>
      <c r="G34" s="6" t="s">
        <v>60</v>
      </c>
      <c r="H34" s="9" t="s">
        <v>23</v>
      </c>
      <c r="I34" s="35"/>
      <c r="J34" s="9" t="s">
        <v>24</v>
      </c>
      <c r="K34" s="26">
        <v>44099</v>
      </c>
      <c r="L34" s="27">
        <v>44116</v>
      </c>
      <c r="M34" s="28"/>
      <c r="N34" s="29"/>
      <c r="O34" s="1">
        <f ca="1">IF(ISBLANK(Table14[[#This Row],[Date Received]]),TODAY()-Table14[[#This Row],[Submission 
Due Date]],Table14[[#This Row],[Date Received]]-Table14[[#This Row],[Submission 
Due Date]])</f>
        <v>-5</v>
      </c>
      <c r="P34" s="40" t="s">
        <v>25</v>
      </c>
      <c r="Q34" s="30"/>
      <c r="R34" s="30"/>
    </row>
    <row r="35" spans="1:18" ht="24" x14ac:dyDescent="0.25">
      <c r="A35" s="12"/>
      <c r="B35" s="2">
        <v>24</v>
      </c>
      <c r="C35" s="2" t="s">
        <v>32</v>
      </c>
      <c r="D35" s="2" t="s">
        <v>49</v>
      </c>
      <c r="E35" s="9" t="s">
        <v>50</v>
      </c>
      <c r="F35" s="34" t="s">
        <v>55</v>
      </c>
      <c r="G35" s="6" t="s">
        <v>61</v>
      </c>
      <c r="H35" s="9" t="s">
        <v>23</v>
      </c>
      <c r="I35" s="35"/>
      <c r="J35" s="9" t="s">
        <v>24</v>
      </c>
      <c r="K35" s="26">
        <v>44099</v>
      </c>
      <c r="L35" s="27">
        <v>44116</v>
      </c>
      <c r="M35" s="31"/>
      <c r="N35" s="30"/>
      <c r="O35" s="1">
        <f ca="1">IF(ISBLANK(Table14[[#This Row],[Date Received]]),TODAY()-Table14[[#This Row],[Submission 
Due Date]],Table14[[#This Row],[Date Received]]-Table14[[#This Row],[Submission 
Due Date]])</f>
        <v>-5</v>
      </c>
      <c r="P35" s="40" t="s">
        <v>25</v>
      </c>
      <c r="Q35" s="30"/>
      <c r="R35" s="30"/>
    </row>
    <row r="36" spans="1:18" ht="24" x14ac:dyDescent="0.25">
      <c r="A36" s="12"/>
      <c r="B36" s="9">
        <v>25</v>
      </c>
      <c r="C36" s="2" t="s">
        <v>32</v>
      </c>
      <c r="D36" s="2" t="s">
        <v>49</v>
      </c>
      <c r="E36" s="9" t="s">
        <v>50</v>
      </c>
      <c r="F36" s="34" t="s">
        <v>55</v>
      </c>
      <c r="G36" s="6" t="s">
        <v>62</v>
      </c>
      <c r="H36" s="9" t="s">
        <v>23</v>
      </c>
      <c r="I36" s="35"/>
      <c r="J36" s="9" t="s">
        <v>24</v>
      </c>
      <c r="K36" s="26">
        <v>44099</v>
      </c>
      <c r="L36" s="27">
        <v>44116</v>
      </c>
      <c r="M36" s="28"/>
      <c r="N36" s="29"/>
      <c r="O36" s="1">
        <f ca="1">IF(ISBLANK(Table14[[#This Row],[Date Received]]),TODAY()-Table14[[#This Row],[Submission 
Due Date]],Table14[[#This Row],[Date Received]]-Table14[[#This Row],[Submission 
Due Date]])</f>
        <v>-5</v>
      </c>
      <c r="P36" s="40" t="s">
        <v>25</v>
      </c>
      <c r="Q36" s="30"/>
      <c r="R36" s="30"/>
    </row>
    <row r="37" spans="1:18" ht="36" x14ac:dyDescent="0.25">
      <c r="A37" s="12"/>
      <c r="B37" s="9">
        <v>26</v>
      </c>
      <c r="C37" s="2" t="s">
        <v>32</v>
      </c>
      <c r="D37" s="2" t="s">
        <v>49</v>
      </c>
      <c r="E37" s="9" t="s">
        <v>50</v>
      </c>
      <c r="F37" s="34" t="s">
        <v>55</v>
      </c>
      <c r="G37" s="6" t="s">
        <v>63</v>
      </c>
      <c r="H37" s="9" t="s">
        <v>23</v>
      </c>
      <c r="I37" s="35"/>
      <c r="J37" s="9" t="s">
        <v>24</v>
      </c>
      <c r="K37" s="26">
        <v>44099</v>
      </c>
      <c r="L37" s="27">
        <v>44116</v>
      </c>
      <c r="M37" s="31"/>
      <c r="N37" s="30"/>
      <c r="O37" s="1">
        <f ca="1">IF(ISBLANK(Table14[[#This Row],[Date Received]]),TODAY()-Table14[[#This Row],[Submission 
Due Date]],Table14[[#This Row],[Date Received]]-Table14[[#This Row],[Submission 
Due Date]])</f>
        <v>-5</v>
      </c>
      <c r="P37" s="40" t="s">
        <v>25</v>
      </c>
      <c r="Q37" s="30"/>
      <c r="R37" s="30"/>
    </row>
    <row r="38" spans="1:18" ht="24" x14ac:dyDescent="0.25">
      <c r="A38" s="12"/>
      <c r="B38" s="2">
        <v>27</v>
      </c>
      <c r="C38" s="2" t="s">
        <v>32</v>
      </c>
      <c r="D38" s="2" t="s">
        <v>49</v>
      </c>
      <c r="E38" s="9" t="s">
        <v>50</v>
      </c>
      <c r="F38" s="34" t="s">
        <v>64</v>
      </c>
      <c r="G38" s="6" t="s">
        <v>65</v>
      </c>
      <c r="H38" s="9" t="s">
        <v>23</v>
      </c>
      <c r="I38" s="35"/>
      <c r="J38" s="9" t="s">
        <v>24</v>
      </c>
      <c r="K38" s="26">
        <v>44099</v>
      </c>
      <c r="L38" s="27">
        <v>44116</v>
      </c>
      <c r="M38" s="28"/>
      <c r="N38" s="29"/>
      <c r="O38" s="1">
        <f ca="1">IF(ISBLANK(Table14[[#This Row],[Date Received]]),TODAY()-Table14[[#This Row],[Submission 
Due Date]],Table14[[#This Row],[Date Received]]-Table14[[#This Row],[Submission 
Due Date]])</f>
        <v>-5</v>
      </c>
      <c r="P38" s="40" t="s">
        <v>25</v>
      </c>
      <c r="Q38" s="30"/>
      <c r="R38" s="30"/>
    </row>
    <row r="39" spans="1:18" ht="24" x14ac:dyDescent="0.25">
      <c r="A39" s="12"/>
      <c r="B39" s="9">
        <v>28</v>
      </c>
      <c r="C39" s="2" t="s">
        <v>32</v>
      </c>
      <c r="D39" s="2" t="s">
        <v>49</v>
      </c>
      <c r="E39" s="9" t="s">
        <v>50</v>
      </c>
      <c r="F39" s="34" t="s">
        <v>64</v>
      </c>
      <c r="G39" s="6" t="s">
        <v>66</v>
      </c>
      <c r="H39" s="9" t="s">
        <v>23</v>
      </c>
      <c r="I39" s="35"/>
      <c r="J39" s="9" t="s">
        <v>24</v>
      </c>
      <c r="K39" s="26">
        <v>44099</v>
      </c>
      <c r="L39" s="27">
        <v>44116</v>
      </c>
      <c r="M39" s="28"/>
      <c r="N39" s="29"/>
      <c r="O39" s="1">
        <f ca="1">IF(ISBLANK(Table14[[#This Row],[Date Received]]),TODAY()-Table14[[#This Row],[Submission 
Due Date]],Table14[[#This Row],[Date Received]]-Table14[[#This Row],[Submission 
Due Date]])</f>
        <v>-5</v>
      </c>
      <c r="P39" s="40" t="s">
        <v>25</v>
      </c>
      <c r="Q39" s="30"/>
      <c r="R39" s="30"/>
    </row>
    <row r="40" spans="1:18" ht="120" x14ac:dyDescent="0.25">
      <c r="A40" s="12"/>
      <c r="B40" s="9">
        <v>29</v>
      </c>
      <c r="C40" s="2" t="s">
        <v>32</v>
      </c>
      <c r="D40" s="2" t="s">
        <v>49</v>
      </c>
      <c r="E40" s="9" t="s">
        <v>50</v>
      </c>
      <c r="F40" s="34" t="s">
        <v>64</v>
      </c>
      <c r="G40" s="6" t="s">
        <v>67</v>
      </c>
      <c r="H40" s="9" t="s">
        <v>23</v>
      </c>
      <c r="I40" s="35"/>
      <c r="J40" s="9" t="s">
        <v>24</v>
      </c>
      <c r="K40" s="26">
        <v>44099</v>
      </c>
      <c r="L40" s="27">
        <v>44116</v>
      </c>
      <c r="M40" s="31"/>
      <c r="N40" s="30"/>
      <c r="O40" s="1">
        <f ca="1">IF(ISBLANK(Table14[[#This Row],[Date Received]]),TODAY()-Table14[[#This Row],[Submission 
Due Date]],Table14[[#This Row],[Date Received]]-Table14[[#This Row],[Submission 
Due Date]])</f>
        <v>-5</v>
      </c>
      <c r="P40" s="40" t="s">
        <v>25</v>
      </c>
      <c r="Q40" s="30"/>
      <c r="R40" s="30"/>
    </row>
    <row r="41" spans="1:18" ht="36" x14ac:dyDescent="0.25">
      <c r="A41" s="12"/>
      <c r="B41" s="2">
        <v>30</v>
      </c>
      <c r="C41" s="2" t="s">
        <v>32</v>
      </c>
      <c r="D41" s="2" t="s">
        <v>49</v>
      </c>
      <c r="E41" s="9" t="s">
        <v>50</v>
      </c>
      <c r="F41" s="34" t="s">
        <v>64</v>
      </c>
      <c r="G41" s="6" t="s">
        <v>68</v>
      </c>
      <c r="H41" s="9" t="s">
        <v>23</v>
      </c>
      <c r="I41" s="35"/>
      <c r="J41" s="9" t="s">
        <v>24</v>
      </c>
      <c r="K41" s="26">
        <v>44099</v>
      </c>
      <c r="L41" s="27">
        <v>44116</v>
      </c>
      <c r="M41" s="28"/>
      <c r="N41" s="29"/>
      <c r="O41" s="1">
        <f ca="1">IF(ISBLANK(Table14[[#This Row],[Date Received]]),TODAY()-Table14[[#This Row],[Submission 
Due Date]],Table14[[#This Row],[Date Received]]-Table14[[#This Row],[Submission 
Due Date]])</f>
        <v>-5</v>
      </c>
      <c r="P41" s="40" t="s">
        <v>25</v>
      </c>
      <c r="Q41" s="30"/>
      <c r="R41" s="30"/>
    </row>
    <row r="42" spans="1:18" ht="24" x14ac:dyDescent="0.25">
      <c r="A42" s="12"/>
      <c r="B42" s="9">
        <v>31</v>
      </c>
      <c r="C42" s="2" t="s">
        <v>32</v>
      </c>
      <c r="D42" s="2" t="s">
        <v>49</v>
      </c>
      <c r="E42" s="9" t="s">
        <v>50</v>
      </c>
      <c r="F42" s="34" t="s">
        <v>64</v>
      </c>
      <c r="G42" s="6" t="s">
        <v>69</v>
      </c>
      <c r="H42" s="9" t="s">
        <v>23</v>
      </c>
      <c r="I42" s="35"/>
      <c r="J42" s="9" t="s">
        <v>24</v>
      </c>
      <c r="K42" s="26">
        <v>44099</v>
      </c>
      <c r="L42" s="27">
        <v>44116</v>
      </c>
      <c r="M42" s="31"/>
      <c r="N42" s="30"/>
      <c r="O42" s="1">
        <f ca="1">IF(ISBLANK(Table14[[#This Row],[Date Received]]),TODAY()-Table14[[#This Row],[Submission 
Due Date]],Table14[[#This Row],[Date Received]]-Table14[[#This Row],[Submission 
Due Date]])</f>
        <v>-5</v>
      </c>
      <c r="P42" s="40" t="s">
        <v>25</v>
      </c>
      <c r="Q42" s="30"/>
      <c r="R42" s="30"/>
    </row>
    <row r="43" spans="1:18" ht="24" x14ac:dyDescent="0.25">
      <c r="A43" s="12"/>
      <c r="B43" s="9">
        <v>32</v>
      </c>
      <c r="C43" s="2" t="s">
        <v>32</v>
      </c>
      <c r="D43" s="2" t="s">
        <v>49</v>
      </c>
      <c r="E43" s="9" t="s">
        <v>50</v>
      </c>
      <c r="F43" s="34" t="s">
        <v>64</v>
      </c>
      <c r="G43" s="6" t="s">
        <v>70</v>
      </c>
      <c r="H43" s="9" t="s">
        <v>23</v>
      </c>
      <c r="I43" s="35"/>
      <c r="J43" s="9" t="s">
        <v>24</v>
      </c>
      <c r="K43" s="26">
        <v>44099</v>
      </c>
      <c r="L43" s="27">
        <v>44116</v>
      </c>
      <c r="M43" s="28"/>
      <c r="N43" s="29"/>
      <c r="O43" s="1">
        <f ca="1">IF(ISBLANK(Table14[[#This Row],[Date Received]]),TODAY()-Table14[[#This Row],[Submission 
Due Date]],Table14[[#This Row],[Date Received]]-Table14[[#This Row],[Submission 
Due Date]])</f>
        <v>-5</v>
      </c>
      <c r="P43" s="40" t="s">
        <v>25</v>
      </c>
      <c r="Q43" s="30"/>
      <c r="R43" s="30"/>
    </row>
    <row r="44" spans="1:18" ht="24" x14ac:dyDescent="0.25">
      <c r="A44" s="12"/>
      <c r="B44" s="2">
        <v>33</v>
      </c>
      <c r="C44" s="2" t="s">
        <v>32</v>
      </c>
      <c r="D44" s="2" t="s">
        <v>49</v>
      </c>
      <c r="E44" s="9" t="s">
        <v>50</v>
      </c>
      <c r="F44" s="34" t="s">
        <v>64</v>
      </c>
      <c r="G44" s="6" t="s">
        <v>71</v>
      </c>
      <c r="H44" s="9" t="s">
        <v>23</v>
      </c>
      <c r="I44" s="35"/>
      <c r="J44" s="9" t="s">
        <v>24</v>
      </c>
      <c r="K44" s="26">
        <v>44099</v>
      </c>
      <c r="L44" s="27">
        <v>44116</v>
      </c>
      <c r="M44" s="31"/>
      <c r="N44" s="30"/>
      <c r="O44" s="1">
        <f ca="1">IF(ISBLANK(Table14[[#This Row],[Date Received]]),TODAY()-Table14[[#This Row],[Submission 
Due Date]],Table14[[#This Row],[Date Received]]-Table14[[#This Row],[Submission 
Due Date]])</f>
        <v>-5</v>
      </c>
      <c r="P44" s="40" t="s">
        <v>25</v>
      </c>
      <c r="Q44" s="30"/>
      <c r="R44" s="30"/>
    </row>
    <row r="45" spans="1:18" ht="24" x14ac:dyDescent="0.25">
      <c r="A45" s="12"/>
      <c r="B45" s="9">
        <v>34</v>
      </c>
      <c r="C45" s="2" t="s">
        <v>32</v>
      </c>
      <c r="D45" s="2" t="s">
        <v>49</v>
      </c>
      <c r="E45" s="9" t="s">
        <v>50</v>
      </c>
      <c r="F45" s="34" t="s">
        <v>64</v>
      </c>
      <c r="G45" s="6" t="s">
        <v>72</v>
      </c>
      <c r="H45" s="9" t="s">
        <v>23</v>
      </c>
      <c r="I45" s="35"/>
      <c r="J45" s="9" t="s">
        <v>24</v>
      </c>
      <c r="K45" s="26">
        <v>44099</v>
      </c>
      <c r="L45" s="27">
        <v>44116</v>
      </c>
      <c r="M45" s="28"/>
      <c r="N45" s="29"/>
      <c r="O45" s="1">
        <f ca="1">IF(ISBLANK(Table14[[#This Row],[Date Received]]),TODAY()-Table14[[#This Row],[Submission 
Due Date]],Table14[[#This Row],[Date Received]]-Table14[[#This Row],[Submission 
Due Date]])</f>
        <v>-5</v>
      </c>
      <c r="P45" s="40" t="s">
        <v>25</v>
      </c>
      <c r="Q45" s="30"/>
      <c r="R45" s="30"/>
    </row>
    <row r="46" spans="1:18" ht="24" x14ac:dyDescent="0.25">
      <c r="A46" s="12"/>
      <c r="B46" s="9">
        <v>35</v>
      </c>
      <c r="C46" s="2" t="s">
        <v>32</v>
      </c>
      <c r="D46" s="2" t="s">
        <v>49</v>
      </c>
      <c r="E46" s="9" t="s">
        <v>50</v>
      </c>
      <c r="F46" s="34" t="s">
        <v>64</v>
      </c>
      <c r="G46" s="6" t="s">
        <v>73</v>
      </c>
      <c r="H46" s="9" t="s">
        <v>23</v>
      </c>
      <c r="I46" s="35"/>
      <c r="J46" s="9" t="s">
        <v>24</v>
      </c>
      <c r="K46" s="26">
        <v>44099</v>
      </c>
      <c r="L46" s="27">
        <v>44116</v>
      </c>
      <c r="M46" s="28"/>
      <c r="N46" s="29"/>
      <c r="O46" s="1">
        <f ca="1">IF(ISBLANK(Table14[[#This Row],[Date Received]]),TODAY()-Table14[[#This Row],[Submission 
Due Date]],Table14[[#This Row],[Date Received]]-Table14[[#This Row],[Submission 
Due Date]])</f>
        <v>-5</v>
      </c>
      <c r="P46" s="40" t="s">
        <v>25</v>
      </c>
      <c r="Q46" s="30"/>
      <c r="R46" s="30"/>
    </row>
    <row r="47" spans="1:18" ht="36" x14ac:dyDescent="0.25">
      <c r="A47" s="12"/>
      <c r="B47" s="2">
        <v>36</v>
      </c>
      <c r="C47" s="2" t="s">
        <v>32</v>
      </c>
      <c r="D47" s="2" t="s">
        <v>49</v>
      </c>
      <c r="E47" s="9" t="s">
        <v>50</v>
      </c>
      <c r="F47" s="34" t="s">
        <v>74</v>
      </c>
      <c r="G47" s="6" t="s">
        <v>75</v>
      </c>
      <c r="H47" s="9" t="s">
        <v>23</v>
      </c>
      <c r="I47" s="35"/>
      <c r="J47" s="9" t="s">
        <v>24</v>
      </c>
      <c r="K47" s="26">
        <v>44099</v>
      </c>
      <c r="L47" s="27">
        <v>44116</v>
      </c>
      <c r="M47" s="28"/>
      <c r="N47" s="29"/>
      <c r="O47" s="1">
        <f ca="1">IF(ISBLANK(Table14[[#This Row],[Date Received]]),TODAY()-Table14[[#This Row],[Submission 
Due Date]],Table14[[#This Row],[Date Received]]-Table14[[#This Row],[Submission 
Due Date]])</f>
        <v>-5</v>
      </c>
      <c r="P47" s="40" t="s">
        <v>25</v>
      </c>
      <c r="Q47" s="30"/>
      <c r="R47" s="30"/>
    </row>
    <row r="48" spans="1:18" ht="36" x14ac:dyDescent="0.25">
      <c r="A48" s="12"/>
      <c r="B48" s="9">
        <v>37</v>
      </c>
      <c r="C48" s="2" t="s">
        <v>32</v>
      </c>
      <c r="D48" s="2" t="s">
        <v>49</v>
      </c>
      <c r="E48" s="9" t="s">
        <v>50</v>
      </c>
      <c r="F48" s="34" t="s">
        <v>74</v>
      </c>
      <c r="G48" s="6" t="s">
        <v>76</v>
      </c>
      <c r="H48" s="9" t="s">
        <v>23</v>
      </c>
      <c r="I48" s="35"/>
      <c r="J48" s="9" t="s">
        <v>24</v>
      </c>
      <c r="K48" s="26">
        <v>44099</v>
      </c>
      <c r="L48" s="27">
        <v>44116</v>
      </c>
      <c r="M48" s="31"/>
      <c r="N48" s="30"/>
      <c r="O48" s="1">
        <f ca="1">IF(ISBLANK(Table14[[#This Row],[Date Received]]),TODAY()-Table14[[#This Row],[Submission 
Due Date]],Table14[[#This Row],[Date Received]]-Table14[[#This Row],[Submission 
Due Date]])</f>
        <v>-5</v>
      </c>
      <c r="P48" s="40" t="s">
        <v>25</v>
      </c>
      <c r="Q48" s="30"/>
      <c r="R48" s="30"/>
    </row>
    <row r="49" spans="1:18" ht="36" x14ac:dyDescent="0.25">
      <c r="A49" s="12"/>
      <c r="B49" s="9">
        <v>38</v>
      </c>
      <c r="C49" s="2" t="s">
        <v>32</v>
      </c>
      <c r="D49" s="2" t="s">
        <v>49</v>
      </c>
      <c r="E49" s="9" t="s">
        <v>50</v>
      </c>
      <c r="F49" s="34" t="s">
        <v>74</v>
      </c>
      <c r="G49" s="6" t="s">
        <v>77</v>
      </c>
      <c r="H49" s="9" t="s">
        <v>23</v>
      </c>
      <c r="I49" s="35"/>
      <c r="J49" s="9" t="s">
        <v>24</v>
      </c>
      <c r="K49" s="26">
        <v>44099</v>
      </c>
      <c r="L49" s="27">
        <v>44116</v>
      </c>
      <c r="M49" s="28"/>
      <c r="N49" s="29"/>
      <c r="O49" s="1">
        <f ca="1">IF(ISBLANK(Table14[[#This Row],[Date Received]]),TODAY()-Table14[[#This Row],[Submission 
Due Date]],Table14[[#This Row],[Date Received]]-Table14[[#This Row],[Submission 
Due Date]])</f>
        <v>-5</v>
      </c>
      <c r="P49" s="40" t="s">
        <v>25</v>
      </c>
      <c r="Q49" s="30"/>
      <c r="R49" s="30"/>
    </row>
    <row r="50" spans="1:18" ht="48" x14ac:dyDescent="0.25">
      <c r="A50" s="12"/>
      <c r="B50" s="2">
        <v>39</v>
      </c>
      <c r="C50" s="2" t="s">
        <v>32</v>
      </c>
      <c r="D50" s="2" t="s">
        <v>49</v>
      </c>
      <c r="E50" s="9" t="s">
        <v>50</v>
      </c>
      <c r="F50" s="34" t="s">
        <v>74</v>
      </c>
      <c r="G50" s="6" t="s">
        <v>78</v>
      </c>
      <c r="H50" s="9" t="s">
        <v>23</v>
      </c>
      <c r="I50" s="35"/>
      <c r="J50" s="9" t="s">
        <v>24</v>
      </c>
      <c r="K50" s="26">
        <v>44099</v>
      </c>
      <c r="L50" s="27">
        <v>44116</v>
      </c>
      <c r="M50" s="31"/>
      <c r="N50" s="30"/>
      <c r="O50" s="1">
        <f ca="1">IF(ISBLANK(Table14[[#This Row],[Date Received]]),TODAY()-Table14[[#This Row],[Submission 
Due Date]],Table14[[#This Row],[Date Received]]-Table14[[#This Row],[Submission 
Due Date]])</f>
        <v>-5</v>
      </c>
      <c r="P50" s="40" t="s">
        <v>25</v>
      </c>
      <c r="Q50" s="30"/>
      <c r="R50" s="30"/>
    </row>
    <row r="51" spans="1:18" ht="24" x14ac:dyDescent="0.25">
      <c r="A51" s="12"/>
      <c r="B51" s="9">
        <v>40</v>
      </c>
      <c r="C51" s="2" t="s">
        <v>32</v>
      </c>
      <c r="D51" s="2" t="s">
        <v>49</v>
      </c>
      <c r="E51" s="9" t="s">
        <v>50</v>
      </c>
      <c r="F51" s="34" t="s">
        <v>79</v>
      </c>
      <c r="G51" s="5" t="s">
        <v>80</v>
      </c>
      <c r="H51" s="9" t="s">
        <v>23</v>
      </c>
      <c r="I51" s="34"/>
      <c r="J51" s="9" t="s">
        <v>24</v>
      </c>
      <c r="K51" s="26">
        <v>44099</v>
      </c>
      <c r="L51" s="27">
        <v>44116</v>
      </c>
      <c r="M51" s="31"/>
      <c r="N51" s="30"/>
      <c r="O51" s="1">
        <f ca="1">IF(ISBLANK(Table14[[#This Row],[Date Received]]),TODAY()-Table14[[#This Row],[Submission 
Due Date]],Table14[[#This Row],[Date Received]]-Table14[[#This Row],[Submission 
Due Date]])</f>
        <v>-5</v>
      </c>
      <c r="P51" s="40" t="s">
        <v>25</v>
      </c>
      <c r="Q51" s="30"/>
      <c r="R51" s="30"/>
    </row>
    <row r="52" spans="1:18" ht="24" x14ac:dyDescent="0.25">
      <c r="A52" s="12"/>
      <c r="B52" s="9">
        <v>41</v>
      </c>
      <c r="C52" s="2" t="s">
        <v>32</v>
      </c>
      <c r="D52" s="2" t="s">
        <v>49</v>
      </c>
      <c r="E52" s="9" t="s">
        <v>50</v>
      </c>
      <c r="F52" s="34" t="s">
        <v>79</v>
      </c>
      <c r="G52" s="5" t="s">
        <v>81</v>
      </c>
      <c r="H52" s="9" t="s">
        <v>23</v>
      </c>
      <c r="I52" s="34"/>
      <c r="J52" s="9" t="s">
        <v>24</v>
      </c>
      <c r="K52" s="26">
        <v>44099</v>
      </c>
      <c r="L52" s="27">
        <v>44116</v>
      </c>
      <c r="M52" s="28"/>
      <c r="N52" s="29"/>
      <c r="O52" s="1">
        <f ca="1">IF(ISBLANK(Table14[[#This Row],[Date Received]]),TODAY()-Table14[[#This Row],[Submission 
Due Date]],Table14[[#This Row],[Date Received]]-Table14[[#This Row],[Submission 
Due Date]])</f>
        <v>-5</v>
      </c>
      <c r="P52" s="40" t="s">
        <v>25</v>
      </c>
      <c r="Q52" s="30"/>
      <c r="R52" s="30"/>
    </row>
    <row r="53" spans="1:18" ht="24" x14ac:dyDescent="0.25">
      <c r="A53" s="12"/>
      <c r="B53" s="2">
        <v>42</v>
      </c>
      <c r="C53" s="2" t="s">
        <v>32</v>
      </c>
      <c r="D53" s="2" t="s">
        <v>49</v>
      </c>
      <c r="E53" s="9" t="s">
        <v>50</v>
      </c>
      <c r="F53" s="34" t="s">
        <v>79</v>
      </c>
      <c r="G53" s="5" t="s">
        <v>82</v>
      </c>
      <c r="H53" s="9" t="s">
        <v>23</v>
      </c>
      <c r="I53" s="34"/>
      <c r="J53" s="9" t="s">
        <v>24</v>
      </c>
      <c r="K53" s="26">
        <v>44099</v>
      </c>
      <c r="L53" s="27">
        <v>44116</v>
      </c>
      <c r="M53" s="31"/>
      <c r="N53" s="30"/>
      <c r="O53" s="1">
        <f ca="1">IF(ISBLANK(Table14[[#This Row],[Date Received]]),TODAY()-Table14[[#This Row],[Submission 
Due Date]],Table14[[#This Row],[Date Received]]-Table14[[#This Row],[Submission 
Due Date]])</f>
        <v>-5</v>
      </c>
      <c r="P53" s="40" t="s">
        <v>25</v>
      </c>
      <c r="Q53" s="30"/>
      <c r="R53" s="30"/>
    </row>
    <row r="54" spans="1:18" ht="24" x14ac:dyDescent="0.25">
      <c r="A54" s="12"/>
      <c r="B54" s="9">
        <v>43</v>
      </c>
      <c r="C54" s="2" t="s">
        <v>32</v>
      </c>
      <c r="D54" s="2" t="s">
        <v>49</v>
      </c>
      <c r="E54" s="9" t="s">
        <v>50</v>
      </c>
      <c r="F54" s="34" t="s">
        <v>79</v>
      </c>
      <c r="G54" s="6" t="s">
        <v>83</v>
      </c>
      <c r="H54" s="9" t="s">
        <v>23</v>
      </c>
      <c r="I54" s="35"/>
      <c r="J54" s="9" t="s">
        <v>24</v>
      </c>
      <c r="K54" s="26">
        <v>44099</v>
      </c>
      <c r="L54" s="27">
        <v>44116</v>
      </c>
      <c r="M54" s="28"/>
      <c r="N54" s="29"/>
      <c r="O54" s="1">
        <f ca="1">IF(ISBLANK(Table14[[#This Row],[Date Received]]),TODAY()-Table14[[#This Row],[Submission 
Due Date]],Table14[[#This Row],[Date Received]]-Table14[[#This Row],[Submission 
Due Date]])</f>
        <v>-5</v>
      </c>
      <c r="P54" s="40" t="s">
        <v>25</v>
      </c>
      <c r="Q54" s="30"/>
      <c r="R54" s="30"/>
    </row>
    <row r="55" spans="1:18" ht="48" x14ac:dyDescent="0.25">
      <c r="A55" s="12"/>
      <c r="B55" s="9">
        <v>44</v>
      </c>
      <c r="C55" s="2" t="s">
        <v>32</v>
      </c>
      <c r="D55" s="2" t="s">
        <v>49</v>
      </c>
      <c r="E55" s="9" t="s">
        <v>50</v>
      </c>
      <c r="F55" s="34" t="s">
        <v>84</v>
      </c>
      <c r="G55" s="6" t="s">
        <v>85</v>
      </c>
      <c r="H55" s="9" t="s">
        <v>23</v>
      </c>
      <c r="I55" s="35"/>
      <c r="J55" s="9" t="s">
        <v>24</v>
      </c>
      <c r="K55" s="26">
        <v>44099</v>
      </c>
      <c r="L55" s="27">
        <v>44116</v>
      </c>
      <c r="M55" s="31"/>
      <c r="N55" s="30"/>
      <c r="O55" s="1">
        <f ca="1">IF(ISBLANK(Table14[[#This Row],[Date Received]]),TODAY()-Table14[[#This Row],[Submission 
Due Date]],Table14[[#This Row],[Date Received]]-Table14[[#This Row],[Submission 
Due Date]])</f>
        <v>-5</v>
      </c>
      <c r="P55" s="40" t="s">
        <v>25</v>
      </c>
      <c r="Q55" s="30"/>
      <c r="R55" s="30"/>
    </row>
    <row r="56" spans="1:18" ht="48" x14ac:dyDescent="0.25">
      <c r="A56" s="12"/>
      <c r="B56" s="2">
        <v>45</v>
      </c>
      <c r="C56" s="2" t="s">
        <v>32</v>
      </c>
      <c r="D56" s="2" t="s">
        <v>49</v>
      </c>
      <c r="E56" s="9" t="s">
        <v>50</v>
      </c>
      <c r="F56" s="34" t="s">
        <v>84</v>
      </c>
      <c r="G56" s="6" t="s">
        <v>86</v>
      </c>
      <c r="H56" s="9" t="s">
        <v>23</v>
      </c>
      <c r="I56" s="35"/>
      <c r="J56" s="9" t="s">
        <v>24</v>
      </c>
      <c r="K56" s="26">
        <v>44099</v>
      </c>
      <c r="L56" s="27">
        <v>44116</v>
      </c>
      <c r="M56" s="28"/>
      <c r="N56" s="29"/>
      <c r="O56" s="1">
        <f ca="1">IF(ISBLANK(Table14[[#This Row],[Date Received]]),TODAY()-Table14[[#This Row],[Submission 
Due Date]],Table14[[#This Row],[Date Received]]-Table14[[#This Row],[Submission 
Due Date]])</f>
        <v>-5</v>
      </c>
      <c r="P56" s="40" t="s">
        <v>25</v>
      </c>
      <c r="Q56" s="30"/>
      <c r="R56" s="30"/>
    </row>
    <row r="57" spans="1:18" ht="24" x14ac:dyDescent="0.25">
      <c r="A57" s="12"/>
      <c r="B57" s="9">
        <v>46</v>
      </c>
      <c r="C57" s="2" t="s">
        <v>32</v>
      </c>
      <c r="D57" s="2" t="s">
        <v>49</v>
      </c>
      <c r="E57" s="9" t="s">
        <v>50</v>
      </c>
      <c r="F57" s="34" t="s">
        <v>87</v>
      </c>
      <c r="G57" s="6" t="s">
        <v>88</v>
      </c>
      <c r="H57" s="9" t="s">
        <v>23</v>
      </c>
      <c r="I57" s="35"/>
      <c r="J57" s="9" t="s">
        <v>24</v>
      </c>
      <c r="K57" s="26">
        <v>44099</v>
      </c>
      <c r="L57" s="27">
        <v>44116</v>
      </c>
      <c r="M57" s="28"/>
      <c r="N57" s="29"/>
      <c r="O57" s="1">
        <f ca="1">IF(ISBLANK(Table14[[#This Row],[Date Received]]),TODAY()-Table14[[#This Row],[Submission 
Due Date]],Table14[[#This Row],[Date Received]]-Table14[[#This Row],[Submission 
Due Date]])</f>
        <v>-5</v>
      </c>
      <c r="P57" s="40" t="s">
        <v>25</v>
      </c>
      <c r="Q57" s="30"/>
      <c r="R57" s="30"/>
    </row>
    <row r="58" spans="1:18" ht="24" x14ac:dyDescent="0.25">
      <c r="A58" s="12"/>
      <c r="B58" s="9">
        <v>47</v>
      </c>
      <c r="C58" s="2" t="s">
        <v>32</v>
      </c>
      <c r="D58" s="2" t="s">
        <v>49</v>
      </c>
      <c r="E58" s="9" t="s">
        <v>50</v>
      </c>
      <c r="F58" s="34" t="s">
        <v>87</v>
      </c>
      <c r="G58" s="6" t="s">
        <v>89</v>
      </c>
      <c r="H58" s="9" t="s">
        <v>23</v>
      </c>
      <c r="I58" s="35"/>
      <c r="J58" s="9" t="s">
        <v>24</v>
      </c>
      <c r="K58" s="26">
        <v>44099</v>
      </c>
      <c r="L58" s="27">
        <v>44116</v>
      </c>
      <c r="M58" s="31"/>
      <c r="N58" s="30"/>
      <c r="O58" s="1">
        <f ca="1">IF(ISBLANK(Table14[[#This Row],[Date Received]]),TODAY()-Table14[[#This Row],[Submission 
Due Date]],Table14[[#This Row],[Date Received]]-Table14[[#This Row],[Submission 
Due Date]])</f>
        <v>-5</v>
      </c>
      <c r="P58" s="40" t="s">
        <v>25</v>
      </c>
      <c r="Q58" s="30"/>
      <c r="R58" s="30"/>
    </row>
    <row r="59" spans="1:18" ht="24" x14ac:dyDescent="0.25">
      <c r="A59" s="12"/>
      <c r="B59" s="2">
        <v>48</v>
      </c>
      <c r="C59" s="2" t="s">
        <v>32</v>
      </c>
      <c r="D59" s="2" t="s">
        <v>49</v>
      </c>
      <c r="E59" s="9" t="s">
        <v>50</v>
      </c>
      <c r="F59" s="34" t="s">
        <v>87</v>
      </c>
      <c r="G59" s="6" t="s">
        <v>90</v>
      </c>
      <c r="H59" s="9" t="s">
        <v>23</v>
      </c>
      <c r="I59" s="35"/>
      <c r="J59" s="9" t="s">
        <v>24</v>
      </c>
      <c r="K59" s="26">
        <v>44099</v>
      </c>
      <c r="L59" s="27">
        <v>44116</v>
      </c>
      <c r="M59" s="28"/>
      <c r="N59" s="29"/>
      <c r="O59" s="1">
        <f ca="1">IF(ISBLANK(Table14[[#This Row],[Date Received]]),TODAY()-Table14[[#This Row],[Submission 
Due Date]],Table14[[#This Row],[Date Received]]-Table14[[#This Row],[Submission 
Due Date]])</f>
        <v>-5</v>
      </c>
      <c r="P59" s="40" t="s">
        <v>25</v>
      </c>
      <c r="Q59" s="30"/>
      <c r="R59" s="30"/>
    </row>
    <row r="60" spans="1:18" ht="24" x14ac:dyDescent="0.25">
      <c r="A60" s="12"/>
      <c r="B60" s="9">
        <v>49</v>
      </c>
      <c r="C60" s="2" t="s">
        <v>32</v>
      </c>
      <c r="D60" s="2" t="s">
        <v>49</v>
      </c>
      <c r="E60" s="9" t="s">
        <v>50</v>
      </c>
      <c r="F60" s="34" t="s">
        <v>87</v>
      </c>
      <c r="G60" s="6" t="s">
        <v>91</v>
      </c>
      <c r="H60" s="9" t="s">
        <v>23</v>
      </c>
      <c r="I60" s="35"/>
      <c r="J60" s="9" t="s">
        <v>24</v>
      </c>
      <c r="K60" s="26">
        <v>44099</v>
      </c>
      <c r="L60" s="27">
        <v>44116</v>
      </c>
      <c r="M60" s="31"/>
      <c r="N60" s="30"/>
      <c r="O60" s="1">
        <f ca="1">IF(ISBLANK(Table14[[#This Row],[Date Received]]),TODAY()-Table14[[#This Row],[Submission 
Due Date]],Table14[[#This Row],[Date Received]]-Table14[[#This Row],[Submission 
Due Date]])</f>
        <v>-5</v>
      </c>
      <c r="P60" s="40" t="s">
        <v>25</v>
      </c>
      <c r="Q60" s="30"/>
      <c r="R60" s="30"/>
    </row>
    <row r="61" spans="1:18" ht="24" x14ac:dyDescent="0.25">
      <c r="A61" s="12"/>
      <c r="B61" s="9">
        <v>50</v>
      </c>
      <c r="C61" s="2" t="s">
        <v>32</v>
      </c>
      <c r="D61" s="2" t="s">
        <v>49</v>
      </c>
      <c r="E61" s="9" t="s">
        <v>50</v>
      </c>
      <c r="F61" s="34" t="s">
        <v>87</v>
      </c>
      <c r="G61" s="5" t="s">
        <v>92</v>
      </c>
      <c r="H61" s="9" t="s">
        <v>23</v>
      </c>
      <c r="I61" s="34"/>
      <c r="J61" s="9" t="s">
        <v>24</v>
      </c>
      <c r="K61" s="26">
        <v>44099</v>
      </c>
      <c r="L61" s="27">
        <v>44116</v>
      </c>
      <c r="M61" s="28"/>
      <c r="N61" s="29"/>
      <c r="O61" s="1">
        <f ca="1">IF(ISBLANK(Table14[[#This Row],[Date Received]]),TODAY()-Table14[[#This Row],[Submission 
Due Date]],Table14[[#This Row],[Date Received]]-Table14[[#This Row],[Submission 
Due Date]])</f>
        <v>-5</v>
      </c>
      <c r="P61" s="40" t="s">
        <v>25</v>
      </c>
      <c r="Q61" s="30"/>
      <c r="R61" s="30"/>
    </row>
    <row r="62" spans="1:18" ht="60" x14ac:dyDescent="0.25">
      <c r="A62" s="12"/>
      <c r="B62" s="2">
        <v>51</v>
      </c>
      <c r="C62" s="2" t="s">
        <v>32</v>
      </c>
      <c r="D62" s="2" t="s">
        <v>49</v>
      </c>
      <c r="E62" s="9" t="s">
        <v>50</v>
      </c>
      <c r="F62" s="34" t="s">
        <v>87</v>
      </c>
      <c r="G62" s="6" t="s">
        <v>93</v>
      </c>
      <c r="H62" s="9" t="s">
        <v>23</v>
      </c>
      <c r="I62" s="35"/>
      <c r="J62" s="9" t="s">
        <v>24</v>
      </c>
      <c r="K62" s="26">
        <v>44099</v>
      </c>
      <c r="L62" s="27">
        <v>44116</v>
      </c>
      <c r="M62" s="31"/>
      <c r="N62" s="30"/>
      <c r="O62" s="1">
        <f ca="1">IF(ISBLANK(Table14[[#This Row],[Date Received]]),TODAY()-Table14[[#This Row],[Submission 
Due Date]],Table14[[#This Row],[Date Received]]-Table14[[#This Row],[Submission 
Due Date]])</f>
        <v>-5</v>
      </c>
      <c r="P62" s="40" t="s">
        <v>25</v>
      </c>
      <c r="Q62" s="30"/>
      <c r="R62" s="30"/>
    </row>
    <row r="63" spans="1:18" ht="24" x14ac:dyDescent="0.25">
      <c r="A63" s="12"/>
      <c r="B63" s="9">
        <v>52</v>
      </c>
      <c r="C63" s="2" t="s">
        <v>32</v>
      </c>
      <c r="D63" s="2" t="s">
        <v>49</v>
      </c>
      <c r="E63" s="9" t="s">
        <v>50</v>
      </c>
      <c r="F63" s="34" t="s">
        <v>87</v>
      </c>
      <c r="G63" s="6" t="s">
        <v>94</v>
      </c>
      <c r="H63" s="9" t="s">
        <v>23</v>
      </c>
      <c r="I63" s="35"/>
      <c r="J63" s="9" t="s">
        <v>24</v>
      </c>
      <c r="K63" s="26">
        <v>44099</v>
      </c>
      <c r="L63" s="27">
        <v>44116</v>
      </c>
      <c r="M63" s="28"/>
      <c r="N63" s="29"/>
      <c r="O63" s="1">
        <f ca="1">IF(ISBLANK(Table14[[#This Row],[Date Received]]),TODAY()-Table14[[#This Row],[Submission 
Due Date]],Table14[[#This Row],[Date Received]]-Table14[[#This Row],[Submission 
Due Date]])</f>
        <v>-5</v>
      </c>
      <c r="P63" s="40" t="s">
        <v>25</v>
      </c>
      <c r="Q63" s="30"/>
      <c r="R63" s="30"/>
    </row>
    <row r="64" spans="1:18" ht="36" x14ac:dyDescent="0.25">
      <c r="A64" s="12"/>
      <c r="B64" s="9">
        <v>53</v>
      </c>
      <c r="C64" s="2" t="s">
        <v>32</v>
      </c>
      <c r="D64" s="2" t="s">
        <v>49</v>
      </c>
      <c r="E64" s="9" t="s">
        <v>50</v>
      </c>
      <c r="F64" s="34" t="s">
        <v>87</v>
      </c>
      <c r="G64" s="3" t="s">
        <v>95</v>
      </c>
      <c r="H64" s="9" t="s">
        <v>23</v>
      </c>
      <c r="I64" s="35"/>
      <c r="J64" s="9" t="s">
        <v>24</v>
      </c>
      <c r="K64" s="26">
        <v>44099</v>
      </c>
      <c r="L64" s="27">
        <v>44116</v>
      </c>
      <c r="M64" s="28"/>
      <c r="N64" s="29"/>
      <c r="O64" s="1">
        <f ca="1">IF(ISBLANK(Table14[[#This Row],[Date Received]]),TODAY()-Table14[[#This Row],[Submission 
Due Date]],Table14[[#This Row],[Date Received]]-Table14[[#This Row],[Submission 
Due Date]])</f>
        <v>-5</v>
      </c>
      <c r="P64" s="40" t="s">
        <v>25</v>
      </c>
      <c r="Q64" s="30"/>
      <c r="R64" s="30"/>
    </row>
    <row r="65" spans="1:18" ht="36" x14ac:dyDescent="0.25">
      <c r="A65" s="12"/>
      <c r="B65" s="2">
        <v>54</v>
      </c>
      <c r="C65" s="2" t="s">
        <v>32</v>
      </c>
      <c r="D65" s="2" t="s">
        <v>49</v>
      </c>
      <c r="E65" s="9" t="s">
        <v>50</v>
      </c>
      <c r="F65" s="34" t="s">
        <v>87</v>
      </c>
      <c r="G65" s="3" t="s">
        <v>95</v>
      </c>
      <c r="H65" s="9" t="s">
        <v>23</v>
      </c>
      <c r="I65" s="35"/>
      <c r="J65" s="9" t="s">
        <v>24</v>
      </c>
      <c r="K65" s="26">
        <v>44099</v>
      </c>
      <c r="L65" s="27">
        <v>44116</v>
      </c>
      <c r="M65" s="31"/>
      <c r="N65" s="30"/>
      <c r="O65" s="1">
        <f ca="1">IF(ISBLANK(Table14[[#This Row],[Date Received]]),TODAY()-Table14[[#This Row],[Submission 
Due Date]],Table14[[#This Row],[Date Received]]-Table14[[#This Row],[Submission 
Due Date]])</f>
        <v>-5</v>
      </c>
      <c r="P65" s="40" t="s">
        <v>25</v>
      </c>
      <c r="Q65" s="30"/>
      <c r="R65" s="30"/>
    </row>
    <row r="66" spans="1:18" ht="48" x14ac:dyDescent="0.25">
      <c r="A66" s="12"/>
      <c r="B66" s="9">
        <v>55</v>
      </c>
      <c r="C66" s="2" t="s">
        <v>32</v>
      </c>
      <c r="D66" s="2" t="s">
        <v>49</v>
      </c>
      <c r="E66" s="9" t="s">
        <v>50</v>
      </c>
      <c r="F66" s="34" t="s">
        <v>96</v>
      </c>
      <c r="G66" s="6" t="s">
        <v>97</v>
      </c>
      <c r="H66" s="9" t="s">
        <v>23</v>
      </c>
      <c r="I66" s="35"/>
      <c r="J66" s="9" t="s">
        <v>24</v>
      </c>
      <c r="K66" s="26">
        <v>44099</v>
      </c>
      <c r="L66" s="27">
        <v>44116</v>
      </c>
      <c r="M66" s="28"/>
      <c r="N66" s="29"/>
      <c r="O66" s="1">
        <f ca="1">IF(ISBLANK(Table14[[#This Row],[Date Received]]),TODAY()-Table14[[#This Row],[Submission 
Due Date]],Table14[[#This Row],[Date Received]]-Table14[[#This Row],[Submission 
Due Date]])</f>
        <v>-5</v>
      </c>
      <c r="P66" s="40" t="s">
        <v>25</v>
      </c>
      <c r="Q66" s="30"/>
      <c r="R66" s="30"/>
    </row>
    <row r="67" spans="1:18" ht="24" x14ac:dyDescent="0.25">
      <c r="A67" s="12"/>
      <c r="B67" s="9">
        <v>56</v>
      </c>
      <c r="C67" s="2" t="s">
        <v>32</v>
      </c>
      <c r="D67" s="2" t="s">
        <v>49</v>
      </c>
      <c r="E67" s="9" t="s">
        <v>50</v>
      </c>
      <c r="F67" s="34" t="s">
        <v>96</v>
      </c>
      <c r="G67" s="6" t="s">
        <v>98</v>
      </c>
      <c r="H67" s="9" t="s">
        <v>23</v>
      </c>
      <c r="I67" s="35"/>
      <c r="J67" s="9" t="s">
        <v>24</v>
      </c>
      <c r="K67" s="26">
        <v>44099</v>
      </c>
      <c r="L67" s="27">
        <v>44116</v>
      </c>
      <c r="M67" s="31"/>
      <c r="N67" s="30"/>
      <c r="O67" s="1">
        <f ca="1">IF(ISBLANK(Table14[[#This Row],[Date Received]]),TODAY()-Table14[[#This Row],[Submission 
Due Date]],Table14[[#This Row],[Date Received]]-Table14[[#This Row],[Submission 
Due Date]])</f>
        <v>-5</v>
      </c>
      <c r="P67" s="40" t="s">
        <v>25</v>
      </c>
      <c r="Q67" s="30"/>
      <c r="R67" s="30"/>
    </row>
    <row r="68" spans="1:18" ht="36" x14ac:dyDescent="0.25">
      <c r="A68" s="12"/>
      <c r="B68" s="2">
        <v>57</v>
      </c>
      <c r="C68" s="2" t="s">
        <v>32</v>
      </c>
      <c r="D68" s="2" t="s">
        <v>49</v>
      </c>
      <c r="E68" s="9" t="s">
        <v>50</v>
      </c>
      <c r="F68" s="34" t="s">
        <v>96</v>
      </c>
      <c r="G68" s="6" t="s">
        <v>99</v>
      </c>
      <c r="H68" s="9" t="s">
        <v>23</v>
      </c>
      <c r="I68" s="35"/>
      <c r="J68" s="9" t="s">
        <v>24</v>
      </c>
      <c r="K68" s="26">
        <v>44099</v>
      </c>
      <c r="L68" s="27">
        <v>44116</v>
      </c>
      <c r="M68" s="28"/>
      <c r="N68" s="29"/>
      <c r="O68" s="1">
        <f ca="1">IF(ISBLANK(Table14[[#This Row],[Date Received]]),TODAY()-Table14[[#This Row],[Submission 
Due Date]],Table14[[#This Row],[Date Received]]-Table14[[#This Row],[Submission 
Due Date]])</f>
        <v>-5</v>
      </c>
      <c r="P68" s="40" t="s">
        <v>25</v>
      </c>
      <c r="Q68" s="30"/>
      <c r="R68" s="30"/>
    </row>
    <row r="69" spans="1:18" ht="24" x14ac:dyDescent="0.25">
      <c r="A69" s="12"/>
      <c r="B69" s="9">
        <v>58</v>
      </c>
      <c r="C69" s="2" t="s">
        <v>32</v>
      </c>
      <c r="D69" s="2" t="s">
        <v>49</v>
      </c>
      <c r="E69" s="9" t="s">
        <v>50</v>
      </c>
      <c r="F69" s="34" t="s">
        <v>100</v>
      </c>
      <c r="G69" s="6" t="s">
        <v>101</v>
      </c>
      <c r="H69" s="9" t="s">
        <v>23</v>
      </c>
      <c r="I69" s="35"/>
      <c r="J69" s="9" t="s">
        <v>24</v>
      </c>
      <c r="K69" s="26">
        <v>44099</v>
      </c>
      <c r="L69" s="27">
        <v>44116</v>
      </c>
      <c r="M69" s="28"/>
      <c r="N69" s="29"/>
      <c r="O69" s="1">
        <f ca="1">IF(ISBLANK(Table14[[#This Row],[Date Received]]),TODAY()-Table14[[#This Row],[Submission 
Due Date]],Table14[[#This Row],[Date Received]]-Table14[[#This Row],[Submission 
Due Date]])</f>
        <v>-5</v>
      </c>
      <c r="P69" s="40" t="s">
        <v>25</v>
      </c>
      <c r="Q69" s="30"/>
      <c r="R69" s="30"/>
    </row>
    <row r="70" spans="1:18" ht="24" x14ac:dyDescent="0.25">
      <c r="A70" s="12"/>
      <c r="B70" s="9">
        <v>59</v>
      </c>
      <c r="C70" s="2" t="s">
        <v>32</v>
      </c>
      <c r="D70" s="2" t="s">
        <v>49</v>
      </c>
      <c r="E70" s="9" t="s">
        <v>50</v>
      </c>
      <c r="F70" s="34" t="s">
        <v>100</v>
      </c>
      <c r="G70" s="6" t="s">
        <v>102</v>
      </c>
      <c r="H70" s="9" t="s">
        <v>23</v>
      </c>
      <c r="I70" s="35"/>
      <c r="J70" s="9" t="s">
        <v>24</v>
      </c>
      <c r="K70" s="26">
        <v>44099</v>
      </c>
      <c r="L70" s="27">
        <v>44116</v>
      </c>
      <c r="M70" s="31"/>
      <c r="N70" s="30"/>
      <c r="O70" s="1">
        <f ca="1">IF(ISBLANK(Table14[[#This Row],[Date Received]]),TODAY()-Table14[[#This Row],[Submission 
Due Date]],Table14[[#This Row],[Date Received]]-Table14[[#This Row],[Submission 
Due Date]])</f>
        <v>-5</v>
      </c>
      <c r="P70" s="40" t="s">
        <v>25</v>
      </c>
      <c r="Q70" s="30"/>
      <c r="R70" s="30"/>
    </row>
    <row r="71" spans="1:18" ht="24" x14ac:dyDescent="0.25">
      <c r="A71" s="12"/>
      <c r="B71" s="2">
        <v>60</v>
      </c>
      <c r="C71" s="2" t="s">
        <v>32</v>
      </c>
      <c r="D71" s="2" t="s">
        <v>49</v>
      </c>
      <c r="E71" s="9" t="s">
        <v>50</v>
      </c>
      <c r="F71" s="34" t="s">
        <v>100</v>
      </c>
      <c r="G71" s="6" t="s">
        <v>103</v>
      </c>
      <c r="H71" s="9" t="s">
        <v>23</v>
      </c>
      <c r="I71" s="35"/>
      <c r="J71" s="9" t="s">
        <v>24</v>
      </c>
      <c r="K71" s="26">
        <v>44099</v>
      </c>
      <c r="L71" s="27">
        <v>44116</v>
      </c>
      <c r="M71" s="28"/>
      <c r="N71" s="29"/>
      <c r="O71" s="1">
        <f ca="1">IF(ISBLANK(Table14[[#This Row],[Date Received]]),TODAY()-Table14[[#This Row],[Submission 
Due Date]],Table14[[#This Row],[Date Received]]-Table14[[#This Row],[Submission 
Due Date]])</f>
        <v>-5</v>
      </c>
      <c r="P71" s="40" t="s">
        <v>25</v>
      </c>
      <c r="Q71" s="30"/>
      <c r="R71" s="30"/>
    </row>
    <row r="72" spans="1:18" ht="24" x14ac:dyDescent="0.25">
      <c r="A72" s="12"/>
      <c r="B72" s="9">
        <v>61</v>
      </c>
      <c r="C72" s="2" t="s">
        <v>32</v>
      </c>
      <c r="D72" s="2" t="s">
        <v>49</v>
      </c>
      <c r="E72" s="9" t="s">
        <v>50</v>
      </c>
      <c r="F72" s="34" t="s">
        <v>104</v>
      </c>
      <c r="G72" s="6" t="s">
        <v>105</v>
      </c>
      <c r="H72" s="9" t="s">
        <v>23</v>
      </c>
      <c r="I72" s="35"/>
      <c r="J72" s="9" t="s">
        <v>24</v>
      </c>
      <c r="K72" s="26">
        <v>44099</v>
      </c>
      <c r="L72" s="27">
        <v>44116</v>
      </c>
      <c r="M72" s="31"/>
      <c r="N72" s="30"/>
      <c r="O72" s="1">
        <f ca="1">IF(ISBLANK(Table14[[#This Row],[Date Received]]),TODAY()-Table14[[#This Row],[Submission 
Due Date]],Table14[[#This Row],[Date Received]]-Table14[[#This Row],[Submission 
Due Date]])</f>
        <v>-5</v>
      </c>
      <c r="P72" s="40" t="s">
        <v>25</v>
      </c>
      <c r="Q72" s="30"/>
      <c r="R72" s="30"/>
    </row>
    <row r="73" spans="1:18" ht="36" x14ac:dyDescent="0.25">
      <c r="A73" s="12"/>
      <c r="B73" s="9">
        <v>62</v>
      </c>
      <c r="C73" s="2" t="s">
        <v>32</v>
      </c>
      <c r="D73" s="2" t="s">
        <v>49</v>
      </c>
      <c r="E73" s="9" t="s">
        <v>50</v>
      </c>
      <c r="F73" s="34" t="s">
        <v>104</v>
      </c>
      <c r="G73" s="6" t="s">
        <v>106</v>
      </c>
      <c r="H73" s="9" t="s">
        <v>23</v>
      </c>
      <c r="I73" s="35"/>
      <c r="J73" s="9" t="s">
        <v>24</v>
      </c>
      <c r="K73" s="26">
        <v>44099</v>
      </c>
      <c r="L73" s="27">
        <v>44116</v>
      </c>
      <c r="M73" s="28"/>
      <c r="N73" s="29"/>
      <c r="O73" s="1">
        <f ca="1">IF(ISBLANK(Table14[[#This Row],[Date Received]]),TODAY()-Table14[[#This Row],[Submission 
Due Date]],Table14[[#This Row],[Date Received]]-Table14[[#This Row],[Submission 
Due Date]])</f>
        <v>-5</v>
      </c>
      <c r="P73" s="40" t="s">
        <v>25</v>
      </c>
      <c r="Q73" s="30"/>
      <c r="R73" s="30"/>
    </row>
    <row r="74" spans="1:18" ht="24" x14ac:dyDescent="0.25">
      <c r="A74" s="12"/>
      <c r="B74" s="2">
        <v>63</v>
      </c>
      <c r="C74" s="2" t="s">
        <v>32</v>
      </c>
      <c r="D74" s="2" t="s">
        <v>49</v>
      </c>
      <c r="E74" s="9" t="s">
        <v>50</v>
      </c>
      <c r="F74" s="34" t="s">
        <v>104</v>
      </c>
      <c r="G74" s="6" t="s">
        <v>107</v>
      </c>
      <c r="H74" s="9" t="s">
        <v>23</v>
      </c>
      <c r="I74" s="35"/>
      <c r="J74" s="9" t="s">
        <v>24</v>
      </c>
      <c r="K74" s="26">
        <v>44099</v>
      </c>
      <c r="L74" s="27">
        <v>44116</v>
      </c>
      <c r="M74" s="31"/>
      <c r="N74" s="30"/>
      <c r="O74" s="1">
        <f ca="1">IF(ISBLANK(Table14[[#This Row],[Date Received]]),TODAY()-Table14[[#This Row],[Submission 
Due Date]],Table14[[#This Row],[Date Received]]-Table14[[#This Row],[Submission 
Due Date]])</f>
        <v>-5</v>
      </c>
      <c r="P74" s="40" t="s">
        <v>25</v>
      </c>
      <c r="Q74" s="7" t="s">
        <v>213</v>
      </c>
      <c r="R74" s="30"/>
    </row>
    <row r="75" spans="1:18" ht="96" x14ac:dyDescent="0.25">
      <c r="A75" s="12"/>
      <c r="B75" s="9">
        <v>64</v>
      </c>
      <c r="C75" s="2" t="s">
        <v>32</v>
      </c>
      <c r="D75" s="2" t="s">
        <v>49</v>
      </c>
      <c r="E75" s="9" t="s">
        <v>50</v>
      </c>
      <c r="F75" s="34" t="s">
        <v>104</v>
      </c>
      <c r="G75" s="6" t="s">
        <v>108</v>
      </c>
      <c r="H75" s="9" t="s">
        <v>23</v>
      </c>
      <c r="I75" s="35"/>
      <c r="J75" s="9" t="s">
        <v>24</v>
      </c>
      <c r="K75" s="26">
        <v>44099</v>
      </c>
      <c r="L75" s="27">
        <v>44116</v>
      </c>
      <c r="M75" s="28"/>
      <c r="N75" s="29"/>
      <c r="O75" s="1">
        <f ca="1">IF(ISBLANK(Table14[[#This Row],[Date Received]]),TODAY()-Table14[[#This Row],[Submission 
Due Date]],Table14[[#This Row],[Date Received]]-Table14[[#This Row],[Submission 
Due Date]])</f>
        <v>-5</v>
      </c>
      <c r="P75" s="40" t="s">
        <v>25</v>
      </c>
      <c r="Q75" s="30"/>
      <c r="R75" s="30"/>
    </row>
    <row r="76" spans="1:18" ht="24" x14ac:dyDescent="0.25">
      <c r="A76" s="12"/>
      <c r="B76" s="9">
        <v>65</v>
      </c>
      <c r="C76" s="2" t="s">
        <v>32</v>
      </c>
      <c r="D76" s="2" t="s">
        <v>49</v>
      </c>
      <c r="E76" s="9" t="s">
        <v>50</v>
      </c>
      <c r="F76" s="34" t="s">
        <v>104</v>
      </c>
      <c r="G76" s="6" t="s">
        <v>109</v>
      </c>
      <c r="H76" s="9" t="s">
        <v>23</v>
      </c>
      <c r="I76" s="35"/>
      <c r="J76" s="9" t="s">
        <v>24</v>
      </c>
      <c r="K76" s="26">
        <v>44099</v>
      </c>
      <c r="L76" s="27">
        <v>44116</v>
      </c>
      <c r="M76" s="28"/>
      <c r="N76" s="29"/>
      <c r="O76" s="1">
        <f ca="1">IF(ISBLANK(Table14[[#This Row],[Date Received]]),TODAY()-Table14[[#This Row],[Submission 
Due Date]],Table14[[#This Row],[Date Received]]-Table14[[#This Row],[Submission 
Due Date]])</f>
        <v>-5</v>
      </c>
      <c r="P76" s="40" t="s">
        <v>25</v>
      </c>
      <c r="Q76" s="30"/>
      <c r="R76" s="30"/>
    </row>
    <row r="77" spans="1:18" ht="24" x14ac:dyDescent="0.25">
      <c r="A77" s="12"/>
      <c r="B77" s="2">
        <v>66</v>
      </c>
      <c r="C77" s="2" t="s">
        <v>32</v>
      </c>
      <c r="D77" s="2" t="s">
        <v>49</v>
      </c>
      <c r="E77" s="9" t="s">
        <v>110</v>
      </c>
      <c r="F77" s="34" t="s">
        <v>111</v>
      </c>
      <c r="G77" s="3" t="s">
        <v>112</v>
      </c>
      <c r="H77" s="9" t="s">
        <v>23</v>
      </c>
      <c r="I77" s="35" t="s">
        <v>194</v>
      </c>
      <c r="J77" s="9" t="s">
        <v>24</v>
      </c>
      <c r="K77" s="26">
        <v>44099</v>
      </c>
      <c r="L77" s="27">
        <v>44116</v>
      </c>
      <c r="M77" s="28"/>
      <c r="N77" s="29"/>
      <c r="O77" s="1">
        <f ca="1">IF(ISBLANK(Table14[[#This Row],[Date Received]]),TODAY()-Table14[[#This Row],[Submission 
Due Date]],Table14[[#This Row],[Date Received]]-Table14[[#This Row],[Submission 
Due Date]])</f>
        <v>-5</v>
      </c>
      <c r="P77" s="40" t="s">
        <v>25</v>
      </c>
      <c r="Q77" s="30" t="s">
        <v>212</v>
      </c>
      <c r="R77" s="30"/>
    </row>
    <row r="78" spans="1:18" ht="24" x14ac:dyDescent="0.25">
      <c r="A78" s="12"/>
      <c r="B78" s="9">
        <v>67</v>
      </c>
      <c r="C78" s="2" t="s">
        <v>32</v>
      </c>
      <c r="D78" s="2" t="s">
        <v>49</v>
      </c>
      <c r="E78" s="9" t="s">
        <v>110</v>
      </c>
      <c r="F78" s="34" t="s">
        <v>111</v>
      </c>
      <c r="G78" s="3" t="s">
        <v>113</v>
      </c>
      <c r="H78" s="9" t="s">
        <v>23</v>
      </c>
      <c r="I78" s="35" t="s">
        <v>194</v>
      </c>
      <c r="J78" s="9" t="s">
        <v>24</v>
      </c>
      <c r="K78" s="26">
        <v>44099</v>
      </c>
      <c r="L78" s="27">
        <v>44116</v>
      </c>
      <c r="M78" s="28"/>
      <c r="N78" s="29"/>
      <c r="O78" s="1">
        <f ca="1">IF(ISBLANK(Table14[[#This Row],[Date Received]]),TODAY()-Table14[[#This Row],[Submission 
Due Date]],Table14[[#This Row],[Date Received]]-Table14[[#This Row],[Submission 
Due Date]])</f>
        <v>-5</v>
      </c>
      <c r="P78" s="40" t="s">
        <v>25</v>
      </c>
      <c r="Q78" s="30"/>
      <c r="R78" s="30"/>
    </row>
    <row r="79" spans="1:18" ht="24" x14ac:dyDescent="0.25">
      <c r="A79" s="12"/>
      <c r="B79" s="9">
        <v>68</v>
      </c>
      <c r="C79" s="2" t="s">
        <v>32</v>
      </c>
      <c r="D79" s="2" t="s">
        <v>49</v>
      </c>
      <c r="E79" s="9" t="s">
        <v>110</v>
      </c>
      <c r="F79" s="34" t="s">
        <v>111</v>
      </c>
      <c r="G79" s="3" t="s">
        <v>114</v>
      </c>
      <c r="H79" s="9" t="s">
        <v>23</v>
      </c>
      <c r="I79" s="35" t="s">
        <v>194</v>
      </c>
      <c r="J79" s="9" t="s">
        <v>24</v>
      </c>
      <c r="K79" s="26">
        <v>44099</v>
      </c>
      <c r="L79" s="27">
        <v>44116</v>
      </c>
      <c r="M79" s="31"/>
      <c r="N79" s="30"/>
      <c r="O79" s="1">
        <f ca="1">IF(ISBLANK(Table14[[#This Row],[Date Received]]),TODAY()-Table14[[#This Row],[Submission 
Due Date]],Table14[[#This Row],[Date Received]]-Table14[[#This Row],[Submission 
Due Date]])</f>
        <v>-5</v>
      </c>
      <c r="P79" s="40" t="s">
        <v>25</v>
      </c>
      <c r="Q79" s="30"/>
      <c r="R79" s="30"/>
    </row>
    <row r="80" spans="1:18" ht="24" x14ac:dyDescent="0.25">
      <c r="A80" s="12"/>
      <c r="B80" s="2">
        <v>69</v>
      </c>
      <c r="C80" s="2" t="s">
        <v>32</v>
      </c>
      <c r="D80" s="2" t="s">
        <v>49</v>
      </c>
      <c r="E80" s="9" t="s">
        <v>110</v>
      </c>
      <c r="F80" s="34" t="s">
        <v>111</v>
      </c>
      <c r="G80" s="3" t="s">
        <v>115</v>
      </c>
      <c r="H80" s="9" t="s">
        <v>23</v>
      </c>
      <c r="I80" s="35" t="s">
        <v>194</v>
      </c>
      <c r="J80" s="9" t="s">
        <v>24</v>
      </c>
      <c r="K80" s="26">
        <v>44099</v>
      </c>
      <c r="L80" s="27">
        <v>44116</v>
      </c>
      <c r="M80" s="28"/>
      <c r="N80" s="29"/>
      <c r="O80" s="1">
        <f ca="1">IF(ISBLANK(Table14[[#This Row],[Date Received]]),TODAY()-Table14[[#This Row],[Submission 
Due Date]],Table14[[#This Row],[Date Received]]-Table14[[#This Row],[Submission 
Due Date]])</f>
        <v>-5</v>
      </c>
      <c r="P80" s="40" t="s">
        <v>25</v>
      </c>
      <c r="Q80" s="30"/>
      <c r="R80" s="30"/>
    </row>
    <row r="81" spans="1:18" ht="24" x14ac:dyDescent="0.25">
      <c r="A81" s="12"/>
      <c r="B81" s="9">
        <v>70</v>
      </c>
      <c r="C81" s="2" t="s">
        <v>32</v>
      </c>
      <c r="D81" s="2" t="s">
        <v>49</v>
      </c>
      <c r="E81" s="9" t="s">
        <v>110</v>
      </c>
      <c r="F81" s="34" t="s">
        <v>116</v>
      </c>
      <c r="G81" s="6" t="s">
        <v>117</v>
      </c>
      <c r="H81" s="9" t="s">
        <v>23</v>
      </c>
      <c r="I81" s="35"/>
      <c r="J81" s="9" t="s">
        <v>24</v>
      </c>
      <c r="K81" s="26">
        <v>44099</v>
      </c>
      <c r="L81" s="27">
        <v>44116</v>
      </c>
      <c r="M81" s="28"/>
      <c r="N81" s="29"/>
      <c r="O81" s="1">
        <f ca="1">IF(ISBLANK(Table14[[#This Row],[Date Received]]),TODAY()-Table14[[#This Row],[Submission 
Due Date]],Table14[[#This Row],[Date Received]]-Table14[[#This Row],[Submission 
Due Date]])</f>
        <v>-5</v>
      </c>
      <c r="P81" s="40" t="s">
        <v>25</v>
      </c>
      <c r="Q81" s="30"/>
      <c r="R81" s="30"/>
    </row>
    <row r="82" spans="1:18" ht="36" x14ac:dyDescent="0.25">
      <c r="A82" s="12"/>
      <c r="B82" s="9">
        <v>71</v>
      </c>
      <c r="C82" s="2" t="s">
        <v>32</v>
      </c>
      <c r="D82" s="2" t="s">
        <v>49</v>
      </c>
      <c r="E82" s="9" t="s">
        <v>110</v>
      </c>
      <c r="F82" s="34" t="s">
        <v>116</v>
      </c>
      <c r="G82" s="6" t="s">
        <v>118</v>
      </c>
      <c r="H82" s="9" t="s">
        <v>23</v>
      </c>
      <c r="I82" s="35"/>
      <c r="J82" s="9" t="s">
        <v>24</v>
      </c>
      <c r="K82" s="26">
        <v>44099</v>
      </c>
      <c r="L82" s="27">
        <v>44116</v>
      </c>
      <c r="M82" s="31"/>
      <c r="N82" s="30"/>
      <c r="O82" s="1">
        <f ca="1">IF(ISBLANK(Table14[[#This Row],[Date Received]]),TODAY()-Table14[[#This Row],[Submission 
Due Date]],Table14[[#This Row],[Date Received]]-Table14[[#This Row],[Submission 
Due Date]])</f>
        <v>-5</v>
      </c>
      <c r="P82" s="40" t="s">
        <v>25</v>
      </c>
      <c r="Q82" s="30"/>
      <c r="R82" s="30"/>
    </row>
    <row r="83" spans="1:18" ht="36" x14ac:dyDescent="0.25">
      <c r="A83" s="12"/>
      <c r="B83" s="2">
        <v>72</v>
      </c>
      <c r="C83" s="2" t="s">
        <v>32</v>
      </c>
      <c r="D83" s="2" t="s">
        <v>49</v>
      </c>
      <c r="E83" s="9" t="s">
        <v>110</v>
      </c>
      <c r="F83" s="34" t="s">
        <v>116</v>
      </c>
      <c r="G83" s="6" t="s">
        <v>119</v>
      </c>
      <c r="H83" s="9" t="s">
        <v>23</v>
      </c>
      <c r="I83" s="35"/>
      <c r="J83" s="9" t="s">
        <v>24</v>
      </c>
      <c r="K83" s="26">
        <v>44099</v>
      </c>
      <c r="L83" s="27">
        <v>44116</v>
      </c>
      <c r="M83" s="28"/>
      <c r="N83" s="29"/>
      <c r="O83" s="1">
        <f ca="1">IF(ISBLANK(Table14[[#This Row],[Date Received]]),TODAY()-Table14[[#This Row],[Submission 
Due Date]],Table14[[#This Row],[Date Received]]-Table14[[#This Row],[Submission 
Due Date]])</f>
        <v>-5</v>
      </c>
      <c r="P83" s="40" t="s">
        <v>25</v>
      </c>
      <c r="Q83" s="30"/>
      <c r="R83" s="30"/>
    </row>
    <row r="84" spans="1:18" ht="24" x14ac:dyDescent="0.25">
      <c r="A84" s="12"/>
      <c r="B84" s="9">
        <v>73</v>
      </c>
      <c r="C84" s="2" t="s">
        <v>32</v>
      </c>
      <c r="D84" s="2" t="s">
        <v>49</v>
      </c>
      <c r="E84" s="9" t="s">
        <v>110</v>
      </c>
      <c r="F84" s="34" t="s">
        <v>116</v>
      </c>
      <c r="G84" s="6" t="s">
        <v>120</v>
      </c>
      <c r="H84" s="9" t="s">
        <v>23</v>
      </c>
      <c r="I84" s="35"/>
      <c r="J84" s="9" t="s">
        <v>24</v>
      </c>
      <c r="K84" s="26">
        <v>44099</v>
      </c>
      <c r="L84" s="27">
        <v>44116</v>
      </c>
      <c r="M84" s="28"/>
      <c r="N84" s="29"/>
      <c r="O84" s="1">
        <f ca="1">IF(ISBLANK(Table14[[#This Row],[Date Received]]),TODAY()-Table14[[#This Row],[Submission 
Due Date]],Table14[[#This Row],[Date Received]]-Table14[[#This Row],[Submission 
Due Date]])</f>
        <v>-5</v>
      </c>
      <c r="P84" s="40" t="s">
        <v>25</v>
      </c>
      <c r="Q84" s="30"/>
      <c r="R84" s="30"/>
    </row>
    <row r="85" spans="1:18" ht="36" x14ac:dyDescent="0.25">
      <c r="A85" s="12"/>
      <c r="B85" s="9">
        <v>74</v>
      </c>
      <c r="C85" s="2" t="s">
        <v>32</v>
      </c>
      <c r="D85" s="2" t="s">
        <v>49</v>
      </c>
      <c r="E85" s="9" t="s">
        <v>110</v>
      </c>
      <c r="F85" s="35" t="s">
        <v>116</v>
      </c>
      <c r="G85" s="6" t="s">
        <v>121</v>
      </c>
      <c r="H85" s="9" t="s">
        <v>23</v>
      </c>
      <c r="I85" s="35"/>
      <c r="J85" s="9" t="s">
        <v>24</v>
      </c>
      <c r="K85" s="26">
        <v>44099</v>
      </c>
      <c r="L85" s="27">
        <v>44116</v>
      </c>
      <c r="M85" s="31"/>
      <c r="N85" s="30"/>
      <c r="O85" s="1">
        <f ca="1">IF(ISBLANK(Table14[[#This Row],[Date Received]]),TODAY()-Table14[[#This Row],[Submission 
Due Date]],Table14[[#This Row],[Date Received]]-Table14[[#This Row],[Submission 
Due Date]])</f>
        <v>-5</v>
      </c>
      <c r="P85" s="40" t="s">
        <v>25</v>
      </c>
      <c r="Q85" s="30"/>
      <c r="R85" s="30"/>
    </row>
    <row r="86" spans="1:18" ht="24" x14ac:dyDescent="0.25">
      <c r="A86" s="12"/>
      <c r="B86" s="2">
        <v>75</v>
      </c>
      <c r="C86" s="2" t="s">
        <v>32</v>
      </c>
      <c r="D86" s="2" t="s">
        <v>49</v>
      </c>
      <c r="E86" s="9" t="s">
        <v>110</v>
      </c>
      <c r="F86" s="35" t="s">
        <v>116</v>
      </c>
      <c r="G86" s="6" t="s">
        <v>122</v>
      </c>
      <c r="H86" s="9" t="s">
        <v>23</v>
      </c>
      <c r="I86" s="35"/>
      <c r="J86" s="9" t="s">
        <v>24</v>
      </c>
      <c r="K86" s="26">
        <v>44099</v>
      </c>
      <c r="L86" s="27">
        <v>44116</v>
      </c>
      <c r="M86" s="28"/>
      <c r="N86" s="29"/>
      <c r="O86" s="1">
        <f ca="1">IF(ISBLANK(Table14[[#This Row],[Date Received]]),TODAY()-Table14[[#This Row],[Submission 
Due Date]],Table14[[#This Row],[Date Received]]-Table14[[#This Row],[Submission 
Due Date]])</f>
        <v>-5</v>
      </c>
      <c r="P86" s="40" t="s">
        <v>25</v>
      </c>
      <c r="Q86" s="30"/>
      <c r="R86" s="30"/>
    </row>
    <row r="87" spans="1:18" ht="24" x14ac:dyDescent="0.25">
      <c r="A87" s="12"/>
      <c r="B87" s="9">
        <v>76</v>
      </c>
      <c r="C87" s="2" t="s">
        <v>32</v>
      </c>
      <c r="D87" s="2" t="s">
        <v>49</v>
      </c>
      <c r="E87" s="9" t="s">
        <v>110</v>
      </c>
      <c r="F87" s="35" t="s">
        <v>116</v>
      </c>
      <c r="G87" s="6" t="s">
        <v>123</v>
      </c>
      <c r="H87" s="9" t="s">
        <v>23</v>
      </c>
      <c r="I87" s="35"/>
      <c r="J87" s="9" t="s">
        <v>24</v>
      </c>
      <c r="K87" s="26">
        <v>44099</v>
      </c>
      <c r="L87" s="27">
        <v>44116</v>
      </c>
      <c r="M87" s="31"/>
      <c r="N87" s="30"/>
      <c r="O87" s="1">
        <f ca="1">IF(ISBLANK(Table14[[#This Row],[Date Received]]),TODAY()-Table14[[#This Row],[Submission 
Due Date]],Table14[[#This Row],[Date Received]]-Table14[[#This Row],[Submission 
Due Date]])</f>
        <v>-5</v>
      </c>
      <c r="P87" s="40" t="s">
        <v>25</v>
      </c>
      <c r="Q87" s="30"/>
      <c r="R87" s="30"/>
    </row>
    <row r="88" spans="1:18" ht="24" x14ac:dyDescent="0.25">
      <c r="A88" s="12"/>
      <c r="B88" s="9">
        <v>77</v>
      </c>
      <c r="C88" s="2" t="s">
        <v>32</v>
      </c>
      <c r="D88" s="2" t="s">
        <v>49</v>
      </c>
      <c r="E88" s="9" t="s">
        <v>110</v>
      </c>
      <c r="F88" s="35" t="s">
        <v>116</v>
      </c>
      <c r="G88" s="6" t="s">
        <v>124</v>
      </c>
      <c r="H88" s="9" t="s">
        <v>23</v>
      </c>
      <c r="I88" s="35"/>
      <c r="J88" s="9" t="s">
        <v>24</v>
      </c>
      <c r="K88" s="26">
        <v>44099</v>
      </c>
      <c r="L88" s="27">
        <v>44116</v>
      </c>
      <c r="M88" s="28"/>
      <c r="N88" s="29"/>
      <c r="O88" s="1">
        <f ca="1">IF(ISBLANK(Table14[[#This Row],[Date Received]]),TODAY()-Table14[[#This Row],[Submission 
Due Date]],Table14[[#This Row],[Date Received]]-Table14[[#This Row],[Submission 
Due Date]])</f>
        <v>-5</v>
      </c>
      <c r="P88" s="40" t="s">
        <v>25</v>
      </c>
      <c r="Q88" s="30"/>
      <c r="R88" s="30"/>
    </row>
    <row r="89" spans="1:18" ht="24" x14ac:dyDescent="0.25">
      <c r="A89" s="12"/>
      <c r="B89" s="2">
        <v>78</v>
      </c>
      <c r="C89" s="2" t="s">
        <v>32</v>
      </c>
      <c r="D89" s="2" t="s">
        <v>49</v>
      </c>
      <c r="E89" s="9" t="s">
        <v>125</v>
      </c>
      <c r="F89" s="35" t="s">
        <v>126</v>
      </c>
      <c r="G89" s="5" t="s">
        <v>127</v>
      </c>
      <c r="H89" s="9" t="s">
        <v>23</v>
      </c>
      <c r="I89" s="35"/>
      <c r="J89" s="9" t="s">
        <v>24</v>
      </c>
      <c r="K89" s="26">
        <v>44099</v>
      </c>
      <c r="L89" s="27">
        <v>44116</v>
      </c>
      <c r="M89" s="28"/>
      <c r="N89" s="29"/>
      <c r="O89" s="1">
        <f ca="1">IF(ISBLANK(Table14[[#This Row],[Date Received]]),TODAY()-Table14[[#This Row],[Submission 
Due Date]],Table14[[#This Row],[Date Received]]-Table14[[#This Row],[Submission 
Due Date]])</f>
        <v>-5</v>
      </c>
      <c r="P89" s="40" t="s">
        <v>25</v>
      </c>
      <c r="Q89" s="7" t="s">
        <v>217</v>
      </c>
      <c r="R89" s="30"/>
    </row>
    <row r="90" spans="1:18" ht="24" x14ac:dyDescent="0.25">
      <c r="A90" s="12"/>
      <c r="B90" s="9">
        <v>79</v>
      </c>
      <c r="C90" s="2" t="s">
        <v>32</v>
      </c>
      <c r="D90" s="2" t="s">
        <v>49</v>
      </c>
      <c r="E90" s="9" t="s">
        <v>125</v>
      </c>
      <c r="F90" s="35" t="s">
        <v>126</v>
      </c>
      <c r="G90" s="6" t="s">
        <v>128</v>
      </c>
      <c r="H90" s="9" t="s">
        <v>23</v>
      </c>
      <c r="I90" s="35"/>
      <c r="J90" s="9" t="s">
        <v>24</v>
      </c>
      <c r="K90" s="26">
        <v>44099</v>
      </c>
      <c r="L90" s="27">
        <v>44116</v>
      </c>
      <c r="M90" s="31"/>
      <c r="N90" s="30"/>
      <c r="O90" s="1">
        <f ca="1">IF(ISBLANK(Table14[[#This Row],[Date Received]]),TODAY()-Table14[[#This Row],[Submission 
Due Date]],Table14[[#This Row],[Date Received]]-Table14[[#This Row],[Submission 
Due Date]])</f>
        <v>-5</v>
      </c>
      <c r="P90" s="40" t="s">
        <v>25</v>
      </c>
      <c r="Q90" s="7" t="s">
        <v>215</v>
      </c>
      <c r="R90" s="30"/>
    </row>
    <row r="91" spans="1:18" ht="24" x14ac:dyDescent="0.25">
      <c r="A91" s="12"/>
      <c r="B91" s="9">
        <v>80</v>
      </c>
      <c r="C91" s="2" t="s">
        <v>32</v>
      </c>
      <c r="D91" s="2" t="s">
        <v>49</v>
      </c>
      <c r="E91" s="9" t="s">
        <v>125</v>
      </c>
      <c r="F91" s="35" t="s">
        <v>126</v>
      </c>
      <c r="G91" s="5" t="s">
        <v>129</v>
      </c>
      <c r="H91" s="9" t="s">
        <v>23</v>
      </c>
      <c r="I91" s="35"/>
      <c r="J91" s="9" t="s">
        <v>24</v>
      </c>
      <c r="K91" s="26">
        <v>44099</v>
      </c>
      <c r="L91" s="27">
        <v>44116</v>
      </c>
      <c r="M91" s="28"/>
      <c r="N91" s="29"/>
      <c r="O91" s="1">
        <f ca="1">IF(ISBLANK(Table14[[#This Row],[Date Received]]),TODAY()-Table14[[#This Row],[Submission 
Due Date]],Table14[[#This Row],[Date Received]]-Table14[[#This Row],[Submission 
Due Date]])</f>
        <v>-5</v>
      </c>
      <c r="P91" s="40" t="s">
        <v>25</v>
      </c>
      <c r="Q91" s="30" t="s">
        <v>216</v>
      </c>
      <c r="R91" s="30"/>
    </row>
    <row r="92" spans="1:18" ht="24" x14ac:dyDescent="0.25">
      <c r="A92" s="12"/>
      <c r="B92" s="2">
        <v>81</v>
      </c>
      <c r="C92" s="2" t="s">
        <v>32</v>
      </c>
      <c r="D92" s="2" t="s">
        <v>49</v>
      </c>
      <c r="E92" s="9" t="s">
        <v>125</v>
      </c>
      <c r="F92" s="35" t="s">
        <v>130</v>
      </c>
      <c r="G92" s="6" t="s">
        <v>131</v>
      </c>
      <c r="H92" s="9" t="s">
        <v>23</v>
      </c>
      <c r="I92" s="35"/>
      <c r="J92" s="9" t="s">
        <v>24</v>
      </c>
      <c r="K92" s="26">
        <v>44099</v>
      </c>
      <c r="L92" s="27">
        <v>44116</v>
      </c>
      <c r="M92" s="31"/>
      <c r="N92" s="30"/>
      <c r="O92" s="1">
        <f ca="1">IF(ISBLANK(Table14[[#This Row],[Date Received]]),TODAY()-Table14[[#This Row],[Submission 
Due Date]],Table14[[#This Row],[Date Received]]-Table14[[#This Row],[Submission 
Due Date]])</f>
        <v>-5</v>
      </c>
      <c r="P92" s="40" t="s">
        <v>25</v>
      </c>
      <c r="Q92" s="30"/>
      <c r="R92" s="30"/>
    </row>
    <row r="93" spans="1:18" ht="24" x14ac:dyDescent="0.25">
      <c r="A93" s="12"/>
      <c r="B93" s="9">
        <v>82</v>
      </c>
      <c r="C93" s="2" t="s">
        <v>32</v>
      </c>
      <c r="D93" s="2" t="s">
        <v>49</v>
      </c>
      <c r="E93" s="9" t="s">
        <v>125</v>
      </c>
      <c r="F93" s="35" t="s">
        <v>130</v>
      </c>
      <c r="G93" s="6" t="s">
        <v>132</v>
      </c>
      <c r="H93" s="9" t="s">
        <v>23</v>
      </c>
      <c r="I93" s="35"/>
      <c r="J93" s="9" t="s">
        <v>24</v>
      </c>
      <c r="K93" s="26">
        <v>44099</v>
      </c>
      <c r="L93" s="27">
        <v>44116</v>
      </c>
      <c r="M93" s="28"/>
      <c r="N93" s="29"/>
      <c r="O93" s="1">
        <f ca="1">IF(ISBLANK(Table14[[#This Row],[Date Received]]),TODAY()-Table14[[#This Row],[Submission 
Due Date]],Table14[[#This Row],[Date Received]]-Table14[[#This Row],[Submission 
Due Date]])</f>
        <v>-5</v>
      </c>
      <c r="P93" s="40" t="s">
        <v>25</v>
      </c>
      <c r="Q93" s="30"/>
      <c r="R93" s="30"/>
    </row>
    <row r="94" spans="1:18" ht="24" x14ac:dyDescent="0.25">
      <c r="A94" s="12"/>
      <c r="B94" s="9">
        <v>83</v>
      </c>
      <c r="C94" s="2" t="s">
        <v>32</v>
      </c>
      <c r="D94" s="2" t="s">
        <v>49</v>
      </c>
      <c r="E94" s="9" t="s">
        <v>125</v>
      </c>
      <c r="F94" s="35" t="s">
        <v>130</v>
      </c>
      <c r="G94" s="5" t="s">
        <v>133</v>
      </c>
      <c r="H94" s="9" t="s">
        <v>23</v>
      </c>
      <c r="I94" s="35"/>
      <c r="J94" s="9" t="s">
        <v>24</v>
      </c>
      <c r="K94" s="26">
        <v>44099</v>
      </c>
      <c r="L94" s="27">
        <v>44116</v>
      </c>
      <c r="M94" s="28"/>
      <c r="N94" s="29"/>
      <c r="O94" s="1">
        <f ca="1">IF(ISBLANK(Table14[[#This Row],[Date Received]]),TODAY()-Table14[[#This Row],[Submission 
Due Date]],Table14[[#This Row],[Date Received]]-Table14[[#This Row],[Submission 
Due Date]])</f>
        <v>-5</v>
      </c>
      <c r="P94" s="40" t="s">
        <v>25</v>
      </c>
      <c r="Q94" s="30"/>
      <c r="R94" s="30"/>
    </row>
    <row r="95" spans="1:18" ht="24" x14ac:dyDescent="0.25">
      <c r="A95" s="12"/>
      <c r="B95" s="2">
        <v>84</v>
      </c>
      <c r="C95" s="2" t="s">
        <v>32</v>
      </c>
      <c r="D95" s="2" t="s">
        <v>49</v>
      </c>
      <c r="E95" s="9" t="s">
        <v>125</v>
      </c>
      <c r="F95" s="8" t="s">
        <v>130</v>
      </c>
      <c r="G95" s="3" t="s">
        <v>134</v>
      </c>
      <c r="H95" s="9" t="s">
        <v>23</v>
      </c>
      <c r="I95" s="8"/>
      <c r="J95" s="9" t="s">
        <v>24</v>
      </c>
      <c r="K95" s="26">
        <v>44099</v>
      </c>
      <c r="L95" s="27">
        <v>44116</v>
      </c>
      <c r="M95" s="28"/>
      <c r="N95" s="29"/>
      <c r="O95" s="1">
        <f ca="1">IF(ISBLANK(Table14[[#This Row],[Date Received]]),TODAY()-Table14[[#This Row],[Submission 
Due Date]],Table14[[#This Row],[Date Received]]-Table14[[#This Row],[Submission 
Due Date]])</f>
        <v>-5</v>
      </c>
      <c r="P95" s="40" t="s">
        <v>25</v>
      </c>
      <c r="Q95" s="30"/>
      <c r="R95" s="30"/>
    </row>
    <row r="96" spans="1:18" ht="24" x14ac:dyDescent="0.25">
      <c r="A96" s="12"/>
      <c r="B96" s="9">
        <v>85</v>
      </c>
      <c r="C96" s="2" t="s">
        <v>32</v>
      </c>
      <c r="D96" s="2" t="s">
        <v>49</v>
      </c>
      <c r="E96" s="9" t="s">
        <v>125</v>
      </c>
      <c r="F96" s="8" t="s">
        <v>130</v>
      </c>
      <c r="G96" s="4" t="s">
        <v>135</v>
      </c>
      <c r="H96" s="9" t="s">
        <v>23</v>
      </c>
      <c r="I96" s="8"/>
      <c r="J96" s="9" t="s">
        <v>24</v>
      </c>
      <c r="K96" s="26">
        <v>44099</v>
      </c>
      <c r="L96" s="27">
        <v>44116</v>
      </c>
      <c r="M96" s="31"/>
      <c r="N96" s="30"/>
      <c r="O96" s="1">
        <f ca="1">IF(ISBLANK(Table14[[#This Row],[Date Received]]),TODAY()-Table14[[#This Row],[Submission 
Due Date]],Table14[[#This Row],[Date Received]]-Table14[[#This Row],[Submission 
Due Date]])</f>
        <v>-5</v>
      </c>
      <c r="P96" s="40" t="s">
        <v>25</v>
      </c>
      <c r="Q96" s="30"/>
      <c r="R96" s="30"/>
    </row>
    <row r="97" spans="1:18" ht="37.5" customHeight="1" x14ac:dyDescent="0.25">
      <c r="A97" s="12"/>
      <c r="B97" s="9">
        <v>86</v>
      </c>
      <c r="C97" s="2" t="s">
        <v>32</v>
      </c>
      <c r="D97" s="2" t="s">
        <v>136</v>
      </c>
      <c r="E97" s="9" t="s">
        <v>137</v>
      </c>
      <c r="F97" s="8" t="s">
        <v>139</v>
      </c>
      <c r="G97" s="6" t="s">
        <v>138</v>
      </c>
      <c r="H97" s="9" t="s">
        <v>23</v>
      </c>
      <c r="I97" s="35" t="s">
        <v>194</v>
      </c>
      <c r="J97" s="9" t="s">
        <v>24</v>
      </c>
      <c r="K97" s="26">
        <v>44099</v>
      </c>
      <c r="L97" s="27">
        <v>44116</v>
      </c>
      <c r="M97" s="28"/>
      <c r="N97" s="29"/>
      <c r="O97" s="1">
        <f ca="1">IF(ISBLANK(Table14[[#This Row],[Date Received]]),TODAY()-Table14[[#This Row],[Submission 
Due Date]],Table14[[#This Row],[Date Received]]-Table14[[#This Row],[Submission 
Due Date]])</f>
        <v>-5</v>
      </c>
      <c r="P97" s="40" t="s">
        <v>25</v>
      </c>
      <c r="Q97" s="7" t="s">
        <v>214</v>
      </c>
      <c r="R97" s="30"/>
    </row>
    <row r="98" spans="1:18" x14ac:dyDescent="0.25">
      <c r="A98" s="12"/>
      <c r="B98" s="2">
        <v>87</v>
      </c>
      <c r="C98" s="2" t="s">
        <v>32</v>
      </c>
      <c r="D98" s="2" t="s">
        <v>136</v>
      </c>
      <c r="E98" s="9" t="s">
        <v>137</v>
      </c>
      <c r="F98" s="8" t="s">
        <v>139</v>
      </c>
      <c r="G98" s="6" t="s">
        <v>140</v>
      </c>
      <c r="H98" s="9" t="s">
        <v>23</v>
      </c>
      <c r="I98" s="35" t="s">
        <v>194</v>
      </c>
      <c r="J98" s="9" t="s">
        <v>24</v>
      </c>
      <c r="K98" s="26">
        <v>44099</v>
      </c>
      <c r="L98" s="27">
        <v>44116</v>
      </c>
      <c r="M98" s="31"/>
      <c r="N98" s="30"/>
      <c r="O98" s="1">
        <f ca="1">IF(ISBLANK(Table14[[#This Row],[Date Received]]),TODAY()-Table14[[#This Row],[Submission 
Due Date]],Table14[[#This Row],[Date Received]]-Table14[[#This Row],[Submission 
Due Date]])</f>
        <v>-5</v>
      </c>
      <c r="P98" s="40" t="s">
        <v>25</v>
      </c>
      <c r="Q98" s="30"/>
      <c r="R98" s="30"/>
    </row>
    <row r="99" spans="1:18" ht="24" x14ac:dyDescent="0.25">
      <c r="A99" s="12"/>
      <c r="B99" s="9">
        <v>88</v>
      </c>
      <c r="C99" s="2" t="s">
        <v>32</v>
      </c>
      <c r="D99" s="7" t="s">
        <v>136</v>
      </c>
      <c r="E99" s="8" t="s">
        <v>141</v>
      </c>
      <c r="F99" s="8" t="s">
        <v>143</v>
      </c>
      <c r="G99" s="5" t="s">
        <v>144</v>
      </c>
      <c r="H99" s="9" t="s">
        <v>23</v>
      </c>
      <c r="I99" s="35" t="s">
        <v>194</v>
      </c>
      <c r="J99" s="9" t="s">
        <v>24</v>
      </c>
      <c r="K99" s="26">
        <v>44099</v>
      </c>
      <c r="L99" s="27">
        <v>44116</v>
      </c>
      <c r="M99" s="31"/>
      <c r="N99" s="30"/>
      <c r="O99" s="1">
        <f ca="1">IF(ISBLANK(Table14[[#This Row],[Date Received]]),TODAY()-Table14[[#This Row],[Submission 
Due Date]],Table14[[#This Row],[Date Received]]-Table14[[#This Row],[Submission 
Due Date]])</f>
        <v>-5</v>
      </c>
      <c r="P99" s="40" t="s">
        <v>25</v>
      </c>
      <c r="Q99" s="30"/>
      <c r="R99" s="30"/>
    </row>
    <row r="100" spans="1:18" x14ac:dyDescent="0.25">
      <c r="A100" s="12"/>
      <c r="B100" s="9">
        <v>89</v>
      </c>
      <c r="C100" s="2" t="s">
        <v>32</v>
      </c>
      <c r="D100" s="7" t="s">
        <v>136</v>
      </c>
      <c r="E100" s="8" t="s">
        <v>141</v>
      </c>
      <c r="F100" s="8" t="s">
        <v>143</v>
      </c>
      <c r="G100" s="6" t="s">
        <v>142</v>
      </c>
      <c r="H100" s="9" t="s">
        <v>23</v>
      </c>
      <c r="I100" s="35" t="s">
        <v>194</v>
      </c>
      <c r="J100" s="9" t="s">
        <v>24</v>
      </c>
      <c r="K100" s="26">
        <v>44099</v>
      </c>
      <c r="L100" s="27">
        <v>44116</v>
      </c>
      <c r="M100" s="28"/>
      <c r="N100" s="29"/>
      <c r="O100" s="1">
        <f ca="1">IF(ISBLANK(Table14[[#This Row],[Date Received]]),TODAY()-Table14[[#This Row],[Submission 
Due Date]],Table14[[#This Row],[Date Received]]-Table14[[#This Row],[Submission 
Due Date]])</f>
        <v>-5</v>
      </c>
      <c r="P100" s="40" t="s">
        <v>25</v>
      </c>
      <c r="Q100" s="30"/>
      <c r="R100" s="30"/>
    </row>
    <row r="101" spans="1:18" x14ac:dyDescent="0.25">
      <c r="A101" s="12"/>
      <c r="B101" s="2">
        <v>90</v>
      </c>
      <c r="C101" s="2" t="s">
        <v>32</v>
      </c>
      <c r="D101" s="7" t="s">
        <v>136</v>
      </c>
      <c r="E101" s="8" t="s">
        <v>141</v>
      </c>
      <c r="F101" s="8" t="s">
        <v>145</v>
      </c>
      <c r="G101" s="5" t="s">
        <v>146</v>
      </c>
      <c r="H101" s="9" t="s">
        <v>23</v>
      </c>
      <c r="I101" s="35" t="s">
        <v>194</v>
      </c>
      <c r="J101" s="9" t="s">
        <v>24</v>
      </c>
      <c r="K101" s="26">
        <v>44099</v>
      </c>
      <c r="L101" s="27">
        <v>44116</v>
      </c>
      <c r="M101" s="31"/>
      <c r="N101" s="30"/>
      <c r="O101" s="1">
        <f ca="1">IF(ISBLANK(Table14[[#This Row],[Date Received]]),TODAY()-Table14[[#This Row],[Submission 
Due Date]],Table14[[#This Row],[Date Received]]-Table14[[#This Row],[Submission 
Due Date]])</f>
        <v>-5</v>
      </c>
      <c r="P101" s="40" t="s">
        <v>25</v>
      </c>
      <c r="Q101" s="30"/>
      <c r="R101" s="30"/>
    </row>
    <row r="102" spans="1:18" x14ac:dyDescent="0.25">
      <c r="A102" s="12"/>
      <c r="B102" s="9">
        <v>91</v>
      </c>
      <c r="C102" s="2" t="s">
        <v>32</v>
      </c>
      <c r="D102" s="7" t="s">
        <v>136</v>
      </c>
      <c r="E102" s="8" t="s">
        <v>141</v>
      </c>
      <c r="F102" s="8" t="s">
        <v>145</v>
      </c>
      <c r="G102" s="6" t="s">
        <v>147</v>
      </c>
      <c r="H102" s="9" t="s">
        <v>23</v>
      </c>
      <c r="I102" s="35" t="s">
        <v>194</v>
      </c>
      <c r="J102" s="9" t="s">
        <v>24</v>
      </c>
      <c r="K102" s="26">
        <v>44099</v>
      </c>
      <c r="L102" s="27">
        <v>44116</v>
      </c>
      <c r="M102" s="28"/>
      <c r="N102" s="29"/>
      <c r="O102" s="1">
        <f ca="1">IF(ISBLANK(Table14[[#This Row],[Date Received]]),TODAY()-Table14[[#This Row],[Submission 
Due Date]],Table14[[#This Row],[Date Received]]-Table14[[#This Row],[Submission 
Due Date]])</f>
        <v>-5</v>
      </c>
      <c r="P102" s="40" t="s">
        <v>25</v>
      </c>
      <c r="Q102" s="30"/>
      <c r="R102" s="30"/>
    </row>
    <row r="103" spans="1:18" x14ac:dyDescent="0.25">
      <c r="A103" s="12"/>
      <c r="B103" s="9">
        <v>92</v>
      </c>
      <c r="C103" s="2" t="s">
        <v>32</v>
      </c>
      <c r="D103" s="9" t="s">
        <v>136</v>
      </c>
      <c r="E103" s="2" t="s">
        <v>141</v>
      </c>
      <c r="F103" s="9" t="s">
        <v>148</v>
      </c>
      <c r="G103" s="5" t="s">
        <v>149</v>
      </c>
      <c r="H103" s="9" t="s">
        <v>23</v>
      </c>
      <c r="I103" s="35" t="s">
        <v>194</v>
      </c>
      <c r="J103" s="9" t="s">
        <v>24</v>
      </c>
      <c r="K103" s="26">
        <v>44099</v>
      </c>
      <c r="L103" s="27">
        <v>44116</v>
      </c>
      <c r="M103" s="28"/>
      <c r="N103" s="29"/>
      <c r="O103" s="1">
        <f ca="1">IF(ISBLANK(Table14[[#This Row],[Date Received]]),TODAY()-Table14[[#This Row],[Submission 
Due Date]],Table14[[#This Row],[Date Received]]-Table14[[#This Row],[Submission 
Due Date]])</f>
        <v>-5</v>
      </c>
      <c r="P103" s="40" t="s">
        <v>25</v>
      </c>
      <c r="Q103" s="30" t="s">
        <v>219</v>
      </c>
      <c r="R103" s="30"/>
    </row>
    <row r="104" spans="1:18" x14ac:dyDescent="0.25">
      <c r="A104" s="12"/>
      <c r="B104" s="2">
        <v>93</v>
      </c>
      <c r="C104" s="2" t="s">
        <v>32</v>
      </c>
      <c r="D104" s="9" t="s">
        <v>136</v>
      </c>
      <c r="E104" s="2" t="s">
        <v>141</v>
      </c>
      <c r="F104" s="8" t="s">
        <v>148</v>
      </c>
      <c r="G104" s="6" t="s">
        <v>150</v>
      </c>
      <c r="H104" s="9" t="s">
        <v>23</v>
      </c>
      <c r="I104" s="35" t="s">
        <v>194</v>
      </c>
      <c r="J104" s="9" t="s">
        <v>24</v>
      </c>
      <c r="K104" s="26">
        <v>44099</v>
      </c>
      <c r="L104" s="27">
        <v>44116</v>
      </c>
      <c r="M104" s="31"/>
      <c r="N104" s="30"/>
      <c r="O104" s="1">
        <f ca="1">IF(ISBLANK(Table14[[#This Row],[Date Received]]),TODAY()-Table14[[#This Row],[Submission 
Due Date]],Table14[[#This Row],[Date Received]]-Table14[[#This Row],[Submission 
Due Date]])</f>
        <v>-5</v>
      </c>
      <c r="P104" s="40" t="s">
        <v>25</v>
      </c>
      <c r="Q104" s="30"/>
      <c r="R104" s="30"/>
    </row>
    <row r="105" spans="1:18" x14ac:dyDescent="0.25">
      <c r="A105" s="12"/>
      <c r="B105" s="9">
        <v>94</v>
      </c>
      <c r="C105" s="2" t="s">
        <v>32</v>
      </c>
      <c r="D105" s="9" t="s">
        <v>136</v>
      </c>
      <c r="E105" s="2" t="s">
        <v>141</v>
      </c>
      <c r="F105" s="9" t="s">
        <v>148</v>
      </c>
      <c r="G105" s="5" t="s">
        <v>151</v>
      </c>
      <c r="H105" s="9" t="s">
        <v>23</v>
      </c>
      <c r="I105" s="35" t="s">
        <v>194</v>
      </c>
      <c r="J105" s="9" t="s">
        <v>24</v>
      </c>
      <c r="K105" s="26">
        <v>44099</v>
      </c>
      <c r="L105" s="27">
        <v>44116</v>
      </c>
      <c r="M105" s="28"/>
      <c r="N105" s="29"/>
      <c r="O105" s="1">
        <f ca="1">IF(ISBLANK(Table14[[#This Row],[Date Received]]),TODAY()-Table14[[#This Row],[Submission 
Due Date]],Table14[[#This Row],[Date Received]]-Table14[[#This Row],[Submission 
Due Date]])</f>
        <v>-5</v>
      </c>
      <c r="P105" s="40" t="s">
        <v>25</v>
      </c>
      <c r="Q105" s="30"/>
      <c r="R105" s="30"/>
    </row>
    <row r="106" spans="1:18" ht="24" x14ac:dyDescent="0.25">
      <c r="A106" s="12"/>
      <c r="B106" s="9">
        <v>95</v>
      </c>
      <c r="C106" s="2" t="s">
        <v>32</v>
      </c>
      <c r="D106" s="9" t="s">
        <v>136</v>
      </c>
      <c r="E106" s="2" t="s">
        <v>141</v>
      </c>
      <c r="F106" s="8" t="s">
        <v>148</v>
      </c>
      <c r="G106" s="6" t="s">
        <v>152</v>
      </c>
      <c r="H106" s="9" t="s">
        <v>23</v>
      </c>
      <c r="I106" s="35" t="s">
        <v>194</v>
      </c>
      <c r="J106" s="9" t="s">
        <v>24</v>
      </c>
      <c r="K106" s="26">
        <v>44099</v>
      </c>
      <c r="L106" s="27">
        <v>44116</v>
      </c>
      <c r="M106" s="31"/>
      <c r="N106" s="30"/>
      <c r="O106" s="1">
        <f ca="1">IF(ISBLANK(Table14[[#This Row],[Date Received]]),TODAY()-Table14[[#This Row],[Submission 
Due Date]],Table14[[#This Row],[Date Received]]-Table14[[#This Row],[Submission 
Due Date]])</f>
        <v>-5</v>
      </c>
      <c r="P106" s="40" t="s">
        <v>25</v>
      </c>
      <c r="Q106" s="7" t="s">
        <v>220</v>
      </c>
      <c r="R106" s="30"/>
    </row>
    <row r="107" spans="1:18" ht="24" x14ac:dyDescent="0.25">
      <c r="A107" s="12"/>
      <c r="B107" s="2">
        <v>96</v>
      </c>
      <c r="C107" s="2" t="s">
        <v>32</v>
      </c>
      <c r="D107" s="9" t="s">
        <v>136</v>
      </c>
      <c r="E107" s="2" t="s">
        <v>153</v>
      </c>
      <c r="F107" s="8" t="s">
        <v>154</v>
      </c>
      <c r="G107" s="6" t="s">
        <v>155</v>
      </c>
      <c r="H107" s="9" t="s">
        <v>23</v>
      </c>
      <c r="I107" s="35" t="s">
        <v>194</v>
      </c>
      <c r="J107" s="9" t="s">
        <v>24</v>
      </c>
      <c r="K107" s="26">
        <v>44099</v>
      </c>
      <c r="L107" s="27">
        <v>44116</v>
      </c>
      <c r="M107" s="28"/>
      <c r="N107" s="29"/>
      <c r="O107" s="1">
        <f ca="1">IF(ISBLANK(Table14[[#This Row],[Date Received]]),TODAY()-Table14[[#This Row],[Submission 
Due Date]],Table14[[#This Row],[Date Received]]-Table14[[#This Row],[Submission 
Due Date]])</f>
        <v>-5</v>
      </c>
      <c r="P107" s="40" t="s">
        <v>25</v>
      </c>
      <c r="Q107" s="30"/>
      <c r="R107" s="30"/>
    </row>
    <row r="108" spans="1:18" ht="24" x14ac:dyDescent="0.25">
      <c r="A108" s="12"/>
      <c r="B108" s="9">
        <v>97</v>
      </c>
      <c r="C108" s="2" t="s">
        <v>32</v>
      </c>
      <c r="D108" s="9" t="s">
        <v>136</v>
      </c>
      <c r="E108" s="2" t="s">
        <v>153</v>
      </c>
      <c r="F108" s="8" t="s">
        <v>154</v>
      </c>
      <c r="G108" s="6" t="s">
        <v>41</v>
      </c>
      <c r="H108" s="9" t="s">
        <v>23</v>
      </c>
      <c r="I108" s="35" t="s">
        <v>194</v>
      </c>
      <c r="J108" s="9" t="s">
        <v>24</v>
      </c>
      <c r="K108" s="26">
        <v>44099</v>
      </c>
      <c r="L108" s="27">
        <v>44116</v>
      </c>
      <c r="M108" s="31"/>
      <c r="N108" s="30"/>
      <c r="O108" s="1">
        <f ca="1">IF(ISBLANK(Table14[[#This Row],[Date Received]]),TODAY()-Table14[[#This Row],[Submission 
Due Date]],Table14[[#This Row],[Date Received]]-Table14[[#This Row],[Submission 
Due Date]])</f>
        <v>-5</v>
      </c>
      <c r="P108" s="40" t="s">
        <v>25</v>
      </c>
      <c r="Q108" s="30"/>
      <c r="R108" s="30"/>
    </row>
    <row r="109" spans="1:18" ht="24" x14ac:dyDescent="0.25">
      <c r="A109" s="12"/>
      <c r="B109" s="9">
        <v>98</v>
      </c>
      <c r="C109" s="2" t="s">
        <v>32</v>
      </c>
      <c r="D109" s="9" t="s">
        <v>136</v>
      </c>
      <c r="E109" s="2" t="s">
        <v>153</v>
      </c>
      <c r="F109" s="8" t="s">
        <v>154</v>
      </c>
      <c r="G109" s="6" t="s">
        <v>156</v>
      </c>
      <c r="H109" s="9" t="s">
        <v>23</v>
      </c>
      <c r="I109" s="35" t="s">
        <v>194</v>
      </c>
      <c r="J109" s="9" t="s">
        <v>24</v>
      </c>
      <c r="K109" s="26">
        <v>44099</v>
      </c>
      <c r="L109" s="27">
        <v>44116</v>
      </c>
      <c r="M109" s="28"/>
      <c r="N109" s="29"/>
      <c r="O109" s="1">
        <f ca="1">IF(ISBLANK(Table14[[#This Row],[Date Received]]),TODAY()-Table14[[#This Row],[Submission 
Due Date]],Table14[[#This Row],[Date Received]]-Table14[[#This Row],[Submission 
Due Date]])</f>
        <v>-5</v>
      </c>
      <c r="P109" s="40" t="s">
        <v>25</v>
      </c>
      <c r="Q109" s="30"/>
      <c r="R109" s="30"/>
    </row>
    <row r="110" spans="1:18" ht="24" x14ac:dyDescent="0.25">
      <c r="A110" s="12"/>
      <c r="B110" s="2">
        <v>99</v>
      </c>
      <c r="C110" s="2" t="s">
        <v>32</v>
      </c>
      <c r="D110" s="9" t="s">
        <v>136</v>
      </c>
      <c r="E110" s="2" t="s">
        <v>153</v>
      </c>
      <c r="F110" s="8" t="s">
        <v>154</v>
      </c>
      <c r="G110" s="5" t="s">
        <v>157</v>
      </c>
      <c r="H110" s="9" t="s">
        <v>23</v>
      </c>
      <c r="I110" s="35" t="s">
        <v>194</v>
      </c>
      <c r="J110" s="9" t="s">
        <v>24</v>
      </c>
      <c r="K110" s="26">
        <v>44099</v>
      </c>
      <c r="L110" s="27">
        <v>44116</v>
      </c>
      <c r="M110" s="31"/>
      <c r="N110" s="30"/>
      <c r="O110" s="1">
        <f ca="1">IF(ISBLANK(Table14[[#This Row],[Date Received]]),TODAY()-Table14[[#This Row],[Submission 
Due Date]],Table14[[#This Row],[Date Received]]-Table14[[#This Row],[Submission 
Due Date]])</f>
        <v>-5</v>
      </c>
      <c r="P110" s="40" t="s">
        <v>25</v>
      </c>
      <c r="Q110" s="30"/>
      <c r="R110" s="30"/>
    </row>
    <row r="111" spans="1:18" ht="24" x14ac:dyDescent="0.25">
      <c r="A111" s="12"/>
      <c r="B111" s="9">
        <v>100</v>
      </c>
      <c r="C111" s="2" t="s">
        <v>32</v>
      </c>
      <c r="D111" s="9" t="s">
        <v>136</v>
      </c>
      <c r="E111" s="2" t="s">
        <v>153</v>
      </c>
      <c r="F111" s="8" t="s">
        <v>159</v>
      </c>
      <c r="G111" s="6" t="s">
        <v>160</v>
      </c>
      <c r="H111" s="9" t="s">
        <v>23</v>
      </c>
      <c r="I111" s="35" t="s">
        <v>194</v>
      </c>
      <c r="J111" s="9" t="s">
        <v>24</v>
      </c>
      <c r="K111" s="26">
        <v>44099</v>
      </c>
      <c r="L111" s="27">
        <v>44116</v>
      </c>
      <c r="M111" s="31"/>
      <c r="N111" s="30"/>
      <c r="O111" s="1">
        <f ca="1">IF(ISBLANK(Table14[[#This Row],[Date Received]]),TODAY()-Table14[[#This Row],[Submission 
Due Date]],Table14[[#This Row],[Date Received]]-Table14[[#This Row],[Submission 
Due Date]])</f>
        <v>-5</v>
      </c>
      <c r="P111" s="40" t="s">
        <v>25</v>
      </c>
      <c r="Q111" s="30"/>
      <c r="R111" s="30"/>
    </row>
    <row r="112" spans="1:18" ht="24" x14ac:dyDescent="0.25">
      <c r="A112" s="12"/>
      <c r="B112" s="9">
        <v>101</v>
      </c>
      <c r="C112" s="2" t="s">
        <v>32</v>
      </c>
      <c r="D112" s="9" t="s">
        <v>136</v>
      </c>
      <c r="E112" s="2" t="s">
        <v>161</v>
      </c>
      <c r="F112" s="8" t="s">
        <v>162</v>
      </c>
      <c r="G112" s="3" t="s">
        <v>163</v>
      </c>
      <c r="H112" s="9" t="s">
        <v>23</v>
      </c>
      <c r="I112" s="35" t="s">
        <v>194</v>
      </c>
      <c r="J112" s="9" t="s">
        <v>24</v>
      </c>
      <c r="K112" s="26">
        <v>44099</v>
      </c>
      <c r="L112" s="27">
        <v>44116</v>
      </c>
      <c r="M112" s="31"/>
      <c r="N112" s="30"/>
      <c r="O112" s="1">
        <f ca="1">IF(ISBLANK(Table14[[#This Row],[Date Received]]),TODAY()-Table14[[#This Row],[Submission 
Due Date]],Table14[[#This Row],[Date Received]]-Table14[[#This Row],[Submission 
Due Date]])</f>
        <v>-5</v>
      </c>
      <c r="P112" s="40" t="s">
        <v>25</v>
      </c>
      <c r="Q112" s="30"/>
      <c r="R112" s="30"/>
    </row>
    <row r="113" spans="1:18" ht="24" x14ac:dyDescent="0.25">
      <c r="A113" s="12"/>
      <c r="B113" s="2">
        <v>102</v>
      </c>
      <c r="C113" s="2" t="s">
        <v>32</v>
      </c>
      <c r="D113" s="9" t="s">
        <v>136</v>
      </c>
      <c r="E113" s="2" t="s">
        <v>161</v>
      </c>
      <c r="F113" s="8" t="s">
        <v>162</v>
      </c>
      <c r="G113" s="3" t="s">
        <v>164</v>
      </c>
      <c r="H113" s="9" t="s">
        <v>23</v>
      </c>
      <c r="I113" s="35" t="s">
        <v>194</v>
      </c>
      <c r="J113" s="9" t="s">
        <v>24</v>
      </c>
      <c r="K113" s="26">
        <v>44099</v>
      </c>
      <c r="L113" s="27">
        <v>44116</v>
      </c>
      <c r="M113" s="28"/>
      <c r="N113" s="29"/>
      <c r="O113" s="1">
        <f ca="1">IF(ISBLANK(Table14[[#This Row],[Date Received]]),TODAY()-Table14[[#This Row],[Submission 
Due Date]],Table14[[#This Row],[Date Received]]-Table14[[#This Row],[Submission 
Due Date]])</f>
        <v>-5</v>
      </c>
      <c r="P113" s="40" t="s">
        <v>25</v>
      </c>
      <c r="Q113" s="30"/>
      <c r="R113" s="30"/>
    </row>
    <row r="114" spans="1:18" ht="24" x14ac:dyDescent="0.25">
      <c r="A114" s="12"/>
      <c r="B114" s="9">
        <v>103</v>
      </c>
      <c r="C114" s="2" t="s">
        <v>32</v>
      </c>
      <c r="D114" s="9" t="s">
        <v>136</v>
      </c>
      <c r="E114" s="2" t="s">
        <v>161</v>
      </c>
      <c r="F114" s="8" t="s">
        <v>162</v>
      </c>
      <c r="G114" s="3" t="s">
        <v>165</v>
      </c>
      <c r="H114" s="9" t="s">
        <v>23</v>
      </c>
      <c r="I114" s="35" t="s">
        <v>194</v>
      </c>
      <c r="J114" s="9" t="s">
        <v>24</v>
      </c>
      <c r="K114" s="26">
        <v>44099</v>
      </c>
      <c r="L114" s="27">
        <v>44116</v>
      </c>
      <c r="M114" s="28"/>
      <c r="N114" s="29"/>
      <c r="O114" s="1">
        <f ca="1">IF(ISBLANK(Table14[[#This Row],[Date Received]]),TODAY()-Table14[[#This Row],[Submission 
Due Date]],Table14[[#This Row],[Date Received]]-Table14[[#This Row],[Submission 
Due Date]])</f>
        <v>-5</v>
      </c>
      <c r="P114" s="40" t="s">
        <v>25</v>
      </c>
      <c r="Q114" s="30"/>
      <c r="R114" s="30"/>
    </row>
    <row r="115" spans="1:18" ht="24" x14ac:dyDescent="0.25">
      <c r="A115" s="12"/>
      <c r="B115" s="9">
        <v>104</v>
      </c>
      <c r="C115" s="2" t="s">
        <v>32</v>
      </c>
      <c r="D115" s="9" t="s">
        <v>136</v>
      </c>
      <c r="E115" s="2" t="s">
        <v>161</v>
      </c>
      <c r="F115" s="8" t="s">
        <v>162</v>
      </c>
      <c r="G115" s="3" t="s">
        <v>166</v>
      </c>
      <c r="H115" s="9" t="s">
        <v>23</v>
      </c>
      <c r="I115" s="35" t="s">
        <v>194</v>
      </c>
      <c r="J115" s="9" t="s">
        <v>24</v>
      </c>
      <c r="K115" s="26">
        <v>44099</v>
      </c>
      <c r="L115" s="27">
        <v>44116</v>
      </c>
      <c r="M115" s="31"/>
      <c r="N115" s="30"/>
      <c r="O115" s="1">
        <f ca="1">IF(ISBLANK(Table14[[#This Row],[Date Received]]),TODAY()-Table14[[#This Row],[Submission 
Due Date]],Table14[[#This Row],[Date Received]]-Table14[[#This Row],[Submission 
Due Date]])</f>
        <v>-5</v>
      </c>
      <c r="P115" s="40" t="s">
        <v>25</v>
      </c>
      <c r="Q115" s="30"/>
      <c r="R115" s="30"/>
    </row>
    <row r="116" spans="1:18" x14ac:dyDescent="0.25">
      <c r="A116" s="12"/>
      <c r="B116" s="2">
        <v>105</v>
      </c>
      <c r="C116" s="2" t="s">
        <v>32</v>
      </c>
      <c r="D116" s="9" t="s">
        <v>136</v>
      </c>
      <c r="E116" s="2" t="s">
        <v>167</v>
      </c>
      <c r="F116" s="8" t="s">
        <v>168</v>
      </c>
      <c r="G116" s="3" t="s">
        <v>169</v>
      </c>
      <c r="H116" s="9" t="s">
        <v>23</v>
      </c>
      <c r="I116" s="8"/>
      <c r="J116" s="9" t="s">
        <v>24</v>
      </c>
      <c r="K116" s="26">
        <v>44099</v>
      </c>
      <c r="L116" s="27">
        <v>44116</v>
      </c>
      <c r="M116" s="28"/>
      <c r="N116" s="29"/>
      <c r="O116" s="1">
        <f ca="1">IF(ISBLANK(Table14[[#This Row],[Date Received]]),TODAY()-Table14[[#This Row],[Submission 
Due Date]],Table14[[#This Row],[Date Received]]-Table14[[#This Row],[Submission 
Due Date]])</f>
        <v>-5</v>
      </c>
      <c r="P116" s="40" t="s">
        <v>25</v>
      </c>
      <c r="Q116" s="30"/>
      <c r="R116" s="30"/>
    </row>
    <row r="117" spans="1:18" x14ac:dyDescent="0.25">
      <c r="A117" s="12"/>
      <c r="B117" s="9">
        <v>106</v>
      </c>
      <c r="C117" s="2" t="s">
        <v>32</v>
      </c>
      <c r="D117" s="9" t="s">
        <v>136</v>
      </c>
      <c r="E117" s="2" t="s">
        <v>167</v>
      </c>
      <c r="F117" s="8" t="s">
        <v>168</v>
      </c>
      <c r="G117" s="3" t="s">
        <v>170</v>
      </c>
      <c r="H117" s="9" t="s">
        <v>23</v>
      </c>
      <c r="I117" s="8"/>
      <c r="J117" s="9" t="s">
        <v>24</v>
      </c>
      <c r="K117" s="26">
        <v>44099</v>
      </c>
      <c r="L117" s="27">
        <v>44116</v>
      </c>
      <c r="M117" s="31"/>
      <c r="N117" s="30"/>
      <c r="O117" s="1">
        <f ca="1">IF(ISBLANK(Table14[[#This Row],[Date Received]]),TODAY()-Table14[[#This Row],[Submission 
Due Date]],Table14[[#This Row],[Date Received]]-Table14[[#This Row],[Submission 
Due Date]])</f>
        <v>-5</v>
      </c>
      <c r="P117" s="40" t="s">
        <v>25</v>
      </c>
      <c r="Q117" s="30"/>
      <c r="R117" s="30"/>
    </row>
    <row r="118" spans="1:18" x14ac:dyDescent="0.25">
      <c r="A118" s="12"/>
      <c r="B118" s="9">
        <v>107</v>
      </c>
      <c r="C118" s="2" t="s">
        <v>32</v>
      </c>
      <c r="D118" s="9" t="s">
        <v>136</v>
      </c>
      <c r="E118" s="2" t="s">
        <v>167</v>
      </c>
      <c r="F118" s="8" t="s">
        <v>168</v>
      </c>
      <c r="G118" s="3" t="s">
        <v>171</v>
      </c>
      <c r="H118" s="9" t="s">
        <v>23</v>
      </c>
      <c r="I118" s="8"/>
      <c r="J118" s="9" t="s">
        <v>24</v>
      </c>
      <c r="K118" s="26">
        <v>44099</v>
      </c>
      <c r="L118" s="27">
        <v>44116</v>
      </c>
      <c r="M118" s="28"/>
      <c r="N118" s="29"/>
      <c r="O118" s="1">
        <f ca="1">IF(ISBLANK(Table14[[#This Row],[Date Received]]),TODAY()-Table14[[#This Row],[Submission 
Due Date]],Table14[[#This Row],[Date Received]]-Table14[[#This Row],[Submission 
Due Date]])</f>
        <v>-5</v>
      </c>
      <c r="P118" s="40" t="s">
        <v>25</v>
      </c>
      <c r="Q118" s="30"/>
      <c r="R118" s="30"/>
    </row>
    <row r="119" spans="1:18" x14ac:dyDescent="0.25">
      <c r="A119" s="12"/>
      <c r="B119" s="2">
        <v>108</v>
      </c>
      <c r="C119" s="2" t="s">
        <v>32</v>
      </c>
      <c r="D119" s="9" t="s">
        <v>136</v>
      </c>
      <c r="E119" s="2" t="s">
        <v>167</v>
      </c>
      <c r="F119" s="8" t="s">
        <v>172</v>
      </c>
      <c r="G119" s="3" t="s">
        <v>173</v>
      </c>
      <c r="H119" s="9" t="s">
        <v>23</v>
      </c>
      <c r="I119" s="8"/>
      <c r="J119" s="9" t="s">
        <v>24</v>
      </c>
      <c r="K119" s="26">
        <v>44099</v>
      </c>
      <c r="L119" s="27">
        <v>44116</v>
      </c>
      <c r="M119" s="28"/>
      <c r="N119" s="29"/>
      <c r="O119" s="1">
        <f ca="1">IF(ISBLANK(Table14[[#This Row],[Date Received]]),TODAY()-Table14[[#This Row],[Submission 
Due Date]],Table14[[#This Row],[Date Received]]-Table14[[#This Row],[Submission 
Due Date]])</f>
        <v>-5</v>
      </c>
      <c r="P119" s="40" t="s">
        <v>25</v>
      </c>
      <c r="Q119" s="30"/>
      <c r="R119" s="30"/>
    </row>
    <row r="120" spans="1:18" x14ac:dyDescent="0.25">
      <c r="A120" s="12"/>
      <c r="B120" s="9">
        <v>109</v>
      </c>
      <c r="C120" s="2" t="s">
        <v>32</v>
      </c>
      <c r="D120" s="9" t="s">
        <v>136</v>
      </c>
      <c r="E120" s="2" t="s">
        <v>167</v>
      </c>
      <c r="F120" s="8" t="s">
        <v>172</v>
      </c>
      <c r="G120" s="3" t="s">
        <v>174</v>
      </c>
      <c r="H120" s="9" t="s">
        <v>23</v>
      </c>
      <c r="I120" s="8"/>
      <c r="J120" s="9" t="s">
        <v>24</v>
      </c>
      <c r="K120" s="26">
        <v>44099</v>
      </c>
      <c r="L120" s="27">
        <v>44116</v>
      </c>
      <c r="M120" s="31"/>
      <c r="N120" s="30"/>
      <c r="O120" s="1">
        <f ca="1">IF(ISBLANK(Table14[[#This Row],[Date Received]]),TODAY()-Table14[[#This Row],[Submission 
Due Date]],Table14[[#This Row],[Date Received]]-Table14[[#This Row],[Submission 
Due Date]])</f>
        <v>-5</v>
      </c>
      <c r="P120" s="40" t="s">
        <v>25</v>
      </c>
      <c r="Q120" s="30"/>
      <c r="R120" s="30"/>
    </row>
    <row r="121" spans="1:18" x14ac:dyDescent="0.25">
      <c r="A121" s="12"/>
      <c r="B121" s="9">
        <v>110</v>
      </c>
      <c r="C121" s="2" t="s">
        <v>32</v>
      </c>
      <c r="D121" s="9" t="s">
        <v>136</v>
      </c>
      <c r="E121" s="2" t="s">
        <v>175</v>
      </c>
      <c r="F121" s="8" t="s">
        <v>176</v>
      </c>
      <c r="G121" s="3" t="s">
        <v>158</v>
      </c>
      <c r="H121" s="9" t="s">
        <v>23</v>
      </c>
      <c r="I121" s="35" t="s">
        <v>194</v>
      </c>
      <c r="J121" s="9" t="s">
        <v>24</v>
      </c>
      <c r="K121" s="26">
        <v>44099</v>
      </c>
      <c r="L121" s="27">
        <v>44116</v>
      </c>
      <c r="M121" s="31"/>
      <c r="N121" s="30"/>
      <c r="O121" s="1">
        <f ca="1">IF(ISBLANK(Table14[[#This Row],[Date Received]]),TODAY()-Table14[[#This Row],[Submission 
Due Date]],Table14[[#This Row],[Date Received]]-Table14[[#This Row],[Submission 
Due Date]])</f>
        <v>-5</v>
      </c>
      <c r="P121" s="40" t="s">
        <v>25</v>
      </c>
      <c r="Q121" s="30"/>
      <c r="R121" s="30"/>
    </row>
    <row r="122" spans="1:18" x14ac:dyDescent="0.25">
      <c r="A122" s="12"/>
      <c r="B122" s="2">
        <v>111</v>
      </c>
      <c r="C122" s="2" t="s">
        <v>32</v>
      </c>
      <c r="D122" s="9" t="s">
        <v>136</v>
      </c>
      <c r="E122" s="2" t="s">
        <v>175</v>
      </c>
      <c r="F122" s="8" t="s">
        <v>176</v>
      </c>
      <c r="G122" s="3" t="s">
        <v>177</v>
      </c>
      <c r="H122" s="9" t="s">
        <v>23</v>
      </c>
      <c r="I122" s="35" t="s">
        <v>194</v>
      </c>
      <c r="J122" s="9" t="s">
        <v>24</v>
      </c>
      <c r="K122" s="26">
        <v>44099</v>
      </c>
      <c r="L122" s="27">
        <v>44116</v>
      </c>
      <c r="M122" s="28"/>
      <c r="N122" s="29"/>
      <c r="O122" s="1">
        <f ca="1">IF(ISBLANK(Table14[[#This Row],[Date Received]]),TODAY()-Table14[[#This Row],[Submission 
Due Date]],Table14[[#This Row],[Date Received]]-Table14[[#This Row],[Submission 
Due Date]])</f>
        <v>-5</v>
      </c>
      <c r="P122" s="40" t="s">
        <v>25</v>
      </c>
      <c r="Q122" s="30"/>
      <c r="R122" s="30"/>
    </row>
    <row r="123" spans="1:18" x14ac:dyDescent="0.25">
      <c r="A123" s="12"/>
      <c r="B123" s="9">
        <v>112</v>
      </c>
      <c r="C123" s="2" t="s">
        <v>32</v>
      </c>
      <c r="D123" s="9" t="s">
        <v>136</v>
      </c>
      <c r="E123" s="2" t="s">
        <v>175</v>
      </c>
      <c r="F123" s="8" t="s">
        <v>176</v>
      </c>
      <c r="G123" s="3" t="s">
        <v>178</v>
      </c>
      <c r="H123" s="9" t="s">
        <v>23</v>
      </c>
      <c r="I123" s="35" t="s">
        <v>194</v>
      </c>
      <c r="J123" s="9" t="s">
        <v>24</v>
      </c>
      <c r="K123" s="26">
        <v>44099</v>
      </c>
      <c r="L123" s="27">
        <v>44116</v>
      </c>
      <c r="M123" s="31"/>
      <c r="N123" s="30"/>
      <c r="O123" s="1">
        <f ca="1">IF(ISBLANK(Table14[[#This Row],[Date Received]]),TODAY()-Table14[[#This Row],[Submission 
Due Date]],Table14[[#This Row],[Date Received]]-Table14[[#This Row],[Submission 
Due Date]])</f>
        <v>-5</v>
      </c>
      <c r="P123" s="40" t="s">
        <v>25</v>
      </c>
      <c r="Q123" s="30"/>
      <c r="R123" s="30"/>
    </row>
    <row r="124" spans="1:18" x14ac:dyDescent="0.25">
      <c r="A124" s="12"/>
      <c r="B124" s="9">
        <v>113</v>
      </c>
      <c r="C124" s="2" t="s">
        <v>32</v>
      </c>
      <c r="D124" s="9" t="s">
        <v>136</v>
      </c>
      <c r="E124" s="2" t="s">
        <v>175</v>
      </c>
      <c r="F124" s="8" t="s">
        <v>176</v>
      </c>
      <c r="G124" s="3" t="s">
        <v>179</v>
      </c>
      <c r="H124" s="9" t="s">
        <v>23</v>
      </c>
      <c r="I124" s="35" t="s">
        <v>194</v>
      </c>
      <c r="J124" s="9" t="s">
        <v>24</v>
      </c>
      <c r="K124" s="26">
        <v>44099</v>
      </c>
      <c r="L124" s="27">
        <v>44116</v>
      </c>
      <c r="M124" s="28"/>
      <c r="N124" s="29"/>
      <c r="O124" s="1">
        <f ca="1">IF(ISBLANK(Table14[[#This Row],[Date Received]]),TODAY()-Table14[[#This Row],[Submission 
Due Date]],Table14[[#This Row],[Date Received]]-Table14[[#This Row],[Submission 
Due Date]])</f>
        <v>-5</v>
      </c>
      <c r="P124" s="40" t="s">
        <v>25</v>
      </c>
      <c r="Q124" s="30" t="s">
        <v>211</v>
      </c>
      <c r="R124" s="30"/>
    </row>
    <row r="125" spans="1:18" x14ac:dyDescent="0.25">
      <c r="A125" s="12"/>
      <c r="B125" s="2">
        <v>114</v>
      </c>
      <c r="C125" s="2" t="s">
        <v>32</v>
      </c>
      <c r="D125" s="9" t="s">
        <v>136</v>
      </c>
      <c r="E125" s="2" t="s">
        <v>175</v>
      </c>
      <c r="F125" s="8" t="s">
        <v>180</v>
      </c>
      <c r="G125" s="3" t="s">
        <v>181</v>
      </c>
      <c r="H125" s="9" t="s">
        <v>23</v>
      </c>
      <c r="I125" s="35" t="s">
        <v>194</v>
      </c>
      <c r="J125" s="9" t="s">
        <v>24</v>
      </c>
      <c r="K125" s="26">
        <v>44099</v>
      </c>
      <c r="L125" s="27">
        <v>44116</v>
      </c>
      <c r="M125" s="28"/>
      <c r="N125" s="29"/>
      <c r="O125" s="1">
        <f ca="1">IF(ISBLANK(Table14[[#This Row],[Date Received]]),TODAY()-Table14[[#This Row],[Submission 
Due Date]],Table14[[#This Row],[Date Received]]-Table14[[#This Row],[Submission 
Due Date]])</f>
        <v>-5</v>
      </c>
      <c r="P125" s="40" t="s">
        <v>25</v>
      </c>
      <c r="Q125" s="30"/>
      <c r="R125" s="30"/>
    </row>
    <row r="126" spans="1:18" x14ac:dyDescent="0.25">
      <c r="A126" s="12"/>
      <c r="B126" s="9">
        <v>115</v>
      </c>
      <c r="C126" s="2" t="s">
        <v>32</v>
      </c>
      <c r="D126" s="9" t="s">
        <v>136</v>
      </c>
      <c r="E126" s="2" t="s">
        <v>175</v>
      </c>
      <c r="F126" s="8" t="s">
        <v>182</v>
      </c>
      <c r="G126" s="4" t="s">
        <v>183</v>
      </c>
      <c r="H126" s="9" t="s">
        <v>23</v>
      </c>
      <c r="I126" s="35" t="s">
        <v>194</v>
      </c>
      <c r="J126" s="9" t="s">
        <v>24</v>
      </c>
      <c r="K126" s="26">
        <v>44099</v>
      </c>
      <c r="L126" s="27">
        <v>44116</v>
      </c>
      <c r="M126" s="28"/>
      <c r="N126" s="29"/>
      <c r="O126" s="1">
        <f ca="1">IF(ISBLANK(Table14[[#This Row],[Date Received]]),TODAY()-Table14[[#This Row],[Submission 
Due Date]],Table14[[#This Row],[Date Received]]-Table14[[#This Row],[Submission 
Due Date]])</f>
        <v>-5</v>
      </c>
      <c r="P126" s="40" t="s">
        <v>25</v>
      </c>
      <c r="Q126" s="30"/>
      <c r="R126" s="30"/>
    </row>
    <row r="127" spans="1:18" x14ac:dyDescent="0.25">
      <c r="A127" s="12"/>
      <c r="B127" s="9">
        <v>116</v>
      </c>
      <c r="C127" s="2" t="s">
        <v>32</v>
      </c>
      <c r="D127" s="9" t="s">
        <v>136</v>
      </c>
      <c r="E127" s="2" t="s">
        <v>175</v>
      </c>
      <c r="F127" s="8" t="s">
        <v>182</v>
      </c>
      <c r="G127" s="4" t="s">
        <v>184</v>
      </c>
      <c r="H127" s="9" t="s">
        <v>23</v>
      </c>
      <c r="I127" s="35" t="s">
        <v>194</v>
      </c>
      <c r="J127" s="9" t="s">
        <v>24</v>
      </c>
      <c r="K127" s="26">
        <v>44099</v>
      </c>
      <c r="L127" s="27">
        <v>44116</v>
      </c>
      <c r="M127" s="31"/>
      <c r="N127" s="30"/>
      <c r="O127" s="1">
        <f ca="1">IF(ISBLANK(Table14[[#This Row],[Date Received]]),TODAY()-Table14[[#This Row],[Submission 
Due Date]],Table14[[#This Row],[Date Received]]-Table14[[#This Row],[Submission 
Due Date]])</f>
        <v>-5</v>
      </c>
      <c r="P127" s="40" t="s">
        <v>25</v>
      </c>
      <c r="Q127" s="30"/>
      <c r="R127" s="30"/>
    </row>
    <row r="128" spans="1:18" x14ac:dyDescent="0.25">
      <c r="A128" s="12"/>
      <c r="B128" s="2">
        <v>117</v>
      </c>
      <c r="C128" s="2" t="s">
        <v>32</v>
      </c>
      <c r="D128" s="9" t="s">
        <v>136</v>
      </c>
      <c r="E128" s="2" t="s">
        <v>175</v>
      </c>
      <c r="F128" s="8" t="s">
        <v>182</v>
      </c>
      <c r="G128" s="4" t="s">
        <v>185</v>
      </c>
      <c r="H128" s="9" t="s">
        <v>23</v>
      </c>
      <c r="I128" s="35" t="s">
        <v>194</v>
      </c>
      <c r="J128" s="9" t="s">
        <v>24</v>
      </c>
      <c r="K128" s="26">
        <v>44099</v>
      </c>
      <c r="L128" s="27">
        <v>44116</v>
      </c>
      <c r="M128" s="28"/>
      <c r="N128" s="29"/>
      <c r="O128" s="1">
        <f ca="1">IF(ISBLANK(Table14[[#This Row],[Date Received]]),TODAY()-Table14[[#This Row],[Submission 
Due Date]],Table14[[#This Row],[Date Received]]-Table14[[#This Row],[Submission 
Due Date]])</f>
        <v>-5</v>
      </c>
      <c r="P128" s="40" t="s">
        <v>25</v>
      </c>
      <c r="Q128" s="30"/>
      <c r="R128" s="30"/>
    </row>
    <row r="129" spans="1:18" x14ac:dyDescent="0.25">
      <c r="A129" s="12"/>
      <c r="B129" s="9">
        <v>118</v>
      </c>
      <c r="C129" s="2" t="s">
        <v>32</v>
      </c>
      <c r="D129" s="9" t="s">
        <v>136</v>
      </c>
      <c r="E129" s="2" t="s">
        <v>175</v>
      </c>
      <c r="F129" s="8" t="s">
        <v>186</v>
      </c>
      <c r="G129" s="4" t="s">
        <v>188</v>
      </c>
      <c r="H129" s="9" t="s">
        <v>23</v>
      </c>
      <c r="I129" s="35" t="s">
        <v>194</v>
      </c>
      <c r="J129" s="9" t="s">
        <v>24</v>
      </c>
      <c r="K129" s="26">
        <v>44099</v>
      </c>
      <c r="L129" s="27">
        <v>44116</v>
      </c>
      <c r="M129" s="31"/>
      <c r="N129" s="30"/>
      <c r="O129" s="1">
        <f ca="1">IF(ISBLANK(Table14[[#This Row],[Date Received]]),TODAY()-Table14[[#This Row],[Submission 
Due Date]],Table14[[#This Row],[Date Received]]-Table14[[#This Row],[Submission 
Due Date]])</f>
        <v>-5</v>
      </c>
      <c r="P129" s="40" t="s">
        <v>25</v>
      </c>
      <c r="Q129" s="30"/>
      <c r="R129" s="30"/>
    </row>
    <row r="130" spans="1:18" x14ac:dyDescent="0.25">
      <c r="A130" s="12"/>
      <c r="B130" s="9">
        <v>119</v>
      </c>
      <c r="C130" s="2" t="s">
        <v>32</v>
      </c>
      <c r="D130" s="9" t="s">
        <v>136</v>
      </c>
      <c r="E130" s="2" t="s">
        <v>175</v>
      </c>
      <c r="F130" s="8" t="s">
        <v>186</v>
      </c>
      <c r="G130" s="4" t="s">
        <v>189</v>
      </c>
      <c r="H130" s="9" t="s">
        <v>23</v>
      </c>
      <c r="I130" s="35" t="s">
        <v>194</v>
      </c>
      <c r="J130" s="9" t="s">
        <v>24</v>
      </c>
      <c r="K130" s="26">
        <v>44099</v>
      </c>
      <c r="L130" s="27">
        <v>44116</v>
      </c>
      <c r="M130" s="28"/>
      <c r="N130" s="29"/>
      <c r="O130" s="1">
        <f ca="1">IF(ISBLANK(Table14[[#This Row],[Date Received]]),TODAY()-Table14[[#This Row],[Submission 
Due Date]],Table14[[#This Row],[Date Received]]-Table14[[#This Row],[Submission 
Due Date]])</f>
        <v>-5</v>
      </c>
      <c r="P130" s="40" t="s">
        <v>25</v>
      </c>
      <c r="Q130" s="30"/>
      <c r="R130" s="30"/>
    </row>
    <row r="131" spans="1:18" x14ac:dyDescent="0.25">
      <c r="A131" s="12"/>
      <c r="B131" s="2">
        <v>120</v>
      </c>
      <c r="C131" s="2" t="s">
        <v>32</v>
      </c>
      <c r="D131" s="9" t="s">
        <v>136</v>
      </c>
      <c r="E131" s="2" t="s">
        <v>175</v>
      </c>
      <c r="F131" s="9" t="s">
        <v>190</v>
      </c>
      <c r="G131" s="4" t="s">
        <v>187</v>
      </c>
      <c r="H131" s="9" t="s">
        <v>23</v>
      </c>
      <c r="I131" s="34" t="s">
        <v>194</v>
      </c>
      <c r="J131" s="9" t="s">
        <v>24</v>
      </c>
      <c r="K131" s="26">
        <v>44099</v>
      </c>
      <c r="L131" s="27">
        <v>44116</v>
      </c>
      <c r="M131" s="31"/>
      <c r="N131" s="30"/>
      <c r="O131" s="1">
        <f ca="1">IF(ISBLANK(Table14[[#This Row],[Date Received]]),TODAY()-Table14[[#This Row],[Submission 
Due Date]],Table14[[#This Row],[Date Received]]-Table14[[#This Row],[Submission 
Due Date]])</f>
        <v>-5</v>
      </c>
      <c r="P131" s="40" t="s">
        <v>25</v>
      </c>
      <c r="Q131" s="30"/>
      <c r="R131" s="30"/>
    </row>
    <row r="132" spans="1:18" x14ac:dyDescent="0.25">
      <c r="A132" s="12"/>
      <c r="B132" s="9">
        <v>121</v>
      </c>
      <c r="C132" s="2" t="s">
        <v>32</v>
      </c>
      <c r="D132" s="9" t="s">
        <v>136</v>
      </c>
      <c r="E132" s="2" t="s">
        <v>175</v>
      </c>
      <c r="F132" s="8" t="s">
        <v>190</v>
      </c>
      <c r="G132" s="4" t="s">
        <v>191</v>
      </c>
      <c r="H132" s="9" t="s">
        <v>23</v>
      </c>
      <c r="I132" s="35" t="s">
        <v>194</v>
      </c>
      <c r="J132" s="9" t="s">
        <v>24</v>
      </c>
      <c r="K132" s="26">
        <v>44099</v>
      </c>
      <c r="L132" s="27">
        <v>44116</v>
      </c>
      <c r="M132" s="28"/>
      <c r="N132" s="29"/>
      <c r="O132" s="1">
        <f ca="1">IF(ISBLANK(Table14[[#This Row],[Date Received]]),TODAY()-Table14[[#This Row],[Submission 
Due Date]],Table14[[#This Row],[Date Received]]-Table14[[#This Row],[Submission 
Due Date]])</f>
        <v>-5</v>
      </c>
      <c r="P132" s="40" t="s">
        <v>25</v>
      </c>
      <c r="Q132" s="30"/>
      <c r="R132" s="30"/>
    </row>
    <row r="133" spans="1:18" ht="24" x14ac:dyDescent="0.25">
      <c r="A133" s="12"/>
      <c r="B133" s="9">
        <v>122</v>
      </c>
      <c r="C133" s="2" t="s">
        <v>32</v>
      </c>
      <c r="D133" s="9" t="s">
        <v>136</v>
      </c>
      <c r="E133" s="2" t="s">
        <v>175</v>
      </c>
      <c r="F133" s="9" t="s">
        <v>190</v>
      </c>
      <c r="G133" s="4" t="s">
        <v>192</v>
      </c>
      <c r="H133" s="9" t="s">
        <v>23</v>
      </c>
      <c r="I133" s="34" t="s">
        <v>194</v>
      </c>
      <c r="J133" s="9" t="s">
        <v>24</v>
      </c>
      <c r="K133" s="26">
        <v>44099</v>
      </c>
      <c r="L133" s="27">
        <v>44116</v>
      </c>
      <c r="M133" s="31"/>
      <c r="N133" s="30"/>
      <c r="O133" s="1">
        <f ca="1">IF(ISBLANK(Table14[[#This Row],[Date Received]]),TODAY()-Table14[[#This Row],[Submission 
Due Date]],Table14[[#This Row],[Date Received]]-Table14[[#This Row],[Submission 
Due Date]])</f>
        <v>-5</v>
      </c>
      <c r="P133" s="40" t="s">
        <v>25</v>
      </c>
      <c r="Q133" s="30"/>
      <c r="R133" s="30"/>
    </row>
    <row r="134" spans="1:18" ht="24" x14ac:dyDescent="0.25">
      <c r="A134" s="12"/>
      <c r="B134" s="2">
        <v>123</v>
      </c>
      <c r="C134" s="2" t="s">
        <v>32</v>
      </c>
      <c r="D134" s="9" t="s">
        <v>136</v>
      </c>
      <c r="E134" s="2" t="s">
        <v>193</v>
      </c>
      <c r="F134" s="8" t="s">
        <v>205</v>
      </c>
      <c r="G134" s="4" t="s">
        <v>206</v>
      </c>
      <c r="H134" s="9" t="s">
        <v>23</v>
      </c>
      <c r="I134" s="8"/>
      <c r="J134" s="9" t="s">
        <v>24</v>
      </c>
      <c r="K134" s="26">
        <v>44099</v>
      </c>
      <c r="L134" s="27">
        <v>44116</v>
      </c>
      <c r="M134" s="28"/>
      <c r="N134" s="29"/>
      <c r="O134" s="1">
        <f ca="1">IF(ISBLANK(Table14[[#This Row],[Date Received]]),TODAY()-Table14[[#This Row],[Submission 
Due Date]],Table14[[#This Row],[Date Received]]-Table14[[#This Row],[Submission 
Due Date]])</f>
        <v>-5</v>
      </c>
      <c r="P134" s="40" t="s">
        <v>25</v>
      </c>
      <c r="Q134" s="30"/>
      <c r="R134" s="30"/>
    </row>
    <row r="135" spans="1:18" ht="24" x14ac:dyDescent="0.25">
      <c r="A135" s="12"/>
      <c r="B135" s="9">
        <v>124</v>
      </c>
      <c r="C135" s="2" t="s">
        <v>32</v>
      </c>
      <c r="D135" s="9" t="s">
        <v>136</v>
      </c>
      <c r="E135" s="2" t="s">
        <v>193</v>
      </c>
      <c r="F135" s="8" t="s">
        <v>205</v>
      </c>
      <c r="G135" s="4" t="s">
        <v>207</v>
      </c>
      <c r="H135" s="9" t="s">
        <v>23</v>
      </c>
      <c r="I135" s="8"/>
      <c r="J135" s="9" t="s">
        <v>24</v>
      </c>
      <c r="K135" s="26">
        <v>44099</v>
      </c>
      <c r="L135" s="27">
        <v>44116</v>
      </c>
      <c r="M135" s="28"/>
      <c r="N135" s="29"/>
      <c r="O135" s="1">
        <f ca="1">IF(ISBLANK(Table14[[#This Row],[Date Received]]),TODAY()-Table14[[#This Row],[Submission 
Due Date]],Table14[[#This Row],[Date Received]]-Table14[[#This Row],[Submission 
Due Date]])</f>
        <v>-5</v>
      </c>
      <c r="P135" s="40" t="s">
        <v>25</v>
      </c>
      <c r="Q135" s="30"/>
      <c r="R135" s="30"/>
    </row>
    <row r="136" spans="1:18" ht="24" x14ac:dyDescent="0.25">
      <c r="A136" s="12"/>
      <c r="B136" s="9">
        <v>125</v>
      </c>
      <c r="C136" s="2" t="s">
        <v>32</v>
      </c>
      <c r="D136" s="9" t="s">
        <v>136</v>
      </c>
      <c r="E136" s="2" t="s">
        <v>193</v>
      </c>
      <c r="F136" s="8" t="s">
        <v>208</v>
      </c>
      <c r="G136" s="4" t="s">
        <v>209</v>
      </c>
      <c r="H136" s="9" t="s">
        <v>23</v>
      </c>
      <c r="I136" s="8"/>
      <c r="J136" s="9" t="s">
        <v>24</v>
      </c>
      <c r="K136" s="26">
        <v>44099</v>
      </c>
      <c r="L136" s="27">
        <v>44116</v>
      </c>
      <c r="M136" s="28"/>
      <c r="N136" s="29"/>
      <c r="O136" s="1">
        <f ca="1">IF(ISBLANK(Table14[[#This Row],[Date Received]]),TODAY()-Table14[[#This Row],[Submission 
Due Date]],Table14[[#This Row],[Date Received]]-Table14[[#This Row],[Submission 
Due Date]])</f>
        <v>-5</v>
      </c>
      <c r="P136" s="40" t="s">
        <v>25</v>
      </c>
      <c r="Q136" s="30"/>
      <c r="R136" s="30"/>
    </row>
    <row r="137" spans="1:18" ht="24" x14ac:dyDescent="0.25">
      <c r="A137" s="12"/>
      <c r="B137" s="2">
        <v>126</v>
      </c>
      <c r="C137" s="2" t="s">
        <v>32</v>
      </c>
      <c r="D137" s="9" t="s">
        <v>136</v>
      </c>
      <c r="E137" s="2" t="s">
        <v>193</v>
      </c>
      <c r="F137" s="8" t="s">
        <v>208</v>
      </c>
      <c r="G137" s="4" t="s">
        <v>207</v>
      </c>
      <c r="H137" s="9" t="s">
        <v>23</v>
      </c>
      <c r="I137" s="8"/>
      <c r="J137" s="9" t="s">
        <v>24</v>
      </c>
      <c r="K137" s="26">
        <v>44099</v>
      </c>
      <c r="L137" s="27">
        <v>44116</v>
      </c>
      <c r="M137" s="28"/>
      <c r="N137" s="29"/>
      <c r="O137" s="1">
        <f ca="1">IF(ISBLANK(Table14[[#This Row],[Date Received]]),TODAY()-Table14[[#This Row],[Submission 
Due Date]],Table14[[#This Row],[Date Received]]-Table14[[#This Row],[Submission 
Due Date]])</f>
        <v>-5</v>
      </c>
      <c r="P137" s="40" t="s">
        <v>25</v>
      </c>
      <c r="Q137" s="30"/>
      <c r="R137" s="30"/>
    </row>
    <row r="138" spans="1:18" x14ac:dyDescent="0.25">
      <c r="A138" s="12"/>
    </row>
    <row r="139" spans="1:18" x14ac:dyDescent="0.25">
      <c r="A139" s="12"/>
    </row>
    <row r="140" spans="1:18" x14ac:dyDescent="0.25">
      <c r="A140" s="12"/>
    </row>
    <row r="141" spans="1:18" x14ac:dyDescent="0.25">
      <c r="A141" s="12"/>
    </row>
    <row r="142" spans="1:18" x14ac:dyDescent="0.25">
      <c r="A142" s="12"/>
    </row>
    <row r="143" spans="1:18" x14ac:dyDescent="0.25">
      <c r="A143" s="12"/>
    </row>
    <row r="144" spans="1:18" x14ac:dyDescent="0.25">
      <c r="A144" s="12"/>
    </row>
    <row r="145" spans="1:1" x14ac:dyDescent="0.25">
      <c r="A145" s="12"/>
    </row>
    <row r="146" spans="1:1" ht="22.9" customHeight="1" x14ac:dyDescent="0.25">
      <c r="A146" s="12"/>
    </row>
    <row r="147" spans="1:1" x14ac:dyDescent="0.25">
      <c r="A147" s="12"/>
    </row>
    <row r="148" spans="1:1" x14ac:dyDescent="0.25">
      <c r="A148" s="12"/>
    </row>
    <row r="149" spans="1:1" x14ac:dyDescent="0.25">
      <c r="A149" s="12"/>
    </row>
    <row r="150" spans="1:1" x14ac:dyDescent="0.25">
      <c r="A150" s="12"/>
    </row>
    <row r="151" spans="1:1" x14ac:dyDescent="0.25">
      <c r="A151" s="12"/>
    </row>
    <row r="152" spans="1:1" x14ac:dyDescent="0.25">
      <c r="A152" s="12"/>
    </row>
    <row r="153" spans="1:1" x14ac:dyDescent="0.25">
      <c r="A153" s="12"/>
    </row>
    <row r="154" spans="1:1" x14ac:dyDescent="0.25">
      <c r="A154" s="12"/>
    </row>
    <row r="155" spans="1:1" x14ac:dyDescent="0.25">
      <c r="A155" s="12"/>
    </row>
    <row r="156" spans="1:1" x14ac:dyDescent="0.25">
      <c r="A156" s="12"/>
    </row>
    <row r="157" spans="1:1" ht="22.9" customHeight="1" x14ac:dyDescent="0.25">
      <c r="A157" s="12"/>
    </row>
    <row r="158" spans="1:1" ht="22.9" customHeight="1" x14ac:dyDescent="0.25">
      <c r="A158" s="12"/>
    </row>
    <row r="159" spans="1:1" x14ac:dyDescent="0.25">
      <c r="A159" s="12"/>
    </row>
    <row r="160" spans="1:1" x14ac:dyDescent="0.25">
      <c r="A160" s="12"/>
    </row>
    <row r="161" spans="1:1" x14ac:dyDescent="0.25">
      <c r="A161" s="12"/>
    </row>
    <row r="162" spans="1:1" x14ac:dyDescent="0.25">
      <c r="A162" s="12"/>
    </row>
    <row r="163" spans="1:1" x14ac:dyDescent="0.25">
      <c r="A163" s="12"/>
    </row>
    <row r="164" spans="1:1" x14ac:dyDescent="0.25">
      <c r="A164" s="12"/>
    </row>
    <row r="165" spans="1:1" x14ac:dyDescent="0.25">
      <c r="A165" s="12"/>
    </row>
    <row r="166" spans="1:1" x14ac:dyDescent="0.25">
      <c r="A166" s="12"/>
    </row>
    <row r="167" spans="1:1" x14ac:dyDescent="0.25">
      <c r="A167" s="12"/>
    </row>
    <row r="168" spans="1:1" x14ac:dyDescent="0.25">
      <c r="A168" s="12"/>
    </row>
    <row r="169" spans="1:1" x14ac:dyDescent="0.25">
      <c r="A169" s="12"/>
    </row>
    <row r="170" spans="1:1" x14ac:dyDescent="0.25">
      <c r="A170" s="12"/>
    </row>
    <row r="171" spans="1:1" x14ac:dyDescent="0.25">
      <c r="A171" s="12"/>
    </row>
    <row r="172" spans="1:1" x14ac:dyDescent="0.25">
      <c r="A172" s="12"/>
    </row>
    <row r="173" spans="1:1" x14ac:dyDescent="0.25">
      <c r="A173" s="12"/>
    </row>
    <row r="174" spans="1:1" x14ac:dyDescent="0.25">
      <c r="A174" s="12"/>
    </row>
    <row r="175" spans="1:1" x14ac:dyDescent="0.25">
      <c r="A175" s="12"/>
    </row>
    <row r="176" spans="1:1" x14ac:dyDescent="0.25">
      <c r="A176" s="12"/>
    </row>
    <row r="177" spans="1:1" x14ac:dyDescent="0.25">
      <c r="A177" s="12"/>
    </row>
    <row r="178" spans="1:1" x14ac:dyDescent="0.25">
      <c r="A178" s="12"/>
    </row>
    <row r="179" spans="1:1" x14ac:dyDescent="0.25">
      <c r="A179" s="12"/>
    </row>
    <row r="180" spans="1:1" x14ac:dyDescent="0.25">
      <c r="A180" s="12"/>
    </row>
    <row r="181" spans="1:1" x14ac:dyDescent="0.25">
      <c r="A181" s="12"/>
    </row>
    <row r="182" spans="1:1" x14ac:dyDescent="0.25">
      <c r="A182" s="12"/>
    </row>
    <row r="183" spans="1:1" x14ac:dyDescent="0.25">
      <c r="A183" s="12"/>
    </row>
    <row r="184" spans="1:1" x14ac:dyDescent="0.25">
      <c r="A184" s="12"/>
    </row>
    <row r="185" spans="1:1" x14ac:dyDescent="0.25">
      <c r="A185" s="12"/>
    </row>
    <row r="186" spans="1:1" x14ac:dyDescent="0.25">
      <c r="A186" s="12"/>
    </row>
    <row r="187" spans="1:1" x14ac:dyDescent="0.25">
      <c r="A187" s="12"/>
    </row>
    <row r="188" spans="1:1" x14ac:dyDescent="0.25">
      <c r="A188" s="12"/>
    </row>
    <row r="189" spans="1:1" x14ac:dyDescent="0.25">
      <c r="A189" s="12"/>
    </row>
    <row r="190" spans="1:1" x14ac:dyDescent="0.25">
      <c r="A190" s="12"/>
    </row>
    <row r="191" spans="1:1" x14ac:dyDescent="0.25">
      <c r="A191" s="12"/>
    </row>
    <row r="192" spans="1:1" x14ac:dyDescent="0.25">
      <c r="A192" s="12"/>
    </row>
    <row r="193" spans="1:1" x14ac:dyDescent="0.25">
      <c r="A193" s="12"/>
    </row>
    <row r="194" spans="1:1" x14ac:dyDescent="0.25">
      <c r="A194" s="12"/>
    </row>
    <row r="195" spans="1:1" x14ac:dyDescent="0.25">
      <c r="A195" s="12"/>
    </row>
    <row r="196" spans="1:1" x14ac:dyDescent="0.25">
      <c r="A196" s="12"/>
    </row>
    <row r="197" spans="1:1" x14ac:dyDescent="0.25">
      <c r="A197" s="12"/>
    </row>
    <row r="198" spans="1:1" x14ac:dyDescent="0.25">
      <c r="A198" s="12"/>
    </row>
    <row r="199" spans="1:1" x14ac:dyDescent="0.25">
      <c r="A199" s="12"/>
    </row>
    <row r="200" spans="1:1" x14ac:dyDescent="0.25">
      <c r="A200" s="12"/>
    </row>
    <row r="201" spans="1:1" x14ac:dyDescent="0.25">
      <c r="A201" s="12"/>
    </row>
    <row r="202" spans="1:1" x14ac:dyDescent="0.25">
      <c r="A202" s="12"/>
    </row>
    <row r="203" spans="1:1" x14ac:dyDescent="0.25">
      <c r="A203" s="12"/>
    </row>
    <row r="204" spans="1:1" x14ac:dyDescent="0.25">
      <c r="A204" s="12"/>
    </row>
    <row r="205" spans="1:1" x14ac:dyDescent="0.25">
      <c r="A205" s="12"/>
    </row>
    <row r="206" spans="1:1" x14ac:dyDescent="0.25">
      <c r="A206" s="12"/>
    </row>
    <row r="207" spans="1:1" x14ac:dyDescent="0.25">
      <c r="A207" s="12"/>
    </row>
    <row r="208" spans="1:1" x14ac:dyDescent="0.25">
      <c r="A208" s="12"/>
    </row>
    <row r="209" spans="1:1" x14ac:dyDescent="0.25">
      <c r="A209" s="12"/>
    </row>
    <row r="210" spans="1:1" x14ac:dyDescent="0.25">
      <c r="A210" s="12"/>
    </row>
    <row r="211" spans="1:1" x14ac:dyDescent="0.25">
      <c r="A211" s="12"/>
    </row>
    <row r="212" spans="1:1" x14ac:dyDescent="0.25">
      <c r="A212" s="12"/>
    </row>
    <row r="213" spans="1:1" x14ac:dyDescent="0.25">
      <c r="A213" s="12"/>
    </row>
    <row r="214" spans="1:1" x14ac:dyDescent="0.25">
      <c r="A214" s="12"/>
    </row>
    <row r="215" spans="1:1" x14ac:dyDescent="0.25">
      <c r="A215" s="12"/>
    </row>
    <row r="216" spans="1:1" x14ac:dyDescent="0.25">
      <c r="A216" s="12"/>
    </row>
    <row r="217" spans="1:1" x14ac:dyDescent="0.25">
      <c r="A217" s="12"/>
    </row>
    <row r="218" spans="1:1" ht="22.9" customHeight="1" x14ac:dyDescent="0.25">
      <c r="A218" s="12"/>
    </row>
    <row r="219" spans="1:1" ht="22.9" customHeight="1" x14ac:dyDescent="0.25">
      <c r="A219" s="12"/>
    </row>
    <row r="220" spans="1:1" x14ac:dyDescent="0.25">
      <c r="A220" s="12"/>
    </row>
    <row r="221" spans="1:1" x14ac:dyDescent="0.25">
      <c r="A221" s="12"/>
    </row>
    <row r="222" spans="1:1" x14ac:dyDescent="0.25">
      <c r="A222" s="12"/>
    </row>
    <row r="223" spans="1:1" x14ac:dyDescent="0.25">
      <c r="A223" s="12"/>
    </row>
    <row r="224" spans="1:1" x14ac:dyDescent="0.25">
      <c r="A224" s="12"/>
    </row>
    <row r="225" spans="1:1" x14ac:dyDescent="0.25">
      <c r="A225" s="12"/>
    </row>
    <row r="226" spans="1:1" x14ac:dyDescent="0.25">
      <c r="A226" s="12"/>
    </row>
    <row r="227" spans="1:1" x14ac:dyDescent="0.25">
      <c r="A227" s="12"/>
    </row>
    <row r="228" spans="1:1" x14ac:dyDescent="0.25">
      <c r="A228" s="12"/>
    </row>
    <row r="229" spans="1:1" x14ac:dyDescent="0.25">
      <c r="A229" s="12"/>
    </row>
    <row r="230" spans="1:1" x14ac:dyDescent="0.25">
      <c r="A230" s="12"/>
    </row>
    <row r="231" spans="1:1" x14ac:dyDescent="0.25">
      <c r="A231" s="12"/>
    </row>
    <row r="232" spans="1:1" x14ac:dyDescent="0.25">
      <c r="A232" s="12"/>
    </row>
    <row r="233" spans="1:1" x14ac:dyDescent="0.25">
      <c r="A233" s="12"/>
    </row>
    <row r="234" spans="1:1" x14ac:dyDescent="0.25">
      <c r="A234" s="12"/>
    </row>
    <row r="235" spans="1:1" x14ac:dyDescent="0.25">
      <c r="A235" s="12"/>
    </row>
    <row r="236" spans="1:1" x14ac:dyDescent="0.25">
      <c r="A236" s="12"/>
    </row>
    <row r="237" spans="1:1" x14ac:dyDescent="0.25">
      <c r="A237" s="12"/>
    </row>
    <row r="238" spans="1:1" x14ac:dyDescent="0.25">
      <c r="A238" s="12"/>
    </row>
    <row r="239" spans="1:1" x14ac:dyDescent="0.25">
      <c r="A239" s="12"/>
    </row>
    <row r="240" spans="1:1" x14ac:dyDescent="0.25">
      <c r="A240" s="12"/>
    </row>
    <row r="241" spans="1:1" x14ac:dyDescent="0.25">
      <c r="A241" s="12"/>
    </row>
    <row r="242" spans="1:1" x14ac:dyDescent="0.25">
      <c r="A242" s="12"/>
    </row>
    <row r="243" spans="1:1" x14ac:dyDescent="0.25">
      <c r="A243" s="12"/>
    </row>
    <row r="244" spans="1:1" x14ac:dyDescent="0.25">
      <c r="A244" s="12"/>
    </row>
    <row r="245" spans="1:1" x14ac:dyDescent="0.25">
      <c r="A245" s="12"/>
    </row>
    <row r="246" spans="1:1" x14ac:dyDescent="0.25">
      <c r="A246" s="12"/>
    </row>
    <row r="247" spans="1:1" x14ac:dyDescent="0.25">
      <c r="A247" s="12"/>
    </row>
    <row r="248" spans="1:1" x14ac:dyDescent="0.25">
      <c r="A248" s="12"/>
    </row>
    <row r="249" spans="1:1" x14ac:dyDescent="0.25">
      <c r="A249" s="12"/>
    </row>
    <row r="250" spans="1:1" x14ac:dyDescent="0.25">
      <c r="A250" s="12"/>
    </row>
    <row r="251" spans="1:1" x14ac:dyDescent="0.25">
      <c r="A251" s="12"/>
    </row>
    <row r="252" spans="1:1" x14ac:dyDescent="0.25">
      <c r="A252" s="12"/>
    </row>
    <row r="253" spans="1:1" x14ac:dyDescent="0.25">
      <c r="A253" s="12"/>
    </row>
    <row r="254" spans="1:1" x14ac:dyDescent="0.25">
      <c r="A254" s="12"/>
    </row>
    <row r="255" spans="1:1" x14ac:dyDescent="0.25">
      <c r="A255" s="12"/>
    </row>
    <row r="256" spans="1:1" x14ac:dyDescent="0.25">
      <c r="A256" s="12"/>
    </row>
    <row r="257" spans="1:1" x14ac:dyDescent="0.25">
      <c r="A257" s="12"/>
    </row>
    <row r="258" spans="1:1" x14ac:dyDescent="0.25">
      <c r="A258" s="12"/>
    </row>
    <row r="259" spans="1:1" x14ac:dyDescent="0.25">
      <c r="A259" s="12"/>
    </row>
    <row r="260" spans="1:1" x14ac:dyDescent="0.25">
      <c r="A260" s="12"/>
    </row>
    <row r="261" spans="1:1" x14ac:dyDescent="0.25">
      <c r="A261" s="12"/>
    </row>
    <row r="262" spans="1:1" x14ac:dyDescent="0.25">
      <c r="A262" s="12"/>
    </row>
    <row r="263" spans="1:1" x14ac:dyDescent="0.25">
      <c r="A263" s="12"/>
    </row>
    <row r="264" spans="1:1" x14ac:dyDescent="0.25">
      <c r="A264" s="12"/>
    </row>
    <row r="265" spans="1:1" x14ac:dyDescent="0.25">
      <c r="A265" s="12"/>
    </row>
    <row r="266" spans="1:1" x14ac:dyDescent="0.25">
      <c r="A266" s="12"/>
    </row>
    <row r="267" spans="1:1" x14ac:dyDescent="0.25">
      <c r="A267" s="12"/>
    </row>
    <row r="268" spans="1:1" x14ac:dyDescent="0.25">
      <c r="A268" s="12"/>
    </row>
    <row r="269" spans="1:1" x14ac:dyDescent="0.25">
      <c r="A269" s="12"/>
    </row>
    <row r="270" spans="1:1" x14ac:dyDescent="0.25">
      <c r="A270" s="12"/>
    </row>
    <row r="271" spans="1:1" ht="11.65" customHeight="1" x14ac:dyDescent="0.25">
      <c r="A271" s="12"/>
    </row>
    <row r="272" spans="1:1" x14ac:dyDescent="0.25">
      <c r="A272" s="12"/>
    </row>
    <row r="273" spans="1:1" x14ac:dyDescent="0.25">
      <c r="A273" s="12"/>
    </row>
    <row r="274" spans="1:1" x14ac:dyDescent="0.25">
      <c r="A274" s="12"/>
    </row>
    <row r="275" spans="1:1" x14ac:dyDescent="0.25">
      <c r="A275" s="12"/>
    </row>
    <row r="276" spans="1:1" x14ac:dyDescent="0.25">
      <c r="A276" s="12"/>
    </row>
    <row r="277" spans="1:1" x14ac:dyDescent="0.25">
      <c r="A277" s="12"/>
    </row>
    <row r="278" spans="1:1" x14ac:dyDescent="0.25">
      <c r="A278" s="12"/>
    </row>
    <row r="279" spans="1:1" x14ac:dyDescent="0.25">
      <c r="A279" s="12"/>
    </row>
    <row r="280" spans="1:1" x14ac:dyDescent="0.25">
      <c r="A280" s="12"/>
    </row>
    <row r="281" spans="1:1" x14ac:dyDescent="0.25">
      <c r="A281" s="12"/>
    </row>
    <row r="282" spans="1:1" x14ac:dyDescent="0.25">
      <c r="A282" s="12"/>
    </row>
    <row r="283" spans="1:1" x14ac:dyDescent="0.25">
      <c r="A283" s="12"/>
    </row>
    <row r="284" spans="1:1" x14ac:dyDescent="0.25">
      <c r="A284" s="12"/>
    </row>
    <row r="285" spans="1:1" x14ac:dyDescent="0.25">
      <c r="A285" s="12"/>
    </row>
    <row r="286" spans="1:1" x14ac:dyDescent="0.25">
      <c r="A286" s="12"/>
    </row>
    <row r="287" spans="1:1" x14ac:dyDescent="0.25">
      <c r="A287" s="12"/>
    </row>
    <row r="288" spans="1:1" x14ac:dyDescent="0.25">
      <c r="A288" s="12"/>
    </row>
    <row r="289" spans="1:1" x14ac:dyDescent="0.25">
      <c r="A289" s="12"/>
    </row>
    <row r="290" spans="1:1" x14ac:dyDescent="0.25">
      <c r="A290" s="12"/>
    </row>
    <row r="291" spans="1:1" x14ac:dyDescent="0.25">
      <c r="A291" s="12"/>
    </row>
    <row r="292" spans="1:1" x14ac:dyDescent="0.25">
      <c r="A292" s="12"/>
    </row>
    <row r="293" spans="1:1" x14ac:dyDescent="0.25">
      <c r="A293" s="12"/>
    </row>
    <row r="294" spans="1:1" x14ac:dyDescent="0.25">
      <c r="A294" s="12"/>
    </row>
    <row r="295" spans="1:1" x14ac:dyDescent="0.25">
      <c r="A295" s="12"/>
    </row>
    <row r="296" spans="1:1" x14ac:dyDescent="0.25">
      <c r="A296" s="12"/>
    </row>
    <row r="297" spans="1:1" x14ac:dyDescent="0.25">
      <c r="A297" s="12"/>
    </row>
    <row r="298" spans="1:1" x14ac:dyDescent="0.25">
      <c r="A298" s="12"/>
    </row>
    <row r="299" spans="1:1" x14ac:dyDescent="0.25">
      <c r="A299" s="12"/>
    </row>
    <row r="300" spans="1:1" x14ac:dyDescent="0.25">
      <c r="A300" s="12"/>
    </row>
    <row r="301" spans="1:1" x14ac:dyDescent="0.25">
      <c r="A301" s="12"/>
    </row>
    <row r="302" spans="1:1" x14ac:dyDescent="0.25">
      <c r="A302" s="12"/>
    </row>
    <row r="303" spans="1:1" x14ac:dyDescent="0.25">
      <c r="A303" s="12"/>
    </row>
    <row r="304" spans="1:1" x14ac:dyDescent="0.25">
      <c r="A304" s="12"/>
    </row>
    <row r="305" spans="1:1" x14ac:dyDescent="0.25">
      <c r="A305" s="12"/>
    </row>
    <row r="306" spans="1:1" x14ac:dyDescent="0.25">
      <c r="A306" s="12"/>
    </row>
    <row r="307" spans="1:1" x14ac:dyDescent="0.25">
      <c r="A307" s="12"/>
    </row>
    <row r="308" spans="1:1" x14ac:dyDescent="0.25">
      <c r="A308" s="12"/>
    </row>
    <row r="309" spans="1:1" x14ac:dyDescent="0.25">
      <c r="A309" s="12"/>
    </row>
    <row r="310" spans="1:1" x14ac:dyDescent="0.25">
      <c r="A310" s="12"/>
    </row>
    <row r="311" spans="1:1" x14ac:dyDescent="0.25">
      <c r="A311" s="12"/>
    </row>
    <row r="312" spans="1:1" x14ac:dyDescent="0.25">
      <c r="A312" s="12"/>
    </row>
    <row r="313" spans="1:1" x14ac:dyDescent="0.25">
      <c r="A313" s="12"/>
    </row>
    <row r="314" spans="1:1" x14ac:dyDescent="0.25">
      <c r="A314" s="12"/>
    </row>
    <row r="315" spans="1:1" x14ac:dyDescent="0.25">
      <c r="A315" s="12"/>
    </row>
    <row r="316" spans="1:1" x14ac:dyDescent="0.25">
      <c r="A316" s="12"/>
    </row>
    <row r="317" spans="1:1" x14ac:dyDescent="0.25">
      <c r="A317" s="12"/>
    </row>
    <row r="318" spans="1:1" x14ac:dyDescent="0.25">
      <c r="A318" s="12"/>
    </row>
    <row r="319" spans="1:1" x14ac:dyDescent="0.25">
      <c r="A319" s="12"/>
    </row>
    <row r="320" spans="1:1" x14ac:dyDescent="0.25">
      <c r="A320" s="12"/>
    </row>
    <row r="321" spans="1:1" x14ac:dyDescent="0.25">
      <c r="A321" s="12"/>
    </row>
    <row r="322" spans="1:1" x14ac:dyDescent="0.25">
      <c r="A322" s="12"/>
    </row>
    <row r="323" spans="1:1" x14ac:dyDescent="0.25">
      <c r="A323" s="12"/>
    </row>
    <row r="324" spans="1:1" x14ac:dyDescent="0.25">
      <c r="A324" s="12"/>
    </row>
    <row r="325" spans="1:1" x14ac:dyDescent="0.25">
      <c r="A325" s="12"/>
    </row>
    <row r="326" spans="1:1" x14ac:dyDescent="0.25">
      <c r="A326" s="12"/>
    </row>
    <row r="327" spans="1:1" x14ac:dyDescent="0.25">
      <c r="A327" s="12"/>
    </row>
    <row r="328" spans="1:1" x14ac:dyDescent="0.25">
      <c r="A328" s="12"/>
    </row>
    <row r="329" spans="1:1" x14ac:dyDescent="0.25">
      <c r="A329" s="12"/>
    </row>
    <row r="330" spans="1:1" x14ac:dyDescent="0.25">
      <c r="A330" s="12"/>
    </row>
    <row r="331" spans="1:1" x14ac:dyDescent="0.25">
      <c r="A331" s="12"/>
    </row>
    <row r="332" spans="1:1" x14ac:dyDescent="0.25">
      <c r="A332" s="12"/>
    </row>
    <row r="333" spans="1:1" x14ac:dyDescent="0.25">
      <c r="A333" s="12"/>
    </row>
    <row r="334" spans="1:1" x14ac:dyDescent="0.25">
      <c r="A334" s="12"/>
    </row>
    <row r="335" spans="1:1" ht="11.65" customHeight="1" x14ac:dyDescent="0.25">
      <c r="A335" s="12"/>
    </row>
    <row r="336" spans="1:1" x14ac:dyDescent="0.25">
      <c r="A336" s="12"/>
    </row>
    <row r="337" spans="1:1" x14ac:dyDescent="0.25">
      <c r="A337" s="12"/>
    </row>
    <row r="338" spans="1:1" x14ac:dyDescent="0.25">
      <c r="A338" s="12"/>
    </row>
    <row r="339" spans="1:1" x14ac:dyDescent="0.25">
      <c r="A339" s="12"/>
    </row>
    <row r="340" spans="1:1" x14ac:dyDescent="0.25">
      <c r="A340" s="12"/>
    </row>
    <row r="341" spans="1:1" x14ac:dyDescent="0.25">
      <c r="A341" s="12"/>
    </row>
    <row r="342" spans="1:1" x14ac:dyDescent="0.25">
      <c r="A342" s="12"/>
    </row>
    <row r="343" spans="1:1" x14ac:dyDescent="0.25">
      <c r="A343" s="12"/>
    </row>
    <row r="344" spans="1:1" x14ac:dyDescent="0.25">
      <c r="A344" s="12"/>
    </row>
    <row r="345" spans="1:1" x14ac:dyDescent="0.25">
      <c r="A345" s="12"/>
    </row>
    <row r="346" spans="1:1" x14ac:dyDescent="0.25">
      <c r="A346" s="12"/>
    </row>
    <row r="347" spans="1:1" x14ac:dyDescent="0.25">
      <c r="A347" s="12"/>
    </row>
    <row r="348" spans="1:1" x14ac:dyDescent="0.25">
      <c r="A348" s="12"/>
    </row>
    <row r="349" spans="1:1" x14ac:dyDescent="0.25">
      <c r="A349" s="12"/>
    </row>
    <row r="350" spans="1:1" x14ac:dyDescent="0.25">
      <c r="A350" s="12"/>
    </row>
    <row r="351" spans="1:1" x14ac:dyDescent="0.25">
      <c r="A351" s="12"/>
    </row>
    <row r="352" spans="1:1" x14ac:dyDescent="0.25">
      <c r="A352" s="12"/>
    </row>
    <row r="353" spans="1:1" x14ac:dyDescent="0.25">
      <c r="A353" s="12"/>
    </row>
    <row r="354" spans="1:1" x14ac:dyDescent="0.25">
      <c r="A354" s="12"/>
    </row>
    <row r="355" spans="1:1" x14ac:dyDescent="0.25">
      <c r="A355" s="12"/>
    </row>
    <row r="356" spans="1:1" x14ac:dyDescent="0.25">
      <c r="A356" s="12"/>
    </row>
    <row r="357" spans="1:1" x14ac:dyDescent="0.25">
      <c r="A357" s="12"/>
    </row>
    <row r="358" spans="1:1" x14ac:dyDescent="0.25">
      <c r="A358" s="12"/>
    </row>
    <row r="359" spans="1:1" x14ac:dyDescent="0.25">
      <c r="A359" s="12"/>
    </row>
    <row r="360" spans="1:1" x14ac:dyDescent="0.25">
      <c r="A360" s="12"/>
    </row>
    <row r="361" spans="1:1" x14ac:dyDescent="0.25">
      <c r="A361" s="12"/>
    </row>
    <row r="362" spans="1:1" x14ac:dyDescent="0.25">
      <c r="A362" s="12"/>
    </row>
  </sheetData>
  <mergeCells count="7">
    <mergeCell ref="G2:G8"/>
    <mergeCell ref="B2:C2"/>
    <mergeCell ref="D2:E2"/>
    <mergeCell ref="B3:C3"/>
    <mergeCell ref="D3:E3"/>
    <mergeCell ref="B4:C4"/>
    <mergeCell ref="D4:E4"/>
  </mergeCells>
  <conditionalFormatting sqref="P1 P9:P10 P12:P1048576">
    <cfRule type="containsText" dxfId="31" priority="61" operator="containsText" text="Open">
      <formula>NOT(ISERROR(SEARCH("Open",P1)))</formula>
    </cfRule>
  </conditionalFormatting>
  <conditionalFormatting sqref="P11">
    <cfRule type="containsText" dxfId="30" priority="60" operator="containsText" text="Open">
      <formula>NOT(ISERROR(SEARCH("Open",P11)))</formula>
    </cfRule>
  </conditionalFormatting>
  <conditionalFormatting sqref="P12:P137">
    <cfRule type="containsText" dxfId="29" priority="59" operator="containsText" text="Complete">
      <formula>NOT(ISERROR(SEARCH("Complete",P12)))</formula>
    </cfRule>
  </conditionalFormatting>
  <conditionalFormatting sqref="P12:P137">
    <cfRule type="containsText" dxfId="28" priority="58" operator="containsText" text="Follow Up Required">
      <formula>NOT(ISERROR(SEARCH("Follow Up Required",P12)))</formula>
    </cfRule>
  </conditionalFormatting>
  <conditionalFormatting sqref="P12:P137">
    <cfRule type="containsText" dxfId="27" priority="57" operator="containsText" text="Awaited">
      <formula>NOT(ISERROR(SEARCH("Awaited",P12)))</formula>
    </cfRule>
  </conditionalFormatting>
  <conditionalFormatting sqref="P12:P137">
    <cfRule type="containsText" dxfId="26" priority="55" operator="containsText" text="N/A">
      <formula>NOT(ISERROR(SEARCH("N/A",P12)))</formula>
    </cfRule>
    <cfRule type="containsText" dxfId="25" priority="56" operator="containsText" text="Select">
      <formula>NOT(ISERROR(SEARCH("Select",P12)))</formula>
    </cfRule>
  </conditionalFormatting>
  <conditionalFormatting sqref="G51:G53 G61">
    <cfRule type="duplicateValues" dxfId="24" priority="62"/>
    <cfRule type="duplicateValues" dxfId="23" priority="63"/>
  </conditionalFormatting>
  <conditionalFormatting sqref="G51:G53 G61">
    <cfRule type="duplicateValues" dxfId="22" priority="64"/>
  </conditionalFormatting>
  <dataValidations count="1">
    <dataValidation type="list" allowBlank="1" showInputMessage="1" showErrorMessage="1" sqref="P12:P137" xr:uid="{00000000-0002-0000-0000-000000000000}">
      <formula1>"Open, Closed by Auditor, Put on hold by Auditor, Submitted, Overdue, Cancelled by Auditor"</formula1>
    </dataValidation>
  </dataValidations>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RFI</vt:lpstr>
    </vt:vector>
  </TitlesOfParts>
  <Company>WOG ICT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Hong Wee TANG from.DELOITTE (GOVTECH)</dc:creator>
  <cp:lastModifiedBy>timothy</cp:lastModifiedBy>
  <dcterms:created xsi:type="dcterms:W3CDTF">2020-08-11T14:17:17Z</dcterms:created>
  <dcterms:modified xsi:type="dcterms:W3CDTF">2020-10-07T07:59:54Z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f9331f7-95a2-472a-92bc-d73219eb516b_Enabled">
    <vt:lpwstr>True</vt:lpwstr>
  </property>
  <property fmtid="{D5CDD505-2E9C-101B-9397-08002B2CF9AE}" pid="3" name="MSIP_Label_3f9331f7-95a2-472a-92bc-d73219eb516b_SiteId">
    <vt:lpwstr>0b11c524-9a1c-4e1b-84cb-6336aefc2243</vt:lpwstr>
  </property>
  <property fmtid="{D5CDD505-2E9C-101B-9397-08002B2CF9AE}" pid="4" name="MSIP_Label_3f9331f7-95a2-472a-92bc-d73219eb516b_Owner">
    <vt:lpwstr>gt-dtthw@soe.sgnet.gov.sg</vt:lpwstr>
  </property>
  <property fmtid="{D5CDD505-2E9C-101B-9397-08002B2CF9AE}" pid="5" name="MSIP_Label_3f9331f7-95a2-472a-92bc-d73219eb516b_SetDate">
    <vt:lpwstr>2020-08-11T14:29:29.3456722Z</vt:lpwstr>
  </property>
  <property fmtid="{D5CDD505-2E9C-101B-9397-08002B2CF9AE}" pid="6" name="MSIP_Label_3f9331f7-95a2-472a-92bc-d73219eb516b_Name">
    <vt:lpwstr>CONFIDENTIAL</vt:lpwstr>
  </property>
  <property fmtid="{D5CDD505-2E9C-101B-9397-08002B2CF9AE}" pid="7" name="MSIP_Label_3f9331f7-95a2-472a-92bc-d73219eb516b_Application">
    <vt:lpwstr>Microsoft Azure Information Protection</vt:lpwstr>
  </property>
  <property fmtid="{D5CDD505-2E9C-101B-9397-08002B2CF9AE}" pid="8" name="MSIP_Label_3f9331f7-95a2-472a-92bc-d73219eb516b_ActionId">
    <vt:lpwstr>53d703c3-3db8-4604-846f-a07943f87461</vt:lpwstr>
  </property>
  <property fmtid="{D5CDD505-2E9C-101B-9397-08002B2CF9AE}" pid="9" name="MSIP_Label_3f9331f7-95a2-472a-92bc-d73219eb516b_Extended_MSFT_Method">
    <vt:lpwstr>Automatic</vt:lpwstr>
  </property>
  <property fmtid="{D5CDD505-2E9C-101B-9397-08002B2CF9AE}" pid="10" name="MSIP_Label_4f288355-fb4c-44cd-b9ca-40cfc2aee5f8_Enabled">
    <vt:lpwstr>True</vt:lpwstr>
  </property>
  <property fmtid="{D5CDD505-2E9C-101B-9397-08002B2CF9AE}" pid="11" name="MSIP_Label_4f288355-fb4c-44cd-b9ca-40cfc2aee5f8_SiteId">
    <vt:lpwstr>0b11c524-9a1c-4e1b-84cb-6336aefc2243</vt:lpwstr>
  </property>
  <property fmtid="{D5CDD505-2E9C-101B-9397-08002B2CF9AE}" pid="12" name="MSIP_Label_4f288355-fb4c-44cd-b9ca-40cfc2aee5f8_Owner">
    <vt:lpwstr>gt-dtthw@soe.sgnet.gov.sg</vt:lpwstr>
  </property>
  <property fmtid="{D5CDD505-2E9C-101B-9397-08002B2CF9AE}" pid="13" name="MSIP_Label_4f288355-fb4c-44cd-b9ca-40cfc2aee5f8_SetDate">
    <vt:lpwstr>2020-08-11T14:29:29.3456722Z</vt:lpwstr>
  </property>
  <property fmtid="{D5CDD505-2E9C-101B-9397-08002B2CF9AE}" pid="14" name="MSIP_Label_4f288355-fb4c-44cd-b9ca-40cfc2aee5f8_Name">
    <vt:lpwstr>NON-SENSITIVE</vt:lpwstr>
  </property>
  <property fmtid="{D5CDD505-2E9C-101B-9397-08002B2CF9AE}" pid="15" name="MSIP_Label_4f288355-fb4c-44cd-b9ca-40cfc2aee5f8_Application">
    <vt:lpwstr>Microsoft Azure Information Protection</vt:lpwstr>
  </property>
  <property fmtid="{D5CDD505-2E9C-101B-9397-08002B2CF9AE}" pid="16" name="MSIP_Label_4f288355-fb4c-44cd-b9ca-40cfc2aee5f8_ActionId">
    <vt:lpwstr>53d703c3-3db8-4604-846f-a07943f87461</vt:lpwstr>
  </property>
  <property fmtid="{D5CDD505-2E9C-101B-9397-08002B2CF9AE}" pid="17" name="MSIP_Label_4f288355-fb4c-44cd-b9ca-40cfc2aee5f8_Parent">
    <vt:lpwstr>3f9331f7-95a2-472a-92bc-d73219eb516b</vt:lpwstr>
  </property>
  <property fmtid="{D5CDD505-2E9C-101B-9397-08002B2CF9AE}" pid="18" name="MSIP_Label_4f288355-fb4c-44cd-b9ca-40cfc2aee5f8_Extended_MSFT_Method">
    <vt:lpwstr>Automatic</vt:lpwstr>
  </property>
  <property fmtid="{D5CDD505-2E9C-101B-9397-08002B2CF9AE}" pid="19" name="Sensitivity">
    <vt:lpwstr>CONFIDENTIAL NON-SENSITIVE</vt:lpwstr>
  </property>
</Properties>
</file>