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40FF1D39-B34F-435C-A170-C8F5D81A7DA0}" xr6:coauthVersionLast="46" xr6:coauthVersionMax="46" xr10:uidLastSave="{00000000-0000-0000-0000-000000000000}"/>
  <bookViews>
    <workbookView xWindow="-120" yWindow="-120" windowWidth="29040" windowHeight="17790" xr2:uid="{E2E040E3-EDBF-479F-9A74-D306C54E2B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1" l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3" i="1" a="1"/>
  <c r="N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<sst xmlns="http://schemas.openxmlformats.org/spreadsheetml/2006/main" count="53" uniqueCount="43">
  <si>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</si>
  <si>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</si>
  <si>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</si>
  <si>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</si>
  <si>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</si>
  <si>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</si>
  <si>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</si>
  <si>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</si>
  <si>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</si>
  <si>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</si>
  <si>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</si>
  <si>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Name</t>
  </si>
  <si>
    <t>Current Price</t>
  </si>
  <si>
    <t>5 EMA</t>
  </si>
  <si>
    <t>10 EMA</t>
  </si>
  <si>
    <t>15 EMA</t>
  </si>
  <si>
    <t>20 EMA</t>
  </si>
  <si>
    <t>30 EMA</t>
  </si>
  <si>
    <t>40 EMA</t>
  </si>
  <si>
    <t>50 EMA</t>
  </si>
  <si>
    <t>100 EMA</t>
  </si>
  <si>
    <t>200 EMA</t>
  </si>
  <si>
    <t>Remarks</t>
  </si>
  <si>
    <t>Stock1</t>
  </si>
  <si>
    <t>Long term uptrend intact</t>
  </si>
  <si>
    <t>Stock2</t>
  </si>
  <si>
    <t>Long term downtrend intact</t>
  </si>
  <si>
    <t>Stock3</t>
  </si>
  <si>
    <t>Chance of initiation of downtrend</t>
  </si>
  <si>
    <t>Stock4</t>
  </si>
  <si>
    <t>Chance of initiation of uptrend</t>
  </si>
  <si>
    <t>Stock5</t>
  </si>
  <si>
    <t>Downtrend initiated</t>
  </si>
  <si>
    <t>Stock6</t>
  </si>
  <si>
    <t>Uptrend initiated</t>
  </si>
  <si>
    <t>Stock7</t>
  </si>
  <si>
    <t>Check support at 20 DEMA</t>
  </si>
  <si>
    <t>Conditions</t>
  </si>
  <si>
    <t>B&gt;C,D,E,F,G,H,I,J,K,</t>
  </si>
  <si>
    <t>B&lt;C,D,E,F,G,H,I,J,K,</t>
  </si>
  <si>
    <t>B&gt;C,B&lt;D,E,F,G,H,I,J,K</t>
  </si>
  <si>
    <t>B&lt;C,B&gt;D,E,F,G,H,I,J,K</t>
  </si>
  <si>
    <t>B&gt;C,D,E,F, B&lt;G,H,I,J,K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</si>
</sst>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Calibri"/>
    </font>
    <font>
      <sz val="10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CE8F2-2432-4982-B412-80F101D613A5}">
  <dimension ref="A1:N17"/>
  <sheetViews>
    <sheetView tabSelected="1" workbookViewId="0">
      <selection activeCell="N3" sqref="N3"/>
    </sheetView>
  </sheetViews>
  <sheetFormatPr defaultRowHeight="15" x14ac:dyDescent="0.25"/>
  <cols>
    <col min="12" max="12" width="32.140625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/>
    </row>
    <row r="2" spans="1:14" x14ac:dyDescent="0.25">
      <c r="A2" s="2" t="s">
        <v>11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G2" s="2" t="s">
        <v>17</v>
      </c>
      <c r="H2" s="2" t="s">
        <v>18</v>
      </c>
      <c r="I2" s="2" t="s">
        <v>19</v>
      </c>
      <c r="J2" s="2" t="s">
        <v>20</v>
      </c>
      <c r="K2" s="2" t="s">
        <v>21</v>
      </c>
      <c r="L2" s="2" t="s">
        <v>22</v>
      </c>
    </row>
    <row r="3" spans="1:14" x14ac:dyDescent="0.25">
      <c r="A3" s="1" t="s">
        <v>23</v>
      </c>
      <c r="B3" s="1">
        <v>266</v>
      </c>
      <c r="C3" s="1">
        <v>219</v>
      </c>
      <c r="D3" s="1">
        <v>144</v>
      </c>
      <c r="E3" s="1">
        <v>222</v>
      </c>
      <c r="F3" s="1">
        <v>69</v>
      </c>
      <c r="G3" s="1">
        <v>261</v>
      </c>
      <c r="H3" s="1">
        <v>176</v>
      </c>
      <c r="I3" s="1">
        <v>256</v>
      </c>
      <c r="J3" s="1">
        <v>84</v>
      </c>
      <c r="K3" s="1">
        <v>214</v>
      </c>
      <c r="L3" s="1" t="s">
        <v>24</v>
      </c>
      <c r="N3" t="str" cm="1">
        <f t="array" ref="N3">_xlfn.IFS(
SUMPRODUCT(--(B3&gt;C3:K3))=9,$H$11,
SUMPRODUCT(--(B3&lt;C3:K3))=9,$H$12,
(B3&gt;C3)*(SUMPRODUCT(--(B3&lt;D3:K3)))=8,$H$13,
(B3&lt;C3)*(SUMPRODUCT(--(B3&gt;D3:K3))=8),$H$14,
(B3&gt;C3)*(SUMPRODUCT(--(B3&lt;D3:K3))=8),$H$15,
(B3&lt;C3)*(SUMPRODUCT(--(B3&gt;D3:K3))=8),$H$16,
(SUMPRODUCT(--(B3&gt;C3:F3))=4)*
(SUMPRODUCT(--(B3&lt;G3:K3))=5),$H$17,
TRUE, "nothing")</f>
        <v>Long term uptrend intact</v>
      </c>
    </row>
    <row r="4" spans="1:14" x14ac:dyDescent="0.25">
      <c r="A4" s="1" t="s">
        <v>25</v>
      </c>
      <c r="B4" s="1">
        <v>409</v>
      </c>
      <c r="C4" s="1">
        <v>567</v>
      </c>
      <c r="D4" s="1">
        <v>585</v>
      </c>
      <c r="E4" s="1">
        <v>614</v>
      </c>
      <c r="F4" s="1">
        <v>505</v>
      </c>
      <c r="G4" s="1">
        <v>640</v>
      </c>
      <c r="H4" s="1">
        <v>569</v>
      </c>
      <c r="I4" s="1">
        <v>607</v>
      </c>
      <c r="J4" s="1">
        <v>530</v>
      </c>
      <c r="K4" s="1">
        <v>538</v>
      </c>
      <c r="L4" s="1" t="s">
        <v>26</v>
      </c>
      <c r="N4" t="str" cm="1">
        <f t="array" ref="N4">_xlfn.IFS(
SUMPRODUCT(--(B4&gt;C4:K4))=9,$H$11,
SUMPRODUCT(--(B4&lt;C4:K4))=9,$H$12,
(B4&gt;C4)*(SUMPRODUCT(--(B4&lt;D4:K4)))=8,$H$13,
(B4&lt;C4)*(SUMPRODUCT(--(B4&gt;D4:K4))=8),$H$14,
(B4&gt;C4)*(SUMPRODUCT(--(B4&lt;D4:K4))=8),$H$15,
(B4&lt;C4)*(SUMPRODUCT(--(B4&gt;D4:K4))=8),$H$16,
(SUMPRODUCT(--(B4&gt;C4:F4))=4)*
(SUMPRODUCT(--(B4&lt;G4:K4))=5),$H$17,
TRUE, "nothing")</f>
        <v>Long term downtrend intact</v>
      </c>
    </row>
    <row r="5" spans="1:14" x14ac:dyDescent="0.25">
      <c r="A5" s="1" t="s">
        <v>27</v>
      </c>
      <c r="B5" s="1">
        <v>496</v>
      </c>
      <c r="C5" s="1">
        <v>481</v>
      </c>
      <c r="D5" s="1">
        <v>687</v>
      </c>
      <c r="E5" s="1">
        <v>633</v>
      </c>
      <c r="F5" s="1">
        <v>667</v>
      </c>
      <c r="G5" s="1">
        <v>566</v>
      </c>
      <c r="H5" s="1">
        <v>504</v>
      </c>
      <c r="I5" s="1">
        <v>641</v>
      </c>
      <c r="J5" s="1">
        <v>663</v>
      </c>
      <c r="K5" s="1">
        <v>531</v>
      </c>
      <c r="L5" s="1" t="s">
        <v>28</v>
      </c>
      <c r="N5" t="str" cm="1">
        <f t="array" ref="N5">_xlfn.IFS(
SUMPRODUCT(--(B5&gt;C5:K5))=9,$H$11,
SUMPRODUCT(--(B5&lt;C5:K5))=9,$H$12,
(B5&gt;C5)*(SUMPRODUCT(--(B5&lt;D5:K5)))=8,$H$13,
(B5&lt;C5)*(SUMPRODUCT(--(B5&gt;D5:K5))=8),$H$14,
(B5&gt;C5)*(SUMPRODUCT(--(B5&lt;D5:K5))=8),$H$15,
(B5&lt;C5)*(SUMPRODUCT(--(B5&gt;D5:K5))=8),$H$16,
(SUMPRODUCT(--(B5&gt;C5:F5))=4)*
(SUMPRODUCT(--(B5&lt;G5:K5))=5),$H$17,
TRUE, "nothing")</f>
        <v>Chance of initiation of downtrend</v>
      </c>
    </row>
    <row r="6" spans="1:14" x14ac:dyDescent="0.25">
      <c r="A6" s="1" t="s">
        <v>29</v>
      </c>
      <c r="B6" s="1">
        <v>453</v>
      </c>
      <c r="C6" s="1">
        <v>498</v>
      </c>
      <c r="D6" s="1">
        <v>413</v>
      </c>
      <c r="E6" s="1">
        <v>410</v>
      </c>
      <c r="F6" s="1">
        <v>354</v>
      </c>
      <c r="G6" s="1">
        <v>429</v>
      </c>
      <c r="H6" s="1">
        <v>301</v>
      </c>
      <c r="I6" s="1">
        <v>396</v>
      </c>
      <c r="J6" s="1">
        <v>330</v>
      </c>
      <c r="K6" s="1">
        <v>447</v>
      </c>
      <c r="L6" s="1" t="s">
        <v>30</v>
      </c>
      <c r="N6" t="str" cm="1">
        <f t="array" ref="N6">_xlfn.IFS(
SUMPRODUCT(--(B6&gt;C6:K6))=9,$H$11,
SUMPRODUCT(--(B6&lt;C6:K6))=9,$H$12,
(B6&gt;C6)*(SUMPRODUCT(--(B6&lt;D6:K6)))=8,$H$13,
(B6&lt;C6)*(SUMPRODUCT(--(B6&gt;D6:K6))=8),$H$14,
(B6&gt;C6)*(SUMPRODUCT(--(B6&lt;D6:K6))=8),$H$15,
(B6&lt;C6)*(SUMPRODUCT(--(B6&gt;D6:K6))=8),$H$16,
(SUMPRODUCT(--(B6&gt;C6:F6))=4)*
(SUMPRODUCT(--(B6&lt;G6:K6))=5),$H$17,
TRUE, "nothing")</f>
        <v>Chance of initiation of uptrend</v>
      </c>
    </row>
    <row r="7" spans="1:14" x14ac:dyDescent="0.25">
      <c r="A7" s="1" t="s">
        <v>31</v>
      </c>
      <c r="B7" s="1">
        <v>108</v>
      </c>
      <c r="C7" s="1">
        <v>87</v>
      </c>
      <c r="D7" s="1">
        <v>92</v>
      </c>
      <c r="E7" s="1">
        <v>166</v>
      </c>
      <c r="F7" s="1">
        <v>111</v>
      </c>
      <c r="G7" s="1">
        <v>186</v>
      </c>
      <c r="H7" s="1">
        <v>109</v>
      </c>
      <c r="I7" s="1">
        <v>113</v>
      </c>
      <c r="J7" s="1">
        <v>156</v>
      </c>
      <c r="K7" s="1">
        <v>124</v>
      </c>
      <c r="L7" s="1" t="s">
        <v>32</v>
      </c>
      <c r="N7" t="str" cm="1">
        <f t="array" ref="N7">_xlfn.IFS(
SUMPRODUCT(--(B7&gt;C7:K7))=9,$H$11,
SUMPRODUCT(--(B7&lt;C7:K7))=9,$H$12,
(B7&gt;C7)*(SUMPRODUCT(--(B7&lt;D7:K7)))=8,$H$13,
(B7&lt;C7)*(SUMPRODUCT(--(B7&gt;D7:K7))=8),$H$14,
(B7&gt;C7)*(SUMPRODUCT(--(B7&lt;D7:K7))=8),$H$15,
(B7&lt;C7)*(SUMPRODUCT(--(B7&gt;D7:K7))=8),$H$16,
(SUMPRODUCT(--(B7&gt;C7:F7))=4)*
(SUMPRODUCT(--(B7&lt;G7:K7))=5),$H$17,
TRUE, "nothing")</f>
        <v>nothing</v>
      </c>
    </row>
    <row r="8" spans="1:14" x14ac:dyDescent="0.25">
      <c r="A8" s="1" t="s">
        <v>33</v>
      </c>
      <c r="B8" s="1">
        <v>375</v>
      </c>
      <c r="C8" s="1">
        <v>389</v>
      </c>
      <c r="D8" s="1">
        <v>401</v>
      </c>
      <c r="E8" s="1">
        <v>346</v>
      </c>
      <c r="F8" s="1">
        <v>216</v>
      </c>
      <c r="G8" s="1">
        <v>348</v>
      </c>
      <c r="H8" s="1">
        <v>319</v>
      </c>
      <c r="I8" s="1">
        <v>344</v>
      </c>
      <c r="J8" s="1">
        <v>250</v>
      </c>
      <c r="K8" s="1">
        <v>275</v>
      </c>
      <c r="L8" s="1" t="s">
        <v>34</v>
      </c>
      <c r="N8" t="str" cm="1">
        <f t="array" ref="N8">_xlfn.IFS(
SUMPRODUCT(--(B8&gt;C8:K8))=9,$H$11,
SUMPRODUCT(--(B8&lt;C8:K8))=9,$H$12,
(B8&gt;C8)*(SUMPRODUCT(--(B8&lt;D8:K8)))=8,$H$13,
(B8&lt;C8)*(SUMPRODUCT(--(B8&gt;D8:K8))=8),$H$14,
(B8&gt;C8)*(SUMPRODUCT(--(B8&lt;D8:K8))=8),$H$15,
(B8&lt;C8)*(SUMPRODUCT(--(B8&gt;D8:K8))=8),$H$16,
(SUMPRODUCT(--(B8&gt;C8:F8))=4)*
(SUMPRODUCT(--(B8&lt;G8:K8))=5),$H$17,
TRUE, "nothing")</f>
        <v>nothing</v>
      </c>
    </row>
    <row r="9" spans="1:14" x14ac:dyDescent="0.25">
      <c r="A9" s="1" t="s">
        <v>35</v>
      </c>
      <c r="B9" s="1">
        <v>425</v>
      </c>
      <c r="C9" s="1">
        <v>410</v>
      </c>
      <c r="D9" s="1">
        <v>390</v>
      </c>
      <c r="E9" s="1">
        <v>394</v>
      </c>
      <c r="F9" s="1">
        <v>387</v>
      </c>
      <c r="G9" s="1">
        <v>440</v>
      </c>
      <c r="H9" s="1">
        <v>455</v>
      </c>
      <c r="I9" s="1">
        <v>476</v>
      </c>
      <c r="J9" s="1">
        <v>481</v>
      </c>
      <c r="K9" s="1">
        <v>501</v>
      </c>
      <c r="L9" s="1" t="s">
        <v>36</v>
      </c>
      <c r="N9" t="str" cm="1">
        <f t="array" ref="N9">_xlfn.IFS(
SUMPRODUCT(--(B9&gt;C9:K9))=9,$H$11,
SUMPRODUCT(--(B9&lt;C9:K9))=9,$H$12,
(B9&gt;C9)*(SUMPRODUCT(--(B9&lt;D9:K9)))=8,$H$13,
(B9&lt;C9)*(SUMPRODUCT(--(B9&gt;D9:K9))=8),$H$14,
(B9&gt;C9)*(SUMPRODUCT(--(B9&lt;D9:K9))=8),$H$15,
(B9&lt;C9)*(SUMPRODUCT(--(B9&gt;D9:K9))=8),$H$16,
(SUMPRODUCT(--(B9&gt;C9:F9))=4)*
(SUMPRODUCT(--(B9&lt;G9:K9))=5),$H$17,
TRUE, "nothing")</f>
        <v>Check support at 20 DEMA</v>
      </c>
    </row>
    <row r="10" spans="1:14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4" x14ac:dyDescent="0.25">
      <c r="A11" s="1"/>
      <c r="B11" s="1" t="s">
        <v>37</v>
      </c>
      <c r="C11" s="1"/>
      <c r="D11" s="1" t="s">
        <v>38</v>
      </c>
      <c r="E11" s="1"/>
      <c r="F11" s="1"/>
      <c r="G11" s="2" t="s">
        <v>22</v>
      </c>
      <c r="H11" s="1" t="s">
        <v>24</v>
      </c>
      <c r="I11" s="1"/>
      <c r="J11" s="1"/>
      <c r="K11" s="1"/>
      <c r="L11" s="1"/>
    </row>
    <row r="12" spans="1:14" x14ac:dyDescent="0.25">
      <c r="A12" s="1"/>
      <c r="B12" s="1"/>
      <c r="C12" s="1"/>
      <c r="D12" s="1" t="s">
        <v>39</v>
      </c>
      <c r="E12" s="1"/>
      <c r="F12" s="1"/>
      <c r="G12" s="1"/>
      <c r="H12" s="1" t="s">
        <v>26</v>
      </c>
      <c r="I12" s="1"/>
      <c r="J12" s="1"/>
      <c r="K12" s="1"/>
      <c r="L12" s="1"/>
    </row>
    <row r="13" spans="1:14" x14ac:dyDescent="0.25">
      <c r="A13" s="1"/>
      <c r="B13" s="1"/>
      <c r="C13" s="1"/>
      <c r="D13" s="1" t="s">
        <v>40</v>
      </c>
      <c r="E13" s="1"/>
      <c r="F13" s="1"/>
      <c r="G13" s="1"/>
      <c r="H13" s="1" t="s">
        <v>28</v>
      </c>
      <c r="I13" s="1"/>
      <c r="J13" s="1"/>
      <c r="K13" s="1"/>
      <c r="L13" s="1"/>
    </row>
    <row r="14" spans="1:14" x14ac:dyDescent="0.25">
      <c r="A14" s="1"/>
      <c r="B14" s="1"/>
      <c r="C14" s="1"/>
      <c r="D14" s="1" t="s">
        <v>41</v>
      </c>
      <c r="E14" s="1"/>
      <c r="F14" s="1"/>
      <c r="G14" s="1"/>
      <c r="H14" s="1" t="s">
        <v>30</v>
      </c>
      <c r="I14" s="1"/>
      <c r="J14" s="1"/>
      <c r="K14" s="1"/>
      <c r="L14" s="1"/>
    </row>
    <row r="15" spans="1:14" x14ac:dyDescent="0.25">
      <c r="A15" s="1"/>
      <c r="B15" s="1"/>
      <c r="C15" s="1"/>
      <c r="D15" s="1" t="s">
        <v>40</v>
      </c>
      <c r="E15" s="1"/>
      <c r="F15" s="1"/>
      <c r="G15" s="1"/>
      <c r="H15" s="1" t="s">
        <v>32</v>
      </c>
      <c r="I15" s="1"/>
      <c r="J15" s="1"/>
      <c r="K15" s="1"/>
      <c r="L15" s="1"/>
    </row>
    <row r="16" spans="1:14" x14ac:dyDescent="0.25">
      <c r="A16" s="1"/>
      <c r="B16" s="1"/>
      <c r="C16" s="1"/>
      <c r="D16" s="1" t="s">
        <v>41</v>
      </c>
      <c r="E16" s="1"/>
      <c r="F16" s="1"/>
      <c r="G16" s="1"/>
      <c r="H16" s="1" t="s">
        <v>34</v>
      </c>
      <c r="I16" s="1"/>
      <c r="J16" s="1"/>
      <c r="K16" s="1"/>
      <c r="L16" s="1"/>
    </row>
    <row r="17" spans="1:12" x14ac:dyDescent="0.25">
      <c r="A17" s="1"/>
      <c r="B17" s="1"/>
      <c r="C17" s="1"/>
      <c r="D17" s="1" t="s">
        <v>42</v>
      </c>
      <c r="E17" s="1"/>
      <c r="F17" s="1"/>
      <c r="G17" s="1"/>
      <c r="H17" s="1" t="s">
        <v>36</v>
      </c>
      <c r="I17" s="1"/>
      <c r="J17" s="1"/>
      <c r="K17" s="1"/>
      <c r="L17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Baklan, Sergei</cp:lastModifiedBy>
  <dcterms:created xsi:type="dcterms:W3CDTF">2021-05-15T12:52:40Z</dcterms:created>
  <dcterms:modified xsi:type="dcterms:W3CDTF">2021-05-15T14:19:14Z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2021-05-15T13:52:33Z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322acbba-6821-4311-ac86-6c18db6fcba0</vt:lpwstr>
  </property>
  <property fmtid="{D5CDD505-2E9C-101B-9397-08002B2CF9AE}" pid="8" name="MSIP_Label_dcae44ac-49c7-46df-ac02-f14165f80c45_ContentBits">
    <vt:lpwstr>0</vt:lpwstr>
  </property>
</Properties>
</file>