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7851E63B-E0AB-40A1-8ACD-7E980A9E6DA9}" xr6:coauthVersionLast="47" xr6:coauthVersionMax="47" xr10:uidLastSave="{00000000-0000-0000-0000-000000000000}"/>
  <bookViews>
    <workbookView xWindow="-120" yWindow="-120" windowWidth="29040" windowHeight="15990" xr2:uid="{BB74D6E5-9971-4C24-A554-290369C37CE7}"/>
  </bookViews>
  <sheets>
    <sheet name="Sheet1" sheetId="1" r:id="rId1"/>
  </sheets>
  <definedNames>
    <definedName name="Sprints">Sheet1!$A$2:$A$29</definedName>
    <definedName name="Velocity_SPs">Sheet1!$D$7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0" i="1" l="1"/>
  <c r="N8" i="1"/>
  <c r="D7" i="1" a="1"/>
  <c r="D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<sst xmlns="http://schemas.openxmlformats.org/spreadsheetml/2006/main" count="6" uniqueCount="6">
  <si>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Sprint</t>
  </si>
  <si>
    <t>Velocity</t>
  </si>
  <si>
    <t>Defined Name for Velocity range (dynamic)</t>
  </si>
  <si>
    <t>Please enter # of retroactive sprints for avg calculation:</t>
  </si>
  <si>
    <t>Calculate Average based on entry of number os sprints - e.g. if entered "3", average velocity (from column A) should be calculated based on the latest 3 sprints (28,27,26). If entered "6", velocity average should be calculated based on the latest 6 sprints (28,27,26,25,24,23).</t>
  </si>
  <si>
    <t>Average Velocity: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</si>
</sst>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0" fillId="0" borderId="0" xfId="0" applyAlignment="1">
      <alignment horizontal="left" wrapText="1"/>
    </xf>
    <xf numFmtId="0" fontId="1" fillId="0" borderId="1" xfId="0" applyFont="1" applyBorder="1"/>
    <xf numFmtId="0" fontId="0" fillId="0" borderId="1" xfId="0" applyBorder="1"/>
    <xf numFmtId="0" fontId="0" fillId="2" borderId="1" xfId="0" applyFill="1" applyBorder="1"/>
    <xf numFmtId="0" fontId="0" fillId="0" borderId="2" xfId="0" applyBorder="1"/>
    <xf numFmtId="0" fontId="0" fillId="0" borderId="3" xfId="0" applyBorder="1"/>
    <xf numFmtId="0" fontId="1" fillId="2" borderId="4" xfId="0" applyFont="1" applyFill="1" applyBorder="1"/>
    <xf numFmtId="0" fontId="1" fillId="2" borderId="5" xfId="0" applyFont="1" applyFill="1" applyBorder="1"/>
    <xf numFmtId="0" fontId="0" fillId="0" borderId="6" xfId="0" applyBorder="1"/>
    <xf numFmtId="0" fontId="0" fillId="0" borderId="7" xfId="0" applyBorder="1"/>
  </cellXfs>
  <cellStyles count="1">
    <cellStyle name="Normal" xfId="0" builtinId="0"/>
  </cellStyles>
  <dxfs count="6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7" tint="0.59999389629810485"/>
        </patternFill>
      </fill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B23034D-EC5A-442F-A197-1FFF219B8038}" name="Table1" displayName="Table1" ref="A1:B29" totalsRowShown="0" headerRowDxfId="0" headerRowBorderDxfId="4" tableBorderDxfId="5" totalsRowBorderDxfId="3">
  <autoFilter ref="A1:B29" xr:uid="{39B76B6E-B548-4648-A8E2-52F85BE69FD4}"/>
  <tableColumns count="2">
    <tableColumn id="1" xr3:uid="{F04081B6-CBB4-4F13-BDA9-AC8ECAF673FA}" name="Sprint" dataDxfId="2"/>
    <tableColumn id="2" xr3:uid="{7AD9432E-8DAE-44BF-AF0E-33165CFF9916}" name="Velocity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6746B3-8187-481B-925B-EB60ABCF100D}">
  <dimension ref="A1:N29"/>
  <sheetViews>
    <sheetView tabSelected="1" workbookViewId="0">
      <selection activeCell="N10" sqref="N10"/>
    </sheetView>
  </sheetViews>
  <sheetFormatPr defaultRowHeight="15" x14ac:dyDescent="0.25"/>
  <cols>
    <col min="2" max="2" width="10.28515625" customWidth="1"/>
    <col min="10" max="10" width="61.85546875" customWidth="1"/>
    <col min="14" max="14" width="19.140625" customWidth="1"/>
  </cols>
  <sheetData>
    <row r="1" spans="1:14" x14ac:dyDescent="0.25">
      <c r="A1" s="8" t="s">
        <v>0</v>
      </c>
      <c r="B1" s="9" t="s">
        <v>1</v>
      </c>
    </row>
    <row r="2" spans="1:14" x14ac:dyDescent="0.25">
      <c r="A2" s="6">
        <v>28</v>
      </c>
      <c r="B2" s="7">
        <v>16</v>
      </c>
    </row>
    <row r="3" spans="1:14" x14ac:dyDescent="0.25">
      <c r="A3" s="6">
        <v>27</v>
      </c>
      <c r="B3" s="7">
        <v>12</v>
      </c>
    </row>
    <row r="4" spans="1:14" x14ac:dyDescent="0.25">
      <c r="A4" s="6">
        <v>26</v>
      </c>
      <c r="B4" s="7">
        <v>11</v>
      </c>
    </row>
    <row r="5" spans="1:14" ht="75" x14ac:dyDescent="0.25">
      <c r="A5" s="6">
        <v>25</v>
      </c>
      <c r="B5" s="7">
        <v>14</v>
      </c>
      <c r="J5" s="2" t="s">
        <v>4</v>
      </c>
    </row>
    <row r="6" spans="1:14" x14ac:dyDescent="0.25">
      <c r="A6" s="6">
        <v>24</v>
      </c>
      <c r="B6" s="7">
        <v>16</v>
      </c>
      <c r="D6" s="3" t="s">
        <v>2</v>
      </c>
    </row>
    <row r="7" spans="1:14" x14ac:dyDescent="0.25">
      <c r="A7" s="6">
        <v>23</v>
      </c>
      <c r="B7" s="7">
        <v>13</v>
      </c>
      <c r="D7" s="4" t="str" cm="1">
        <f t="array" ref="D7">"B2:" &amp; "B" &amp; MATCH(2,1/(B2:B989&lt;&gt;""),1)</f>
        <v>B2:B28</v>
      </c>
      <c r="J7" s="1" t="s">
        <v>3</v>
      </c>
      <c r="N7" s="1" t="s">
        <v>5</v>
      </c>
    </row>
    <row r="8" spans="1:14" x14ac:dyDescent="0.25">
      <c r="A8" s="6">
        <v>22</v>
      </c>
      <c r="B8" s="7">
        <v>18</v>
      </c>
      <c r="J8" s="5">
        <v>6</v>
      </c>
      <c r="N8" s="5">
        <f ca="1">AVERAGE(OFFSET($B$1,1,0,J8,1))</f>
        <v>13.666666666666666</v>
      </c>
    </row>
    <row r="9" spans="1:14" x14ac:dyDescent="0.25">
      <c r="A9" s="6">
        <v>21</v>
      </c>
      <c r="B9" s="7">
        <v>17</v>
      </c>
    </row>
    <row r="10" spans="1:14" x14ac:dyDescent="0.25">
      <c r="A10" s="6">
        <v>20</v>
      </c>
      <c r="B10" s="7">
        <v>16</v>
      </c>
      <c r="N10" s="5">
        <f>AVERAGE(INDEX(Table1[Velocity],1):INDEX(Table1[Velocity],J8))</f>
        <v>13.666666666666666</v>
      </c>
    </row>
    <row r="11" spans="1:14" x14ac:dyDescent="0.25">
      <c r="A11" s="6">
        <v>19</v>
      </c>
      <c r="B11" s="7">
        <v>13</v>
      </c>
    </row>
    <row r="12" spans="1:14" x14ac:dyDescent="0.25">
      <c r="A12" s="6">
        <v>18</v>
      </c>
      <c r="B12" s="7">
        <v>13</v>
      </c>
    </row>
    <row r="13" spans="1:14" x14ac:dyDescent="0.25">
      <c r="A13" s="6">
        <v>17</v>
      </c>
      <c r="B13" s="7">
        <v>14</v>
      </c>
    </row>
    <row r="14" spans="1:14" x14ac:dyDescent="0.25">
      <c r="A14" s="6">
        <v>16</v>
      </c>
      <c r="B14" s="7">
        <v>15</v>
      </c>
    </row>
    <row r="15" spans="1:14" x14ac:dyDescent="0.25">
      <c r="A15" s="6">
        <v>15</v>
      </c>
      <c r="B15" s="7">
        <v>15</v>
      </c>
    </row>
    <row r="16" spans="1:14" x14ac:dyDescent="0.25">
      <c r="A16" s="6">
        <v>14</v>
      </c>
      <c r="B16" s="7">
        <v>14</v>
      </c>
    </row>
    <row r="17" spans="1:2" x14ac:dyDescent="0.25">
      <c r="A17" s="6">
        <v>13</v>
      </c>
      <c r="B17" s="7">
        <v>11</v>
      </c>
    </row>
    <row r="18" spans="1:2" x14ac:dyDescent="0.25">
      <c r="A18" s="6">
        <v>12</v>
      </c>
      <c r="B18" s="7">
        <v>15</v>
      </c>
    </row>
    <row r="19" spans="1:2" x14ac:dyDescent="0.25">
      <c r="A19" s="6">
        <v>11</v>
      </c>
      <c r="B19" s="7">
        <v>11</v>
      </c>
    </row>
    <row r="20" spans="1:2" x14ac:dyDescent="0.25">
      <c r="A20" s="6">
        <v>10</v>
      </c>
      <c r="B20" s="7">
        <v>12</v>
      </c>
    </row>
    <row r="21" spans="1:2" x14ac:dyDescent="0.25">
      <c r="A21" s="6">
        <v>9</v>
      </c>
      <c r="B21" s="7">
        <v>13</v>
      </c>
    </row>
    <row r="22" spans="1:2" x14ac:dyDescent="0.25">
      <c r="A22" s="6">
        <v>8</v>
      </c>
      <c r="B22" s="7">
        <v>14</v>
      </c>
    </row>
    <row r="23" spans="1:2" x14ac:dyDescent="0.25">
      <c r="A23" s="6">
        <v>7</v>
      </c>
      <c r="B23" s="7">
        <v>15</v>
      </c>
    </row>
    <row r="24" spans="1:2" x14ac:dyDescent="0.25">
      <c r="A24" s="6">
        <v>6</v>
      </c>
      <c r="B24" s="7">
        <v>15</v>
      </c>
    </row>
    <row r="25" spans="1:2" x14ac:dyDescent="0.25">
      <c r="A25" s="6">
        <v>5</v>
      </c>
      <c r="B25" s="7">
        <v>14</v>
      </c>
    </row>
    <row r="26" spans="1:2" x14ac:dyDescent="0.25">
      <c r="A26" s="6">
        <v>4</v>
      </c>
      <c r="B26" s="7">
        <v>11</v>
      </c>
    </row>
    <row r="27" spans="1:2" x14ac:dyDescent="0.25">
      <c r="A27" s="6">
        <v>3</v>
      </c>
      <c r="B27" s="7">
        <v>15</v>
      </c>
    </row>
    <row r="28" spans="1:2" x14ac:dyDescent="0.25">
      <c r="A28" s="6">
        <v>2</v>
      </c>
      <c r="B28" s="7">
        <v>11</v>
      </c>
    </row>
    <row r="29" spans="1:2" x14ac:dyDescent="0.25">
      <c r="A29" s="10">
        <v>1</v>
      </c>
      <c r="B29" s="11">
        <v>12</v>
      </c>
    </row>
  </sheetData>
  <dataValidations count="1">
    <dataValidation type="list" allowBlank="1" showInputMessage="1" showErrorMessage="1" sqref="J8" xr:uid="{A25CA6B6-5186-41A7-9F3A-4A36F52D071C}">
      <formula1>Sprints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Sprints</vt:lpstr>
      <vt:lpstr>Velocity_SPs</vt:lpstr>
    </vt:vector>
  </TitlesOfParts>
  <Company>FINEOS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Gomes</dc:creator>
  <cp:lastModifiedBy>SergeiStPete Private</cp:lastModifiedBy>
  <dcterms:created xsi:type="dcterms:W3CDTF">2021-04-27T17:51:51Z</dcterms:created>
  <dcterms:modified xsi:type="dcterms:W3CDTF">2021-04-27T19:31:38Z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cae44ac-49c7-46df-ac02-f14165f80c45_Enabled">
    <vt:lpwstr>true</vt:lpwstr>
  </property>
  <property fmtid="{D5CDD505-2E9C-101B-9397-08002B2CF9AE}" pid="3" name="MSIP_Label_dcae44ac-49c7-46df-ac02-f14165f80c45_SetDate">
    <vt:lpwstr>2021-04-27T19:28:56Z</vt:lpwstr>
  </property>
  <property fmtid="{D5CDD505-2E9C-101B-9397-08002B2CF9AE}" pid="4" name="MSIP_Label_dcae44ac-49c7-46df-ac02-f14165f80c45_Method">
    <vt:lpwstr>Privileged</vt:lpwstr>
  </property>
  <property fmtid="{D5CDD505-2E9C-101B-9397-08002B2CF9AE}" pid="5" name="MSIP_Label_dcae44ac-49c7-46df-ac02-f14165f80c45_Name">
    <vt:lpwstr>Personal</vt:lpwstr>
  </property>
  <property fmtid="{D5CDD505-2E9C-101B-9397-08002B2CF9AE}" pid="6" name="MSIP_Label_dcae44ac-49c7-46df-ac02-f14165f80c45_SiteId">
    <vt:lpwstr>fa4e9c1f-6222-443d-a083-28f80c1ffefc</vt:lpwstr>
  </property>
  <property fmtid="{D5CDD505-2E9C-101B-9397-08002B2CF9AE}" pid="7" name="MSIP_Label_dcae44ac-49c7-46df-ac02-f14165f80c45_ActionId">
    <vt:lpwstr>45c686db-b801-486b-9f1c-cae2e35f4262</vt:lpwstr>
  </property>
  <property fmtid="{D5CDD505-2E9C-101B-9397-08002B2CF9AE}" pid="8" name="MSIP_Label_dcae44ac-49c7-46df-ac02-f14165f80c45_ContentBits">
    <vt:lpwstr>0</vt:lpwstr>
  </property>
</Properties>
</file>