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mc:AlternateContent xmlns:mc="http://schemas.openxmlformats.org/markup-compatibility/2006">
    <mc:Choice Requires="x15">
      <x15ac:absPath xmlns:x15ac="http://schemas.microsoft.com/office/spreadsheetml/2010/11/ac" url="https://d.docs.live.net/65e32ce0da6369b9/Documents/Mythic Odysseys in Theros/Game Master Resources/Character Sheet/"/>
    </mc:Choice>
  </mc:AlternateContent>
  <xr:revisionPtr revIDLastSave="3861" documentId="8_{834DD413-1F19-4904-A984-261ADAFAB2DC}" xr6:coauthVersionLast="46" xr6:coauthVersionMax="46" xr10:uidLastSave="{130953F8-0779-4F39-9155-639CA171D3FC}"/>
  <bookViews>
    <workbookView xWindow="-108" yWindow="-108" windowWidth="23256" windowHeight="12576" activeTab="3" xr2:uid="{19779467-AD10-4D96-81AC-46F7EC031C64}"/>
  </bookViews>
  <sheets>
    <sheet name="Front" sheetId="1" r:id="rId1"/>
    <sheet name="Back" sheetId="2" r:id="rId2"/>
    <sheet name="Spellsheet" sheetId="3" r:id="rId3"/>
    <sheet name="Complete Spell List" sheetId="4" r:id="rId4"/>
    <sheet name="Data"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N29" i="1" l="1"/>
  <c r="BC10" i="2"/>
  <c r="AZ9" i="2"/>
  <c r="AZ27" i="2" s="1"/>
  <c r="BV23" i="2"/>
  <c r="BU29" i="1"/>
  <c r="BK29" i="1"/>
  <c r="AM27" i="2"/>
  <c r="S28" i="2"/>
  <c r="S17" i="2"/>
  <c r="BU32" i="1"/>
  <c r="E5" i="3"/>
  <c r="BN32" i="1"/>
  <c r="BP29" i="1"/>
  <c r="I13" i="1"/>
  <c r="D30" i="1" s="1"/>
  <c r="I14" i="1"/>
  <c r="BE12" i="1" s="1"/>
  <c r="I15" i="1"/>
  <c r="Q15" i="1" s="1"/>
  <c r="I16" i="1"/>
  <c r="D29" i="1" s="1"/>
  <c r="I18" i="1"/>
  <c r="D31" i="1" s="1"/>
  <c r="I17" i="1"/>
  <c r="AL18" i="1"/>
  <c r="Q2" i="1" s="1"/>
  <c r="D46" i="1" s="1"/>
  <c r="BR29" i="1" l="1"/>
  <c r="BF27" i="1" s="1"/>
  <c r="BU33" i="1"/>
  <c r="S7" i="2" s="1"/>
  <c r="S35" i="2" s="1" a="1"/>
  <c r="S35" i="2" s="1"/>
  <c r="AM35" i="2" s="1"/>
  <c r="BN33" i="1"/>
  <c r="BB27" i="1" s="1"/>
  <c r="Q13" i="1"/>
  <c r="D27" i="1"/>
  <c r="D42" i="1"/>
  <c r="D43" i="1"/>
  <c r="Q14" i="1"/>
  <c r="Q16" i="1"/>
  <c r="D35" i="1"/>
  <c r="D48" i="1" s="1"/>
  <c r="D32" i="1"/>
  <c r="D37" i="1"/>
  <c r="D41" i="1"/>
  <c r="Q18" i="1"/>
  <c r="D34" i="1"/>
  <c r="D39" i="1"/>
  <c r="D40" i="1"/>
  <c r="Q17" i="1"/>
  <c r="D38" i="1"/>
  <c r="D49" i="1" s="1"/>
  <c r="D28" i="1"/>
  <c r="D36" i="1"/>
  <c r="D44" i="1"/>
  <c r="D33" i="1"/>
  <c r="D47" i="1" s="1"/>
  <c r="BK23" i="2" l="1"/>
  <c r="BP23" i="2"/>
  <c r="AP2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Matthew Coakley</author>
  </authors>
  <commentList>
    <comment ref="P4" authorId="0" shapeId="0" xr:uid="{B371CD44-85C1-4CD7-8A48-76B5CC9438B7}">
      <text>
        <r>
          <rPr>
            <sz val="9"/>
            <color indexed="81"/>
            <rFont val="Times New Roman"/>
            <family val="1"/>
          </rPr>
          <t xml:space="preserve">You hurl a bubble of acid. Choose one creature within range, or choose two creatures within range that are within 5 feet of each other. A target must succeed on a Dexterity saving throw or take 1d6 acid damage.
</t>
        </r>
        <r>
          <rPr>
            <b/>
            <sz val="9"/>
            <color indexed="81"/>
            <rFont val="Times New Roman"/>
            <family val="1"/>
          </rPr>
          <t>At Higher Levels.</t>
        </r>
        <r>
          <rPr>
            <sz val="9"/>
            <color indexed="81"/>
            <rFont val="Times New Roman"/>
            <family val="1"/>
          </rPr>
          <t xml:space="preserve"> This spell’s damage increases by 1d6 when you reach 5th level (2d6), 11th level (3d6), and 17th level (4d6).</t>
        </r>
      </text>
    </comment>
    <comment ref="P5" authorId="0" shapeId="0" xr:uid="{5E37CEA4-E0F0-45A1-BA79-B62E4F549697}">
      <text>
        <r>
          <rPr>
            <sz val="9"/>
            <color indexed="81"/>
            <rFont val="Times New Roman"/>
            <family val="1"/>
          </rPr>
          <t>You extend your hand and trace a sigil of warding in the air. Until the end of your next turn, you have resistance against bludgeoning, piercing, and slashing damage dealt by weapon attacks.</t>
        </r>
      </text>
    </comment>
    <comment ref="P6" authorId="0" shapeId="0" xr:uid="{FD6E4A14-9B8A-430D-9774-99C50518FBD7}">
      <text>
        <r>
          <rPr>
            <sz val="9"/>
            <color indexed="81"/>
            <rFont val="Times New Roman"/>
            <family val="1"/>
          </rPr>
          <t xml:space="preserve">You brandish the weapon used in the spell’s casting and make a melee attack with it against one creature within 5 feet of you. On a hit, the target suffers the weapon attack’s normal effects and then becomes sheathed in booming energy until the start of your next turn. If the target willingly moves 5 feet or more before then, the target takes 1d8 thunder damage, and the spell ends.
</t>
        </r>
        <r>
          <rPr>
            <b/>
            <sz val="9"/>
            <color indexed="81"/>
            <rFont val="Times New Roman"/>
            <family val="1"/>
          </rPr>
          <t xml:space="preserve">
At Higher Levels.</t>
        </r>
        <r>
          <rPr>
            <sz val="9"/>
            <color indexed="81"/>
            <rFont val="Times New Roman"/>
            <family val="1"/>
          </rPr>
          <t xml:space="preserve"> At 5th level, the melee attack deals an extra 1d8 thunder damage to the target on a hit, and the damage the target takes for moving increases to 2d8. Both damage rolls increase by 1d8 at 11th level (2d8 and 3d8) and again at 17th level (3d8 and 4d8).</t>
        </r>
      </text>
    </comment>
    <comment ref="AA6" authorId="0" shapeId="0" xr:uid="{D2A4CA8D-F2A6-4335-86E0-DF9614AB188C}">
      <text>
        <r>
          <rPr>
            <sz val="9"/>
            <color indexed="81"/>
            <rFont val="Times New Roman"/>
            <family val="1"/>
          </rPr>
          <t>A melee weapon worth at least 1 sp</t>
        </r>
      </text>
    </comment>
    <comment ref="P7" authorId="0" shapeId="0" xr:uid="{F1C94E1A-F285-4C67-A996-D54E66C6FDD7}">
      <text>
        <r>
          <rPr>
            <sz val="9"/>
            <color indexed="81"/>
            <rFont val="Times New Roman"/>
            <family val="1"/>
          </rPr>
          <t xml:space="preserve">You create a ghostly, skeletal hand in the space of a creature within range. Make a ranged spell attack against the creature to assail it with the chill of the grave. On a hit, the target takes 1d8 necrotic damage, and it can’t regain hit points until the start of your next turn. Until then, the hand clings to the target. If you hit an undead target, it also has disadvantage on attack rolls against you until the end of your next turn.
</t>
        </r>
        <r>
          <rPr>
            <b/>
            <sz val="9"/>
            <color indexed="81"/>
            <rFont val="Times New Roman"/>
            <family val="1"/>
          </rPr>
          <t>At Higher Levels.</t>
        </r>
        <r>
          <rPr>
            <sz val="9"/>
            <color indexed="81"/>
            <rFont val="Times New Roman"/>
            <family val="1"/>
          </rPr>
          <t xml:space="preserve"> This spell’s damage increases by 1d8 when you reach 5th level (2d8), 11th level (3d8), and 17th level (4d8).</t>
        </r>
      </text>
    </comment>
    <comment ref="P8" authorId="0" shapeId="0" xr:uid="{09CC4FD1-020F-4C3B-87F4-F4F2E5B2D906}">
      <text>
        <r>
          <rPr>
            <sz val="9"/>
            <color indexed="81"/>
            <rFont val="Times New Roman"/>
            <family val="1"/>
          </rPr>
          <t>You choose nonmagical flame that you can see within range and that fits within a 5-foot cube. You affect it in one of the following ways:
     You instantaneously expand the flame 5 feet in one direction, provided that wood or other fuel is present in the new location.
     You instantaneously extinguish the flames within the cube.
     You double or halve the area of bright light and dim light cast by the flame, change its color, or both. The change lasts for 1 hour.
     You cause simple shapes—such as the vague form of a creature, an inanimate object, or a location—to appear within the flames and animate as you like. The shapes last for 1 hour.
If you cast this spell multiple times, you can have up to three of its non-instantaneous effects active at a time, and you can dismiss such an effect as an action.</t>
        </r>
      </text>
    </comment>
    <comment ref="P9" authorId="0" shapeId="0" xr:uid="{6834BB86-91D7-4E58-9A50-7D2C35CE2EE5}">
      <text>
        <r>
          <rPr>
            <sz val="9"/>
            <color indexed="81"/>
            <rFont val="Times New Roman"/>
            <family val="1"/>
          </rPr>
          <t xml:space="preserve">You create a bonfire on ground that you can see within range. Until the spell ends, the bonfire fills a 5-foot cube. Any creature in the bonfire’s space when you cast the spell must succeed on a Dexterity saving throw or take 1d8 fire damage. A creature must also make the saving throw when it enters the bonfire’s space for the first time on a turn or ends its turn there.
</t>
        </r>
        <r>
          <rPr>
            <b/>
            <sz val="9"/>
            <color indexed="81"/>
            <rFont val="Times New Roman"/>
            <family val="1"/>
          </rPr>
          <t>At Higher Levels</t>
        </r>
        <r>
          <rPr>
            <sz val="9"/>
            <color indexed="81"/>
            <rFont val="Times New Roman"/>
            <family val="1"/>
          </rPr>
          <t>. The spell’s damage increases by 1d8 when you reach 5th level (2d8), 11th level (3d8), and 17th level (4d8).</t>
        </r>
      </text>
    </comment>
    <comment ref="P10" authorId="0" shapeId="0" xr:uid="{D916F2C6-D708-4F82-A436-02B4D2ED9730}">
      <text>
        <r>
          <rPr>
            <sz val="9"/>
            <color indexed="81"/>
            <rFont val="Times New Roman"/>
            <family val="1"/>
          </rPr>
          <t>You create up to four torch-sized lights within range, making them appear as torches, lanterns, or glowing orbs that hover in the air for the duration. You can also combine the four lights into one glowing vaguely humanoid form of Medium size. Whichever form you choose, each light sheds dim light in a 10-foot radius.
As a bonus action on your turn, you can move the lights up to 60 feet to a new spot within range. A light must be within 20 feet of another light created by this spell, and a light winks out if it exceeds the spell’s range.</t>
        </r>
        <r>
          <rPr>
            <sz val="9"/>
            <color indexed="81"/>
            <rFont val="Tahoma"/>
            <family val="2"/>
          </rPr>
          <t xml:space="preserve">
</t>
        </r>
      </text>
    </comment>
    <comment ref="Z10" authorId="0" shapeId="0" xr:uid="{101DF3B8-AB9F-470B-9C6B-BDA4369D3014}">
      <text>
        <r>
          <rPr>
            <sz val="9"/>
            <color indexed="81"/>
            <rFont val="Times New Roman"/>
            <family val="1"/>
          </rPr>
          <t>A bit of phosphorus, wychwood, or a glowworm.</t>
        </r>
      </text>
    </comment>
    <comment ref="P11" authorId="0" shapeId="0" xr:uid="{3151C6BF-CF45-4B9D-A6E6-7951B5ECA727}">
      <text>
        <r>
          <rPr>
            <sz val="9"/>
            <color indexed="81"/>
            <rFont val="Times New Roman"/>
            <family val="1"/>
          </rPr>
          <t>You reach out and touch the corpse of a creature. Over the next minute, the corpse begins to rapidly decompose, sprouting fungus and moss as it begins to degrade into compost and mulch. An odd-colored flower or two may also spring from the corpse in this time. Applicable requirements for resurrection are unaffected by this decomposition.</t>
        </r>
        <r>
          <rPr>
            <sz val="9"/>
            <color indexed="81"/>
            <rFont val="Tahoma"/>
            <family val="2"/>
          </rPr>
          <t xml:space="preserve">
</t>
        </r>
      </text>
    </comment>
    <comment ref="P12" authorId="0" shapeId="0" xr:uid="{F7C75A84-F677-4327-9A0E-1990E0258C15}">
      <text>
        <r>
          <rPr>
            <sz val="9"/>
            <color indexed="81"/>
            <rFont val="Times New Roman"/>
            <family val="1"/>
          </rPr>
          <t xml:space="preserve">Whispering to the spirits of nature, you create one of the following effects within range:
     You create a tiny, harmless sensory effect that predicts what the weather will be at your location for the  
     next 24 hours. The effect might manifest as a golden orb for clear skies, a cloud for rain, falling snowflakes 
     for snow, and so on. This effect persists for 1 round.
     You instantly make a flower blossom, a seed pod open, or a leaf bud bloom.
     You create an instantaneous, harmless sensory effect, such as falling leaves, a puff of wind, the sound of a 
     small animal, or the faint odor of skunk. The effect must fit in a 5-foot cube.
     You instantly light or snuff out a candle, a torch, or a small campfire.
</t>
        </r>
      </text>
    </comment>
    <comment ref="P13" authorId="0" shapeId="0" xr:uid="{55C37BAE-C73F-46CF-9287-84818B4363B7}">
      <text>
        <r>
          <rPr>
            <sz val="9"/>
            <color indexed="81"/>
            <rFont val="Times New Roman"/>
            <family val="1"/>
          </rPr>
          <t xml:space="preserve">A beam of crackling energy streaks toward a creature within range. Make a ranged spell attack against the target. On a hit, the target takes 1d10 force damage.
</t>
        </r>
        <r>
          <rPr>
            <b/>
            <sz val="9"/>
            <color indexed="81"/>
            <rFont val="Times New Roman"/>
            <family val="1"/>
          </rPr>
          <t xml:space="preserve">At Higher Levels. </t>
        </r>
        <r>
          <rPr>
            <sz val="9"/>
            <color indexed="81"/>
            <rFont val="Times New Roman"/>
            <family val="1"/>
          </rPr>
          <t>The spell creates more than one beam when you reach higher levels: two beams at 5th level, three beams at 11th level, and four beams at 17th level. You can direct the beams at the same target or at different ones. Make a separate attack roll for each beam.</t>
        </r>
      </text>
    </comment>
    <comment ref="P14" authorId="0" shapeId="0" xr:uid="{3B2D903B-7560-4F9E-91C0-965598D6CD2F}">
      <text>
        <r>
          <rPr>
            <sz val="9"/>
            <color indexed="81"/>
            <rFont val="Times New Roman"/>
            <family val="1"/>
          </rPr>
          <t>You pull a memory, an idea, or a message from your mind and transform it into a tangible string of glowing energy called a thought strand, which persists for the duration or until you cast this spell again. The thought strand appears in an unoccupied space within 5 feet of you as a Tiny, weightless, semisolid object that can be held and carried like a ribbon. It is otherwise stationary.
If you cast this spell while concentrating on a spell or an ability that allows you to read or manipulate the thoughts of others (such as Detect Thoughts or Modify Memory), you can transform the thoughts or memories you read, rather than your own, into a thought strand.
Casting this spell while holding a thought strand allows you to instantly receive whatever memory, idea, or message the thought strand contains. (Casting Detect Thoughts on the strand has the same effect.)</t>
        </r>
      </text>
    </comment>
    <comment ref="P15" authorId="0" shapeId="0" xr:uid="{2B873E17-0E24-474A-B083-44C7AD4C1745}">
      <text>
        <r>
          <rPr>
            <sz val="9"/>
            <color indexed="81"/>
            <rFont val="Times New Roman"/>
            <family val="1"/>
          </rPr>
          <t xml:space="preserve">You hurl a mote of fire at a creature or object within range. Make a ranged spell attack against the target. On a hit, the target takes 1d10 fire damage. A flammable object hit by this spell ignites if it isn’t being worn or carried.
</t>
        </r>
        <r>
          <rPr>
            <b/>
            <sz val="9"/>
            <color indexed="81"/>
            <rFont val="Times New Roman"/>
            <family val="1"/>
          </rPr>
          <t>At Higher Levels</t>
        </r>
        <r>
          <rPr>
            <sz val="9"/>
            <color indexed="81"/>
            <rFont val="Times New Roman"/>
            <family val="1"/>
          </rPr>
          <t>. This spell’s damage increases by 1d10 when you reach 5th level (2d10), 11th level (3d10), and 17th level (4d10).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<sst xmlns="http://schemas.openxmlformats.org/spreadsheetml/2006/main" count="1276" uniqueCount="367">
  <si>
    <t>Character Name</t>
  </si>
  <si>
    <t>Level</t>
  </si>
  <si>
    <t>Race</t>
  </si>
  <si>
    <t>Gender</t>
  </si>
  <si>
    <t>Alignment</t>
  </si>
  <si>
    <t>Diety</t>
  </si>
  <si>
    <t>Size</t>
  </si>
  <si>
    <t>Hair</t>
  </si>
  <si>
    <t>Eyes</t>
  </si>
  <si>
    <t>Height</t>
  </si>
  <si>
    <t>Weight</t>
  </si>
  <si>
    <t>Age</t>
  </si>
  <si>
    <t>Background</t>
  </si>
  <si>
    <t>ABILITY SCORES</t>
  </si>
  <si>
    <t>STR</t>
  </si>
  <si>
    <t>DEX</t>
  </si>
  <si>
    <t>CON</t>
  </si>
  <si>
    <t>INT</t>
  </si>
  <si>
    <t>WIS</t>
  </si>
  <si>
    <t>CHA</t>
  </si>
  <si>
    <t>SAVING THROWS</t>
  </si>
  <si>
    <t>CLASSES</t>
  </si>
  <si>
    <t>Class Name</t>
  </si>
  <si>
    <t>LvL</t>
  </si>
  <si>
    <t>XP</t>
  </si>
  <si>
    <t>Move</t>
  </si>
  <si>
    <t>Fly</t>
  </si>
  <si>
    <t>Swim</t>
  </si>
  <si>
    <t>Climb</t>
  </si>
  <si>
    <t>Portrait</t>
  </si>
  <si>
    <t>SKILLS</t>
  </si>
  <si>
    <t>ROLL</t>
  </si>
  <si>
    <t>SKILL</t>
  </si>
  <si>
    <t>Prof</t>
  </si>
  <si>
    <t>Adv</t>
  </si>
  <si>
    <t>Acrobatics (Dex)</t>
  </si>
  <si>
    <t>Animal Handling (Wis)</t>
  </si>
  <si>
    <t>Arcana (Int)</t>
  </si>
  <si>
    <t>Athletics (Str)</t>
  </si>
  <si>
    <t>Deception (Cha)</t>
  </si>
  <si>
    <t>History (Int)</t>
  </si>
  <si>
    <t>Insight (Wis)</t>
  </si>
  <si>
    <t>Intimidation (Cha)</t>
  </si>
  <si>
    <t>Investigation (Int)</t>
  </si>
  <si>
    <t>Medicine (Wis)</t>
  </si>
  <si>
    <t>Nature (Int)</t>
  </si>
  <si>
    <t>Perception (Wis)</t>
  </si>
  <si>
    <t>Performance (Cha)</t>
  </si>
  <si>
    <t>Persuasion (Cha)</t>
  </si>
  <si>
    <t>Religion (Int)</t>
  </si>
  <si>
    <t>Sleight of Hand (Dex)</t>
  </si>
  <si>
    <t>Stealth (Dex)</t>
  </si>
  <si>
    <t>Survvival (Wis)</t>
  </si>
  <si>
    <t>COMBAT</t>
  </si>
  <si>
    <t>Hit Points</t>
  </si>
  <si>
    <t>AC</t>
  </si>
  <si>
    <t>=</t>
  </si>
  <si>
    <t>Armor</t>
  </si>
  <si>
    <t>Dex</t>
  </si>
  <si>
    <t>Misc 1</t>
  </si>
  <si>
    <t>Misc 2</t>
  </si>
  <si>
    <t>Armor Worn</t>
  </si>
  <si>
    <t>None</t>
  </si>
  <si>
    <t>No Shield</t>
  </si>
  <si>
    <t>Type</t>
  </si>
  <si>
    <t>DA</t>
  </si>
  <si>
    <t>Wt.</t>
  </si>
  <si>
    <t>Total:</t>
  </si>
  <si>
    <t>Downtime</t>
  </si>
  <si>
    <t>or other Metric</t>
  </si>
  <si>
    <t>Success</t>
  </si>
  <si>
    <t>Failure</t>
  </si>
  <si>
    <t>Death Saves</t>
  </si>
  <si>
    <t>Weapons</t>
  </si>
  <si>
    <t>#Atk</t>
  </si>
  <si>
    <t>Damage</t>
  </si>
  <si>
    <t>Rng</t>
  </si>
  <si>
    <t>Notes</t>
  </si>
  <si>
    <t>Hit</t>
  </si>
  <si>
    <t>Special Attack</t>
  </si>
  <si>
    <t>Special Defense</t>
  </si>
  <si>
    <t>Proficiency Bonus</t>
  </si>
  <si>
    <t>Passive Insight</t>
  </si>
  <si>
    <t>Passive Investigation</t>
  </si>
  <si>
    <t>Passive Perception</t>
  </si>
  <si>
    <t xml:space="preserve">* To make better use of space, I've merged this area. 
* Use ALT+ENTER to add new lines. </t>
  </si>
  <si>
    <t>CORE CHARACTER INFORMATION</t>
  </si>
  <si>
    <t>John Doe</t>
  </si>
  <si>
    <t>PROFICIENCIES/LANGUAGES</t>
  </si>
  <si>
    <t>* To make better use of space, I've merged this area. 
* Use ALT+ENTER to add new lines</t>
  </si>
  <si>
    <t>FEATURES &amp; ABILITIES</t>
  </si>
  <si>
    <t>Racial Features</t>
  </si>
  <si>
    <t>Background Features</t>
  </si>
  <si>
    <t>Class Features</t>
  </si>
  <si>
    <t>FEATS (Optional)</t>
  </si>
  <si>
    <t>Feat 1</t>
  </si>
  <si>
    <t>Feat 2</t>
  </si>
  <si>
    <t>Feat 3</t>
  </si>
  <si>
    <t>Feat 4</t>
  </si>
  <si>
    <t>Feat 5</t>
  </si>
  <si>
    <t>Feat 6</t>
  </si>
  <si>
    <t>SUPERNATURAL GIFT(S)</t>
  </si>
  <si>
    <t>EQUIPMENT &amp; WEALTH</t>
  </si>
  <si>
    <t>Item &amp; Location</t>
  </si>
  <si>
    <t>#</t>
  </si>
  <si>
    <t>Wt</t>
  </si>
  <si>
    <t>TL</t>
  </si>
  <si>
    <t>Body</t>
  </si>
  <si>
    <t>Aarmor/Shield</t>
  </si>
  <si>
    <t>Clothing/Outfit</t>
  </si>
  <si>
    <t>Belt Pouch</t>
  </si>
  <si>
    <t>Total (No Pack)</t>
  </si>
  <si>
    <t>Backpack</t>
  </si>
  <si>
    <t>Total in Backpack</t>
  </si>
  <si>
    <t>Total Encumbrance (w/pack)</t>
  </si>
  <si>
    <t>CP</t>
  </si>
  <si>
    <t>SP</t>
  </si>
  <si>
    <t>EP</t>
  </si>
  <si>
    <t>GP</t>
  </si>
  <si>
    <t>PP</t>
  </si>
  <si>
    <t>Coin Weight</t>
  </si>
  <si>
    <t>Wealth</t>
  </si>
  <si>
    <t>Gems</t>
  </si>
  <si>
    <t>Jewelry/Valuables</t>
  </si>
  <si>
    <t>Consumables</t>
  </si>
  <si>
    <t>Used</t>
  </si>
  <si>
    <t>Magic Items</t>
  </si>
  <si>
    <t xml:space="preserve">* To make better use of space, I've merged this area. 
* Use ALT+ENTER to add new lines
</t>
  </si>
  <si>
    <t>Encumbrance</t>
  </si>
  <si>
    <t>Light</t>
  </si>
  <si>
    <t>Heavy</t>
  </si>
  <si>
    <t>Max</t>
  </si>
  <si>
    <t>Misc. Possessions</t>
  </si>
  <si>
    <t>ROLEPLAYING</t>
  </si>
  <si>
    <t>Character Profile</t>
  </si>
  <si>
    <t>Personality Traits</t>
  </si>
  <si>
    <t>Ideals</t>
  </si>
  <si>
    <t>Bonds</t>
  </si>
  <si>
    <t>Flaws</t>
  </si>
  <si>
    <t>Storytelling</t>
  </si>
  <si>
    <t>Character Bio</t>
  </si>
  <si>
    <t>Misc. Notes</t>
  </si>
  <si>
    <t>Allies &amp; Organizations</t>
  </si>
  <si>
    <t>ADDITIONAL FEATURES</t>
  </si>
  <si>
    <t>Additional Class Info</t>
  </si>
  <si>
    <t>Misc Info</t>
  </si>
  <si>
    <t>Saddle Bags</t>
  </si>
  <si>
    <t>Spell List</t>
  </si>
  <si>
    <t>Spellcasting Stat:</t>
  </si>
  <si>
    <t>CLvL:</t>
  </si>
  <si>
    <t>Slots:</t>
  </si>
  <si>
    <t>DC:</t>
  </si>
  <si>
    <t xml:space="preserve">Spell Attack: </t>
  </si>
  <si>
    <t>Spell Name</t>
  </si>
  <si>
    <t>School</t>
  </si>
  <si>
    <t>Casting Time</t>
  </si>
  <si>
    <t>Range</t>
  </si>
  <si>
    <t>Area/Targets</t>
  </si>
  <si>
    <t>Effect</t>
  </si>
  <si>
    <t>Save/Att</t>
  </si>
  <si>
    <t>Duration</t>
  </si>
  <si>
    <t xml:space="preserve">Conc. </t>
  </si>
  <si>
    <t>Ritual</t>
  </si>
  <si>
    <t xml:space="preserve">Comp. </t>
  </si>
  <si>
    <t>Cost</t>
  </si>
  <si>
    <t>Source</t>
  </si>
  <si>
    <t>Page</t>
  </si>
  <si>
    <t>CANTRIPS</t>
  </si>
  <si>
    <t>LEVEL 1</t>
  </si>
  <si>
    <t>LEVEL 2</t>
  </si>
  <si>
    <t>LEVEL 3</t>
  </si>
  <si>
    <t>LEVEL 4</t>
  </si>
  <si>
    <t>LEVEL 5</t>
  </si>
  <si>
    <t>LEVEL 6</t>
  </si>
  <si>
    <t>LEVEL 7</t>
  </si>
  <si>
    <t>LEVEL 8</t>
  </si>
  <si>
    <t>LEVEL 9</t>
  </si>
  <si>
    <t>Used:</t>
  </si>
  <si>
    <t>Prepared</t>
  </si>
  <si>
    <t>Yes</t>
  </si>
  <si>
    <t>Wizard</t>
  </si>
  <si>
    <t>Cleric</t>
  </si>
  <si>
    <t>Init</t>
  </si>
  <si>
    <t>Speed</t>
  </si>
  <si>
    <t>Class</t>
  </si>
  <si>
    <t>SpellMods</t>
  </si>
  <si>
    <t>Hit Die</t>
  </si>
  <si>
    <t>Per LvL</t>
  </si>
  <si>
    <t>Barbarian</t>
  </si>
  <si>
    <t>Bard</t>
  </si>
  <si>
    <t>Druid</t>
  </si>
  <si>
    <t>Fighter</t>
  </si>
  <si>
    <t>Monk</t>
  </si>
  <si>
    <t>Paladin</t>
  </si>
  <si>
    <t>Ranger</t>
  </si>
  <si>
    <t>Warlock</t>
  </si>
  <si>
    <t>Rogue</t>
  </si>
  <si>
    <t>Sorcerer</t>
  </si>
  <si>
    <t>d12</t>
  </si>
  <si>
    <t>d8</t>
  </si>
  <si>
    <t>d10</t>
  </si>
  <si>
    <t>d6</t>
  </si>
  <si>
    <t>WisMod</t>
  </si>
  <si>
    <t>ChaMod</t>
  </si>
  <si>
    <t>IntMod</t>
  </si>
  <si>
    <t>Max DEX</t>
  </si>
  <si>
    <t>Disadvantage</t>
  </si>
  <si>
    <t>WT</t>
  </si>
  <si>
    <t>Padded</t>
  </si>
  <si>
    <t>Leather</t>
  </si>
  <si>
    <t>Studded Leather</t>
  </si>
  <si>
    <t>Hide</t>
  </si>
  <si>
    <t>Chain Shirt</t>
  </si>
  <si>
    <t>Scale Mail</t>
  </si>
  <si>
    <t>Breastplate</t>
  </si>
  <si>
    <t>Half Plate</t>
  </si>
  <si>
    <t>Ring Mail</t>
  </si>
  <si>
    <t>Chain Mail</t>
  </si>
  <si>
    <t>Splint Mail</t>
  </si>
  <si>
    <t>Plate Mail</t>
  </si>
  <si>
    <t>Shield</t>
  </si>
  <si>
    <t>L</t>
  </si>
  <si>
    <t>M</t>
  </si>
  <si>
    <t>H</t>
  </si>
  <si>
    <t>S</t>
  </si>
  <si>
    <t>STR 13</t>
  </si>
  <si>
    <t>STR 15</t>
  </si>
  <si>
    <t>Total Classes:</t>
  </si>
  <si>
    <t>Hit Die Formula per LvL</t>
  </si>
  <si>
    <t>Ability</t>
  </si>
  <si>
    <t>MOD</t>
  </si>
  <si>
    <t>Prof.</t>
  </si>
  <si>
    <t>Misc.</t>
  </si>
  <si>
    <t>Ability Mod</t>
  </si>
  <si>
    <t>Experience Points</t>
  </si>
  <si>
    <t>Known</t>
  </si>
  <si>
    <t>Name</t>
  </si>
  <si>
    <t>Area or Targets</t>
  </si>
  <si>
    <t>Save or Attack</t>
  </si>
  <si>
    <t>Conc.</t>
  </si>
  <si>
    <t>Acid Splash</t>
  </si>
  <si>
    <t>Blade Ward</t>
  </si>
  <si>
    <t>Booming Blade</t>
  </si>
  <si>
    <t>Chill Touch</t>
  </si>
  <si>
    <t>Control Flames</t>
  </si>
  <si>
    <t>Create Bonfire</t>
  </si>
  <si>
    <t>Dancing Lights</t>
  </si>
  <si>
    <t>Druidcraft</t>
  </si>
  <si>
    <t>Eldritch Blast</t>
  </si>
  <si>
    <t>Encode Thoughts</t>
  </si>
  <si>
    <t>Fire Bolt</t>
  </si>
  <si>
    <t>Friends</t>
  </si>
  <si>
    <t>Frostbite</t>
  </si>
  <si>
    <t>Green-Flame Blade</t>
  </si>
  <si>
    <t>Guidance</t>
  </si>
  <si>
    <t>Gust</t>
  </si>
  <si>
    <t>Infestation</t>
  </si>
  <si>
    <t>Lightning Lure</t>
  </si>
  <si>
    <t>Mage Hand</t>
  </si>
  <si>
    <t>Magic Stone</t>
  </si>
  <si>
    <t>Mending</t>
  </si>
  <si>
    <t>Message</t>
  </si>
  <si>
    <t>Mind Sliver</t>
  </si>
  <si>
    <t>Minor Illusion</t>
  </si>
  <si>
    <t>Mold Earth</t>
  </si>
  <si>
    <t>On/Off (UA)</t>
  </si>
  <si>
    <t>Hand of Radiance (UA)</t>
  </si>
  <si>
    <t>Poison Spray</t>
  </si>
  <si>
    <t>Prestidigitation</t>
  </si>
  <si>
    <t>Primal Savagery</t>
  </si>
  <si>
    <t>Produce Flame</t>
  </si>
  <si>
    <t>Ray of Frost</t>
  </si>
  <si>
    <t>Resistance</t>
  </si>
  <si>
    <t>Sacred Flame</t>
  </si>
  <si>
    <t>Sapping Sting</t>
  </si>
  <si>
    <t>Shape Water</t>
  </si>
  <si>
    <t>Shillelagh</t>
  </si>
  <si>
    <t>Shocking Grasp</t>
  </si>
  <si>
    <t>Spare the Dying</t>
  </si>
  <si>
    <t>Sword Burst</t>
  </si>
  <si>
    <t>Thaumaturgy</t>
  </si>
  <si>
    <t>Thorn Whip</t>
  </si>
  <si>
    <t>Thunderclap</t>
  </si>
  <si>
    <t>Toll the Dead</t>
  </si>
  <si>
    <t>True Strike</t>
  </si>
  <si>
    <t>Vickious Mockery</t>
  </si>
  <si>
    <t>Virtue (AU)</t>
  </si>
  <si>
    <t>Word of Radiance</t>
  </si>
  <si>
    <t>Cantrip</t>
  </si>
  <si>
    <t>Conj</t>
  </si>
  <si>
    <t>Abjur</t>
  </si>
  <si>
    <t>Evoc</t>
  </si>
  <si>
    <t>Necro</t>
  </si>
  <si>
    <t>Trans</t>
  </si>
  <si>
    <t>Decompose (HB)</t>
  </si>
  <si>
    <t>Ench</t>
  </si>
  <si>
    <t>Divin</t>
  </si>
  <si>
    <t>Illus</t>
  </si>
  <si>
    <t>Classes</t>
  </si>
  <si>
    <t>C:3/1:2</t>
  </si>
  <si>
    <t>Exhaustion</t>
  </si>
  <si>
    <t>Disadvantage on Ability Checks</t>
  </si>
  <si>
    <t>Speed Halved</t>
  </si>
  <si>
    <t>Disadvantage on Attack Rolls and Saving Throws</t>
  </si>
  <si>
    <t>Hit point maximum Halved</t>
  </si>
  <si>
    <t>Speed reduced to 0</t>
  </si>
  <si>
    <t>Dead</t>
  </si>
  <si>
    <t xml:space="preserve">A creature suffers the Effect of its current level of exhaustion as well as all lover levels. For example, a creature suffering level 2 exhaustion has its speed halved and has disadvantage on Ability Checks. </t>
  </si>
  <si>
    <t xml:space="preserve">An Effect that removes exhaustion reduces its level as specified in the effect's description, with all exhaustion Effects Ending if a creature's exhaustion level is reduced below 1. </t>
  </si>
  <si>
    <t xml:space="preserve">Finishing a Long Rest reduces a creature's exhaustion level by 1, provided that they creature has also ingested some food and drink. </t>
  </si>
  <si>
    <t xml:space="preserve">Creatures who have their Hit Points reduced to 0 but do not die, gain 1 level of exhaustion for each time their Hit Points have been reduced to 0 since their last long rest. </t>
  </si>
  <si>
    <t>PIETY</t>
  </si>
  <si>
    <t xml:space="preserve">If any already exhausted creatue suffers another effect that causes exhaustion, its current level of exhaustion increases by the amount specified in the effect's description. </t>
  </si>
  <si>
    <t>20ft</t>
  </si>
  <si>
    <t>Quiver or Bandolier</t>
  </si>
  <si>
    <t>GP Value</t>
  </si>
  <si>
    <t>Coin Value in GP</t>
  </si>
  <si>
    <t>Total Wealth in GP</t>
  </si>
  <si>
    <t>Encumberance</t>
  </si>
  <si>
    <t xml:space="preserve">If you can carry weight in excess of 5 times your strength score, you are suffer light encumbrance, which means your speed drops by 10 feet. </t>
  </si>
  <si>
    <t xml:space="preserve">If you can carry weight in exceess of 10 times your Strength score, up to your maximum carrying capacity, you are instead heavily encumbered, which means your speed drops by 20 feet and you have disadvantage on ability checks, attack rolls, and saving throws, that use Strength, Dexterity, or Constitution. </t>
  </si>
  <si>
    <t xml:space="preserve">Your max Carrying Capacity is your Strength score multiplied by 15. This is the weight (in pounds) that you can lift or potentially carry. </t>
  </si>
  <si>
    <t>Act</t>
  </si>
  <si>
    <t>60 Ft.</t>
  </si>
  <si>
    <t>1 Creature</t>
  </si>
  <si>
    <t xml:space="preserve">You hurl a bubble of acid. </t>
  </si>
  <si>
    <t>Instant</t>
  </si>
  <si>
    <t>No</t>
  </si>
  <si>
    <t>V, S</t>
  </si>
  <si>
    <t>PHB</t>
  </si>
  <si>
    <t>Self</t>
  </si>
  <si>
    <t xml:space="preserve">You extend your hand and trace a sigil of warding in the air. </t>
  </si>
  <si>
    <t>1 round</t>
  </si>
  <si>
    <t>Self (5-Ft Radius)</t>
  </si>
  <si>
    <t xml:space="preserve">You brandish the weapon used in the spell's casting. </t>
  </si>
  <si>
    <t>Attack</t>
  </si>
  <si>
    <t>S, M</t>
  </si>
  <si>
    <t>1 sp</t>
  </si>
  <si>
    <t>TCE</t>
  </si>
  <si>
    <t>120 Ft.</t>
  </si>
  <si>
    <t>1 creature</t>
  </si>
  <si>
    <t>You create a ghostly, skeletal hand in the space of a creature in range.</t>
  </si>
  <si>
    <t xml:space="preserve">You choose nonmagical flame that you can see within range. </t>
  </si>
  <si>
    <t>XGtE</t>
  </si>
  <si>
    <t>5-ft Cube</t>
  </si>
  <si>
    <t xml:space="preserve">You create a bonfire on ground that you can see within range. </t>
  </si>
  <si>
    <t>up to 1 min</t>
  </si>
  <si>
    <t>4 torch-sized lights</t>
  </si>
  <si>
    <t xml:space="preserve">You create up to four torch-sized lights within range. </t>
  </si>
  <si>
    <t>up to 1 hr</t>
  </si>
  <si>
    <t>V, S, M</t>
  </si>
  <si>
    <t>Touch</t>
  </si>
  <si>
    <t>Corpse of a creature</t>
  </si>
  <si>
    <t xml:space="preserve">You reach out and touch the corpse of a creature. </t>
  </si>
  <si>
    <t>1 min</t>
  </si>
  <si>
    <t>CR(T)</t>
  </si>
  <si>
    <t>30 Ft.</t>
  </si>
  <si>
    <t xml:space="preserve">30 Ft. </t>
  </si>
  <si>
    <t xml:space="preserve">Whispering to the spirits of nature, you create one of the following effects. </t>
  </si>
  <si>
    <t>up to 4 creatures</t>
  </si>
  <si>
    <t>A beam of crackling energy streaks towards a creature within range.</t>
  </si>
  <si>
    <t>You pull a memory, an idea, or a message from your mind.</t>
  </si>
  <si>
    <t>8 hours</t>
  </si>
  <si>
    <t>GGtR</t>
  </si>
  <si>
    <t>1 Target</t>
  </si>
  <si>
    <t xml:space="preserve">You hurl a mote of fire at a creature or object within range. </t>
  </si>
  <si>
    <t>Comp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</si>
</sst>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0"/>
      <color theme="1"/>
      <name val="Times New Roman"/>
      <family val="1"/>
    </font>
    <font>
      <b/>
      <sz val="10"/>
      <color rgb="FFC00000"/>
      <name val="Times New Roman"/>
      <family val="1"/>
    </font>
    <font>
      <b/>
      <sz val="10"/>
      <color rgb="FF0070C0"/>
      <name val="Times New Roman"/>
      <family val="1"/>
    </font>
    <font>
      <sz val="11"/>
      <color rgb="FFC00000"/>
      <name val="Times New Roman"/>
      <family val="1"/>
    </font>
    <font>
      <b/>
      <sz val="10"/>
      <color theme="0"/>
      <name val="Times New Roman"/>
      <family val="1"/>
    </font>
    <font>
      <b/>
      <sz val="24"/>
      <color theme="0"/>
      <name val="Times New Roman"/>
      <family val="1"/>
    </font>
    <font>
      <b/>
      <sz val="14"/>
      <color theme="0"/>
      <name val="Times New Roman"/>
      <family val="1"/>
    </font>
    <font>
      <b/>
      <sz val="18"/>
      <color theme="0"/>
      <name val="Times New Roman"/>
      <family val="1"/>
    </font>
    <font>
      <b/>
      <sz val="10"/>
      <color theme="1"/>
      <name val="Times New Roman"/>
      <family val="1"/>
    </font>
    <font>
      <sz val="10"/>
      <name val="Times New Roman"/>
      <family val="1"/>
    </font>
    <font>
      <b/>
      <sz val="20"/>
      <color theme="0"/>
      <name val="Times New Roman"/>
      <family val="1"/>
    </font>
    <font>
      <b/>
      <sz val="24"/>
      <color theme="1"/>
      <name val="Times New Roman"/>
      <family val="1"/>
    </font>
    <font>
      <b/>
      <sz val="16"/>
      <color theme="0"/>
      <name val="Times New Roman"/>
      <family val="1"/>
    </font>
    <font>
      <b/>
      <sz val="11"/>
      <color theme="0"/>
      <name val="Times New Roman"/>
      <family val="1"/>
    </font>
    <font>
      <b/>
      <sz val="10"/>
      <name val="Times New Roman"/>
      <family val="1"/>
    </font>
    <font>
      <sz val="11"/>
      <name val="Times New Roman"/>
      <family val="1"/>
    </font>
    <font>
      <b/>
      <i/>
      <sz val="10"/>
      <color theme="1"/>
      <name val="Times New Roman"/>
      <family val="1"/>
    </font>
    <font>
      <b/>
      <sz val="22"/>
      <color theme="0"/>
      <name val="Times New Roman"/>
      <family val="1"/>
    </font>
    <font>
      <i/>
      <sz val="8"/>
      <color rgb="FF9900CC"/>
      <name val="Times New Roman"/>
      <family val="1"/>
    </font>
    <font>
      <sz val="8"/>
      <color theme="1"/>
      <name val="Times New Roman"/>
      <family val="1"/>
    </font>
    <font>
      <sz val="8"/>
      <name val="Times New Roman"/>
      <family val="1"/>
    </font>
    <font>
      <b/>
      <sz val="11"/>
      <color theme="0"/>
      <name val="Calibri"/>
      <family val="2"/>
      <scheme val="minor"/>
    </font>
    <font>
      <b/>
      <sz val="11"/>
      <color theme="1"/>
      <name val="Calibri"/>
      <family val="2"/>
      <scheme val="minor"/>
    </font>
    <font>
      <b/>
      <sz val="8"/>
      <color theme="1"/>
      <name val="Times New Roman"/>
      <family val="1"/>
    </font>
    <font>
      <b/>
      <sz val="12"/>
      <color theme="1"/>
      <name val="Times New Roman"/>
      <family val="1"/>
    </font>
    <font>
      <b/>
      <sz val="20"/>
      <color theme="1"/>
      <name val="Times New Roman"/>
      <family val="1"/>
    </font>
    <font>
      <sz val="10"/>
      <color theme="0"/>
      <name val="Times New Roman"/>
      <family val="1"/>
    </font>
    <font>
      <b/>
      <sz val="11"/>
      <name val="Calibri"/>
      <family val="2"/>
      <scheme val="minor"/>
    </font>
    <font>
      <b/>
      <sz val="10"/>
      <color rgb="FF002060"/>
      <name val="Times New Roman"/>
      <family val="1"/>
    </font>
    <font>
      <b/>
      <sz val="9"/>
      <name val="Times New Roman"/>
      <family val="1"/>
    </font>
    <font>
      <sz val="9"/>
      <color theme="1"/>
      <name val="Times New Roman"/>
      <family val="1"/>
    </font>
    <font>
      <b/>
      <sz val="9"/>
      <color indexed="81"/>
      <name val="Times New Roman"/>
      <family val="1"/>
    </font>
    <font>
      <sz val="9"/>
      <color indexed="81"/>
      <name val="Times New Roman"/>
      <family val="1"/>
    </font>
    <font>
      <sz val="9"/>
      <color indexed="81"/>
      <name val="Tahoma"/>
      <family val="2"/>
    </font>
  </fonts>
  <fills count="32">
    <fill>
      <patternFill patternType="none"/>
    </fill>
    <fill>
      <patternFill patternType="gray125"/>
    </fill>
    <fill>
      <patternFill patternType="solid">
        <fgColor rgb="FF993300"/>
        <bgColor indexed="64"/>
      </patternFill>
    </fill>
    <fill>
      <patternFill patternType="solid">
        <fgColor theme="1"/>
        <bgColor indexed="64"/>
      </patternFill>
    </fill>
    <fill>
      <patternFill patternType="solid">
        <fgColor theme="9" tint="0.59999389629810485"/>
        <bgColor indexed="64"/>
      </patternFill>
    </fill>
    <fill>
      <patternFill patternType="solid">
        <fgColor theme="4" tint="-0.249977111117893"/>
        <bgColor indexed="64"/>
      </patternFill>
    </fill>
    <fill>
      <patternFill patternType="solid">
        <fgColor theme="0" tint="-0.499984740745262"/>
        <bgColor indexed="64"/>
      </patternFill>
    </fill>
    <fill>
      <patternFill patternType="solid">
        <fgColor theme="0"/>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7"/>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E6E4D2"/>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2"/>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7030A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C00000"/>
        <bgColor indexed="64"/>
      </patternFill>
    </fill>
    <fill>
      <patternFill patternType="solid">
        <fgColor rgb="FFFEDADA"/>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79998168889431442"/>
        <bgColor indexed="64"/>
      </patternFill>
    </fill>
  </fills>
  <borders count="81">
    <border>
      <left/>
      <right/>
      <top/>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theme="8" tint="-0.499984740745262"/>
      </left>
      <right/>
      <top style="medium">
        <color theme="8" tint="-0.499984740745262"/>
      </top>
      <bottom/>
      <diagonal/>
    </border>
    <border>
      <left/>
      <right/>
      <top style="medium">
        <color theme="8" tint="-0.499984740745262"/>
      </top>
      <bottom/>
      <diagonal/>
    </border>
    <border>
      <left/>
      <right style="medium">
        <color theme="8" tint="-0.499984740745262"/>
      </right>
      <top style="medium">
        <color theme="8" tint="-0.499984740745262"/>
      </top>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8" tint="-0.499984740745262"/>
      </left>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right style="medium">
        <color theme="8" tint="-0.499984740745262"/>
      </right>
      <top style="medium">
        <color theme="8" tint="-0.499984740745262"/>
      </top>
      <bottom style="medium">
        <color theme="8" tint="-0.499984740745262"/>
      </bottom>
      <diagonal/>
    </border>
    <border>
      <left/>
      <right style="medium">
        <color indexed="64"/>
      </right>
      <top style="thin">
        <color indexed="64"/>
      </top>
      <bottom style="medium">
        <color indexed="64"/>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s>
  <cellStyleXfs count="1">
    <xf numFmtId="0" fontId="0" fillId="0" borderId="0"/>
  </cellStyleXfs>
  <cellXfs count="716">
    <xf numFmtId="0" fontId="0" fillId="0" borderId="0" xfId="0"/>
    <xf numFmtId="0" fontId="1" fillId="0" borderId="0" xfId="0" applyFont="1" applyAlignment="1">
      <alignment vertical="center"/>
    </xf>
    <xf numFmtId="0" fontId="1" fillId="7" borderId="4" xfId="0" applyFont="1" applyFill="1" applyBorder="1" applyAlignment="1">
      <alignment vertical="center"/>
    </xf>
    <xf numFmtId="0" fontId="1" fillId="7" borderId="1" xfId="0" applyFont="1" applyFill="1" applyBorder="1" applyAlignment="1">
      <alignment vertical="center"/>
    </xf>
    <xf numFmtId="0" fontId="1" fillId="7" borderId="5" xfId="0" applyFont="1" applyFill="1" applyBorder="1" applyAlignment="1">
      <alignment vertical="center"/>
    </xf>
    <xf numFmtId="0" fontId="1" fillId="7" borderId="0" xfId="0" applyFont="1" applyFill="1" applyBorder="1" applyAlignment="1">
      <alignment vertical="center"/>
    </xf>
    <xf numFmtId="0" fontId="1" fillId="7" borderId="6" xfId="0" applyFont="1" applyFill="1" applyBorder="1" applyAlignment="1">
      <alignment vertical="center"/>
    </xf>
    <xf numFmtId="0" fontId="1" fillId="7" borderId="19" xfId="0" applyFont="1" applyFill="1" applyBorder="1" applyAlignment="1">
      <alignment vertical="center"/>
    </xf>
    <xf numFmtId="0" fontId="1" fillId="7" borderId="2" xfId="0" applyFont="1" applyFill="1" applyBorder="1" applyAlignment="1">
      <alignment vertical="center"/>
    </xf>
    <xf numFmtId="0" fontId="1" fillId="7" borderId="16" xfId="0" applyFont="1" applyFill="1" applyBorder="1" applyAlignment="1">
      <alignment vertical="center"/>
    </xf>
    <xf numFmtId="0" fontId="1" fillId="7" borderId="0" xfId="0" applyFont="1" applyFill="1" applyAlignment="1">
      <alignment vertical="center"/>
    </xf>
    <xf numFmtId="0" fontId="1" fillId="7" borderId="0" xfId="0" applyFont="1" applyFill="1" applyBorder="1" applyAlignment="1">
      <alignment horizontal="left" vertical="top"/>
    </xf>
    <xf numFmtId="0" fontId="1" fillId="0" borderId="0" xfId="0" applyFont="1" applyFill="1" applyBorder="1" applyAlignment="1">
      <alignment horizontal="left" vertical="top" wrapText="1"/>
    </xf>
    <xf numFmtId="0" fontId="1" fillId="0" borderId="0" xfId="0" applyFont="1" applyFill="1" applyBorder="1" applyAlignment="1">
      <alignment horizontal="left" vertical="top"/>
    </xf>
    <xf numFmtId="0" fontId="1" fillId="7" borderId="0" xfId="0" applyFont="1" applyFill="1" applyBorder="1" applyAlignment="1">
      <alignment horizontal="center" vertical="center"/>
    </xf>
    <xf numFmtId="0" fontId="5" fillId="0" borderId="0" xfId="0" applyFont="1" applyFill="1" applyBorder="1" applyAlignment="1">
      <alignment horizontal="left" vertical="top"/>
    </xf>
    <xf numFmtId="0" fontId="8" fillId="0" borderId="0" xfId="0" applyFont="1" applyFill="1" applyBorder="1" applyAlignment="1">
      <alignment horizontal="left" vertical="top"/>
    </xf>
    <xf numFmtId="0" fontId="10" fillId="0" borderId="0" xfId="0" applyFont="1" applyFill="1" applyBorder="1" applyAlignment="1">
      <alignment horizontal="left" vertical="top"/>
    </xf>
    <xf numFmtId="0" fontId="13" fillId="0" borderId="0" xfId="0" applyFont="1" applyFill="1" applyBorder="1" applyAlignment="1">
      <alignment horizontal="left" vertical="top"/>
    </xf>
    <xf numFmtId="0" fontId="10" fillId="0" borderId="0" xfId="0" applyFont="1" applyFill="1" applyBorder="1" applyAlignment="1">
      <alignment horizontal="left" vertical="top" wrapText="1"/>
    </xf>
    <xf numFmtId="0" fontId="10" fillId="7" borderId="0" xfId="0" applyFont="1" applyFill="1" applyBorder="1" applyAlignment="1">
      <alignment horizontal="left" vertical="top"/>
    </xf>
    <xf numFmtId="0" fontId="10" fillId="7" borderId="0" xfId="0" applyFont="1" applyFill="1" applyBorder="1" applyAlignment="1">
      <alignment horizontal="left" vertical="top" wrapText="1"/>
    </xf>
    <xf numFmtId="0" fontId="1" fillId="7" borderId="0" xfId="0" applyFont="1" applyFill="1" applyBorder="1" applyAlignment="1">
      <alignment horizontal="left" vertical="top" wrapText="1"/>
    </xf>
    <xf numFmtId="49" fontId="1" fillId="7" borderId="0" xfId="0" applyNumberFormat="1" applyFont="1" applyFill="1" applyBorder="1" applyAlignment="1">
      <alignment vertical="center"/>
    </xf>
    <xf numFmtId="0" fontId="1" fillId="0" borderId="0" xfId="0" applyFont="1" applyAlignment="1">
      <alignment horizontal="left" vertical="top"/>
    </xf>
    <xf numFmtId="0" fontId="1" fillId="4" borderId="47" xfId="0" applyFont="1" applyFill="1" applyBorder="1" applyAlignment="1">
      <alignment horizontal="left" vertical="top"/>
    </xf>
    <xf numFmtId="0" fontId="2" fillId="7" borderId="0" xfId="0" applyFont="1" applyFill="1" applyBorder="1" applyAlignment="1">
      <alignment horizontal="center" vertical="center"/>
    </xf>
    <xf numFmtId="0" fontId="1" fillId="17" borderId="6" xfId="0" applyFont="1" applyFill="1" applyBorder="1" applyAlignment="1">
      <alignment vertical="center"/>
    </xf>
    <xf numFmtId="0" fontId="1" fillId="17" borderId="0" xfId="0" applyFont="1" applyFill="1" applyBorder="1" applyAlignment="1">
      <alignment vertical="center"/>
    </xf>
    <xf numFmtId="0" fontId="1" fillId="17" borderId="7" xfId="0" applyFont="1" applyFill="1" applyBorder="1" applyAlignment="1">
      <alignment vertical="center"/>
    </xf>
    <xf numFmtId="0" fontId="1" fillId="17" borderId="19" xfId="0" applyFont="1" applyFill="1" applyBorder="1" applyAlignment="1">
      <alignment vertical="center"/>
    </xf>
    <xf numFmtId="0" fontId="1" fillId="17" borderId="2" xfId="0" applyFont="1" applyFill="1" applyBorder="1" applyAlignment="1">
      <alignment vertical="center"/>
    </xf>
    <xf numFmtId="0" fontId="1" fillId="17" borderId="16" xfId="0" applyFont="1" applyFill="1" applyBorder="1" applyAlignment="1">
      <alignment vertical="center"/>
    </xf>
    <xf numFmtId="0" fontId="1" fillId="17" borderId="0" xfId="0" applyFont="1" applyFill="1" applyBorder="1" applyAlignment="1">
      <alignment horizontal="left" vertical="top" wrapText="1"/>
    </xf>
    <xf numFmtId="0" fontId="9" fillId="17" borderId="0" xfId="0" applyFont="1" applyFill="1" applyBorder="1" applyAlignment="1">
      <alignment vertical="center"/>
    </xf>
    <xf numFmtId="49" fontId="1" fillId="17" borderId="0" xfId="0" applyNumberFormat="1" applyFont="1" applyFill="1" applyBorder="1" applyAlignment="1">
      <alignment vertical="center"/>
    </xf>
    <xf numFmtId="49" fontId="1" fillId="17" borderId="0" xfId="0" applyNumberFormat="1" applyFont="1" applyFill="1" applyBorder="1" applyAlignment="1">
      <alignment horizontal="left" vertical="top"/>
    </xf>
    <xf numFmtId="0" fontId="1" fillId="17" borderId="6" xfId="0" applyFont="1" applyFill="1" applyBorder="1" applyAlignment="1">
      <alignment horizontal="left" vertical="top"/>
    </xf>
    <xf numFmtId="0" fontId="1" fillId="17" borderId="0" xfId="0" applyFont="1" applyFill="1" applyBorder="1" applyAlignment="1">
      <alignment horizontal="left" vertical="top"/>
    </xf>
    <xf numFmtId="0" fontId="10" fillId="17" borderId="0" xfId="0" applyFont="1" applyFill="1" applyBorder="1" applyAlignment="1">
      <alignment horizontal="left" vertical="top"/>
    </xf>
    <xf numFmtId="0" fontId="10" fillId="17" borderId="7" xfId="0" applyFont="1" applyFill="1" applyBorder="1" applyAlignment="1">
      <alignment horizontal="left" vertical="top"/>
    </xf>
    <xf numFmtId="0" fontId="4" fillId="17" borderId="0" xfId="0" applyFont="1" applyFill="1" applyBorder="1" applyAlignment="1">
      <alignment horizontal="left" vertical="top"/>
    </xf>
    <xf numFmtId="0" fontId="6" fillId="17" borderId="6" xfId="0" applyFont="1" applyFill="1" applyBorder="1" applyAlignment="1">
      <alignment horizontal="left" vertical="top"/>
    </xf>
    <xf numFmtId="0" fontId="6" fillId="17" borderId="0" xfId="0" applyFont="1" applyFill="1" applyBorder="1" applyAlignment="1">
      <alignment horizontal="left" vertical="top"/>
    </xf>
    <xf numFmtId="0" fontId="8" fillId="17" borderId="0" xfId="0" applyFont="1" applyFill="1" applyBorder="1" applyAlignment="1">
      <alignment horizontal="left" vertical="top"/>
    </xf>
    <xf numFmtId="0" fontId="1" fillId="17" borderId="19" xfId="0" applyFont="1" applyFill="1" applyBorder="1" applyAlignment="1">
      <alignment horizontal="left" vertical="top"/>
    </xf>
    <xf numFmtId="0" fontId="1" fillId="17" borderId="2" xfId="0" applyFont="1" applyFill="1" applyBorder="1" applyAlignment="1">
      <alignment horizontal="left" vertical="top"/>
    </xf>
    <xf numFmtId="0" fontId="5" fillId="17" borderId="0" xfId="0" applyFont="1" applyFill="1" applyBorder="1" applyAlignment="1">
      <alignment horizontal="left" vertical="top"/>
    </xf>
    <xf numFmtId="0" fontId="10" fillId="17" borderId="2" xfId="0" applyFont="1" applyFill="1" applyBorder="1" applyAlignment="1">
      <alignment horizontal="left" vertical="top"/>
    </xf>
    <xf numFmtId="0" fontId="7" fillId="17" borderId="0" xfId="0" applyFont="1" applyFill="1" applyBorder="1" applyAlignment="1">
      <alignment horizontal="left" vertical="top"/>
    </xf>
    <xf numFmtId="0" fontId="11" fillId="17" borderId="0" xfId="0" applyFont="1" applyFill="1" applyBorder="1" applyAlignment="1">
      <alignment horizontal="left" vertical="top"/>
    </xf>
    <xf numFmtId="0" fontId="5" fillId="17" borderId="7" xfId="0" applyFont="1" applyFill="1" applyBorder="1" applyAlignment="1">
      <alignment horizontal="center" vertical="top"/>
    </xf>
    <xf numFmtId="0" fontId="10" fillId="17" borderId="16" xfId="0" applyFont="1" applyFill="1" applyBorder="1" applyAlignment="1">
      <alignment horizontal="left" vertical="top"/>
    </xf>
    <xf numFmtId="0" fontId="15" fillId="17" borderId="0" xfId="0" applyFont="1" applyFill="1" applyBorder="1" applyAlignment="1">
      <alignment horizontal="left" vertical="top"/>
    </xf>
    <xf numFmtId="49" fontId="10" fillId="17" borderId="0" xfId="0" applyNumberFormat="1" applyFont="1" applyFill="1" applyBorder="1" applyAlignment="1">
      <alignment horizontal="left" vertical="top"/>
    </xf>
    <xf numFmtId="0" fontId="1" fillId="17" borderId="4" xfId="0" applyFont="1" applyFill="1" applyBorder="1" applyAlignment="1">
      <alignment horizontal="left" vertical="top"/>
    </xf>
    <xf numFmtId="0" fontId="1" fillId="17" borderId="1" xfId="0" applyFont="1" applyFill="1" applyBorder="1" applyAlignment="1">
      <alignment horizontal="left" vertical="top"/>
    </xf>
    <xf numFmtId="0" fontId="1" fillId="17" borderId="5" xfId="0" applyFont="1" applyFill="1" applyBorder="1" applyAlignment="1">
      <alignment horizontal="left" vertical="top"/>
    </xf>
    <xf numFmtId="0" fontId="13" fillId="17" borderId="0" xfId="0" applyFont="1" applyFill="1" applyBorder="1" applyAlignment="1">
      <alignment horizontal="left" vertical="top"/>
    </xf>
    <xf numFmtId="0" fontId="10" fillId="17" borderId="0" xfId="0" applyFont="1" applyFill="1" applyBorder="1" applyAlignment="1">
      <alignment horizontal="left" vertical="top" wrapText="1"/>
    </xf>
    <xf numFmtId="0" fontId="10" fillId="17" borderId="7" xfId="0" applyFont="1" applyFill="1" applyBorder="1" applyAlignment="1">
      <alignment horizontal="left" vertical="top" wrapText="1"/>
    </xf>
    <xf numFmtId="0" fontId="5" fillId="17" borderId="2" xfId="0" applyFont="1" applyFill="1" applyBorder="1" applyAlignment="1">
      <alignment horizontal="left" vertical="top"/>
    </xf>
    <xf numFmtId="0" fontId="10" fillId="17" borderId="1" xfId="0" applyFont="1" applyFill="1" applyBorder="1" applyAlignment="1">
      <alignment horizontal="left" vertical="top"/>
    </xf>
    <xf numFmtId="0" fontId="10" fillId="17" borderId="5" xfId="0" applyFont="1" applyFill="1" applyBorder="1" applyAlignment="1">
      <alignment horizontal="left" vertical="top"/>
    </xf>
    <xf numFmtId="0" fontId="10" fillId="17" borderId="6" xfId="0" applyFont="1" applyFill="1" applyBorder="1" applyAlignment="1">
      <alignment horizontal="left" vertical="top"/>
    </xf>
    <xf numFmtId="0" fontId="10" fillId="17" borderId="6" xfId="0" applyFont="1" applyFill="1" applyBorder="1" applyAlignment="1">
      <alignment horizontal="left" vertical="top" wrapText="1"/>
    </xf>
    <xf numFmtId="0" fontId="10" fillId="17" borderId="19" xfId="0" applyFont="1" applyFill="1" applyBorder="1" applyAlignment="1">
      <alignment horizontal="left" vertical="top"/>
    </xf>
    <xf numFmtId="0" fontId="20" fillId="0" borderId="3" xfId="0" applyFont="1" applyBorder="1" applyAlignment="1">
      <alignment horizontal="left" vertical="center"/>
    </xf>
    <xf numFmtId="0" fontId="20" fillId="0" borderId="9" xfId="0" applyFont="1" applyBorder="1" applyAlignment="1">
      <alignment horizontal="left" vertical="center"/>
    </xf>
    <xf numFmtId="0" fontId="20" fillId="16" borderId="3" xfId="0" applyFont="1" applyFill="1" applyBorder="1" applyAlignment="1">
      <alignment horizontal="left" vertical="center"/>
    </xf>
    <xf numFmtId="0" fontId="20" fillId="16" borderId="9" xfId="0" applyFont="1" applyFill="1" applyBorder="1" applyAlignment="1">
      <alignment horizontal="left" vertical="center"/>
    </xf>
    <xf numFmtId="0" fontId="20" fillId="16" borderId="11" xfId="0" applyFont="1" applyFill="1" applyBorder="1" applyAlignment="1">
      <alignment horizontal="left" vertical="center"/>
    </xf>
    <xf numFmtId="0" fontId="20" fillId="16" borderId="12" xfId="0" applyFont="1" applyFill="1" applyBorder="1" applyAlignment="1">
      <alignment horizontal="left" vertical="center"/>
    </xf>
    <xf numFmtId="0" fontId="20" fillId="0" borderId="11" xfId="0" applyFont="1" applyBorder="1" applyAlignment="1">
      <alignment horizontal="left" vertical="center"/>
    </xf>
    <xf numFmtId="0" fontId="1" fillId="17" borderId="7" xfId="0" applyFont="1" applyFill="1" applyBorder="1" applyAlignment="1">
      <alignment horizontal="left" vertical="top"/>
    </xf>
    <xf numFmtId="0" fontId="9" fillId="17" borderId="0" xfId="0" applyFont="1" applyFill="1" applyBorder="1" applyAlignment="1">
      <alignment horizontal="right" vertical="top"/>
    </xf>
    <xf numFmtId="0" fontId="1" fillId="17" borderId="16" xfId="0" applyFont="1" applyFill="1" applyBorder="1" applyAlignment="1">
      <alignment horizontal="left" vertical="top"/>
    </xf>
    <xf numFmtId="0" fontId="1" fillId="0" borderId="0" xfId="0" applyFont="1" applyFill="1" applyAlignment="1">
      <alignment vertical="center"/>
    </xf>
    <xf numFmtId="0" fontId="1" fillId="7" borderId="6" xfId="0" applyFont="1" applyFill="1" applyBorder="1" applyAlignment="1">
      <alignment horizontal="left" vertical="top"/>
    </xf>
    <xf numFmtId="0" fontId="10" fillId="7" borderId="7" xfId="0" applyFont="1" applyFill="1" applyBorder="1" applyAlignment="1">
      <alignment horizontal="left" vertical="top"/>
    </xf>
    <xf numFmtId="0" fontId="1" fillId="0" borderId="6" xfId="0" applyFont="1" applyFill="1" applyBorder="1" applyAlignment="1">
      <alignment horizontal="left" vertical="top"/>
    </xf>
    <xf numFmtId="0" fontId="10" fillId="0" borderId="7" xfId="0" applyFont="1" applyFill="1" applyBorder="1" applyAlignment="1">
      <alignment horizontal="left" vertical="top"/>
    </xf>
    <xf numFmtId="0" fontId="1" fillId="0" borderId="7" xfId="0" applyFont="1" applyFill="1" applyBorder="1" applyAlignment="1">
      <alignment horizontal="left" vertical="top"/>
    </xf>
    <xf numFmtId="0" fontId="1" fillId="17" borderId="9" xfId="0" applyFont="1" applyFill="1" applyBorder="1" applyAlignment="1">
      <alignment horizontal="left" vertical="top"/>
    </xf>
    <xf numFmtId="0" fontId="20" fillId="0" borderId="14" xfId="0" applyFont="1" applyBorder="1" applyAlignment="1">
      <alignment horizontal="left" vertical="center"/>
    </xf>
    <xf numFmtId="0" fontId="20" fillId="0" borderId="56" xfId="0" applyFont="1" applyBorder="1" applyAlignment="1">
      <alignment horizontal="left" vertical="center"/>
    </xf>
    <xf numFmtId="0" fontId="20" fillId="16" borderId="56" xfId="0" applyFont="1" applyFill="1" applyBorder="1" applyAlignment="1">
      <alignment horizontal="left" vertical="center"/>
    </xf>
    <xf numFmtId="0" fontId="20" fillId="15" borderId="15" xfId="0" applyFont="1" applyFill="1" applyBorder="1" applyAlignment="1">
      <alignment horizontal="center" vertical="center"/>
    </xf>
    <xf numFmtId="0" fontId="20" fillId="18" borderId="9" xfId="0" applyFont="1" applyFill="1" applyBorder="1" applyAlignment="1">
      <alignment horizontal="center" vertical="center"/>
    </xf>
    <xf numFmtId="0" fontId="20" fillId="15" borderId="9" xfId="0" applyFont="1" applyFill="1" applyBorder="1" applyAlignment="1">
      <alignment horizontal="center" vertical="center"/>
    </xf>
    <xf numFmtId="0" fontId="24" fillId="15" borderId="15" xfId="0" applyFont="1" applyFill="1" applyBorder="1" applyAlignment="1">
      <alignment horizontal="center" vertical="center"/>
    </xf>
    <xf numFmtId="0" fontId="24" fillId="18" borderId="9" xfId="0" applyFont="1" applyFill="1" applyBorder="1" applyAlignment="1">
      <alignment horizontal="center" vertical="center"/>
    </xf>
    <xf numFmtId="0" fontId="24" fillId="15" borderId="9" xfId="0" applyFont="1" applyFill="1" applyBorder="1" applyAlignment="1">
      <alignment horizontal="center" vertical="center"/>
    </xf>
    <xf numFmtId="0" fontId="24" fillId="18" borderId="12" xfId="0" applyFont="1" applyFill="1" applyBorder="1" applyAlignment="1">
      <alignment horizontal="center" vertical="center"/>
    </xf>
    <xf numFmtId="0" fontId="20" fillId="15" borderId="12" xfId="0" applyFont="1" applyFill="1" applyBorder="1" applyAlignment="1">
      <alignment horizontal="center" vertical="center"/>
    </xf>
    <xf numFmtId="0" fontId="24" fillId="15" borderId="12" xfId="0" applyFont="1" applyFill="1" applyBorder="1" applyAlignment="1">
      <alignment horizontal="center" vertical="center"/>
    </xf>
    <xf numFmtId="0" fontId="0" fillId="0" borderId="0" xfId="0" applyAlignment="1">
      <alignment horizontal="center"/>
    </xf>
    <xf numFmtId="0" fontId="0" fillId="0" borderId="0" xfId="0" applyAlignment="1">
      <alignment horizontal="left" vertical="top"/>
    </xf>
    <xf numFmtId="0" fontId="0" fillId="0" borderId="3" xfId="0" applyBorder="1" applyAlignment="1">
      <alignment horizontal="center"/>
    </xf>
    <xf numFmtId="0" fontId="0" fillId="19" borderId="3" xfId="0" applyFill="1" applyBorder="1" applyAlignment="1">
      <alignment horizontal="center"/>
    </xf>
    <xf numFmtId="0" fontId="0" fillId="0" borderId="3" xfId="0" applyFont="1" applyFill="1" applyBorder="1" applyAlignment="1">
      <alignment horizontal="right"/>
    </xf>
    <xf numFmtId="0" fontId="1" fillId="17" borderId="0" xfId="0" applyFont="1" applyFill="1" applyAlignment="1">
      <alignment vertical="center"/>
    </xf>
    <xf numFmtId="0" fontId="0" fillId="0" borderId="3" xfId="0" applyFont="1" applyFill="1" applyBorder="1" applyAlignment="1">
      <alignment horizontal="left"/>
    </xf>
    <xf numFmtId="0" fontId="0" fillId="19" borderId="3" xfId="0" applyFill="1" applyBorder="1" applyAlignment="1">
      <alignment horizontal="left"/>
    </xf>
    <xf numFmtId="0" fontId="0" fillId="0" borderId="3" xfId="0" applyBorder="1" applyAlignment="1">
      <alignment horizontal="left"/>
    </xf>
    <xf numFmtId="0" fontId="9" fillId="18" borderId="47" xfId="0" applyFont="1" applyFill="1" applyBorder="1" applyAlignment="1">
      <alignment horizontal="left" vertical="top"/>
    </xf>
    <xf numFmtId="0" fontId="23" fillId="10" borderId="9" xfId="0" applyFont="1" applyFill="1" applyBorder="1" applyAlignment="1">
      <alignment horizontal="center"/>
    </xf>
    <xf numFmtId="0" fontId="23" fillId="0" borderId="9" xfId="0" applyFont="1" applyBorder="1" applyAlignment="1">
      <alignment horizontal="center"/>
    </xf>
    <xf numFmtId="0" fontId="23" fillId="23" borderId="9" xfId="0" applyFont="1" applyFill="1" applyBorder="1" applyAlignment="1">
      <alignment horizontal="center"/>
    </xf>
    <xf numFmtId="0" fontId="23" fillId="23" borderId="12" xfId="0" applyFont="1" applyFill="1" applyBorder="1" applyAlignment="1">
      <alignment horizontal="center"/>
    </xf>
    <xf numFmtId="0" fontId="9" fillId="4" borderId="47" xfId="0" applyFont="1" applyFill="1" applyBorder="1" applyAlignment="1">
      <alignment horizontal="center" vertical="top"/>
    </xf>
    <xf numFmtId="0" fontId="17" fillId="0" borderId="47" xfId="0" applyFont="1" applyFill="1" applyBorder="1" applyAlignment="1">
      <alignment horizontal="center" vertical="top"/>
    </xf>
    <xf numFmtId="0" fontId="27" fillId="17" borderId="0" xfId="0" applyFont="1" applyFill="1" applyBorder="1" applyAlignment="1">
      <alignment horizontal="center" vertical="center"/>
    </xf>
    <xf numFmtId="0" fontId="22" fillId="20" borderId="14" xfId="0" applyFont="1" applyFill="1" applyBorder="1" applyAlignment="1">
      <alignment horizontal="center"/>
    </xf>
    <xf numFmtId="0" fontId="22" fillId="20" borderId="15" xfId="0" applyFont="1" applyFill="1" applyBorder="1" applyAlignment="1">
      <alignment horizontal="center"/>
    </xf>
    <xf numFmtId="0" fontId="0" fillId="0" borderId="9" xfId="0" applyBorder="1" applyAlignment="1">
      <alignment horizontal="center"/>
    </xf>
    <xf numFmtId="0" fontId="0" fillId="19" borderId="9" xfId="0" applyFill="1" applyBorder="1" applyAlignment="1">
      <alignment horizontal="center"/>
    </xf>
    <xf numFmtId="0" fontId="0" fillId="19" borderId="11" xfId="0" applyFill="1" applyBorder="1" applyAlignment="1">
      <alignment horizontal="left"/>
    </xf>
    <xf numFmtId="0" fontId="0" fillId="19" borderId="11" xfId="0" applyFill="1" applyBorder="1" applyAlignment="1">
      <alignment horizontal="center"/>
    </xf>
    <xf numFmtId="0" fontId="0" fillId="19" borderId="12" xfId="0" applyFill="1" applyBorder="1" applyAlignment="1">
      <alignment horizontal="center"/>
    </xf>
    <xf numFmtId="0" fontId="23" fillId="11" borderId="14" xfId="0" applyFont="1" applyFill="1" applyBorder="1" applyAlignment="1">
      <alignment horizontal="center"/>
    </xf>
    <xf numFmtId="0" fontId="23" fillId="11" borderId="15" xfId="0" applyFont="1" applyFill="1" applyBorder="1" applyAlignment="1">
      <alignment horizontal="center"/>
    </xf>
    <xf numFmtId="0" fontId="0" fillId="0" borderId="9" xfId="0" applyFont="1" applyFill="1" applyBorder="1" applyAlignment="1">
      <alignment horizontal="left"/>
    </xf>
    <xf numFmtId="0" fontId="0" fillId="0" borderId="11" xfId="0" applyFont="1" applyFill="1" applyBorder="1" applyAlignment="1">
      <alignment horizontal="left"/>
    </xf>
    <xf numFmtId="0" fontId="0" fillId="0" borderId="11" xfId="0" applyFont="1" applyFill="1" applyBorder="1" applyAlignment="1">
      <alignment horizontal="right"/>
    </xf>
    <xf numFmtId="0" fontId="0" fillId="0" borderId="12" xfId="0" applyFont="1" applyFill="1" applyBorder="1" applyAlignment="1">
      <alignment horizontal="left"/>
    </xf>
    <xf numFmtId="0" fontId="0" fillId="0" borderId="11" xfId="0" applyFont="1" applyFill="1" applyBorder="1" applyAlignment="1">
      <alignment horizontal="center"/>
    </xf>
    <xf numFmtId="0" fontId="0" fillId="0" borderId="8" xfId="0" applyBorder="1" applyAlignment="1">
      <alignment horizontal="center"/>
    </xf>
    <xf numFmtId="0" fontId="28" fillId="25" borderId="8" xfId="0" applyFont="1" applyFill="1" applyBorder="1" applyAlignment="1">
      <alignment horizontal="center"/>
    </xf>
    <xf numFmtId="0" fontId="0" fillId="26" borderId="8" xfId="0" applyFill="1" applyBorder="1" applyAlignment="1">
      <alignment horizontal="center"/>
    </xf>
    <xf numFmtId="0" fontId="0" fillId="26" borderId="10" xfId="0" applyFill="1" applyBorder="1" applyAlignment="1">
      <alignment horizontal="center"/>
    </xf>
    <xf numFmtId="0" fontId="30" fillId="17" borderId="0" xfId="0" applyFont="1" applyFill="1" applyBorder="1" applyAlignment="1">
      <alignment horizontal="left" vertical="top"/>
    </xf>
    <xf numFmtId="0" fontId="31" fillId="17" borderId="0" xfId="0" applyFont="1" applyFill="1" applyBorder="1" applyAlignment="1">
      <alignment horizontal="left" vertical="top"/>
    </xf>
    <xf numFmtId="0" fontId="0" fillId="0" borderId="3" xfId="0" applyFont="1" applyFill="1" applyBorder="1" applyAlignment="1">
      <alignment horizontal="center"/>
    </xf>
    <xf numFmtId="0" fontId="1" fillId="0" borderId="0" xfId="0" applyFont="1" applyAlignment="1">
      <alignment horizontal="center" vertical="center"/>
    </xf>
    <xf numFmtId="0" fontId="1" fillId="0" borderId="0" xfId="0" applyFont="1" applyFill="1" applyAlignment="1">
      <alignment horizontal="center" vertical="center"/>
    </xf>
    <xf numFmtId="0" fontId="1" fillId="0" borderId="3" xfId="0" applyFont="1" applyBorder="1" applyAlignment="1">
      <alignment horizontal="center" vertical="center"/>
    </xf>
    <xf numFmtId="0" fontId="1" fillId="0" borderId="9"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3" xfId="0" applyFont="1" applyFill="1" applyBorder="1" applyAlignment="1">
      <alignment horizontal="center" vertical="center"/>
    </xf>
    <xf numFmtId="0" fontId="1" fillId="0" borderId="11" xfId="0" applyFont="1" applyFill="1" applyBorder="1" applyAlignment="1">
      <alignment horizontal="center" vertical="center"/>
    </xf>
    <xf numFmtId="0" fontId="15" fillId="0" borderId="10" xfId="0" applyFont="1" applyFill="1" applyBorder="1" applyAlignment="1">
      <alignment horizontal="center" vertical="center"/>
    </xf>
    <xf numFmtId="0" fontId="15" fillId="0" borderId="11" xfId="0" applyFont="1" applyFill="1" applyBorder="1" applyAlignment="1">
      <alignment horizontal="center" vertical="center"/>
    </xf>
    <xf numFmtId="0" fontId="15" fillId="0" borderId="12"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6"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5"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5" xfId="0" applyFont="1" applyFill="1" applyBorder="1" applyAlignment="1">
      <alignment horizontal="center" vertical="center"/>
    </xf>
    <xf numFmtId="0" fontId="9" fillId="4" borderId="13" xfId="0" applyFont="1" applyFill="1" applyBorder="1" applyAlignment="1">
      <alignment horizontal="center" vertical="center"/>
    </xf>
    <xf numFmtId="0" fontId="9" fillId="4" borderId="27" xfId="0" applyFont="1" applyFill="1" applyBorder="1" applyAlignment="1">
      <alignment horizontal="center" vertical="center"/>
    </xf>
    <xf numFmtId="0" fontId="9" fillId="8" borderId="1" xfId="0" applyFont="1" applyFill="1" applyBorder="1" applyAlignment="1">
      <alignment horizontal="center" vertical="center"/>
    </xf>
    <xf numFmtId="0" fontId="9" fillId="4" borderId="28"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15" xfId="0" applyFont="1" applyFill="1" applyBorder="1" applyAlignment="1">
      <alignment horizontal="center" vertical="center"/>
    </xf>
    <xf numFmtId="0" fontId="9" fillId="4" borderId="10" xfId="0" applyFont="1" applyFill="1" applyBorder="1" applyAlignment="1">
      <alignment horizontal="center" vertical="center"/>
    </xf>
    <xf numFmtId="0" fontId="9" fillId="4" borderId="20" xfId="0" applyFont="1" applyFill="1" applyBorder="1" applyAlignment="1">
      <alignment horizontal="center" vertical="center"/>
    </xf>
    <xf numFmtId="0" fontId="1" fillId="8" borderId="2" xfId="0" applyFont="1" applyFill="1" applyBorder="1" applyAlignment="1">
      <alignment horizontal="left" vertical="center"/>
    </xf>
    <xf numFmtId="0" fontId="9" fillId="4" borderId="18" xfId="0" applyFont="1" applyFill="1" applyBorder="1" applyAlignment="1">
      <alignment horizontal="center" vertical="center"/>
    </xf>
    <xf numFmtId="0" fontId="9" fillId="4" borderId="11" xfId="0" applyFont="1" applyFill="1" applyBorder="1" applyAlignment="1">
      <alignment horizontal="center" vertical="center"/>
    </xf>
    <xf numFmtId="0" fontId="9" fillId="4" borderId="12" xfId="0" applyFont="1" applyFill="1" applyBorder="1" applyAlignment="1">
      <alignment horizontal="center" vertical="center"/>
    </xf>
    <xf numFmtId="0" fontId="5" fillId="5" borderId="14" xfId="0" applyFont="1" applyFill="1" applyBorder="1" applyAlignment="1">
      <alignment horizontal="center" vertical="center"/>
    </xf>
    <xf numFmtId="0" fontId="5" fillId="3" borderId="43" xfId="0" applyFont="1" applyFill="1" applyBorder="1" applyAlignment="1">
      <alignment horizontal="center" vertical="center" shrinkToFit="1"/>
    </xf>
    <xf numFmtId="0" fontId="5" fillId="3" borderId="44" xfId="0" applyFont="1" applyFill="1" applyBorder="1" applyAlignment="1">
      <alignment horizontal="center" vertical="center" shrinkToFit="1"/>
    </xf>
    <xf numFmtId="0" fontId="5" fillId="3" borderId="45" xfId="0" applyFont="1" applyFill="1" applyBorder="1" applyAlignment="1">
      <alignment horizontal="center" vertical="center" shrinkToFit="1"/>
    </xf>
    <xf numFmtId="0" fontId="11" fillId="2" borderId="4"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7" xfId="0" applyFont="1" applyFill="1" applyBorder="1" applyAlignment="1">
      <alignment horizontal="center" vertical="center"/>
    </xf>
    <xf numFmtId="0" fontId="5" fillId="5" borderId="13" xfId="0" applyFont="1" applyFill="1" applyBorder="1" applyAlignment="1">
      <alignment horizontal="center" vertical="center"/>
    </xf>
    <xf numFmtId="0" fontId="5" fillId="5" borderId="15" xfId="0" applyFont="1" applyFill="1" applyBorder="1" applyAlignment="1">
      <alignment horizontal="center" vertical="center"/>
    </xf>
    <xf numFmtId="0" fontId="1" fillId="0" borderId="8" xfId="0" applyFont="1" applyBorder="1" applyAlignment="1">
      <alignment horizontal="center" vertical="center"/>
    </xf>
    <xf numFmtId="0" fontId="1" fillId="0" borderId="3"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5" fillId="21" borderId="3" xfId="0" applyFont="1" applyFill="1" applyBorder="1" applyAlignment="1">
      <alignment horizontal="center" vertical="center"/>
    </xf>
    <xf numFmtId="0" fontId="25" fillId="21" borderId="9" xfId="0" applyFont="1" applyFill="1" applyBorder="1" applyAlignment="1">
      <alignment horizontal="center" vertical="center"/>
    </xf>
    <xf numFmtId="0" fontId="25" fillId="21" borderId="11" xfId="0" applyFont="1" applyFill="1" applyBorder="1" applyAlignment="1">
      <alignment horizontal="center" vertical="center"/>
    </xf>
    <xf numFmtId="0" fontId="25" fillId="21" borderId="12" xfId="0" applyFont="1" applyFill="1" applyBorder="1" applyAlignment="1">
      <alignment horizontal="center" vertical="center"/>
    </xf>
    <xf numFmtId="0" fontId="26" fillId="4" borderId="8" xfId="0" applyFont="1" applyFill="1" applyBorder="1" applyAlignment="1">
      <alignment horizontal="center" vertical="center"/>
    </xf>
    <xf numFmtId="0" fontId="26" fillId="4" borderId="3" xfId="0" applyFont="1" applyFill="1" applyBorder="1" applyAlignment="1">
      <alignment horizontal="center" vertical="center"/>
    </xf>
    <xf numFmtId="0" fontId="26" fillId="4" borderId="9" xfId="0" applyFont="1" applyFill="1" applyBorder="1" applyAlignment="1">
      <alignment horizontal="center" vertical="center"/>
    </xf>
    <xf numFmtId="0" fontId="26" fillId="4" borderId="10" xfId="0" applyFont="1" applyFill="1" applyBorder="1" applyAlignment="1">
      <alignment horizontal="center" vertical="center"/>
    </xf>
    <xf numFmtId="0" fontId="26" fillId="4" borderId="11" xfId="0" applyFont="1" applyFill="1" applyBorder="1" applyAlignment="1">
      <alignment horizontal="center" vertical="center"/>
    </xf>
    <xf numFmtId="0" fontId="26" fillId="4" borderId="12" xfId="0" applyFont="1" applyFill="1" applyBorder="1" applyAlignment="1">
      <alignment horizontal="center" vertical="center"/>
    </xf>
    <xf numFmtId="49" fontId="12" fillId="17" borderId="0" xfId="0" applyNumberFormat="1" applyFont="1" applyFill="1" applyBorder="1" applyAlignment="1">
      <alignment horizontal="center" vertical="center"/>
    </xf>
    <xf numFmtId="0" fontId="1" fillId="4" borderId="8" xfId="0" applyFont="1" applyFill="1" applyBorder="1" applyAlignment="1">
      <alignment horizontal="center" vertical="center"/>
    </xf>
    <xf numFmtId="0" fontId="1" fillId="4" borderId="3"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3" xfId="0" applyFont="1" applyFill="1" applyBorder="1" applyAlignment="1">
      <alignment horizontal="center" vertical="center"/>
    </xf>
    <xf numFmtId="0" fontId="1" fillId="4" borderId="9"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1" xfId="0" applyFont="1" applyFill="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0" xfId="0" applyFont="1" applyBorder="1" applyAlignment="1">
      <alignment horizontal="center" vertical="center"/>
    </xf>
    <xf numFmtId="0" fontId="1" fillId="0" borderId="7" xfId="0" applyFont="1" applyBorder="1" applyAlignment="1">
      <alignment horizontal="center" vertical="center"/>
    </xf>
    <xf numFmtId="0" fontId="1" fillId="0" borderId="19" xfId="0" applyFont="1" applyBorder="1" applyAlignment="1">
      <alignment horizontal="center" vertical="center"/>
    </xf>
    <xf numFmtId="0" fontId="1" fillId="0" borderId="2" xfId="0" applyFont="1" applyBorder="1" applyAlignment="1">
      <alignment horizontal="center" vertical="center"/>
    </xf>
    <xf numFmtId="0" fontId="1" fillId="0" borderId="16" xfId="0" applyFont="1" applyBorder="1" applyAlignment="1">
      <alignment horizontal="center" vertical="center"/>
    </xf>
    <xf numFmtId="0" fontId="6" fillId="2" borderId="4"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16" xfId="0" applyFont="1" applyFill="1" applyBorder="1" applyAlignment="1">
      <alignment horizontal="center" vertical="center"/>
    </xf>
    <xf numFmtId="49" fontId="5" fillId="3" borderId="8" xfId="0" applyNumberFormat="1" applyFont="1" applyFill="1" applyBorder="1" applyAlignment="1">
      <alignment horizontal="center" vertical="center"/>
    </xf>
    <xf numFmtId="49" fontId="5" fillId="3" borderId="3" xfId="0" applyNumberFormat="1" applyFont="1" applyFill="1" applyBorder="1" applyAlignment="1">
      <alignment horizontal="center" vertical="center"/>
    </xf>
    <xf numFmtId="49" fontId="5" fillId="3" borderId="9" xfId="0" applyNumberFormat="1" applyFont="1" applyFill="1" applyBorder="1" applyAlignment="1">
      <alignment horizontal="center" vertical="center"/>
    </xf>
    <xf numFmtId="49" fontId="1" fillId="0" borderId="8" xfId="0" applyNumberFormat="1" applyFont="1" applyBorder="1" applyAlignment="1">
      <alignment horizontal="center" vertical="center"/>
    </xf>
    <xf numFmtId="49" fontId="1" fillId="0" borderId="3" xfId="0" applyNumberFormat="1" applyFont="1" applyBorder="1" applyAlignment="1">
      <alignment horizontal="center" vertical="center"/>
    </xf>
    <xf numFmtId="49" fontId="1" fillId="0" borderId="9" xfId="0" applyNumberFormat="1" applyFont="1" applyBorder="1" applyAlignment="1">
      <alignment horizontal="center" vertical="center"/>
    </xf>
    <xf numFmtId="49" fontId="1" fillId="0" borderId="14" xfId="0" applyNumberFormat="1" applyFont="1" applyBorder="1" applyAlignment="1">
      <alignment horizontal="center" vertical="center"/>
    </xf>
    <xf numFmtId="49" fontId="1" fillId="0" borderId="15" xfId="0" applyNumberFormat="1" applyFont="1" applyBorder="1" applyAlignment="1">
      <alignment horizontal="center" vertical="center"/>
    </xf>
    <xf numFmtId="0" fontId="9" fillId="4" borderId="11" xfId="0" applyNumberFormat="1" applyFont="1" applyFill="1" applyBorder="1" applyAlignment="1">
      <alignment horizontal="center" vertical="center"/>
    </xf>
    <xf numFmtId="0" fontId="9" fillId="4" borderId="12" xfId="0" applyNumberFormat="1" applyFont="1" applyFill="1" applyBorder="1" applyAlignment="1">
      <alignment horizontal="center" vertical="center"/>
    </xf>
    <xf numFmtId="49" fontId="1" fillId="0" borderId="10" xfId="0" applyNumberFormat="1" applyFont="1" applyBorder="1" applyAlignment="1">
      <alignment horizontal="center" vertical="center"/>
    </xf>
    <xf numFmtId="49" fontId="1" fillId="0" borderId="11" xfId="0" applyNumberFormat="1" applyFont="1" applyBorder="1" applyAlignment="1">
      <alignment horizontal="center" vertical="center"/>
    </xf>
    <xf numFmtId="49" fontId="1" fillId="0" borderId="12" xfId="0" applyNumberFormat="1" applyFont="1" applyBorder="1" applyAlignment="1">
      <alignment horizontal="center" vertical="center"/>
    </xf>
    <xf numFmtId="0" fontId="7" fillId="5" borderId="13" xfId="0" applyFont="1" applyFill="1" applyBorder="1" applyAlignment="1">
      <alignment horizontal="center" vertical="center"/>
    </xf>
    <xf numFmtId="0" fontId="7" fillId="5" borderId="14" xfId="0" applyFont="1" applyFill="1" applyBorder="1" applyAlignment="1">
      <alignment horizontal="center" vertical="center"/>
    </xf>
    <xf numFmtId="0" fontId="7" fillId="5" borderId="15"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3" xfId="0" applyFont="1" applyFill="1" applyBorder="1" applyAlignment="1">
      <alignment horizontal="center" vertical="center"/>
    </xf>
    <xf numFmtId="0" fontId="7" fillId="5" borderId="9" xfId="0" applyFont="1" applyFill="1" applyBorder="1" applyAlignment="1">
      <alignment horizontal="center" vertical="center"/>
    </xf>
    <xf numFmtId="0" fontId="29" fillId="4" borderId="11" xfId="0" applyFont="1" applyFill="1" applyBorder="1" applyAlignment="1">
      <alignment horizontal="center" vertical="center"/>
    </xf>
    <xf numFmtId="0" fontId="5" fillId="3" borderId="3" xfId="0" applyFont="1" applyFill="1" applyBorder="1" applyAlignment="1">
      <alignment horizontal="center" vertical="center" shrinkToFit="1"/>
    </xf>
    <xf numFmtId="0" fontId="5" fillId="3" borderId="9" xfId="0" applyFont="1" applyFill="1" applyBorder="1" applyAlignment="1">
      <alignment horizontal="center" vertical="center" shrinkToFit="1"/>
    </xf>
    <xf numFmtId="0" fontId="9" fillId="0" borderId="3" xfId="0" applyFont="1" applyBorder="1" applyAlignment="1">
      <alignment horizontal="center" vertical="center"/>
    </xf>
    <xf numFmtId="0" fontId="9" fillId="18" borderId="8" xfId="0" applyFont="1" applyFill="1" applyBorder="1" applyAlignment="1">
      <alignment horizontal="left" vertical="center"/>
    </xf>
    <xf numFmtId="0" fontId="9" fillId="18" borderId="3" xfId="0" applyFont="1" applyFill="1" applyBorder="1" applyAlignment="1">
      <alignment horizontal="left" vertical="center"/>
    </xf>
    <xf numFmtId="0" fontId="9" fillId="4" borderId="10" xfId="0" applyFont="1" applyFill="1" applyBorder="1" applyAlignment="1">
      <alignment horizontal="right" vertical="center"/>
    </xf>
    <xf numFmtId="0" fontId="9" fillId="4" borderId="11" xfId="0" applyFont="1" applyFill="1" applyBorder="1" applyAlignment="1">
      <alignment horizontal="right" vertical="center"/>
    </xf>
    <xf numFmtId="0" fontId="9" fillId="0" borderId="9"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18" borderId="3" xfId="0" applyFont="1" applyFill="1" applyBorder="1" applyAlignment="1">
      <alignment horizontal="center" vertical="center"/>
    </xf>
    <xf numFmtId="0" fontId="9" fillId="18" borderId="11" xfId="0" applyFont="1" applyFill="1" applyBorder="1" applyAlignment="1">
      <alignment horizontal="center" vertical="center"/>
    </xf>
    <xf numFmtId="0" fontId="4" fillId="0" borderId="1" xfId="0" applyFont="1" applyBorder="1" applyAlignment="1">
      <alignment horizontal="center" vertical="center"/>
    </xf>
    <xf numFmtId="49" fontId="1" fillId="16" borderId="0" xfId="0" applyNumberFormat="1" applyFont="1" applyFill="1" applyBorder="1" applyAlignment="1">
      <alignment horizontal="center" vertical="center"/>
    </xf>
    <xf numFmtId="0" fontId="5" fillId="3" borderId="10" xfId="0" applyFont="1" applyFill="1" applyBorder="1" applyAlignment="1">
      <alignment vertical="center"/>
    </xf>
    <xf numFmtId="0" fontId="5" fillId="3" borderId="11" xfId="0" applyFont="1" applyFill="1" applyBorder="1" applyAlignment="1">
      <alignment vertical="center"/>
    </xf>
    <xf numFmtId="0" fontId="9" fillId="4" borderId="3" xfId="0" applyFont="1" applyFill="1" applyBorder="1" applyAlignment="1">
      <alignment horizontal="center" vertical="center"/>
    </xf>
    <xf numFmtId="0" fontId="5" fillId="3" borderId="8" xfId="0" applyFont="1" applyFill="1" applyBorder="1" applyAlignment="1">
      <alignment vertical="center"/>
    </xf>
    <xf numFmtId="0" fontId="5" fillId="3" borderId="3" xfId="0" applyFont="1" applyFill="1" applyBorder="1" applyAlignment="1">
      <alignment vertical="center"/>
    </xf>
    <xf numFmtId="0" fontId="9" fillId="4" borderId="9" xfId="0" applyFont="1" applyFill="1" applyBorder="1" applyAlignment="1">
      <alignment horizontal="center" vertical="center"/>
    </xf>
    <xf numFmtId="0" fontId="5" fillId="5" borderId="39" xfId="0" applyFont="1" applyFill="1" applyBorder="1" applyAlignment="1">
      <alignment horizontal="center" vertical="center" shrinkToFit="1"/>
    </xf>
    <xf numFmtId="0" fontId="5" fillId="5" borderId="40" xfId="0" applyFont="1" applyFill="1" applyBorder="1" applyAlignment="1">
      <alignment horizontal="center" vertical="center" shrinkToFit="1"/>
    </xf>
    <xf numFmtId="0" fontId="5" fillId="5" borderId="41" xfId="0" applyFont="1" applyFill="1" applyBorder="1" applyAlignment="1">
      <alignment horizontal="center" vertical="center" shrinkToFit="1"/>
    </xf>
    <xf numFmtId="0" fontId="5" fillId="3" borderId="57" xfId="0" applyFont="1" applyFill="1" applyBorder="1" applyAlignment="1">
      <alignment horizontal="center" vertical="center" shrinkToFit="1"/>
    </xf>
    <xf numFmtId="0" fontId="5" fillId="3" borderId="30" xfId="0" applyFont="1" applyFill="1" applyBorder="1" applyAlignment="1">
      <alignment horizontal="center" vertical="center" shrinkToFit="1"/>
    </xf>
    <xf numFmtId="0" fontId="5" fillId="3" borderId="24" xfId="0" applyFont="1" applyFill="1" applyBorder="1" applyAlignment="1">
      <alignment horizontal="center" vertical="center" shrinkToFit="1"/>
    </xf>
    <xf numFmtId="0" fontId="5" fillId="3" borderId="23" xfId="0" applyFont="1" applyFill="1" applyBorder="1" applyAlignment="1">
      <alignment horizontal="center" vertical="center" shrinkToFit="1"/>
    </xf>
    <xf numFmtId="0" fontId="5" fillId="3" borderId="56" xfId="0" applyFont="1" applyFill="1" applyBorder="1" applyAlignment="1">
      <alignment horizontal="center" vertical="center" shrinkToFit="1"/>
    </xf>
    <xf numFmtId="0" fontId="1" fillId="7" borderId="0" xfId="0" applyFont="1" applyFill="1" applyBorder="1" applyAlignment="1">
      <alignment horizontal="center" vertical="center"/>
    </xf>
    <xf numFmtId="0" fontId="1" fillId="7" borderId="7" xfId="0" applyFont="1" applyFill="1" applyBorder="1" applyAlignment="1">
      <alignment horizontal="center" vertical="center"/>
    </xf>
    <xf numFmtId="0" fontId="2" fillId="0" borderId="1" xfId="0" applyFont="1" applyBorder="1" applyAlignment="1">
      <alignment horizontal="center" vertical="center"/>
    </xf>
    <xf numFmtId="49" fontId="10" fillId="18" borderId="69" xfId="0" applyNumberFormat="1" applyFont="1" applyFill="1" applyBorder="1" applyAlignment="1">
      <alignment horizontal="center" vertical="center"/>
    </xf>
    <xf numFmtId="49" fontId="10" fillId="18" borderId="70" xfId="0" applyNumberFormat="1" applyFont="1" applyFill="1" applyBorder="1" applyAlignment="1">
      <alignment horizontal="center" vertical="center"/>
    </xf>
    <xf numFmtId="49" fontId="10" fillId="18" borderId="71" xfId="0" applyNumberFormat="1" applyFont="1" applyFill="1" applyBorder="1" applyAlignment="1">
      <alignment horizontal="center" vertical="center"/>
    </xf>
    <xf numFmtId="0" fontId="2" fillId="0" borderId="0" xfId="0" applyFont="1" applyBorder="1" applyAlignment="1">
      <alignment horizontal="center" vertical="center"/>
    </xf>
    <xf numFmtId="0" fontId="10" fillId="4" borderId="8" xfId="0" applyFont="1" applyFill="1" applyBorder="1" applyAlignment="1">
      <alignment horizontal="center" vertical="center"/>
    </xf>
    <xf numFmtId="0" fontId="10" fillId="4" borderId="3"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30" xfId="0" applyFont="1" applyFill="1" applyBorder="1" applyAlignment="1">
      <alignment horizontal="center" vertical="center"/>
    </xf>
    <xf numFmtId="0" fontId="15" fillId="0" borderId="24"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9" xfId="0" applyFont="1" applyFill="1" applyBorder="1" applyAlignment="1">
      <alignment horizontal="center" vertical="center"/>
    </xf>
    <xf numFmtId="0" fontId="10" fillId="0" borderId="3" xfId="0" applyFont="1" applyFill="1" applyBorder="1" applyAlignment="1">
      <alignment horizontal="left" vertical="center"/>
    </xf>
    <xf numFmtId="49" fontId="3" fillId="16" borderId="0" xfId="0" applyNumberFormat="1" applyFont="1" applyFill="1" applyBorder="1" applyAlignment="1">
      <alignment horizontal="center" vertical="center"/>
    </xf>
    <xf numFmtId="0" fontId="3" fillId="4" borderId="43" xfId="0" applyNumberFormat="1" applyFont="1" applyFill="1" applyBorder="1" applyAlignment="1">
      <alignment horizontal="center" vertical="center"/>
    </xf>
    <xf numFmtId="0" fontId="3" fillId="4" borderId="44" xfId="0" applyNumberFormat="1" applyFont="1" applyFill="1" applyBorder="1" applyAlignment="1">
      <alignment horizontal="center" vertical="center"/>
    </xf>
    <xf numFmtId="0" fontId="3" fillId="4" borderId="45" xfId="0" applyNumberFormat="1" applyFont="1" applyFill="1" applyBorder="1" applyAlignment="1">
      <alignment horizontal="center" vertical="center"/>
    </xf>
    <xf numFmtId="0" fontId="8" fillId="2" borderId="6"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7" xfId="0" applyFont="1" applyFill="1" applyBorder="1" applyAlignment="1">
      <alignment horizontal="center" vertical="center"/>
    </xf>
    <xf numFmtId="0" fontId="10" fillId="10" borderId="8" xfId="0" applyFont="1" applyFill="1" applyBorder="1" applyAlignment="1">
      <alignment horizontal="center" vertical="center"/>
    </xf>
    <xf numFmtId="0" fontId="10" fillId="10" borderId="3" xfId="0" applyFont="1" applyFill="1" applyBorder="1" applyAlignment="1">
      <alignment horizontal="center" vertical="center"/>
    </xf>
    <xf numFmtId="0" fontId="10" fillId="9" borderId="3" xfId="0" applyFont="1" applyFill="1" applyBorder="1" applyAlignment="1">
      <alignment horizontal="left" vertical="center"/>
    </xf>
    <xf numFmtId="0" fontId="15" fillId="9" borderId="23" xfId="0" applyFont="1" applyFill="1" applyBorder="1" applyAlignment="1">
      <alignment horizontal="center" vertical="center"/>
    </xf>
    <xf numFmtId="0" fontId="15" fillId="9" borderId="30" xfId="0" applyFont="1" applyFill="1" applyBorder="1" applyAlignment="1">
      <alignment horizontal="center" vertical="center"/>
    </xf>
    <xf numFmtId="0" fontId="15" fillId="9" borderId="24" xfId="0" applyFont="1" applyFill="1" applyBorder="1" applyAlignment="1">
      <alignment horizontal="center" vertical="center"/>
    </xf>
    <xf numFmtId="0" fontId="15" fillId="9" borderId="3" xfId="0" applyFont="1" applyFill="1" applyBorder="1" applyAlignment="1">
      <alignment horizontal="center" vertical="center"/>
    </xf>
    <xf numFmtId="0" fontId="15" fillId="9" borderId="9" xfId="0" applyFont="1" applyFill="1" applyBorder="1" applyAlignment="1">
      <alignment horizontal="center" vertical="center"/>
    </xf>
    <xf numFmtId="0" fontId="1" fillId="0" borderId="12" xfId="0" applyFont="1" applyBorder="1" applyAlignment="1">
      <alignment horizontal="center" vertical="center"/>
    </xf>
    <xf numFmtId="0" fontId="9" fillId="18" borderId="9" xfId="0" applyFont="1" applyFill="1" applyBorder="1" applyAlignment="1">
      <alignment horizontal="left" vertical="center"/>
    </xf>
    <xf numFmtId="0" fontId="9" fillId="18" borderId="10" xfId="0" applyFont="1" applyFill="1" applyBorder="1" applyAlignment="1">
      <alignment horizontal="left" vertical="center"/>
    </xf>
    <xf numFmtId="0" fontId="9" fillId="18" borderId="11" xfId="0" applyFont="1" applyFill="1" applyBorder="1" applyAlignment="1">
      <alignment horizontal="left" vertical="center"/>
    </xf>
    <xf numFmtId="0" fontId="9" fillId="18" borderId="12" xfId="0" applyFont="1" applyFill="1" applyBorder="1" applyAlignment="1">
      <alignment horizontal="left" vertical="center"/>
    </xf>
    <xf numFmtId="0" fontId="5" fillId="3" borderId="25" xfId="0" applyFont="1" applyFill="1" applyBorder="1" applyAlignment="1">
      <alignment horizontal="center" vertical="center"/>
    </xf>
    <xf numFmtId="0" fontId="5" fillId="3" borderId="22" xfId="0" applyFont="1" applyFill="1" applyBorder="1" applyAlignment="1">
      <alignment horizontal="center" vertical="center"/>
    </xf>
    <xf numFmtId="0" fontId="5" fillId="3" borderId="26" xfId="0" applyFont="1" applyFill="1" applyBorder="1" applyAlignment="1">
      <alignment horizontal="center" vertical="center"/>
    </xf>
    <xf numFmtId="0" fontId="9" fillId="23" borderId="8" xfId="0" applyNumberFormat="1" applyFont="1" applyFill="1" applyBorder="1" applyAlignment="1">
      <alignment horizontal="center" vertical="center"/>
    </xf>
    <xf numFmtId="0" fontId="9" fillId="23" borderId="3" xfId="0" applyNumberFormat="1" applyFont="1" applyFill="1" applyBorder="1" applyAlignment="1">
      <alignment horizontal="center" vertical="center"/>
    </xf>
    <xf numFmtId="0" fontId="9" fillId="23" borderId="3" xfId="0" applyFont="1" applyFill="1" applyBorder="1" applyAlignment="1">
      <alignment horizontal="center" vertical="center" shrinkToFit="1"/>
    </xf>
    <xf numFmtId="0" fontId="20" fillId="0" borderId="8" xfId="0" applyFont="1" applyBorder="1" applyAlignment="1">
      <alignment horizontal="center" vertical="center"/>
    </xf>
    <xf numFmtId="0" fontId="20" fillId="0" borderId="3"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1" fillId="0" borderId="9" xfId="0" applyFont="1" applyBorder="1" applyAlignment="1">
      <alignment horizontal="center" vertical="center"/>
    </xf>
    <xf numFmtId="0" fontId="1" fillId="7" borderId="6" xfId="0" applyFont="1" applyFill="1" applyBorder="1" applyAlignment="1">
      <alignment horizontal="right" vertical="center"/>
    </xf>
    <xf numFmtId="0" fontId="1" fillId="7" borderId="0" xfId="0" applyFont="1" applyFill="1" applyBorder="1" applyAlignment="1">
      <alignment horizontal="right" vertical="center"/>
    </xf>
    <xf numFmtId="0" fontId="1" fillId="7" borderId="19" xfId="0" applyFont="1" applyFill="1" applyBorder="1" applyAlignment="1">
      <alignment horizontal="right" vertical="center"/>
    </xf>
    <xf numFmtId="0" fontId="1" fillId="7" borderId="2" xfId="0" applyFont="1" applyFill="1" applyBorder="1" applyAlignment="1">
      <alignment horizontal="right" vertical="center"/>
    </xf>
    <xf numFmtId="49" fontId="10" fillId="0" borderId="8" xfId="0" applyNumberFormat="1" applyFont="1" applyBorder="1" applyAlignment="1">
      <alignment horizontal="left" vertical="center" shrinkToFit="1"/>
    </xf>
    <xf numFmtId="49" fontId="10" fillId="0" borderId="3" xfId="0" applyNumberFormat="1" applyFont="1" applyBorder="1" applyAlignment="1">
      <alignment horizontal="left" vertical="center" shrinkToFit="1"/>
    </xf>
    <xf numFmtId="49" fontId="10" fillId="0" borderId="3" xfId="0" applyNumberFormat="1" applyFont="1" applyBorder="1" applyAlignment="1">
      <alignment horizontal="center" vertical="center" shrinkToFit="1"/>
    </xf>
    <xf numFmtId="49" fontId="10" fillId="0" borderId="9" xfId="0" applyNumberFormat="1" applyFont="1" applyBorder="1" applyAlignment="1">
      <alignment horizontal="left" vertical="center" shrinkToFit="1"/>
    </xf>
    <xf numFmtId="0" fontId="5" fillId="5" borderId="13" xfId="0" applyFont="1" applyFill="1" applyBorder="1" applyAlignment="1">
      <alignment horizontal="left" vertical="center"/>
    </xf>
    <xf numFmtId="0" fontId="5" fillId="5" borderId="14" xfId="0" applyFont="1" applyFill="1" applyBorder="1" applyAlignment="1">
      <alignment horizontal="left" vertical="center"/>
    </xf>
    <xf numFmtId="49" fontId="10" fillId="9" borderId="3" xfId="0" applyNumberFormat="1" applyFont="1" applyFill="1" applyBorder="1" applyAlignment="1">
      <alignment horizontal="center" vertical="center" shrinkToFit="1"/>
    </xf>
    <xf numFmtId="49" fontId="10" fillId="9" borderId="3" xfId="0" applyNumberFormat="1" applyFont="1" applyFill="1" applyBorder="1" applyAlignment="1">
      <alignment horizontal="left" vertical="center" shrinkToFit="1"/>
    </xf>
    <xf numFmtId="49" fontId="10" fillId="9" borderId="9" xfId="0" applyNumberFormat="1" applyFont="1" applyFill="1" applyBorder="1" applyAlignment="1">
      <alignment horizontal="left" vertical="center" shrinkToFit="1"/>
    </xf>
    <xf numFmtId="49" fontId="10" fillId="9" borderId="8" xfId="0" applyNumberFormat="1" applyFont="1" applyFill="1" applyBorder="1" applyAlignment="1">
      <alignment horizontal="left" vertical="center" shrinkToFit="1"/>
    </xf>
    <xf numFmtId="0" fontId="15" fillId="10" borderId="8" xfId="0" applyFont="1" applyFill="1" applyBorder="1" applyAlignment="1">
      <alignment horizontal="center" vertical="center"/>
    </xf>
    <xf numFmtId="0" fontId="15" fillId="10" borderId="3" xfId="0" applyFont="1" applyFill="1" applyBorder="1" applyAlignment="1">
      <alignment horizontal="center" vertical="center"/>
    </xf>
    <xf numFmtId="49" fontId="10" fillId="9" borderId="10" xfId="0" applyNumberFormat="1" applyFont="1" applyFill="1" applyBorder="1" applyAlignment="1">
      <alignment horizontal="left" vertical="center" shrinkToFit="1"/>
    </xf>
    <xf numFmtId="49" fontId="10" fillId="9" borderId="11" xfId="0" applyNumberFormat="1" applyFont="1" applyFill="1" applyBorder="1" applyAlignment="1">
      <alignment horizontal="left" vertical="center" shrinkToFit="1"/>
    </xf>
    <xf numFmtId="49" fontId="10" fillId="9" borderId="11" xfId="0" applyNumberFormat="1" applyFont="1" applyFill="1" applyBorder="1" applyAlignment="1">
      <alignment horizontal="center" vertical="center" shrinkToFit="1"/>
    </xf>
    <xf numFmtId="49" fontId="10" fillId="9" borderId="12" xfId="0" applyNumberFormat="1" applyFont="1" applyFill="1" applyBorder="1" applyAlignment="1">
      <alignment horizontal="left" vertical="center" shrinkToFit="1"/>
    </xf>
    <xf numFmtId="0" fontId="10" fillId="10" borderId="10" xfId="0" applyFont="1" applyFill="1" applyBorder="1" applyAlignment="1">
      <alignment horizontal="center" vertical="center"/>
    </xf>
    <xf numFmtId="0" fontId="10" fillId="10" borderId="11" xfId="0" applyFont="1" applyFill="1" applyBorder="1" applyAlignment="1">
      <alignment horizontal="center" vertical="center"/>
    </xf>
    <xf numFmtId="0" fontId="10" fillId="9" borderId="11" xfId="0" applyFont="1" applyFill="1" applyBorder="1" applyAlignment="1">
      <alignment horizontal="left" vertical="center"/>
    </xf>
    <xf numFmtId="0" fontId="15" fillId="9" borderId="20" xfId="0" applyFont="1" applyFill="1" applyBorder="1" applyAlignment="1">
      <alignment horizontal="center" vertical="center"/>
    </xf>
    <xf numFmtId="0" fontId="15" fillId="9" borderId="17" xfId="0" applyFont="1" applyFill="1" applyBorder="1" applyAlignment="1">
      <alignment horizontal="center" vertical="center"/>
    </xf>
    <xf numFmtId="0" fontId="15" fillId="9" borderId="18" xfId="0" applyFont="1" applyFill="1" applyBorder="1" applyAlignment="1">
      <alignment horizontal="center" vertical="center"/>
    </xf>
    <xf numFmtId="0" fontId="15" fillId="9" borderId="11" xfId="0" applyFont="1" applyFill="1" applyBorder="1" applyAlignment="1">
      <alignment horizontal="center" vertical="center"/>
    </xf>
    <xf numFmtId="0" fontId="15" fillId="9" borderId="12" xfId="0" applyFont="1" applyFill="1" applyBorder="1" applyAlignment="1">
      <alignment horizontal="center" vertical="center"/>
    </xf>
    <xf numFmtId="49" fontId="20" fillId="7" borderId="4" xfId="0" applyNumberFormat="1" applyFont="1" applyFill="1" applyBorder="1" applyAlignment="1">
      <alignment horizontal="left" vertical="top" wrapText="1"/>
    </xf>
    <xf numFmtId="49" fontId="20" fillId="7" borderId="1" xfId="0" applyNumberFormat="1" applyFont="1" applyFill="1" applyBorder="1" applyAlignment="1">
      <alignment horizontal="left" vertical="top"/>
    </xf>
    <xf numFmtId="49" fontId="20" fillId="7" borderId="5" xfId="0" applyNumberFormat="1" applyFont="1" applyFill="1" applyBorder="1" applyAlignment="1">
      <alignment horizontal="left" vertical="top"/>
    </xf>
    <xf numFmtId="49" fontId="20" fillId="7" borderId="6" xfId="0" applyNumberFormat="1" applyFont="1" applyFill="1" applyBorder="1" applyAlignment="1">
      <alignment horizontal="left" vertical="top"/>
    </xf>
    <xf numFmtId="49" fontId="20" fillId="7" borderId="0" xfId="0" applyNumberFormat="1" applyFont="1" applyFill="1" applyBorder="1" applyAlignment="1">
      <alignment horizontal="left" vertical="top"/>
    </xf>
    <xf numFmtId="49" fontId="20" fillId="7" borderId="7" xfId="0" applyNumberFormat="1" applyFont="1" applyFill="1" applyBorder="1" applyAlignment="1">
      <alignment horizontal="left" vertical="top"/>
    </xf>
    <xf numFmtId="49" fontId="20" fillId="7" borderId="19" xfId="0" applyNumberFormat="1" applyFont="1" applyFill="1" applyBorder="1" applyAlignment="1">
      <alignment horizontal="left" vertical="top"/>
    </xf>
    <xf numFmtId="49" fontId="20" fillId="7" borderId="2" xfId="0" applyNumberFormat="1" applyFont="1" applyFill="1" applyBorder="1" applyAlignment="1">
      <alignment horizontal="left" vertical="top"/>
    </xf>
    <xf numFmtId="49" fontId="20" fillId="7" borderId="16" xfId="0" applyNumberFormat="1" applyFont="1" applyFill="1" applyBorder="1" applyAlignment="1">
      <alignment horizontal="left" vertical="top"/>
    </xf>
    <xf numFmtId="49" fontId="20" fillId="0" borderId="46" xfId="0" applyNumberFormat="1" applyFont="1" applyBorder="1" applyAlignment="1">
      <alignment horizontal="left" vertical="top" wrapText="1"/>
    </xf>
    <xf numFmtId="49" fontId="20" fillId="0" borderId="31" xfId="0" applyNumberFormat="1" applyFont="1" applyBorder="1" applyAlignment="1">
      <alignment horizontal="left" vertical="top"/>
    </xf>
    <xf numFmtId="49" fontId="20" fillId="0" borderId="34" xfId="0" applyNumberFormat="1" applyFont="1" applyBorder="1" applyAlignment="1">
      <alignment horizontal="left" vertical="top"/>
    </xf>
    <xf numFmtId="49" fontId="20" fillId="0" borderId="8" xfId="0" applyNumberFormat="1" applyFont="1" applyBorder="1" applyAlignment="1">
      <alignment horizontal="left" vertical="top"/>
    </xf>
    <xf numFmtId="49" fontId="20" fillId="0" borderId="3" xfId="0" applyNumberFormat="1" applyFont="1" applyBorder="1" applyAlignment="1">
      <alignment horizontal="left" vertical="top"/>
    </xf>
    <xf numFmtId="49" fontId="20" fillId="0" borderId="9" xfId="0" applyNumberFormat="1" applyFont="1" applyBorder="1" applyAlignment="1">
      <alignment horizontal="left" vertical="top"/>
    </xf>
    <xf numFmtId="49" fontId="20" fillId="0" borderId="10" xfId="0" applyNumberFormat="1" applyFont="1" applyBorder="1" applyAlignment="1">
      <alignment horizontal="left" vertical="top"/>
    </xf>
    <xf numFmtId="49" fontId="20" fillId="0" borderId="11" xfId="0" applyNumberFormat="1" applyFont="1" applyBorder="1" applyAlignment="1">
      <alignment horizontal="left" vertical="top"/>
    </xf>
    <xf numFmtId="49" fontId="20" fillId="0" borderId="12" xfId="0" applyNumberFormat="1" applyFont="1" applyBorder="1" applyAlignment="1">
      <alignment horizontal="left" vertical="top"/>
    </xf>
    <xf numFmtId="0" fontId="15" fillId="0" borderId="42" xfId="0" applyFont="1" applyFill="1" applyBorder="1" applyAlignment="1">
      <alignment horizontal="center" vertical="center"/>
    </xf>
    <xf numFmtId="0" fontId="15" fillId="0" borderId="36" xfId="0" applyFont="1" applyFill="1" applyBorder="1" applyAlignment="1">
      <alignment horizontal="center" vertical="center"/>
    </xf>
    <xf numFmtId="0" fontId="5" fillId="5" borderId="42" xfId="0" applyFont="1" applyFill="1" applyBorder="1" applyAlignment="1">
      <alignment horizontal="center" vertical="top"/>
    </xf>
    <xf numFmtId="0" fontId="5" fillId="5" borderId="35" xfId="0" applyFont="1" applyFill="1" applyBorder="1" applyAlignment="1">
      <alignment horizontal="center" vertical="top" shrinkToFit="1"/>
    </xf>
    <xf numFmtId="0" fontId="5" fillId="5" borderId="42" xfId="0" applyFont="1" applyFill="1" applyBorder="1" applyAlignment="1">
      <alignment horizontal="center" vertical="top" shrinkToFit="1"/>
    </xf>
    <xf numFmtId="49" fontId="20" fillId="0" borderId="8" xfId="0" applyNumberFormat="1" applyFont="1" applyBorder="1" applyAlignment="1">
      <alignment horizontal="left" vertical="top" wrapText="1"/>
    </xf>
    <xf numFmtId="0" fontId="5" fillId="5" borderId="4" xfId="0" applyFont="1" applyFill="1" applyBorder="1" applyAlignment="1">
      <alignment horizontal="center" vertical="center"/>
    </xf>
    <xf numFmtId="0" fontId="5" fillId="5" borderId="1" xfId="0" applyFont="1" applyFill="1" applyBorder="1" applyAlignment="1">
      <alignment horizontal="center" vertical="center"/>
    </xf>
    <xf numFmtId="0" fontId="5" fillId="5" borderId="5" xfId="0" applyFont="1" applyFill="1" applyBorder="1" applyAlignment="1">
      <alignment horizontal="center" vertical="center"/>
    </xf>
    <xf numFmtId="0" fontId="5" fillId="3" borderId="58" xfId="0" applyFont="1" applyFill="1" applyBorder="1" applyAlignment="1">
      <alignment horizontal="center" vertical="center" shrinkToFit="1"/>
    </xf>
    <xf numFmtId="0" fontId="5" fillId="3" borderId="59" xfId="0" applyFont="1" applyFill="1" applyBorder="1" applyAlignment="1">
      <alignment horizontal="center" vertical="center" shrinkToFit="1"/>
    </xf>
    <xf numFmtId="0" fontId="5" fillId="3" borderId="59" xfId="0" applyFont="1" applyFill="1" applyBorder="1" applyAlignment="1">
      <alignment horizontal="center" vertical="center"/>
    </xf>
    <xf numFmtId="0" fontId="5" fillId="3" borderId="60" xfId="0" applyFont="1" applyFill="1" applyBorder="1" applyAlignment="1">
      <alignment horizontal="center" vertical="center" shrinkToFit="1"/>
    </xf>
    <xf numFmtId="0" fontId="15" fillId="4" borderId="8" xfId="0" applyFont="1" applyFill="1" applyBorder="1" applyAlignment="1">
      <alignment horizontal="center" vertical="center"/>
    </xf>
    <xf numFmtId="0" fontId="15" fillId="4" borderId="3" xfId="0" applyFont="1" applyFill="1" applyBorder="1" applyAlignment="1">
      <alignment horizontal="center" vertical="center"/>
    </xf>
    <xf numFmtId="0" fontId="15" fillId="10" borderId="10" xfId="0" applyFont="1" applyFill="1" applyBorder="1" applyAlignment="1">
      <alignment horizontal="center" vertical="center"/>
    </xf>
    <xf numFmtId="0" fontId="15" fillId="10" borderId="11" xfId="0" applyFont="1" applyFill="1" applyBorder="1" applyAlignment="1">
      <alignment horizontal="center" vertical="center"/>
    </xf>
    <xf numFmtId="0" fontId="5" fillId="3" borderId="12" xfId="0" applyFont="1" applyFill="1" applyBorder="1" applyAlignment="1">
      <alignment horizontal="center" vertical="center"/>
    </xf>
    <xf numFmtId="49" fontId="20" fillId="0" borderId="3" xfId="0" applyNumberFormat="1" applyFont="1" applyBorder="1" applyAlignment="1">
      <alignment horizontal="left" vertical="top" wrapText="1"/>
    </xf>
    <xf numFmtId="49" fontId="20" fillId="0" borderId="9" xfId="0" applyNumberFormat="1" applyFont="1" applyBorder="1" applyAlignment="1">
      <alignment horizontal="left" vertical="top" wrapText="1"/>
    </xf>
    <xf numFmtId="49" fontId="20" fillId="0" borderId="10" xfId="0" applyNumberFormat="1" applyFont="1" applyBorder="1" applyAlignment="1">
      <alignment horizontal="left" vertical="top" wrapText="1"/>
    </xf>
    <xf numFmtId="49" fontId="20" fillId="0" borderId="11" xfId="0" applyNumberFormat="1" applyFont="1" applyBorder="1" applyAlignment="1">
      <alignment horizontal="left" vertical="top" wrapText="1"/>
    </xf>
    <xf numFmtId="49" fontId="20" fillId="0" borderId="12" xfId="0" applyNumberFormat="1" applyFont="1" applyBorder="1" applyAlignment="1">
      <alignment horizontal="left" vertical="top" wrapText="1"/>
    </xf>
    <xf numFmtId="0" fontId="13" fillId="2" borderId="4"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1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16" xfId="0" applyFont="1" applyFill="1" applyBorder="1" applyAlignment="1">
      <alignment horizontal="center" vertical="center"/>
    </xf>
    <xf numFmtId="49" fontId="20" fillId="0" borderId="13" xfId="0" applyNumberFormat="1" applyFont="1" applyBorder="1" applyAlignment="1">
      <alignment horizontal="left" vertical="top" wrapText="1"/>
    </xf>
    <xf numFmtId="49" fontId="20" fillId="0" borderId="14" xfId="0" applyNumberFormat="1" applyFont="1" applyBorder="1" applyAlignment="1">
      <alignment horizontal="left" vertical="top"/>
    </xf>
    <xf numFmtId="49" fontId="20" fillId="0" borderId="15" xfId="0" applyNumberFormat="1" applyFont="1" applyBorder="1" applyAlignment="1">
      <alignment horizontal="left" vertical="top"/>
    </xf>
    <xf numFmtId="49" fontId="5" fillId="5" borderId="4" xfId="0" applyNumberFormat="1" applyFont="1" applyFill="1" applyBorder="1" applyAlignment="1">
      <alignment horizontal="center" vertical="center"/>
    </xf>
    <xf numFmtId="49" fontId="5" fillId="5" borderId="1" xfId="0" applyNumberFormat="1" applyFont="1" applyFill="1" applyBorder="1" applyAlignment="1">
      <alignment horizontal="center" vertical="center"/>
    </xf>
    <xf numFmtId="49" fontId="5" fillId="5" borderId="5" xfId="0" applyNumberFormat="1" applyFont="1" applyFill="1" applyBorder="1" applyAlignment="1">
      <alignment horizontal="center" vertic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 fillId="6" borderId="20" xfId="0" applyFont="1" applyFill="1" applyBorder="1" applyAlignment="1">
      <alignment horizontal="center" vertical="center"/>
    </xf>
    <xf numFmtId="0" fontId="1" fillId="6" borderId="17" xfId="0" applyFont="1" applyFill="1" applyBorder="1" applyAlignment="1">
      <alignment horizontal="center" vertical="center"/>
    </xf>
    <xf numFmtId="0" fontId="1" fillId="6" borderId="72" xfId="0" applyFont="1" applyFill="1" applyBorder="1" applyAlignment="1">
      <alignment horizontal="center" vertical="center"/>
    </xf>
    <xf numFmtId="49" fontId="21" fillId="0" borderId="8" xfId="0" applyNumberFormat="1" applyFont="1" applyFill="1" applyBorder="1" applyAlignment="1">
      <alignment horizontal="left" vertical="top" wrapText="1"/>
    </xf>
    <xf numFmtId="49" fontId="21" fillId="0" borderId="3" xfId="0" applyNumberFormat="1" applyFont="1" applyFill="1" applyBorder="1" applyAlignment="1">
      <alignment horizontal="left" vertical="top"/>
    </xf>
    <xf numFmtId="49" fontId="21" fillId="0" borderId="9" xfId="0" applyNumberFormat="1" applyFont="1" applyFill="1" applyBorder="1" applyAlignment="1">
      <alignment horizontal="left" vertical="top"/>
    </xf>
    <xf numFmtId="49" fontId="21" fillId="0" borderId="8" xfId="0" applyNumberFormat="1" applyFont="1" applyFill="1" applyBorder="1" applyAlignment="1">
      <alignment horizontal="left" vertical="top"/>
    </xf>
    <xf numFmtId="49" fontId="21" fillId="0" borderId="10" xfId="0" applyNumberFormat="1" applyFont="1" applyFill="1" applyBorder="1" applyAlignment="1">
      <alignment horizontal="left" vertical="top"/>
    </xf>
    <xf numFmtId="49" fontId="21" fillId="0" borderId="11" xfId="0" applyNumberFormat="1" applyFont="1" applyFill="1" applyBorder="1" applyAlignment="1">
      <alignment horizontal="left" vertical="top"/>
    </xf>
    <xf numFmtId="49" fontId="21" fillId="0" borderId="12" xfId="0" applyNumberFormat="1" applyFont="1" applyFill="1" applyBorder="1" applyAlignment="1">
      <alignment horizontal="left" vertical="top"/>
    </xf>
    <xf numFmtId="0" fontId="5" fillId="2" borderId="43" xfId="0" applyFont="1" applyFill="1" applyBorder="1" applyAlignment="1">
      <alignment horizontal="center" vertical="top"/>
    </xf>
    <xf numFmtId="0" fontId="5" fillId="2" borderId="44" xfId="0" applyFont="1" applyFill="1" applyBorder="1" applyAlignment="1">
      <alignment horizontal="center" vertical="top"/>
    </xf>
    <xf numFmtId="0" fontId="5" fillId="2" borderId="45" xfId="0" applyFont="1" applyFill="1" applyBorder="1" applyAlignment="1">
      <alignment horizontal="center" vertical="top"/>
    </xf>
    <xf numFmtId="0" fontId="5" fillId="5" borderId="13" xfId="0" applyFont="1" applyFill="1" applyBorder="1" applyAlignment="1">
      <alignment horizontal="center" vertical="top"/>
    </xf>
    <xf numFmtId="0" fontId="5" fillId="5" borderId="14" xfId="0" applyFont="1" applyFill="1" applyBorder="1" applyAlignment="1">
      <alignment horizontal="center" vertical="top"/>
    </xf>
    <xf numFmtId="0" fontId="5" fillId="5" borderId="15" xfId="0" applyFont="1" applyFill="1" applyBorder="1" applyAlignment="1">
      <alignment horizontal="center" vertical="top"/>
    </xf>
    <xf numFmtId="49" fontId="5" fillId="5" borderId="13" xfId="0" applyNumberFormat="1" applyFont="1" applyFill="1" applyBorder="1" applyAlignment="1">
      <alignment horizontal="center" vertical="top"/>
    </xf>
    <xf numFmtId="49" fontId="5" fillId="5" borderId="14" xfId="0" applyNumberFormat="1" applyFont="1" applyFill="1" applyBorder="1" applyAlignment="1">
      <alignment horizontal="center" vertical="top"/>
    </xf>
    <xf numFmtId="49" fontId="5" fillId="5" borderId="15" xfId="0" applyNumberFormat="1" applyFont="1" applyFill="1" applyBorder="1" applyAlignment="1">
      <alignment horizontal="center" vertical="top"/>
    </xf>
    <xf numFmtId="0" fontId="5" fillId="3" borderId="8" xfId="0" applyFont="1" applyFill="1" applyBorder="1" applyAlignment="1">
      <alignment horizontal="center" vertical="top"/>
    </xf>
    <xf numFmtId="0" fontId="5" fillId="3" borderId="3" xfId="0" applyFont="1" applyFill="1" applyBorder="1" applyAlignment="1">
      <alignment horizontal="center" vertical="top"/>
    </xf>
    <xf numFmtId="0" fontId="5" fillId="3" borderId="9" xfId="0" applyFont="1" applyFill="1" applyBorder="1" applyAlignment="1">
      <alignment horizontal="center" vertical="top"/>
    </xf>
    <xf numFmtId="49" fontId="20" fillId="0" borderId="8" xfId="0" applyNumberFormat="1" applyFont="1" applyFill="1" applyBorder="1" applyAlignment="1">
      <alignment horizontal="left" vertical="top" wrapText="1"/>
    </xf>
    <xf numFmtId="49" fontId="20" fillId="0" borderId="3" xfId="0" applyNumberFormat="1" applyFont="1" applyFill="1" applyBorder="1" applyAlignment="1">
      <alignment horizontal="left" vertical="top"/>
    </xf>
    <xf numFmtId="49" fontId="20" fillId="0" borderId="9" xfId="0" applyNumberFormat="1" applyFont="1" applyFill="1" applyBorder="1" applyAlignment="1">
      <alignment horizontal="left" vertical="top"/>
    </xf>
    <xf numFmtId="49" fontId="20" fillId="0" borderId="8" xfId="0" applyNumberFormat="1" applyFont="1" applyFill="1" applyBorder="1" applyAlignment="1">
      <alignment horizontal="left" vertical="top"/>
    </xf>
    <xf numFmtId="49" fontId="20" fillId="0" borderId="10" xfId="0" applyNumberFormat="1" applyFont="1" applyFill="1" applyBorder="1" applyAlignment="1">
      <alignment horizontal="left" vertical="top"/>
    </xf>
    <xf numFmtId="49" fontId="20" fillId="0" borderId="11" xfId="0" applyNumberFormat="1" applyFont="1" applyFill="1" applyBorder="1" applyAlignment="1">
      <alignment horizontal="left" vertical="top"/>
    </xf>
    <xf numFmtId="49" fontId="20" fillId="0" borderId="12" xfId="0" applyNumberFormat="1" applyFont="1" applyFill="1" applyBorder="1" applyAlignment="1">
      <alignment horizontal="left" vertical="top"/>
    </xf>
    <xf numFmtId="49" fontId="5" fillId="3" borderId="8" xfId="0" applyNumberFormat="1" applyFont="1" applyFill="1" applyBorder="1" applyAlignment="1">
      <alignment horizontal="center" vertical="top"/>
    </xf>
    <xf numFmtId="49" fontId="5" fillId="3" borderId="3" xfId="0" applyNumberFormat="1" applyFont="1" applyFill="1" applyBorder="1" applyAlignment="1">
      <alignment horizontal="center" vertical="top"/>
    </xf>
    <xf numFmtId="49" fontId="5" fillId="3" borderId="9" xfId="0" applyNumberFormat="1" applyFont="1" applyFill="1" applyBorder="1" applyAlignment="1">
      <alignment horizontal="center" vertical="top"/>
    </xf>
    <xf numFmtId="0" fontId="5" fillId="3" borderId="10" xfId="0" applyFont="1" applyFill="1" applyBorder="1" applyAlignment="1">
      <alignment horizontal="center" vertical="top" shrinkToFit="1"/>
    </xf>
    <xf numFmtId="0" fontId="5" fillId="3" borderId="11" xfId="0" applyFont="1" applyFill="1" applyBorder="1" applyAlignment="1">
      <alignment horizontal="center" vertical="top" shrinkToFit="1"/>
    </xf>
    <xf numFmtId="0" fontId="15" fillId="14" borderId="11" xfId="0" applyFont="1" applyFill="1" applyBorder="1" applyAlignment="1">
      <alignment horizontal="center" vertical="top" shrinkToFit="1"/>
    </xf>
    <xf numFmtId="0" fontId="5" fillId="2" borderId="11" xfId="0" applyFont="1" applyFill="1" applyBorder="1" applyAlignment="1">
      <alignment horizontal="center" vertical="top" shrinkToFit="1"/>
    </xf>
    <xf numFmtId="0" fontId="5" fillId="2" borderId="12" xfId="0" applyFont="1" applyFill="1" applyBorder="1" applyAlignment="1">
      <alignment horizontal="center" vertical="top" shrinkToFit="1"/>
    </xf>
    <xf numFmtId="0" fontId="15" fillId="13" borderId="11" xfId="0" applyFont="1" applyFill="1" applyBorder="1" applyAlignment="1">
      <alignment horizontal="center" vertical="top" shrinkToFit="1"/>
    </xf>
    <xf numFmtId="49" fontId="21" fillId="0" borderId="8" xfId="0" applyNumberFormat="1" applyFont="1" applyFill="1" applyBorder="1" applyAlignment="1">
      <alignment horizontal="center" vertical="top" shrinkToFit="1"/>
    </xf>
    <xf numFmtId="49" fontId="21" fillId="0" borderId="3" xfId="0" applyNumberFormat="1" applyFont="1" applyFill="1" applyBorder="1" applyAlignment="1">
      <alignment horizontal="center" vertical="top" shrinkToFit="1"/>
    </xf>
    <xf numFmtId="0" fontId="10" fillId="0" borderId="3" xfId="0" applyFont="1" applyFill="1" applyBorder="1" applyAlignment="1">
      <alignment horizontal="center" vertical="top"/>
    </xf>
    <xf numFmtId="0" fontId="10" fillId="0" borderId="9" xfId="0" applyFont="1" applyFill="1" applyBorder="1" applyAlignment="1">
      <alignment horizontal="center" vertical="top"/>
    </xf>
    <xf numFmtId="49" fontId="21" fillId="9" borderId="8" xfId="0" applyNumberFormat="1" applyFont="1" applyFill="1" applyBorder="1" applyAlignment="1">
      <alignment horizontal="center" vertical="top" shrinkToFit="1"/>
    </xf>
    <xf numFmtId="49" fontId="21" fillId="9" borderId="3" xfId="0" applyNumberFormat="1" applyFont="1" applyFill="1" applyBorder="1" applyAlignment="1">
      <alignment horizontal="center" vertical="top" shrinkToFit="1"/>
    </xf>
    <xf numFmtId="0" fontId="10" fillId="9" borderId="3" xfId="0" applyFont="1" applyFill="1" applyBorder="1" applyAlignment="1">
      <alignment horizontal="center" vertical="top"/>
    </xf>
    <xf numFmtId="0" fontId="10" fillId="9" borderId="9" xfId="0" applyFont="1" applyFill="1" applyBorder="1" applyAlignment="1">
      <alignment horizontal="center" vertical="top"/>
    </xf>
    <xf numFmtId="0" fontId="10" fillId="9" borderId="3" xfId="0" applyFont="1" applyFill="1" applyBorder="1" applyAlignment="1">
      <alignment horizontal="center" vertical="top" shrinkToFit="1"/>
    </xf>
    <xf numFmtId="0" fontId="10" fillId="9" borderId="9" xfId="0" applyFont="1" applyFill="1" applyBorder="1" applyAlignment="1">
      <alignment horizontal="center" vertical="top" shrinkToFit="1"/>
    </xf>
    <xf numFmtId="0" fontId="3" fillId="4" borderId="35" xfId="0" applyNumberFormat="1" applyFont="1" applyFill="1" applyBorder="1" applyAlignment="1">
      <alignment horizontal="center" vertical="top" shrinkToFit="1"/>
    </xf>
    <xf numFmtId="0" fontId="3" fillId="4" borderId="42" xfId="0" applyNumberFormat="1" applyFont="1" applyFill="1" applyBorder="1" applyAlignment="1">
      <alignment horizontal="center" vertical="top" shrinkToFit="1"/>
    </xf>
    <xf numFmtId="0" fontId="3" fillId="4" borderId="36" xfId="0" applyNumberFormat="1" applyFont="1" applyFill="1" applyBorder="1" applyAlignment="1">
      <alignment horizontal="center" vertical="top" shrinkToFit="1"/>
    </xf>
    <xf numFmtId="0" fontId="5" fillId="5" borderId="13" xfId="0" applyFont="1" applyFill="1" applyBorder="1" applyAlignment="1">
      <alignment horizontal="center" vertical="top" shrinkToFit="1"/>
    </xf>
    <xf numFmtId="0" fontId="5" fillId="5" borderId="14" xfId="0" applyFont="1" applyFill="1" applyBorder="1" applyAlignment="1">
      <alignment horizontal="center" vertical="top" shrinkToFit="1"/>
    </xf>
    <xf numFmtId="0" fontId="10" fillId="0" borderId="3" xfId="0" applyFont="1" applyFill="1" applyBorder="1" applyAlignment="1">
      <alignment horizontal="center" vertical="top" shrinkToFit="1"/>
    </xf>
    <xf numFmtId="0" fontId="10" fillId="0" borderId="9" xfId="0" applyFont="1" applyFill="1" applyBorder="1" applyAlignment="1">
      <alignment horizontal="center" vertical="top" shrinkToFit="1"/>
    </xf>
    <xf numFmtId="0" fontId="5" fillId="3" borderId="13" xfId="0" applyFont="1" applyFill="1" applyBorder="1" applyAlignment="1">
      <alignment horizontal="center" vertical="top" shrinkToFit="1"/>
    </xf>
    <xf numFmtId="0" fontId="5" fillId="3" borderId="14" xfId="0" applyFont="1" applyFill="1" applyBorder="1" applyAlignment="1">
      <alignment horizontal="center" vertical="top" shrinkToFit="1"/>
    </xf>
    <xf numFmtId="0" fontId="5" fillId="3" borderId="14" xfId="0" applyFont="1" applyFill="1" applyBorder="1" applyAlignment="1">
      <alignment horizontal="center" vertical="top"/>
    </xf>
    <xf numFmtId="0" fontId="5" fillId="3" borderId="14" xfId="0" applyFont="1" applyFill="1" applyBorder="1" applyAlignment="1">
      <alignment horizontal="center" vertical="center" shrinkToFit="1"/>
    </xf>
    <xf numFmtId="0" fontId="5" fillId="3" borderId="15" xfId="0" applyFont="1" applyFill="1" applyBorder="1" applyAlignment="1">
      <alignment horizontal="center" vertical="center" shrinkToFit="1"/>
    </xf>
    <xf numFmtId="49" fontId="21" fillId="9" borderId="10" xfId="0" applyNumberFormat="1" applyFont="1" applyFill="1" applyBorder="1" applyAlignment="1">
      <alignment horizontal="center" vertical="top" shrinkToFit="1"/>
    </xf>
    <xf numFmtId="49" fontId="21" fillId="9" borderId="11" xfId="0" applyNumberFormat="1" applyFont="1" applyFill="1" applyBorder="1" applyAlignment="1">
      <alignment horizontal="center" vertical="top" shrinkToFit="1"/>
    </xf>
    <xf numFmtId="0" fontId="10" fillId="9" borderId="11" xfId="0" applyFont="1" applyFill="1" applyBorder="1" applyAlignment="1">
      <alignment horizontal="center" vertical="top" shrinkToFit="1"/>
    </xf>
    <xf numFmtId="0" fontId="10" fillId="9" borderId="12" xfId="0" applyFont="1" applyFill="1" applyBorder="1" applyAlignment="1">
      <alignment horizontal="center" vertical="top" shrinkToFit="1"/>
    </xf>
    <xf numFmtId="0" fontId="15" fillId="4" borderId="35" xfId="0" applyNumberFormat="1" applyFont="1" applyFill="1" applyBorder="1" applyAlignment="1">
      <alignment horizontal="center" vertical="top" shrinkToFit="1"/>
    </xf>
    <xf numFmtId="0" fontId="15" fillId="4" borderId="42" xfId="0" applyNumberFormat="1" applyFont="1" applyFill="1" applyBorder="1" applyAlignment="1">
      <alignment horizontal="center" vertical="top" shrinkToFit="1"/>
    </xf>
    <xf numFmtId="0" fontId="15" fillId="4" borderId="36" xfId="0" applyNumberFormat="1" applyFont="1" applyFill="1" applyBorder="1" applyAlignment="1">
      <alignment horizontal="center" vertical="top" shrinkToFit="1"/>
    </xf>
    <xf numFmtId="0" fontId="10" fillId="4" borderId="35" xfId="0" applyFont="1" applyFill="1" applyBorder="1" applyAlignment="1">
      <alignment horizontal="center" vertical="top" shrinkToFit="1"/>
    </xf>
    <xf numFmtId="0" fontId="10" fillId="4" borderId="42" xfId="0" applyFont="1" applyFill="1" applyBorder="1" applyAlignment="1">
      <alignment horizontal="center" vertical="top" shrinkToFit="1"/>
    </xf>
    <xf numFmtId="0" fontId="10" fillId="4" borderId="36" xfId="0" applyFont="1" applyFill="1" applyBorder="1" applyAlignment="1">
      <alignment horizontal="center" vertical="top" shrinkToFit="1"/>
    </xf>
    <xf numFmtId="0" fontId="5" fillId="5" borderId="39" xfId="0" applyFont="1" applyFill="1" applyBorder="1" applyAlignment="1">
      <alignment horizontal="center" vertical="top"/>
    </xf>
    <xf numFmtId="0" fontId="5" fillId="5" borderId="40" xfId="0" applyFont="1" applyFill="1" applyBorder="1" applyAlignment="1">
      <alignment horizontal="center" vertical="top"/>
    </xf>
    <xf numFmtId="0" fontId="5" fillId="5" borderId="41" xfId="0" applyFont="1" applyFill="1" applyBorder="1" applyAlignment="1">
      <alignment horizontal="center" vertical="top"/>
    </xf>
    <xf numFmtId="0" fontId="5" fillId="3" borderId="13" xfId="0" applyFont="1" applyFill="1" applyBorder="1" applyAlignment="1">
      <alignment horizontal="center" vertical="top"/>
    </xf>
    <xf numFmtId="0" fontId="15" fillId="0" borderId="8" xfId="0" applyNumberFormat="1" applyFont="1" applyFill="1" applyBorder="1" applyAlignment="1">
      <alignment horizontal="center" vertical="center" shrinkToFit="1"/>
    </xf>
    <xf numFmtId="0" fontId="15" fillId="0" borderId="3" xfId="0" applyNumberFormat="1" applyFont="1" applyFill="1" applyBorder="1" applyAlignment="1">
      <alignment horizontal="center" vertical="center" shrinkToFit="1"/>
    </xf>
    <xf numFmtId="0" fontId="15" fillId="0" borderId="10" xfId="0" applyNumberFormat="1" applyFont="1" applyFill="1" applyBorder="1" applyAlignment="1">
      <alignment horizontal="center" vertical="center" shrinkToFit="1"/>
    </xf>
    <xf numFmtId="0" fontId="15" fillId="0" borderId="11" xfId="0" applyNumberFormat="1" applyFont="1" applyFill="1" applyBorder="1" applyAlignment="1">
      <alignment horizontal="center" vertical="center" shrinkToFit="1"/>
    </xf>
    <xf numFmtId="0" fontId="15" fillId="0" borderId="9" xfId="0" applyNumberFormat="1" applyFont="1" applyFill="1" applyBorder="1" applyAlignment="1">
      <alignment horizontal="center" vertical="center" shrinkToFit="1"/>
    </xf>
    <xf numFmtId="0" fontId="15" fillId="0" borderId="12" xfId="0" applyNumberFormat="1" applyFont="1" applyFill="1" applyBorder="1" applyAlignment="1">
      <alignment horizontal="center" vertical="center" shrinkToFit="1"/>
    </xf>
    <xf numFmtId="0" fontId="3" fillId="4" borderId="37" xfId="0" applyFont="1" applyFill="1" applyBorder="1" applyAlignment="1">
      <alignment horizontal="center" vertical="top" shrinkToFit="1"/>
    </xf>
    <xf numFmtId="0" fontId="3" fillId="4" borderId="38" xfId="0" applyFont="1" applyFill="1" applyBorder="1" applyAlignment="1">
      <alignment horizontal="center" vertical="top" shrinkToFit="1"/>
    </xf>
    <xf numFmtId="49" fontId="21" fillId="7" borderId="8" xfId="0" applyNumberFormat="1" applyFont="1" applyFill="1" applyBorder="1" applyAlignment="1">
      <alignment horizontal="left" vertical="top" shrinkToFit="1"/>
    </xf>
    <xf numFmtId="49" fontId="21" fillId="7" borderId="3" xfId="0" applyNumberFormat="1" applyFont="1" applyFill="1" applyBorder="1" applyAlignment="1">
      <alignment horizontal="left" vertical="top" shrinkToFit="1"/>
    </xf>
    <xf numFmtId="0" fontId="16" fillId="7" borderId="3" xfId="0" applyFont="1" applyFill="1" applyBorder="1" applyAlignment="1">
      <alignment horizontal="center" vertical="top"/>
    </xf>
    <xf numFmtId="0" fontId="10" fillId="7" borderId="3" xfId="0" applyFont="1" applyFill="1" applyBorder="1" applyAlignment="1">
      <alignment horizontal="center" vertical="top"/>
    </xf>
    <xf numFmtId="0" fontId="10" fillId="4" borderId="24" xfId="0" applyFont="1" applyFill="1" applyBorder="1" applyAlignment="1">
      <alignment horizontal="center" vertical="top" shrinkToFit="1"/>
    </xf>
    <xf numFmtId="0" fontId="10" fillId="4" borderId="9" xfId="0" applyFont="1" applyFill="1" applyBorder="1" applyAlignment="1">
      <alignment horizontal="center" vertical="top" shrinkToFit="1"/>
    </xf>
    <xf numFmtId="49" fontId="21" fillId="9" borderId="10" xfId="0" applyNumberFormat="1" applyFont="1" applyFill="1" applyBorder="1" applyAlignment="1">
      <alignment horizontal="left" vertical="top" shrinkToFit="1"/>
    </xf>
    <xf numFmtId="49" fontId="21" fillId="9" borderId="11" xfId="0" applyNumberFormat="1" applyFont="1" applyFill="1" applyBorder="1" applyAlignment="1">
      <alignment horizontal="left" vertical="top" shrinkToFit="1"/>
    </xf>
    <xf numFmtId="0" fontId="16" fillId="9" borderId="29" xfId="0" applyFont="1" applyFill="1" applyBorder="1" applyAlignment="1">
      <alignment horizontal="center" vertical="top"/>
    </xf>
    <xf numFmtId="0" fontId="10" fillId="9" borderId="29" xfId="0" applyFont="1" applyFill="1" applyBorder="1" applyAlignment="1">
      <alignment horizontal="center" vertical="top"/>
    </xf>
    <xf numFmtId="0" fontId="10" fillId="4" borderId="11" xfId="0" applyFont="1" applyFill="1" applyBorder="1" applyAlignment="1">
      <alignment horizontal="center" vertical="top" shrinkToFit="1"/>
    </xf>
    <xf numFmtId="0" fontId="10" fillId="4" borderId="12" xfId="0" applyFont="1" applyFill="1" applyBorder="1" applyAlignment="1">
      <alignment horizontal="center" vertical="top" shrinkToFit="1"/>
    </xf>
    <xf numFmtId="49" fontId="21" fillId="9" borderId="8" xfId="0" applyNumberFormat="1" applyFont="1" applyFill="1" applyBorder="1" applyAlignment="1">
      <alignment horizontal="left" vertical="top" shrinkToFit="1"/>
    </xf>
    <xf numFmtId="49" fontId="21" fillId="9" borderId="3" xfId="0" applyNumberFormat="1" applyFont="1" applyFill="1" applyBorder="1" applyAlignment="1">
      <alignment horizontal="left" vertical="top" shrinkToFit="1"/>
    </xf>
    <xf numFmtId="0" fontId="16" fillId="9" borderId="31" xfId="0" applyFont="1" applyFill="1" applyBorder="1" applyAlignment="1">
      <alignment horizontal="center" vertical="top"/>
    </xf>
    <xf numFmtId="0" fontId="10" fillId="9" borderId="31" xfId="0" applyFont="1" applyFill="1" applyBorder="1" applyAlignment="1">
      <alignment horizontal="center" vertical="top"/>
    </xf>
    <xf numFmtId="0" fontId="10" fillId="4" borderId="3" xfId="0" applyFont="1" applyFill="1" applyBorder="1" applyAlignment="1">
      <alignment horizontal="center" vertical="top" shrinkToFit="1"/>
    </xf>
    <xf numFmtId="0" fontId="14" fillId="3" borderId="4" xfId="0" applyFont="1" applyFill="1" applyBorder="1" applyAlignment="1">
      <alignment horizontal="left" vertical="top"/>
    </xf>
    <xf numFmtId="0" fontId="14" fillId="3" borderId="1" xfId="0" applyFont="1" applyFill="1" applyBorder="1" applyAlignment="1">
      <alignment horizontal="left" vertical="top"/>
    </xf>
    <xf numFmtId="0" fontId="16" fillId="12" borderId="14" xfId="0" applyFont="1" applyFill="1" applyBorder="1" applyAlignment="1">
      <alignment horizontal="center" vertical="top"/>
    </xf>
    <xf numFmtId="0" fontId="10" fillId="12" borderId="14" xfId="0" applyFont="1" applyFill="1" applyBorder="1" applyAlignment="1">
      <alignment horizontal="center" vertical="top"/>
    </xf>
    <xf numFmtId="0" fontId="10" fillId="4" borderId="14" xfId="0" applyFont="1" applyFill="1" applyBorder="1" applyAlignment="1">
      <alignment horizontal="center" vertical="top" shrinkToFit="1"/>
    </xf>
    <xf numFmtId="0" fontId="10" fillId="4" borderId="15" xfId="0" applyFont="1" applyFill="1" applyBorder="1" applyAlignment="1">
      <alignment horizontal="center" vertical="top" shrinkToFit="1"/>
    </xf>
    <xf numFmtId="0" fontId="16" fillId="7" borderId="3" xfId="0" applyFont="1" applyFill="1" applyBorder="1" applyAlignment="1">
      <alignment horizontal="center" vertical="top" shrinkToFit="1"/>
    </xf>
    <xf numFmtId="0" fontId="10" fillId="7" borderId="3" xfId="0" applyFont="1" applyFill="1" applyBorder="1" applyAlignment="1">
      <alignment horizontal="center" vertical="top" shrinkToFit="1"/>
    </xf>
    <xf numFmtId="0" fontId="16" fillId="9" borderId="29" xfId="0" applyFont="1" applyFill="1" applyBorder="1" applyAlignment="1">
      <alignment horizontal="center" vertical="top" shrinkToFit="1"/>
    </xf>
    <xf numFmtId="0" fontId="10" fillId="9" borderId="29" xfId="0" applyFont="1" applyFill="1" applyBorder="1" applyAlignment="1">
      <alignment horizontal="center" vertical="top" shrinkToFit="1"/>
    </xf>
    <xf numFmtId="0" fontId="16" fillId="9" borderId="31" xfId="0" applyFont="1" applyFill="1" applyBorder="1" applyAlignment="1">
      <alignment horizontal="center" vertical="top" shrinkToFit="1"/>
    </xf>
    <xf numFmtId="0" fontId="10" fillId="9" borderId="31" xfId="0" applyFont="1" applyFill="1" applyBorder="1" applyAlignment="1">
      <alignment horizontal="center" vertical="top" shrinkToFit="1"/>
    </xf>
    <xf numFmtId="0" fontId="16" fillId="12" borderId="14" xfId="0" applyFont="1" applyFill="1" applyBorder="1" applyAlignment="1">
      <alignment horizontal="center" vertical="top" shrinkToFit="1"/>
    </xf>
    <xf numFmtId="0" fontId="10" fillId="12" borderId="14" xfId="0" applyFont="1" applyFill="1" applyBorder="1" applyAlignment="1">
      <alignment horizontal="center" vertical="top" shrinkToFit="1"/>
    </xf>
    <xf numFmtId="0" fontId="3" fillId="4" borderId="35" xfId="0" applyFont="1" applyFill="1" applyBorder="1" applyAlignment="1">
      <alignment horizontal="center" vertical="top"/>
    </xf>
    <xf numFmtId="0" fontId="3" fillId="4" borderId="36" xfId="0" applyFont="1" applyFill="1" applyBorder="1" applyAlignment="1">
      <alignment horizontal="center" vertical="top"/>
    </xf>
    <xf numFmtId="0" fontId="5" fillId="5" borderId="4" xfId="0" applyFont="1" applyFill="1" applyBorder="1" applyAlignment="1">
      <alignment horizontal="left" vertical="top"/>
    </xf>
    <xf numFmtId="0" fontId="5" fillId="5" borderId="1" xfId="0" applyFont="1" applyFill="1" applyBorder="1" applyAlignment="1">
      <alignment horizontal="left" vertical="top"/>
    </xf>
    <xf numFmtId="0" fontId="14" fillId="5" borderId="1" xfId="0" applyFont="1" applyFill="1" applyBorder="1" applyAlignment="1">
      <alignment horizontal="center" vertical="top"/>
    </xf>
    <xf numFmtId="0" fontId="5" fillId="5" borderId="1" xfId="0" applyFont="1" applyFill="1" applyBorder="1" applyAlignment="1">
      <alignment horizontal="center" vertical="top"/>
    </xf>
    <xf numFmtId="0" fontId="5" fillId="5" borderId="5" xfId="0" applyFont="1" applyFill="1" applyBorder="1" applyAlignment="1">
      <alignment horizontal="center" vertical="top"/>
    </xf>
    <xf numFmtId="0" fontId="16" fillId="9" borderId="11" xfId="0" applyFont="1" applyFill="1" applyBorder="1" applyAlignment="1">
      <alignment horizontal="center" vertical="top" shrinkToFit="1"/>
    </xf>
    <xf numFmtId="0" fontId="16" fillId="9" borderId="3" xfId="0" applyFont="1" applyFill="1" applyBorder="1" applyAlignment="1">
      <alignment horizontal="center" vertical="top" shrinkToFit="1"/>
    </xf>
    <xf numFmtId="0" fontId="10" fillId="4" borderId="31" xfId="0" applyFont="1" applyFill="1" applyBorder="1" applyAlignment="1">
      <alignment horizontal="center" vertical="top" shrinkToFit="1"/>
    </xf>
    <xf numFmtId="0" fontId="10" fillId="4" borderId="34" xfId="0" applyFont="1" applyFill="1" applyBorder="1" applyAlignment="1">
      <alignment horizontal="center" vertical="top" shrinkToFit="1"/>
    </xf>
    <xf numFmtId="49" fontId="21" fillId="9" borderId="32" xfId="0" applyNumberFormat="1" applyFont="1" applyFill="1" applyBorder="1" applyAlignment="1">
      <alignment horizontal="left" vertical="top" shrinkToFit="1"/>
    </xf>
    <xf numFmtId="49" fontId="21" fillId="9" borderId="21" xfId="0" applyNumberFormat="1" applyFont="1" applyFill="1" applyBorder="1" applyAlignment="1">
      <alignment horizontal="left" vertical="top" shrinkToFit="1"/>
    </xf>
    <xf numFmtId="0" fontId="16" fillId="9" borderId="21" xfId="0" applyNumberFormat="1" applyFont="1" applyFill="1" applyBorder="1" applyAlignment="1">
      <alignment horizontal="center" vertical="top" shrinkToFit="1"/>
    </xf>
    <xf numFmtId="0" fontId="10" fillId="9" borderId="21" xfId="0" applyNumberFormat="1" applyFont="1" applyFill="1" applyBorder="1" applyAlignment="1">
      <alignment horizontal="center" vertical="top" shrinkToFit="1"/>
    </xf>
    <xf numFmtId="0" fontId="10" fillId="4" borderId="21" xfId="0" applyFont="1" applyFill="1" applyBorder="1" applyAlignment="1">
      <alignment horizontal="center" vertical="top" shrinkToFit="1"/>
    </xf>
    <xf numFmtId="0" fontId="10" fillId="4" borderId="33" xfId="0" applyFont="1" applyFill="1" applyBorder="1" applyAlignment="1">
      <alignment horizontal="center" vertical="top" shrinkToFit="1"/>
    </xf>
    <xf numFmtId="0" fontId="14" fillId="3" borderId="13" xfId="0" applyFont="1" applyFill="1" applyBorder="1" applyAlignment="1">
      <alignment horizontal="left" vertical="top"/>
    </xf>
    <xf numFmtId="0" fontId="14" fillId="3" borderId="14" xfId="0" applyFont="1" applyFill="1" applyBorder="1" applyAlignment="1">
      <alignment horizontal="left" vertical="top"/>
    </xf>
    <xf numFmtId="0" fontId="10" fillId="12" borderId="27" xfId="0" applyFont="1" applyFill="1" applyBorder="1" applyAlignment="1">
      <alignment horizontal="center" vertical="top" shrinkToFit="1"/>
    </xf>
    <xf numFmtId="0" fontId="15" fillId="4" borderId="35" xfId="0" applyFont="1" applyFill="1" applyBorder="1" applyAlignment="1">
      <alignment horizontal="center" vertical="top" shrinkToFit="1"/>
    </xf>
    <xf numFmtId="0" fontId="15" fillId="4" borderId="36" xfId="0" applyFont="1" applyFill="1" applyBorder="1" applyAlignment="1">
      <alignment horizontal="center" vertical="top" shrinkToFit="1"/>
    </xf>
    <xf numFmtId="0" fontId="16" fillId="9" borderId="3" xfId="0" applyNumberFormat="1" applyFont="1" applyFill="1" applyBorder="1" applyAlignment="1">
      <alignment horizontal="center" vertical="top" shrinkToFit="1"/>
    </xf>
    <xf numFmtId="0" fontId="10" fillId="9" borderId="3" xfId="0" applyNumberFormat="1" applyFont="1" applyFill="1" applyBorder="1" applyAlignment="1">
      <alignment horizontal="center" vertical="top" shrinkToFit="1"/>
    </xf>
    <xf numFmtId="0" fontId="16" fillId="7" borderId="3" xfId="0" applyNumberFormat="1" applyFont="1" applyFill="1" applyBorder="1" applyAlignment="1">
      <alignment horizontal="center" vertical="top" shrinkToFit="1"/>
    </xf>
    <xf numFmtId="0" fontId="10" fillId="7" borderId="3" xfId="0" applyNumberFormat="1" applyFont="1" applyFill="1" applyBorder="1" applyAlignment="1">
      <alignment horizontal="center" vertical="top" shrinkToFit="1"/>
    </xf>
    <xf numFmtId="0" fontId="11" fillId="2" borderId="19"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16" xfId="0" applyFont="1" applyFill="1" applyBorder="1" applyAlignment="1">
      <alignment horizontal="center" vertical="center"/>
    </xf>
    <xf numFmtId="0" fontId="14" fillId="3" borderId="6" xfId="0" applyFont="1" applyFill="1" applyBorder="1" applyAlignment="1">
      <alignment horizontal="left" vertical="top"/>
    </xf>
    <xf numFmtId="0" fontId="14" fillId="3" borderId="0" xfId="0" applyFont="1" applyFill="1" applyBorder="1" applyAlignment="1">
      <alignment horizontal="left" vertical="top"/>
    </xf>
    <xf numFmtId="0" fontId="14" fillId="3" borderId="7" xfId="0" applyFont="1" applyFill="1" applyBorder="1" applyAlignment="1">
      <alignment horizontal="left" vertical="top"/>
    </xf>
    <xf numFmtId="49" fontId="19" fillId="0" borderId="8" xfId="0" applyNumberFormat="1" applyFont="1" applyFill="1" applyBorder="1" applyAlignment="1">
      <alignment horizontal="left" vertical="top" wrapText="1"/>
    </xf>
    <xf numFmtId="49" fontId="19" fillId="0" borderId="3" xfId="0" applyNumberFormat="1" applyFont="1" applyFill="1" applyBorder="1" applyAlignment="1">
      <alignment horizontal="left" vertical="top"/>
    </xf>
    <xf numFmtId="49" fontId="19" fillId="0" borderId="9" xfId="0" applyNumberFormat="1" applyFont="1" applyFill="1" applyBorder="1" applyAlignment="1">
      <alignment horizontal="left" vertical="top"/>
    </xf>
    <xf numFmtId="49" fontId="19" fillId="0" borderId="8" xfId="0" applyNumberFormat="1" applyFont="1" applyFill="1" applyBorder="1" applyAlignment="1">
      <alignment horizontal="left" vertical="top"/>
    </xf>
    <xf numFmtId="49" fontId="19" fillId="0" borderId="10" xfId="0" applyNumberFormat="1" applyFont="1" applyFill="1" applyBorder="1" applyAlignment="1">
      <alignment horizontal="left" vertical="top"/>
    </xf>
    <xf numFmtId="49" fontId="19" fillId="0" borderId="11" xfId="0" applyNumberFormat="1" applyFont="1" applyFill="1" applyBorder="1" applyAlignment="1">
      <alignment horizontal="left" vertical="top"/>
    </xf>
    <xf numFmtId="49" fontId="19" fillId="0" borderId="12" xfId="0" applyNumberFormat="1" applyFont="1" applyFill="1" applyBorder="1" applyAlignment="1">
      <alignment horizontal="left" vertical="top"/>
    </xf>
    <xf numFmtId="49" fontId="21" fillId="7" borderId="23" xfId="0" applyNumberFormat="1" applyFont="1" applyFill="1" applyBorder="1" applyAlignment="1">
      <alignment horizontal="left" vertical="top" shrinkToFit="1"/>
    </xf>
    <xf numFmtId="0" fontId="16" fillId="11" borderId="23" xfId="0" applyFont="1" applyFill="1" applyBorder="1" applyAlignment="1">
      <alignment horizontal="center" vertical="top" shrinkToFit="1"/>
    </xf>
    <xf numFmtId="0" fontId="16" fillId="11" borderId="30" xfId="0" applyFont="1" applyFill="1" applyBorder="1" applyAlignment="1">
      <alignment horizontal="center" vertical="top" shrinkToFit="1"/>
    </xf>
    <xf numFmtId="0" fontId="10" fillId="11" borderId="30" xfId="0" applyFont="1" applyFill="1" applyBorder="1" applyAlignment="1">
      <alignment horizontal="center" vertical="top" shrinkToFit="1"/>
    </xf>
    <xf numFmtId="0" fontId="5" fillId="3" borderId="15" xfId="0" applyFont="1" applyFill="1" applyBorder="1" applyAlignment="1">
      <alignment horizontal="center"/>
    </xf>
    <xf numFmtId="0" fontId="5" fillId="3" borderId="33" xfId="0" applyFont="1" applyFill="1" applyBorder="1" applyAlignment="1">
      <alignment horizontal="center"/>
    </xf>
    <xf numFmtId="0" fontId="5" fillId="3" borderId="9" xfId="0" applyFont="1" applyFill="1" applyBorder="1" applyAlignment="1">
      <alignment horizontal="center"/>
    </xf>
    <xf numFmtId="0" fontId="5" fillId="3" borderId="3" xfId="0" applyFont="1" applyFill="1" applyBorder="1" applyAlignment="1">
      <alignment horizontal="center"/>
    </xf>
    <xf numFmtId="0" fontId="5" fillId="3" borderId="3" xfId="0" applyFont="1" applyFill="1" applyBorder="1" applyAlignment="1">
      <alignment horizontal="center" wrapText="1"/>
    </xf>
    <xf numFmtId="0" fontId="5" fillId="3" borderId="8" xfId="0" applyFont="1" applyFill="1" applyBorder="1" applyAlignment="1">
      <alignment horizontal="center"/>
    </xf>
    <xf numFmtId="0" fontId="5" fillId="3" borderId="14" xfId="0" applyFont="1" applyFill="1" applyBorder="1" applyAlignment="1">
      <alignment horizontal="center"/>
    </xf>
    <xf numFmtId="0" fontId="5" fillId="3" borderId="21" xfId="0" applyFont="1" applyFill="1" applyBorder="1" applyAlignment="1">
      <alignment horizontal="center"/>
    </xf>
    <xf numFmtId="0" fontId="18" fillId="5" borderId="13" xfId="0" applyFont="1" applyFill="1" applyBorder="1" applyAlignment="1">
      <alignment horizontal="center"/>
    </xf>
    <xf numFmtId="0" fontId="18" fillId="5" borderId="14" xfId="0" applyFont="1" applyFill="1" applyBorder="1" applyAlignment="1">
      <alignment horizontal="center"/>
    </xf>
    <xf numFmtId="0" fontId="18" fillId="5" borderId="15" xfId="0" applyFont="1" applyFill="1" applyBorder="1" applyAlignment="1">
      <alignment horizontal="center"/>
    </xf>
    <xf numFmtId="0" fontId="18" fillId="5" borderId="8" xfId="0" applyFont="1" applyFill="1" applyBorder="1" applyAlignment="1">
      <alignment horizontal="center"/>
    </xf>
    <xf numFmtId="0" fontId="18" fillId="5" borderId="3" xfId="0" applyFont="1" applyFill="1" applyBorder="1" applyAlignment="1">
      <alignment horizontal="center"/>
    </xf>
    <xf numFmtId="0" fontId="18" fillId="5" borderId="9" xfId="0" applyFont="1" applyFill="1" applyBorder="1" applyAlignment="1">
      <alignment horizontal="center"/>
    </xf>
    <xf numFmtId="0" fontId="5" fillId="3" borderId="13" xfId="0" applyFont="1" applyFill="1" applyBorder="1" applyAlignment="1">
      <alignment horizontal="center"/>
    </xf>
    <xf numFmtId="0" fontId="5" fillId="3" borderId="32" xfId="0" applyFont="1" applyFill="1" applyBorder="1" applyAlignment="1">
      <alignment horizontal="center"/>
    </xf>
    <xf numFmtId="0" fontId="5" fillId="3" borderId="14" xfId="0" applyFont="1" applyFill="1" applyBorder="1" applyAlignment="1">
      <alignment horizontal="center" wrapText="1"/>
    </xf>
    <xf numFmtId="0" fontId="5" fillId="3" borderId="21" xfId="0" applyFont="1" applyFill="1" applyBorder="1" applyAlignment="1">
      <alignment horizontal="center" wrapText="1"/>
    </xf>
    <xf numFmtId="0" fontId="20" fillId="0" borderId="8" xfId="0" applyFont="1" applyBorder="1" applyAlignment="1">
      <alignment horizontal="left" vertical="center"/>
    </xf>
    <xf numFmtId="0" fontId="20" fillId="0" borderId="3" xfId="0" applyFont="1" applyBorder="1" applyAlignment="1">
      <alignment horizontal="left" vertical="center"/>
    </xf>
    <xf numFmtId="0" fontId="20" fillId="16" borderId="8" xfId="0" applyFont="1" applyFill="1" applyBorder="1" applyAlignment="1">
      <alignment horizontal="left" vertical="center"/>
    </xf>
    <xf numFmtId="0" fontId="20" fillId="16" borderId="3" xfId="0" applyFont="1" applyFill="1" applyBorder="1" applyAlignment="1">
      <alignment horizontal="lef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0" fontId="20" fillId="16" borderId="10" xfId="0" applyFont="1" applyFill="1" applyBorder="1" applyAlignment="1">
      <alignment horizontal="left" vertical="center"/>
    </xf>
    <xf numFmtId="0" fontId="20" fillId="16" borderId="11" xfId="0" applyFont="1" applyFill="1" applyBorder="1" applyAlignment="1">
      <alignment horizontal="left" vertical="center"/>
    </xf>
    <xf numFmtId="0" fontId="18" fillId="5" borderId="4" xfId="0" applyFont="1" applyFill="1" applyBorder="1" applyAlignment="1">
      <alignment horizontal="center"/>
    </xf>
    <xf numFmtId="0" fontId="18" fillId="5" borderId="1" xfId="0" applyFont="1" applyFill="1" applyBorder="1" applyAlignment="1">
      <alignment horizontal="center"/>
    </xf>
    <xf numFmtId="0" fontId="18" fillId="5" borderId="50" xfId="0" applyFont="1" applyFill="1" applyBorder="1" applyAlignment="1">
      <alignment horizontal="center"/>
    </xf>
    <xf numFmtId="0" fontId="18" fillId="5" borderId="6" xfId="0" applyFont="1" applyFill="1" applyBorder="1" applyAlignment="1">
      <alignment horizontal="center"/>
    </xf>
    <xf numFmtId="0" fontId="18" fillId="5" borderId="0" xfId="0" applyFont="1" applyFill="1" applyBorder="1" applyAlignment="1">
      <alignment horizontal="center"/>
    </xf>
    <xf numFmtId="0" fontId="18" fillId="5" borderId="52" xfId="0" applyFont="1" applyFill="1" applyBorder="1" applyAlignment="1">
      <alignment horizontal="center"/>
    </xf>
    <xf numFmtId="0" fontId="18" fillId="0" borderId="48" xfId="0" applyFont="1" applyFill="1" applyBorder="1" applyAlignment="1">
      <alignment horizontal="center"/>
    </xf>
    <xf numFmtId="0" fontId="18" fillId="0" borderId="55" xfId="0" applyFont="1" applyFill="1" applyBorder="1" applyAlignment="1">
      <alignment horizontal="center"/>
    </xf>
    <xf numFmtId="0" fontId="20" fillId="0" borderId="10" xfId="0" applyFont="1" applyBorder="1" applyAlignment="1">
      <alignment horizontal="left" vertical="center"/>
    </xf>
    <xf numFmtId="0" fontId="20" fillId="0" borderId="11" xfId="0" applyFont="1" applyBorder="1" applyAlignment="1">
      <alignment horizontal="left" vertical="center"/>
    </xf>
    <xf numFmtId="0" fontId="18" fillId="2" borderId="49" xfId="0" applyFont="1" applyFill="1" applyBorder="1" applyAlignment="1">
      <alignment horizontal="right"/>
    </xf>
    <xf numFmtId="0" fontId="18" fillId="2" borderId="1" xfId="0" applyFont="1" applyFill="1" applyBorder="1" applyAlignment="1">
      <alignment horizontal="right"/>
    </xf>
    <xf numFmtId="0" fontId="18" fillId="2" borderId="50" xfId="0" applyFont="1" applyFill="1" applyBorder="1" applyAlignment="1">
      <alignment horizontal="right"/>
    </xf>
    <xf numFmtId="0" fontId="18" fillId="2" borderId="53" xfId="0" applyFont="1" applyFill="1" applyBorder="1" applyAlignment="1">
      <alignment horizontal="right"/>
    </xf>
    <xf numFmtId="0" fontId="18" fillId="2" borderId="0" xfId="0" applyFont="1" applyFill="1" applyBorder="1" applyAlignment="1">
      <alignment horizontal="right"/>
    </xf>
    <xf numFmtId="0" fontId="18" fillId="2" borderId="52" xfId="0" applyFont="1" applyFill="1" applyBorder="1" applyAlignment="1">
      <alignment horizontal="right"/>
    </xf>
    <xf numFmtId="0" fontId="18" fillId="0" borderId="51" xfId="0" applyFont="1" applyFill="1" applyBorder="1" applyAlignment="1">
      <alignment horizontal="center"/>
    </xf>
    <xf numFmtId="0" fontId="18" fillId="0" borderId="54" xfId="0" applyFont="1" applyFill="1" applyBorder="1" applyAlignment="1">
      <alignment horizontal="center"/>
    </xf>
    <xf numFmtId="0" fontId="18" fillId="11" borderId="49" xfId="0" applyFont="1" applyFill="1" applyBorder="1" applyAlignment="1">
      <alignment horizontal="right"/>
    </xf>
    <xf numFmtId="0" fontId="18" fillId="11" borderId="1" xfId="0" applyFont="1" applyFill="1" applyBorder="1" applyAlignment="1">
      <alignment horizontal="right"/>
    </xf>
    <xf numFmtId="0" fontId="18" fillId="11" borderId="50" xfId="0" applyFont="1" applyFill="1" applyBorder="1" applyAlignment="1">
      <alignment horizontal="right"/>
    </xf>
    <xf numFmtId="0" fontId="18" fillId="11" borderId="53" xfId="0" applyFont="1" applyFill="1" applyBorder="1" applyAlignment="1">
      <alignment horizontal="right"/>
    </xf>
    <xf numFmtId="0" fontId="18" fillId="11" borderId="0" xfId="0" applyFont="1" applyFill="1" applyBorder="1" applyAlignment="1">
      <alignment horizontal="right"/>
    </xf>
    <xf numFmtId="0" fontId="18" fillId="11" borderId="52" xfId="0" applyFont="1" applyFill="1" applyBorder="1" applyAlignment="1">
      <alignment horizontal="right"/>
    </xf>
    <xf numFmtId="0" fontId="18" fillId="2" borderId="14" xfId="0" applyFont="1" applyFill="1" applyBorder="1" applyAlignment="1">
      <alignment horizontal="right"/>
    </xf>
    <xf numFmtId="0" fontId="18" fillId="2" borderId="3" xfId="0" applyFont="1" applyFill="1" applyBorder="1" applyAlignment="1">
      <alignment horizontal="right"/>
    </xf>
    <xf numFmtId="0" fontId="18" fillId="0" borderId="14" xfId="0" applyFont="1" applyFill="1" applyBorder="1" applyAlignment="1">
      <alignment horizontal="center"/>
    </xf>
    <xf numFmtId="0" fontId="18" fillId="0" borderId="3" xfId="0" applyFont="1" applyFill="1" applyBorder="1" applyAlignment="1">
      <alignment horizontal="center"/>
    </xf>
    <xf numFmtId="0" fontId="18" fillId="11" borderId="14" xfId="0" applyFont="1" applyFill="1" applyBorder="1" applyAlignment="1">
      <alignment horizontal="right"/>
    </xf>
    <xf numFmtId="0" fontId="18" fillId="11" borderId="3" xfId="0" applyFont="1" applyFill="1" applyBorder="1" applyAlignment="1">
      <alignment horizontal="right"/>
    </xf>
    <xf numFmtId="0" fontId="0" fillId="26" borderId="61" xfId="0" applyFill="1" applyBorder="1" applyAlignment="1">
      <alignment horizontal="left" vertical="top" wrapText="1"/>
    </xf>
    <xf numFmtId="0" fontId="0" fillId="26" borderId="62" xfId="0" applyFill="1" applyBorder="1" applyAlignment="1">
      <alignment horizontal="left" vertical="top" wrapText="1"/>
    </xf>
    <xf numFmtId="0" fontId="0" fillId="26" borderId="63" xfId="0" applyFill="1" applyBorder="1" applyAlignment="1">
      <alignment horizontal="left" vertical="top" wrapText="1"/>
    </xf>
    <xf numFmtId="0" fontId="0" fillId="26" borderId="64" xfId="0" applyFill="1" applyBorder="1" applyAlignment="1">
      <alignment horizontal="left" vertical="top" wrapText="1"/>
    </xf>
    <xf numFmtId="0" fontId="0" fillId="26" borderId="0" xfId="0" applyFill="1" applyBorder="1" applyAlignment="1">
      <alignment horizontal="left" vertical="top" wrapText="1"/>
    </xf>
    <xf numFmtId="0" fontId="0" fillId="26" borderId="65" xfId="0" applyFill="1" applyBorder="1" applyAlignment="1">
      <alignment horizontal="left" vertical="top" wrapText="1"/>
    </xf>
    <xf numFmtId="0" fontId="0" fillId="26" borderId="66" xfId="0" applyFill="1" applyBorder="1" applyAlignment="1">
      <alignment horizontal="left" vertical="top" wrapText="1"/>
    </xf>
    <xf numFmtId="0" fontId="0" fillId="26" borderId="67" xfId="0" applyFill="1" applyBorder="1" applyAlignment="1">
      <alignment horizontal="left" vertical="top" wrapText="1"/>
    </xf>
    <xf numFmtId="0" fontId="0" fillId="26" borderId="68" xfId="0" applyFill="1" applyBorder="1" applyAlignment="1">
      <alignment horizontal="left" vertical="top" wrapText="1"/>
    </xf>
    <xf numFmtId="0" fontId="0" fillId="26" borderId="61" xfId="0" applyFill="1" applyBorder="1" applyAlignment="1">
      <alignment horizontal="left" wrapText="1"/>
    </xf>
    <xf numFmtId="0" fontId="0" fillId="26" borderId="62" xfId="0" applyFill="1" applyBorder="1" applyAlignment="1">
      <alignment horizontal="left" wrapText="1"/>
    </xf>
    <xf numFmtId="0" fontId="0" fillId="26" borderId="63" xfId="0" applyFill="1" applyBorder="1" applyAlignment="1">
      <alignment horizontal="left" wrapText="1"/>
    </xf>
    <xf numFmtId="0" fontId="0" fillId="26" borderId="64" xfId="0" applyFill="1" applyBorder="1" applyAlignment="1">
      <alignment horizontal="left" wrapText="1"/>
    </xf>
    <xf numFmtId="0" fontId="0" fillId="26" borderId="0" xfId="0" applyFill="1" applyBorder="1" applyAlignment="1">
      <alignment horizontal="left" wrapText="1"/>
    </xf>
    <xf numFmtId="0" fontId="0" fillId="26" borderId="65" xfId="0" applyFill="1" applyBorder="1" applyAlignment="1">
      <alignment horizontal="left" wrapText="1"/>
    </xf>
    <xf numFmtId="0" fontId="0" fillId="26" borderId="66" xfId="0" applyFill="1" applyBorder="1" applyAlignment="1">
      <alignment horizontal="left" wrapText="1"/>
    </xf>
    <xf numFmtId="0" fontId="0" fillId="26" borderId="67" xfId="0" applyFill="1" applyBorder="1" applyAlignment="1">
      <alignment horizontal="left" wrapText="1"/>
    </xf>
    <xf numFmtId="0" fontId="0" fillId="26" borderId="68" xfId="0" applyFill="1" applyBorder="1" applyAlignment="1">
      <alignment horizontal="left" wrapText="1"/>
    </xf>
    <xf numFmtId="0" fontId="0" fillId="26" borderId="11" xfId="0" applyFill="1" applyBorder="1"/>
    <xf numFmtId="0" fontId="0" fillId="26" borderId="12" xfId="0" applyFill="1" applyBorder="1"/>
    <xf numFmtId="0" fontId="22" fillId="5" borderId="13" xfId="0" applyFont="1" applyFill="1" applyBorder="1" applyAlignment="1">
      <alignment horizontal="center"/>
    </xf>
    <xf numFmtId="0" fontId="22" fillId="5" borderId="14" xfId="0" applyFont="1" applyFill="1" applyBorder="1" applyAlignment="1">
      <alignment horizontal="center"/>
    </xf>
    <xf numFmtId="0" fontId="22" fillId="5" borderId="15" xfId="0" applyFont="1" applyFill="1" applyBorder="1" applyAlignment="1">
      <alignment horizontal="center"/>
    </xf>
    <xf numFmtId="0" fontId="28" fillId="25" borderId="3" xfId="0" applyFont="1" applyFill="1" applyBorder="1" applyAlignment="1">
      <alignment horizontal="center"/>
    </xf>
    <xf numFmtId="0" fontId="28" fillId="25" borderId="9" xfId="0" applyFont="1" applyFill="1" applyBorder="1" applyAlignment="1">
      <alignment horizontal="center"/>
    </xf>
    <xf numFmtId="0" fontId="0" fillId="0" borderId="3" xfId="0" applyBorder="1"/>
    <xf numFmtId="0" fontId="0" fillId="0" borderId="9" xfId="0" applyBorder="1"/>
    <xf numFmtId="0" fontId="0" fillId="26" borderId="3" xfId="0" applyFill="1" applyBorder="1"/>
    <xf numFmtId="0" fontId="0" fillId="26" borderId="9" xfId="0" applyFill="1" applyBorder="1"/>
    <xf numFmtId="0" fontId="23" fillId="11" borderId="13" xfId="0" applyFont="1" applyFill="1" applyBorder="1" applyAlignment="1">
      <alignment horizontal="center"/>
    </xf>
    <xf numFmtId="0" fontId="23" fillId="11" borderId="14" xfId="0" applyFont="1" applyFill="1" applyBorder="1" applyAlignment="1">
      <alignment horizontal="center"/>
    </xf>
    <xf numFmtId="0" fontId="0" fillId="0" borderId="8" xfId="0" applyFont="1" applyFill="1" applyBorder="1" applyAlignment="1">
      <alignment horizontal="left"/>
    </xf>
    <xf numFmtId="0" fontId="0" fillId="0" borderId="3" xfId="0" applyFont="1" applyFill="1" applyBorder="1" applyAlignment="1">
      <alignment horizontal="left"/>
    </xf>
    <xf numFmtId="0" fontId="0" fillId="0" borderId="10" xfId="0" applyFont="1" applyFill="1" applyBorder="1" applyAlignment="1">
      <alignment horizontal="left"/>
    </xf>
    <xf numFmtId="0" fontId="0" fillId="0" borderId="11" xfId="0" applyFont="1" applyFill="1" applyBorder="1" applyAlignment="1">
      <alignment horizontal="left"/>
    </xf>
    <xf numFmtId="0" fontId="0" fillId="0" borderId="3" xfId="0" applyFont="1" applyFill="1" applyBorder="1" applyAlignment="1">
      <alignment horizontal="center"/>
    </xf>
    <xf numFmtId="0" fontId="0" fillId="0" borderId="11" xfId="0" applyFont="1" applyFill="1" applyBorder="1" applyAlignment="1">
      <alignment horizontal="center"/>
    </xf>
    <xf numFmtId="0" fontId="0" fillId="19" borderId="10" xfId="0" applyFill="1" applyBorder="1" applyAlignment="1">
      <alignment horizontal="left" vertical="top"/>
    </xf>
    <xf numFmtId="0" fontId="0" fillId="19" borderId="11" xfId="0" applyFill="1" applyBorder="1" applyAlignment="1">
      <alignment horizontal="left" vertical="top"/>
    </xf>
    <xf numFmtId="0" fontId="0" fillId="19" borderId="11" xfId="0" applyFill="1" applyBorder="1" applyAlignment="1">
      <alignment horizontal="left"/>
    </xf>
    <xf numFmtId="0" fontId="0" fillId="0" borderId="8" xfId="0"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xf>
    <xf numFmtId="0" fontId="0" fillId="19" borderId="8" xfId="0" applyFill="1" applyBorder="1" applyAlignment="1">
      <alignment horizontal="left" vertical="top"/>
    </xf>
    <xf numFmtId="0" fontId="0" fillId="19" borderId="3" xfId="0" applyFill="1" applyBorder="1" applyAlignment="1">
      <alignment horizontal="left" vertical="top"/>
    </xf>
    <xf numFmtId="0" fontId="0" fillId="19" borderId="3" xfId="0" applyFill="1" applyBorder="1" applyAlignment="1">
      <alignment horizontal="left"/>
    </xf>
    <xf numFmtId="0" fontId="22" fillId="20" borderId="13" xfId="0" applyFont="1" applyFill="1" applyBorder="1" applyAlignment="1">
      <alignment horizontal="center" vertical="top"/>
    </xf>
    <xf numFmtId="0" fontId="22" fillId="20" borderId="14" xfId="0" applyFont="1" applyFill="1" applyBorder="1" applyAlignment="1">
      <alignment horizontal="center" vertical="top"/>
    </xf>
    <xf numFmtId="0" fontId="22" fillId="20" borderId="14" xfId="0" applyFont="1" applyFill="1" applyBorder="1" applyAlignment="1">
      <alignment horizontal="center"/>
    </xf>
    <xf numFmtId="0" fontId="23" fillId="10" borderId="8" xfId="0" applyFont="1" applyFill="1" applyBorder="1" applyAlignment="1">
      <alignment horizontal="center"/>
    </xf>
    <xf numFmtId="0" fontId="23" fillId="10" borderId="3" xfId="0" applyFont="1" applyFill="1" applyBorder="1" applyAlignment="1">
      <alignment horizontal="center"/>
    </xf>
    <xf numFmtId="0" fontId="22" fillId="22" borderId="13" xfId="0" applyFont="1" applyFill="1" applyBorder="1" applyAlignment="1">
      <alignment horizontal="center"/>
    </xf>
    <xf numFmtId="0" fontId="22" fillId="22" borderId="14" xfId="0" applyFont="1" applyFill="1" applyBorder="1" applyAlignment="1">
      <alignment horizontal="center"/>
    </xf>
    <xf numFmtId="0" fontId="22" fillId="22" borderId="15" xfId="0" applyFont="1" applyFill="1" applyBorder="1" applyAlignment="1">
      <alignment horizontal="center"/>
    </xf>
    <xf numFmtId="0" fontId="0" fillId="0" borderId="8" xfId="0" applyBorder="1" applyAlignment="1">
      <alignment horizontal="left"/>
    </xf>
    <xf numFmtId="0" fontId="0" fillId="23" borderId="8" xfId="0" applyFill="1" applyBorder="1" applyAlignment="1">
      <alignment horizontal="left"/>
    </xf>
    <xf numFmtId="0" fontId="0" fillId="23" borderId="3" xfId="0" applyFill="1" applyBorder="1" applyAlignment="1">
      <alignment horizontal="left"/>
    </xf>
    <xf numFmtId="0" fontId="0" fillId="23" borderId="10" xfId="0" applyFill="1" applyBorder="1" applyAlignment="1">
      <alignment horizontal="left"/>
    </xf>
    <xf numFmtId="0" fontId="0" fillId="23" borderId="11" xfId="0" applyFill="1" applyBorder="1" applyAlignment="1">
      <alignment horizontal="left"/>
    </xf>
    <xf numFmtId="0" fontId="0" fillId="28" borderId="73" xfId="0" applyFill="1" applyBorder="1" applyAlignment="1">
      <alignment horizontal="left" vertical="top" wrapText="1"/>
    </xf>
    <xf numFmtId="0" fontId="0" fillId="28" borderId="74" xfId="0" applyFill="1" applyBorder="1" applyAlignment="1">
      <alignment horizontal="left" vertical="top" wrapText="1"/>
    </xf>
    <xf numFmtId="0" fontId="0" fillId="28" borderId="75" xfId="0" applyFill="1" applyBorder="1" applyAlignment="1">
      <alignment horizontal="left" vertical="top" wrapText="1"/>
    </xf>
    <xf numFmtId="0" fontId="0" fillId="28" borderId="76" xfId="0" applyFill="1" applyBorder="1" applyAlignment="1">
      <alignment horizontal="left" vertical="top" wrapText="1"/>
    </xf>
    <xf numFmtId="0" fontId="0" fillId="28" borderId="0" xfId="0" applyFill="1" applyBorder="1" applyAlignment="1">
      <alignment horizontal="left" vertical="top" wrapText="1"/>
    </xf>
    <xf numFmtId="0" fontId="0" fillId="28" borderId="77" xfId="0" applyFill="1" applyBorder="1" applyAlignment="1">
      <alignment horizontal="left" vertical="top" wrapText="1"/>
    </xf>
    <xf numFmtId="0" fontId="0" fillId="28" borderId="78" xfId="0" applyFill="1" applyBorder="1" applyAlignment="1">
      <alignment horizontal="left" vertical="top" wrapText="1"/>
    </xf>
    <xf numFmtId="0" fontId="0" fillId="28" borderId="79" xfId="0" applyFill="1" applyBorder="1" applyAlignment="1">
      <alignment horizontal="left" vertical="top" wrapText="1"/>
    </xf>
    <xf numFmtId="0" fontId="0" fillId="28" borderId="80" xfId="0" applyFill="1" applyBorder="1" applyAlignment="1">
      <alignment horizontal="left" vertical="top" wrapText="1"/>
    </xf>
    <xf numFmtId="0" fontId="22" fillId="27" borderId="43" xfId="0" applyFont="1" applyFill="1" applyBorder="1" applyAlignment="1">
      <alignment horizontal="center"/>
    </xf>
    <xf numFmtId="0" fontId="22" fillId="27" borderId="44" xfId="0" applyFont="1" applyFill="1" applyBorder="1" applyAlignment="1">
      <alignment horizontal="center"/>
    </xf>
    <xf numFmtId="0" fontId="22" fillId="27" borderId="45" xfId="0" applyFont="1" applyFill="1" applyBorder="1" applyAlignment="1">
      <alignment horizontal="center"/>
    </xf>
    <xf numFmtId="0" fontId="1" fillId="26" borderId="0" xfId="0" applyFont="1" applyFill="1" applyAlignment="1">
      <alignment horizontal="center" vertical="center"/>
    </xf>
    <xf numFmtId="0" fontId="1" fillId="29" borderId="0" xfId="0" applyFont="1" applyFill="1" applyAlignment="1">
      <alignment vertical="center"/>
    </xf>
    <xf numFmtId="0" fontId="1" fillId="23" borderId="0" xfId="0" applyFont="1" applyFill="1" applyAlignment="1">
      <alignment vertical="center"/>
    </xf>
    <xf numFmtId="0" fontId="1" fillId="13" borderId="0" xfId="0" applyFont="1" applyFill="1" applyAlignment="1">
      <alignment horizontal="center" vertical="center"/>
    </xf>
    <xf numFmtId="0" fontId="1" fillId="30" borderId="0" xfId="0" applyFont="1" applyFill="1" applyAlignment="1">
      <alignment horizontal="center" vertical="center"/>
    </xf>
    <xf numFmtId="0" fontId="1" fillId="31" borderId="0" xfId="0" applyFont="1" applyFill="1" applyAlignment="1">
      <alignment vertical="center"/>
    </xf>
    <xf numFmtId="0" fontId="5" fillId="24" borderId="3" xfId="0" applyFont="1" applyFill="1" applyBorder="1" applyAlignment="1">
      <alignment horizontal="center" vertical="center"/>
    </xf>
    <xf numFmtId="0" fontId="5" fillId="5" borderId="3" xfId="0" applyFont="1" applyFill="1" applyBorder="1" applyAlignment="1">
      <alignment horizontal="center" vertical="center"/>
    </xf>
    <xf numFmtId="0" fontId="5" fillId="5" borderId="3" xfId="0" applyFont="1" applyFill="1" applyBorder="1" applyAlignment="1">
      <alignment horizontal="center" vertical="center" wrapText="1"/>
    </xf>
    <xf numFmtId="0" fontId="1" fillId="0" borderId="3" xfId="0" applyFont="1" applyBorder="1" applyAlignment="1">
      <alignment vertical="center"/>
    </xf>
    <xf numFmtId="0" fontId="1" fillId="0" borderId="3" xfId="0" applyFont="1" applyFill="1" applyBorder="1" applyAlignment="1">
      <alignment horizontal="left" vertical="center"/>
    </xf>
    <xf numFmtId="0" fontId="1" fillId="0" borderId="3" xfId="0" applyFont="1" applyFill="1" applyBorder="1" applyAlignment="1">
      <alignment horizontal="left" vertical="center" shrinkToFit="1"/>
    </xf>
    <xf numFmtId="0" fontId="1" fillId="0" borderId="3" xfId="0" applyFont="1" applyFill="1" applyBorder="1" applyAlignment="1">
      <alignment horizontal="center" vertical="center" shrinkToFit="1"/>
    </xf>
    <xf numFmtId="0" fontId="1" fillId="25" borderId="3" xfId="0" applyFont="1" applyFill="1" applyBorder="1" applyAlignment="1">
      <alignment horizontal="center" vertical="center"/>
    </xf>
    <xf numFmtId="0" fontId="5" fillId="2" borderId="13" xfId="0" applyFont="1" applyFill="1" applyBorder="1" applyAlignment="1">
      <alignment horizontal="center" vertical="center"/>
    </xf>
    <xf numFmtId="0" fontId="5" fillId="24" borderId="14" xfId="0" applyFont="1" applyFill="1" applyBorder="1" applyAlignment="1">
      <alignment horizontal="center" vertical="center"/>
    </xf>
    <xf numFmtId="0" fontId="5" fillId="5" borderId="14" xfId="0" applyFont="1" applyFill="1" applyBorder="1" applyAlignment="1">
      <alignment horizontal="center" vertical="center" wrapText="1"/>
    </xf>
    <xf numFmtId="0" fontId="5" fillId="2" borderId="8" xfId="0" applyFont="1" applyFill="1" applyBorder="1" applyAlignment="1">
      <alignment horizontal="center" vertical="center"/>
    </xf>
    <xf numFmtId="0" fontId="5" fillId="5" borderId="9" xfId="0" applyFont="1" applyFill="1" applyBorder="1" applyAlignment="1">
      <alignment horizontal="center" vertical="center"/>
    </xf>
    <xf numFmtId="0" fontId="1" fillId="0" borderId="8"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1" fillId="0" borderId="11" xfId="0" applyFont="1" applyFill="1" applyBorder="1" applyAlignment="1">
      <alignment horizontal="left" vertical="center"/>
    </xf>
    <xf numFmtId="0" fontId="1" fillId="0" borderId="11" xfId="0" applyFont="1" applyFill="1" applyBorder="1" applyAlignment="1">
      <alignment horizontal="left" vertical="center" shrinkToFit="1"/>
    </xf>
    <xf numFmtId="0" fontId="1" fillId="0" borderId="11" xfId="0" applyFont="1" applyFill="1" applyBorder="1" applyAlignment="1">
      <alignment horizontal="center" vertical="center" shrinkToFit="1"/>
    </xf>
    <xf numFmtId="0" fontId="1" fillId="25" borderId="1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EDADA"/>
      <color rgb="FFE6E4D2"/>
      <color rgb="FF993300"/>
      <color rgb="FF9900CC"/>
      <color rgb="FFD4B19C"/>
      <color rgb="FFE9C1AD"/>
      <color rgb="FFF0D8C2"/>
      <color rgb="FFF3DFCD"/>
      <color rgb="FFF7E9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03.xml><?xml version="1.0" encoding="utf-8"?>
<formControlPr xmlns="http://schemas.microsoft.com/office/spreadsheetml/2009/9/main" objectType="CheckBox"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CheckBox" lockText="1" noThreeD="1"/>
</file>

<file path=xl/ctrlProps/ctrlProp1008.xml><?xml version="1.0" encoding="utf-8"?>
<formControlPr xmlns="http://schemas.microsoft.com/office/spreadsheetml/2009/9/main" objectType="CheckBox" lockText="1" noThreeD="1"/>
</file>

<file path=xl/ctrlProps/ctrlProp1009.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56</xdr:col>
      <xdr:colOff>6927</xdr:colOff>
      <xdr:row>1</xdr:row>
      <xdr:rowOff>1384</xdr:rowOff>
    </xdr:from>
    <xdr:to>
      <xdr:col>75</xdr:col>
      <xdr:colOff>106680</xdr:colOff>
      <xdr:row>6</xdr:row>
      <xdr:rowOff>20781</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01691" y="167639"/>
          <a:ext cx="2337262" cy="87837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45</xdr:col>
          <xdr:colOff>22860</xdr:colOff>
          <xdr:row>30</xdr:row>
          <xdr:rowOff>15240</xdr:rowOff>
        </xdr:from>
        <xdr:to>
          <xdr:col>46</xdr:col>
          <xdr:colOff>99060</xdr:colOff>
          <xdr:row>30</xdr:row>
          <xdr:rowOff>167640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22860</xdr:colOff>
          <xdr:row>29</xdr:row>
          <xdr:rowOff>175260</xdr:rowOff>
        </xdr:from>
        <xdr:to>
          <xdr:col>48</xdr:col>
          <xdr:colOff>99060</xdr:colOff>
          <xdr:row>31</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22860</xdr:colOff>
          <xdr:row>30</xdr:row>
          <xdr:rowOff>15240</xdr:rowOff>
        </xdr:from>
        <xdr:to>
          <xdr:col>48</xdr:col>
          <xdr:colOff>99060</xdr:colOff>
          <xdr:row>30</xdr:row>
          <xdr:rowOff>167640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22860</xdr:colOff>
          <xdr:row>30</xdr:row>
          <xdr:rowOff>15240</xdr:rowOff>
        </xdr:from>
        <xdr:to>
          <xdr:col>50</xdr:col>
          <xdr:colOff>99060</xdr:colOff>
          <xdr:row>30</xdr:row>
          <xdr:rowOff>167640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31</xdr:row>
          <xdr:rowOff>15240</xdr:rowOff>
        </xdr:from>
        <xdr:to>
          <xdr:col>46</xdr:col>
          <xdr:colOff>99060</xdr:colOff>
          <xdr:row>31</xdr:row>
          <xdr:rowOff>167640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22860</xdr:colOff>
          <xdr:row>31</xdr:row>
          <xdr:rowOff>15240</xdr:rowOff>
        </xdr:from>
        <xdr:to>
          <xdr:col>48</xdr:col>
          <xdr:colOff>99060</xdr:colOff>
          <xdr:row>31</xdr:row>
          <xdr:rowOff>167640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22860</xdr:colOff>
          <xdr:row>31</xdr:row>
          <xdr:rowOff>15240</xdr:rowOff>
        </xdr:from>
        <xdr:to>
          <xdr:col>50</xdr:col>
          <xdr:colOff>99060</xdr:colOff>
          <xdr:row>31</xdr:row>
          <xdr:rowOff>167640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30480</xdr:colOff>
          <xdr:row>30</xdr:row>
          <xdr:rowOff>160020</xdr:rowOff>
        </xdr:from>
        <xdr:to>
          <xdr:col>54</xdr:col>
          <xdr:colOff>0</xdr:colOff>
          <xdr:row>32</xdr:row>
          <xdr:rowOff>15240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30480</xdr:colOff>
          <xdr:row>30</xdr:row>
          <xdr:rowOff>160020</xdr:rowOff>
        </xdr:from>
        <xdr:to>
          <xdr:col>56</xdr:col>
          <xdr:colOff>0</xdr:colOff>
          <xdr:row>32</xdr:row>
          <xdr:rowOff>15240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30480</xdr:colOff>
          <xdr:row>30</xdr:row>
          <xdr:rowOff>160020</xdr:rowOff>
        </xdr:from>
        <xdr:to>
          <xdr:col>58</xdr:col>
          <xdr:colOff>0</xdr:colOff>
          <xdr:row>32</xdr:row>
          <xdr:rowOff>15240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30480</xdr:colOff>
          <xdr:row>31</xdr:row>
          <xdr:rowOff>160020</xdr:rowOff>
        </xdr:from>
        <xdr:to>
          <xdr:col>54</xdr:col>
          <xdr:colOff>0</xdr:colOff>
          <xdr:row>33</xdr:row>
          <xdr:rowOff>15240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30480</xdr:colOff>
          <xdr:row>31</xdr:row>
          <xdr:rowOff>160020</xdr:rowOff>
        </xdr:from>
        <xdr:to>
          <xdr:col>56</xdr:col>
          <xdr:colOff>0</xdr:colOff>
          <xdr:row>33</xdr:row>
          <xdr:rowOff>15240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30480</xdr:colOff>
          <xdr:row>31</xdr:row>
          <xdr:rowOff>160020</xdr:rowOff>
        </xdr:from>
        <xdr:to>
          <xdr:col>58</xdr:col>
          <xdr:colOff>0</xdr:colOff>
          <xdr:row>33</xdr:row>
          <xdr:rowOff>15240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175260</xdr:colOff>
          <xdr:row>2</xdr:row>
          <xdr:rowOff>160020</xdr:rowOff>
        </xdr:from>
        <xdr:to>
          <xdr:col>0</xdr:col>
          <xdr:colOff>373380</xdr:colOff>
          <xdr:row>4</xdr:row>
          <xdr:rowOff>15240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xdr:row>
          <xdr:rowOff>160020</xdr:rowOff>
        </xdr:from>
        <xdr:to>
          <xdr:col>0</xdr:col>
          <xdr:colOff>373380</xdr:colOff>
          <xdr:row>4</xdr:row>
          <xdr:rowOff>15240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xdr:row>
          <xdr:rowOff>160020</xdr:rowOff>
        </xdr:from>
        <xdr:to>
          <xdr:col>0</xdr:col>
          <xdr:colOff>373380</xdr:colOff>
          <xdr:row>5</xdr:row>
          <xdr:rowOff>15240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xdr:row>
          <xdr:rowOff>160020</xdr:rowOff>
        </xdr:from>
        <xdr:to>
          <xdr:col>0</xdr:col>
          <xdr:colOff>373380</xdr:colOff>
          <xdr:row>5</xdr:row>
          <xdr:rowOff>15240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xdr:row>
          <xdr:rowOff>160020</xdr:rowOff>
        </xdr:from>
        <xdr:to>
          <xdr:col>0</xdr:col>
          <xdr:colOff>373380</xdr:colOff>
          <xdr:row>6</xdr:row>
          <xdr:rowOff>15240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xdr:row>
          <xdr:rowOff>160020</xdr:rowOff>
        </xdr:from>
        <xdr:to>
          <xdr:col>0</xdr:col>
          <xdr:colOff>373380</xdr:colOff>
          <xdr:row>6</xdr:row>
          <xdr:rowOff>15240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xdr:row>
          <xdr:rowOff>160020</xdr:rowOff>
        </xdr:from>
        <xdr:to>
          <xdr:col>0</xdr:col>
          <xdr:colOff>373380</xdr:colOff>
          <xdr:row>7</xdr:row>
          <xdr:rowOff>15240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3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xdr:row>
          <xdr:rowOff>160020</xdr:rowOff>
        </xdr:from>
        <xdr:to>
          <xdr:col>0</xdr:col>
          <xdr:colOff>373380</xdr:colOff>
          <xdr:row>7</xdr:row>
          <xdr:rowOff>15240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3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xdr:row>
          <xdr:rowOff>160020</xdr:rowOff>
        </xdr:from>
        <xdr:to>
          <xdr:col>0</xdr:col>
          <xdr:colOff>373380</xdr:colOff>
          <xdr:row>8</xdr:row>
          <xdr:rowOff>15240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3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xdr:row>
          <xdr:rowOff>160020</xdr:rowOff>
        </xdr:from>
        <xdr:to>
          <xdr:col>0</xdr:col>
          <xdr:colOff>373380</xdr:colOff>
          <xdr:row>8</xdr:row>
          <xdr:rowOff>15240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xdr:row>
          <xdr:rowOff>160020</xdr:rowOff>
        </xdr:from>
        <xdr:to>
          <xdr:col>0</xdr:col>
          <xdr:colOff>373380</xdr:colOff>
          <xdr:row>9</xdr:row>
          <xdr:rowOff>15240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xdr:row>
          <xdr:rowOff>160020</xdr:rowOff>
        </xdr:from>
        <xdr:to>
          <xdr:col>0</xdr:col>
          <xdr:colOff>373380</xdr:colOff>
          <xdr:row>9</xdr:row>
          <xdr:rowOff>15240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3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xdr:row>
          <xdr:rowOff>160020</xdr:rowOff>
        </xdr:from>
        <xdr:to>
          <xdr:col>0</xdr:col>
          <xdr:colOff>373380</xdr:colOff>
          <xdr:row>10</xdr:row>
          <xdr:rowOff>15240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3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xdr:row>
          <xdr:rowOff>160020</xdr:rowOff>
        </xdr:from>
        <xdr:to>
          <xdr:col>0</xdr:col>
          <xdr:colOff>373380</xdr:colOff>
          <xdr:row>10</xdr:row>
          <xdr:rowOff>15240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3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xdr:row>
          <xdr:rowOff>160020</xdr:rowOff>
        </xdr:from>
        <xdr:to>
          <xdr:col>0</xdr:col>
          <xdr:colOff>373380</xdr:colOff>
          <xdr:row>11</xdr:row>
          <xdr:rowOff>15240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3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xdr:row>
          <xdr:rowOff>160020</xdr:rowOff>
        </xdr:from>
        <xdr:to>
          <xdr:col>0</xdr:col>
          <xdr:colOff>373380</xdr:colOff>
          <xdr:row>11</xdr:row>
          <xdr:rowOff>15240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3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xdr:row>
          <xdr:rowOff>160020</xdr:rowOff>
        </xdr:from>
        <xdr:to>
          <xdr:col>0</xdr:col>
          <xdr:colOff>373380</xdr:colOff>
          <xdr:row>12</xdr:row>
          <xdr:rowOff>15240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3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xdr:row>
          <xdr:rowOff>160020</xdr:rowOff>
        </xdr:from>
        <xdr:to>
          <xdr:col>0</xdr:col>
          <xdr:colOff>373380</xdr:colOff>
          <xdr:row>12</xdr:row>
          <xdr:rowOff>15240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3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xdr:row>
          <xdr:rowOff>160020</xdr:rowOff>
        </xdr:from>
        <xdr:to>
          <xdr:col>0</xdr:col>
          <xdr:colOff>373380</xdr:colOff>
          <xdr:row>13</xdr:row>
          <xdr:rowOff>15240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3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xdr:row>
          <xdr:rowOff>160020</xdr:rowOff>
        </xdr:from>
        <xdr:to>
          <xdr:col>0</xdr:col>
          <xdr:colOff>373380</xdr:colOff>
          <xdr:row>13</xdr:row>
          <xdr:rowOff>15240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3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xdr:row>
          <xdr:rowOff>160020</xdr:rowOff>
        </xdr:from>
        <xdr:to>
          <xdr:col>0</xdr:col>
          <xdr:colOff>373380</xdr:colOff>
          <xdr:row>14</xdr:row>
          <xdr:rowOff>15240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3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xdr:row>
          <xdr:rowOff>160020</xdr:rowOff>
        </xdr:from>
        <xdr:to>
          <xdr:col>0</xdr:col>
          <xdr:colOff>373380</xdr:colOff>
          <xdr:row>14</xdr:row>
          <xdr:rowOff>15240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3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xdr:row>
          <xdr:rowOff>160020</xdr:rowOff>
        </xdr:from>
        <xdr:to>
          <xdr:col>0</xdr:col>
          <xdr:colOff>373380</xdr:colOff>
          <xdr:row>15</xdr:row>
          <xdr:rowOff>15240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3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xdr:row>
          <xdr:rowOff>160020</xdr:rowOff>
        </xdr:from>
        <xdr:to>
          <xdr:col>0</xdr:col>
          <xdr:colOff>373380</xdr:colOff>
          <xdr:row>15</xdr:row>
          <xdr:rowOff>15240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3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xdr:row>
          <xdr:rowOff>160020</xdr:rowOff>
        </xdr:from>
        <xdr:to>
          <xdr:col>0</xdr:col>
          <xdr:colOff>373380</xdr:colOff>
          <xdr:row>16</xdr:row>
          <xdr:rowOff>15240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3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xdr:row>
          <xdr:rowOff>160020</xdr:rowOff>
        </xdr:from>
        <xdr:to>
          <xdr:col>0</xdr:col>
          <xdr:colOff>373380</xdr:colOff>
          <xdr:row>16</xdr:row>
          <xdr:rowOff>15240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3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xdr:row>
          <xdr:rowOff>160020</xdr:rowOff>
        </xdr:from>
        <xdr:to>
          <xdr:col>0</xdr:col>
          <xdr:colOff>373380</xdr:colOff>
          <xdr:row>17</xdr:row>
          <xdr:rowOff>15240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3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xdr:row>
          <xdr:rowOff>160020</xdr:rowOff>
        </xdr:from>
        <xdr:to>
          <xdr:col>0</xdr:col>
          <xdr:colOff>373380</xdr:colOff>
          <xdr:row>17</xdr:row>
          <xdr:rowOff>15240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3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xdr:row>
          <xdr:rowOff>160020</xdr:rowOff>
        </xdr:from>
        <xdr:to>
          <xdr:col>0</xdr:col>
          <xdr:colOff>373380</xdr:colOff>
          <xdr:row>18</xdr:row>
          <xdr:rowOff>15240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3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xdr:row>
          <xdr:rowOff>160020</xdr:rowOff>
        </xdr:from>
        <xdr:to>
          <xdr:col>0</xdr:col>
          <xdr:colOff>373380</xdr:colOff>
          <xdr:row>18</xdr:row>
          <xdr:rowOff>15240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3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xdr:row>
          <xdr:rowOff>160020</xdr:rowOff>
        </xdr:from>
        <xdr:to>
          <xdr:col>0</xdr:col>
          <xdr:colOff>373380</xdr:colOff>
          <xdr:row>19</xdr:row>
          <xdr:rowOff>15240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3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xdr:row>
          <xdr:rowOff>160020</xdr:rowOff>
        </xdr:from>
        <xdr:to>
          <xdr:col>0</xdr:col>
          <xdr:colOff>373380</xdr:colOff>
          <xdr:row>19</xdr:row>
          <xdr:rowOff>15240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3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xdr:row>
          <xdr:rowOff>160020</xdr:rowOff>
        </xdr:from>
        <xdr:to>
          <xdr:col>0</xdr:col>
          <xdr:colOff>373380</xdr:colOff>
          <xdr:row>20</xdr:row>
          <xdr:rowOff>15240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3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xdr:row>
          <xdr:rowOff>160020</xdr:rowOff>
        </xdr:from>
        <xdr:to>
          <xdr:col>0</xdr:col>
          <xdr:colOff>373380</xdr:colOff>
          <xdr:row>20</xdr:row>
          <xdr:rowOff>15240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3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xdr:row>
          <xdr:rowOff>160020</xdr:rowOff>
        </xdr:from>
        <xdr:to>
          <xdr:col>0</xdr:col>
          <xdr:colOff>373380</xdr:colOff>
          <xdr:row>21</xdr:row>
          <xdr:rowOff>15240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3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xdr:row>
          <xdr:rowOff>160020</xdr:rowOff>
        </xdr:from>
        <xdr:to>
          <xdr:col>0</xdr:col>
          <xdr:colOff>373380</xdr:colOff>
          <xdr:row>21</xdr:row>
          <xdr:rowOff>15240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3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xdr:row>
          <xdr:rowOff>160020</xdr:rowOff>
        </xdr:from>
        <xdr:to>
          <xdr:col>0</xdr:col>
          <xdr:colOff>373380</xdr:colOff>
          <xdr:row>22</xdr:row>
          <xdr:rowOff>15240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3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xdr:row>
          <xdr:rowOff>160020</xdr:rowOff>
        </xdr:from>
        <xdr:to>
          <xdr:col>0</xdr:col>
          <xdr:colOff>373380</xdr:colOff>
          <xdr:row>22</xdr:row>
          <xdr:rowOff>15240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3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xdr:row>
          <xdr:rowOff>160020</xdr:rowOff>
        </xdr:from>
        <xdr:to>
          <xdr:col>0</xdr:col>
          <xdr:colOff>373380</xdr:colOff>
          <xdr:row>23</xdr:row>
          <xdr:rowOff>15240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3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xdr:row>
          <xdr:rowOff>160020</xdr:rowOff>
        </xdr:from>
        <xdr:to>
          <xdr:col>0</xdr:col>
          <xdr:colOff>373380</xdr:colOff>
          <xdr:row>23</xdr:row>
          <xdr:rowOff>15240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3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xdr:row>
          <xdr:rowOff>160020</xdr:rowOff>
        </xdr:from>
        <xdr:to>
          <xdr:col>0</xdr:col>
          <xdr:colOff>373380</xdr:colOff>
          <xdr:row>24</xdr:row>
          <xdr:rowOff>15240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3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xdr:row>
          <xdr:rowOff>160020</xdr:rowOff>
        </xdr:from>
        <xdr:to>
          <xdr:col>0</xdr:col>
          <xdr:colOff>373380</xdr:colOff>
          <xdr:row>24</xdr:row>
          <xdr:rowOff>15240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3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xdr:row>
          <xdr:rowOff>160020</xdr:rowOff>
        </xdr:from>
        <xdr:to>
          <xdr:col>0</xdr:col>
          <xdr:colOff>373380</xdr:colOff>
          <xdr:row>25</xdr:row>
          <xdr:rowOff>15240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3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xdr:row>
          <xdr:rowOff>160020</xdr:rowOff>
        </xdr:from>
        <xdr:to>
          <xdr:col>0</xdr:col>
          <xdr:colOff>373380</xdr:colOff>
          <xdr:row>25</xdr:row>
          <xdr:rowOff>15240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3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xdr:row>
          <xdr:rowOff>160020</xdr:rowOff>
        </xdr:from>
        <xdr:to>
          <xdr:col>0</xdr:col>
          <xdr:colOff>373380</xdr:colOff>
          <xdr:row>26</xdr:row>
          <xdr:rowOff>15240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3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xdr:row>
          <xdr:rowOff>160020</xdr:rowOff>
        </xdr:from>
        <xdr:to>
          <xdr:col>0</xdr:col>
          <xdr:colOff>373380</xdr:colOff>
          <xdr:row>26</xdr:row>
          <xdr:rowOff>15240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3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xdr:row>
          <xdr:rowOff>160020</xdr:rowOff>
        </xdr:from>
        <xdr:to>
          <xdr:col>0</xdr:col>
          <xdr:colOff>373380</xdr:colOff>
          <xdr:row>27</xdr:row>
          <xdr:rowOff>15240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3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xdr:row>
          <xdr:rowOff>160020</xdr:rowOff>
        </xdr:from>
        <xdr:to>
          <xdr:col>0</xdr:col>
          <xdr:colOff>373380</xdr:colOff>
          <xdr:row>27</xdr:row>
          <xdr:rowOff>15240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3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xdr:row>
          <xdr:rowOff>160020</xdr:rowOff>
        </xdr:from>
        <xdr:to>
          <xdr:col>0</xdr:col>
          <xdr:colOff>373380</xdr:colOff>
          <xdr:row>28</xdr:row>
          <xdr:rowOff>15240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3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xdr:row>
          <xdr:rowOff>160020</xdr:rowOff>
        </xdr:from>
        <xdr:to>
          <xdr:col>0</xdr:col>
          <xdr:colOff>373380</xdr:colOff>
          <xdr:row>28</xdr:row>
          <xdr:rowOff>15240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3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xdr:row>
          <xdr:rowOff>160020</xdr:rowOff>
        </xdr:from>
        <xdr:to>
          <xdr:col>0</xdr:col>
          <xdr:colOff>373380</xdr:colOff>
          <xdr:row>29</xdr:row>
          <xdr:rowOff>15240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3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xdr:row>
          <xdr:rowOff>160020</xdr:rowOff>
        </xdr:from>
        <xdr:to>
          <xdr:col>0</xdr:col>
          <xdr:colOff>373380</xdr:colOff>
          <xdr:row>29</xdr:row>
          <xdr:rowOff>15240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3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xdr:row>
          <xdr:rowOff>160020</xdr:rowOff>
        </xdr:from>
        <xdr:to>
          <xdr:col>0</xdr:col>
          <xdr:colOff>373380</xdr:colOff>
          <xdr:row>30</xdr:row>
          <xdr:rowOff>15240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3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xdr:row>
          <xdr:rowOff>160020</xdr:rowOff>
        </xdr:from>
        <xdr:to>
          <xdr:col>0</xdr:col>
          <xdr:colOff>373380</xdr:colOff>
          <xdr:row>30</xdr:row>
          <xdr:rowOff>15240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3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xdr:row>
          <xdr:rowOff>160020</xdr:rowOff>
        </xdr:from>
        <xdr:to>
          <xdr:col>0</xdr:col>
          <xdr:colOff>373380</xdr:colOff>
          <xdr:row>31</xdr:row>
          <xdr:rowOff>15240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3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xdr:row>
          <xdr:rowOff>160020</xdr:rowOff>
        </xdr:from>
        <xdr:to>
          <xdr:col>0</xdr:col>
          <xdr:colOff>373380</xdr:colOff>
          <xdr:row>31</xdr:row>
          <xdr:rowOff>15240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3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xdr:row>
          <xdr:rowOff>160020</xdr:rowOff>
        </xdr:from>
        <xdr:to>
          <xdr:col>0</xdr:col>
          <xdr:colOff>373380</xdr:colOff>
          <xdr:row>32</xdr:row>
          <xdr:rowOff>15240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3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xdr:row>
          <xdr:rowOff>160020</xdr:rowOff>
        </xdr:from>
        <xdr:to>
          <xdr:col>0</xdr:col>
          <xdr:colOff>373380</xdr:colOff>
          <xdr:row>32</xdr:row>
          <xdr:rowOff>15240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3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xdr:row>
          <xdr:rowOff>160020</xdr:rowOff>
        </xdr:from>
        <xdr:to>
          <xdr:col>0</xdr:col>
          <xdr:colOff>373380</xdr:colOff>
          <xdr:row>33</xdr:row>
          <xdr:rowOff>15240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3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xdr:row>
          <xdr:rowOff>160020</xdr:rowOff>
        </xdr:from>
        <xdr:to>
          <xdr:col>0</xdr:col>
          <xdr:colOff>373380</xdr:colOff>
          <xdr:row>33</xdr:row>
          <xdr:rowOff>15240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3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xdr:row>
          <xdr:rowOff>160020</xdr:rowOff>
        </xdr:from>
        <xdr:to>
          <xdr:col>0</xdr:col>
          <xdr:colOff>373380</xdr:colOff>
          <xdr:row>34</xdr:row>
          <xdr:rowOff>15240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3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xdr:row>
          <xdr:rowOff>160020</xdr:rowOff>
        </xdr:from>
        <xdr:to>
          <xdr:col>0</xdr:col>
          <xdr:colOff>373380</xdr:colOff>
          <xdr:row>34</xdr:row>
          <xdr:rowOff>15240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3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xdr:row>
          <xdr:rowOff>160020</xdr:rowOff>
        </xdr:from>
        <xdr:to>
          <xdr:col>0</xdr:col>
          <xdr:colOff>373380</xdr:colOff>
          <xdr:row>35</xdr:row>
          <xdr:rowOff>15240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3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xdr:row>
          <xdr:rowOff>160020</xdr:rowOff>
        </xdr:from>
        <xdr:to>
          <xdr:col>0</xdr:col>
          <xdr:colOff>373380</xdr:colOff>
          <xdr:row>35</xdr:row>
          <xdr:rowOff>15240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3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xdr:row>
          <xdr:rowOff>160020</xdr:rowOff>
        </xdr:from>
        <xdr:to>
          <xdr:col>0</xdr:col>
          <xdr:colOff>373380</xdr:colOff>
          <xdr:row>36</xdr:row>
          <xdr:rowOff>15240</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3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xdr:row>
          <xdr:rowOff>160020</xdr:rowOff>
        </xdr:from>
        <xdr:to>
          <xdr:col>0</xdr:col>
          <xdr:colOff>373380</xdr:colOff>
          <xdr:row>36</xdr:row>
          <xdr:rowOff>15240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3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xdr:row>
          <xdr:rowOff>160020</xdr:rowOff>
        </xdr:from>
        <xdr:to>
          <xdr:col>0</xdr:col>
          <xdr:colOff>373380</xdr:colOff>
          <xdr:row>37</xdr:row>
          <xdr:rowOff>15240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3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xdr:row>
          <xdr:rowOff>160020</xdr:rowOff>
        </xdr:from>
        <xdr:to>
          <xdr:col>0</xdr:col>
          <xdr:colOff>373380</xdr:colOff>
          <xdr:row>37</xdr:row>
          <xdr:rowOff>15240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3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xdr:row>
          <xdr:rowOff>160020</xdr:rowOff>
        </xdr:from>
        <xdr:to>
          <xdr:col>0</xdr:col>
          <xdr:colOff>373380</xdr:colOff>
          <xdr:row>38</xdr:row>
          <xdr:rowOff>15240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3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xdr:row>
          <xdr:rowOff>160020</xdr:rowOff>
        </xdr:from>
        <xdr:to>
          <xdr:col>0</xdr:col>
          <xdr:colOff>373380</xdr:colOff>
          <xdr:row>38</xdr:row>
          <xdr:rowOff>15240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3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xdr:row>
          <xdr:rowOff>160020</xdr:rowOff>
        </xdr:from>
        <xdr:to>
          <xdr:col>0</xdr:col>
          <xdr:colOff>373380</xdr:colOff>
          <xdr:row>39</xdr:row>
          <xdr:rowOff>15240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3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xdr:row>
          <xdr:rowOff>160020</xdr:rowOff>
        </xdr:from>
        <xdr:to>
          <xdr:col>0</xdr:col>
          <xdr:colOff>373380</xdr:colOff>
          <xdr:row>39</xdr:row>
          <xdr:rowOff>15240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3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xdr:row>
          <xdr:rowOff>160020</xdr:rowOff>
        </xdr:from>
        <xdr:to>
          <xdr:col>0</xdr:col>
          <xdr:colOff>373380</xdr:colOff>
          <xdr:row>40</xdr:row>
          <xdr:rowOff>15240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3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xdr:row>
          <xdr:rowOff>160020</xdr:rowOff>
        </xdr:from>
        <xdr:to>
          <xdr:col>0</xdr:col>
          <xdr:colOff>373380</xdr:colOff>
          <xdr:row>40</xdr:row>
          <xdr:rowOff>15240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3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xdr:row>
          <xdr:rowOff>160020</xdr:rowOff>
        </xdr:from>
        <xdr:to>
          <xdr:col>0</xdr:col>
          <xdr:colOff>373380</xdr:colOff>
          <xdr:row>41</xdr:row>
          <xdr:rowOff>15240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3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xdr:row>
          <xdr:rowOff>160020</xdr:rowOff>
        </xdr:from>
        <xdr:to>
          <xdr:col>0</xdr:col>
          <xdr:colOff>373380</xdr:colOff>
          <xdr:row>41</xdr:row>
          <xdr:rowOff>15240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3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xdr:row>
          <xdr:rowOff>160020</xdr:rowOff>
        </xdr:from>
        <xdr:to>
          <xdr:col>0</xdr:col>
          <xdr:colOff>373380</xdr:colOff>
          <xdr:row>42</xdr:row>
          <xdr:rowOff>15240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3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xdr:row>
          <xdr:rowOff>160020</xdr:rowOff>
        </xdr:from>
        <xdr:to>
          <xdr:col>0</xdr:col>
          <xdr:colOff>373380</xdr:colOff>
          <xdr:row>42</xdr:row>
          <xdr:rowOff>15240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3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xdr:row>
          <xdr:rowOff>160020</xdr:rowOff>
        </xdr:from>
        <xdr:to>
          <xdr:col>0</xdr:col>
          <xdr:colOff>373380</xdr:colOff>
          <xdr:row>43</xdr:row>
          <xdr:rowOff>15240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3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xdr:row>
          <xdr:rowOff>160020</xdr:rowOff>
        </xdr:from>
        <xdr:to>
          <xdr:col>0</xdr:col>
          <xdr:colOff>373380</xdr:colOff>
          <xdr:row>43</xdr:row>
          <xdr:rowOff>15240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3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xdr:row>
          <xdr:rowOff>160020</xdr:rowOff>
        </xdr:from>
        <xdr:to>
          <xdr:col>0</xdr:col>
          <xdr:colOff>373380</xdr:colOff>
          <xdr:row>44</xdr:row>
          <xdr:rowOff>15240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3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xdr:row>
          <xdr:rowOff>160020</xdr:rowOff>
        </xdr:from>
        <xdr:to>
          <xdr:col>0</xdr:col>
          <xdr:colOff>373380</xdr:colOff>
          <xdr:row>44</xdr:row>
          <xdr:rowOff>15240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3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xdr:row>
          <xdr:rowOff>160020</xdr:rowOff>
        </xdr:from>
        <xdr:to>
          <xdr:col>0</xdr:col>
          <xdr:colOff>373380</xdr:colOff>
          <xdr:row>45</xdr:row>
          <xdr:rowOff>15240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3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xdr:row>
          <xdr:rowOff>160020</xdr:rowOff>
        </xdr:from>
        <xdr:to>
          <xdr:col>0</xdr:col>
          <xdr:colOff>373380</xdr:colOff>
          <xdr:row>45</xdr:row>
          <xdr:rowOff>15240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3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xdr:row>
          <xdr:rowOff>160020</xdr:rowOff>
        </xdr:from>
        <xdr:to>
          <xdr:col>0</xdr:col>
          <xdr:colOff>373380</xdr:colOff>
          <xdr:row>46</xdr:row>
          <xdr:rowOff>15240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3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xdr:row>
          <xdr:rowOff>160020</xdr:rowOff>
        </xdr:from>
        <xdr:to>
          <xdr:col>0</xdr:col>
          <xdr:colOff>373380</xdr:colOff>
          <xdr:row>46</xdr:row>
          <xdr:rowOff>15240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3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xdr:row>
          <xdr:rowOff>160020</xdr:rowOff>
        </xdr:from>
        <xdr:to>
          <xdr:col>0</xdr:col>
          <xdr:colOff>373380</xdr:colOff>
          <xdr:row>47</xdr:row>
          <xdr:rowOff>15240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3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xdr:row>
          <xdr:rowOff>160020</xdr:rowOff>
        </xdr:from>
        <xdr:to>
          <xdr:col>0</xdr:col>
          <xdr:colOff>373380</xdr:colOff>
          <xdr:row>47</xdr:row>
          <xdr:rowOff>15240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3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xdr:row>
          <xdr:rowOff>160020</xdr:rowOff>
        </xdr:from>
        <xdr:to>
          <xdr:col>0</xdr:col>
          <xdr:colOff>373380</xdr:colOff>
          <xdr:row>48</xdr:row>
          <xdr:rowOff>15240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3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xdr:row>
          <xdr:rowOff>160020</xdr:rowOff>
        </xdr:from>
        <xdr:to>
          <xdr:col>0</xdr:col>
          <xdr:colOff>373380</xdr:colOff>
          <xdr:row>48</xdr:row>
          <xdr:rowOff>15240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3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xdr:row>
          <xdr:rowOff>160020</xdr:rowOff>
        </xdr:from>
        <xdr:to>
          <xdr:col>0</xdr:col>
          <xdr:colOff>373380</xdr:colOff>
          <xdr:row>49</xdr:row>
          <xdr:rowOff>15240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3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xdr:row>
          <xdr:rowOff>160020</xdr:rowOff>
        </xdr:from>
        <xdr:to>
          <xdr:col>0</xdr:col>
          <xdr:colOff>373380</xdr:colOff>
          <xdr:row>49</xdr:row>
          <xdr:rowOff>15240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3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xdr:row>
          <xdr:rowOff>160020</xdr:rowOff>
        </xdr:from>
        <xdr:to>
          <xdr:col>0</xdr:col>
          <xdr:colOff>373380</xdr:colOff>
          <xdr:row>50</xdr:row>
          <xdr:rowOff>15240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3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xdr:row>
          <xdr:rowOff>160020</xdr:rowOff>
        </xdr:from>
        <xdr:to>
          <xdr:col>0</xdr:col>
          <xdr:colOff>373380</xdr:colOff>
          <xdr:row>50</xdr:row>
          <xdr:rowOff>15240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3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xdr:row>
          <xdr:rowOff>160020</xdr:rowOff>
        </xdr:from>
        <xdr:to>
          <xdr:col>0</xdr:col>
          <xdr:colOff>373380</xdr:colOff>
          <xdr:row>51</xdr:row>
          <xdr:rowOff>15240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3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xdr:row>
          <xdr:rowOff>160020</xdr:rowOff>
        </xdr:from>
        <xdr:to>
          <xdr:col>0</xdr:col>
          <xdr:colOff>373380</xdr:colOff>
          <xdr:row>51</xdr:row>
          <xdr:rowOff>15240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3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50</xdr:row>
          <xdr:rowOff>160020</xdr:rowOff>
        </xdr:from>
        <xdr:to>
          <xdr:col>0</xdr:col>
          <xdr:colOff>373380</xdr:colOff>
          <xdr:row>52</xdr:row>
          <xdr:rowOff>15240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3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50</xdr:row>
          <xdr:rowOff>160020</xdr:rowOff>
        </xdr:from>
        <xdr:to>
          <xdr:col>0</xdr:col>
          <xdr:colOff>373380</xdr:colOff>
          <xdr:row>52</xdr:row>
          <xdr:rowOff>15240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3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51</xdr:row>
          <xdr:rowOff>160020</xdr:rowOff>
        </xdr:from>
        <xdr:to>
          <xdr:col>0</xdr:col>
          <xdr:colOff>373380</xdr:colOff>
          <xdr:row>53</xdr:row>
          <xdr:rowOff>15240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3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51</xdr:row>
          <xdr:rowOff>160020</xdr:rowOff>
        </xdr:from>
        <xdr:to>
          <xdr:col>0</xdr:col>
          <xdr:colOff>373380</xdr:colOff>
          <xdr:row>53</xdr:row>
          <xdr:rowOff>15240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3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52</xdr:row>
          <xdr:rowOff>160020</xdr:rowOff>
        </xdr:from>
        <xdr:to>
          <xdr:col>0</xdr:col>
          <xdr:colOff>373380</xdr:colOff>
          <xdr:row>54</xdr:row>
          <xdr:rowOff>15240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3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52</xdr:row>
          <xdr:rowOff>160020</xdr:rowOff>
        </xdr:from>
        <xdr:to>
          <xdr:col>0</xdr:col>
          <xdr:colOff>373380</xdr:colOff>
          <xdr:row>54</xdr:row>
          <xdr:rowOff>15240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3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53</xdr:row>
          <xdr:rowOff>160020</xdr:rowOff>
        </xdr:from>
        <xdr:to>
          <xdr:col>0</xdr:col>
          <xdr:colOff>373380</xdr:colOff>
          <xdr:row>55</xdr:row>
          <xdr:rowOff>15240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3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53</xdr:row>
          <xdr:rowOff>160020</xdr:rowOff>
        </xdr:from>
        <xdr:to>
          <xdr:col>0</xdr:col>
          <xdr:colOff>373380</xdr:colOff>
          <xdr:row>55</xdr:row>
          <xdr:rowOff>15240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3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54</xdr:row>
          <xdr:rowOff>160020</xdr:rowOff>
        </xdr:from>
        <xdr:to>
          <xdr:col>0</xdr:col>
          <xdr:colOff>373380</xdr:colOff>
          <xdr:row>56</xdr:row>
          <xdr:rowOff>15240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3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54</xdr:row>
          <xdr:rowOff>160020</xdr:rowOff>
        </xdr:from>
        <xdr:to>
          <xdr:col>0</xdr:col>
          <xdr:colOff>373380</xdr:colOff>
          <xdr:row>56</xdr:row>
          <xdr:rowOff>15240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3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55</xdr:row>
          <xdr:rowOff>160020</xdr:rowOff>
        </xdr:from>
        <xdr:to>
          <xdr:col>0</xdr:col>
          <xdr:colOff>373380</xdr:colOff>
          <xdr:row>57</xdr:row>
          <xdr:rowOff>15240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3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55</xdr:row>
          <xdr:rowOff>160020</xdr:rowOff>
        </xdr:from>
        <xdr:to>
          <xdr:col>0</xdr:col>
          <xdr:colOff>373380</xdr:colOff>
          <xdr:row>57</xdr:row>
          <xdr:rowOff>15240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3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56</xdr:row>
          <xdr:rowOff>160020</xdr:rowOff>
        </xdr:from>
        <xdr:to>
          <xdr:col>0</xdr:col>
          <xdr:colOff>373380</xdr:colOff>
          <xdr:row>58</xdr:row>
          <xdr:rowOff>15240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3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56</xdr:row>
          <xdr:rowOff>160020</xdr:rowOff>
        </xdr:from>
        <xdr:to>
          <xdr:col>0</xdr:col>
          <xdr:colOff>373380</xdr:colOff>
          <xdr:row>58</xdr:row>
          <xdr:rowOff>15240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3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57</xdr:row>
          <xdr:rowOff>160020</xdr:rowOff>
        </xdr:from>
        <xdr:to>
          <xdr:col>0</xdr:col>
          <xdr:colOff>373380</xdr:colOff>
          <xdr:row>59</xdr:row>
          <xdr:rowOff>15240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3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57</xdr:row>
          <xdr:rowOff>160020</xdr:rowOff>
        </xdr:from>
        <xdr:to>
          <xdr:col>0</xdr:col>
          <xdr:colOff>373380</xdr:colOff>
          <xdr:row>59</xdr:row>
          <xdr:rowOff>15240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3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58</xdr:row>
          <xdr:rowOff>160020</xdr:rowOff>
        </xdr:from>
        <xdr:to>
          <xdr:col>0</xdr:col>
          <xdr:colOff>373380</xdr:colOff>
          <xdr:row>60</xdr:row>
          <xdr:rowOff>15240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3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58</xdr:row>
          <xdr:rowOff>160020</xdr:rowOff>
        </xdr:from>
        <xdr:to>
          <xdr:col>0</xdr:col>
          <xdr:colOff>373380</xdr:colOff>
          <xdr:row>60</xdr:row>
          <xdr:rowOff>15240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3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59</xdr:row>
          <xdr:rowOff>160020</xdr:rowOff>
        </xdr:from>
        <xdr:to>
          <xdr:col>0</xdr:col>
          <xdr:colOff>373380</xdr:colOff>
          <xdr:row>61</xdr:row>
          <xdr:rowOff>15240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3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59</xdr:row>
          <xdr:rowOff>160020</xdr:rowOff>
        </xdr:from>
        <xdr:to>
          <xdr:col>0</xdr:col>
          <xdr:colOff>373380</xdr:colOff>
          <xdr:row>61</xdr:row>
          <xdr:rowOff>15240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3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60</xdr:row>
          <xdr:rowOff>160020</xdr:rowOff>
        </xdr:from>
        <xdr:to>
          <xdr:col>0</xdr:col>
          <xdr:colOff>373380</xdr:colOff>
          <xdr:row>62</xdr:row>
          <xdr:rowOff>15240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3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60</xdr:row>
          <xdr:rowOff>160020</xdr:rowOff>
        </xdr:from>
        <xdr:to>
          <xdr:col>0</xdr:col>
          <xdr:colOff>373380</xdr:colOff>
          <xdr:row>62</xdr:row>
          <xdr:rowOff>15240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3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61</xdr:row>
          <xdr:rowOff>160020</xdr:rowOff>
        </xdr:from>
        <xdr:to>
          <xdr:col>0</xdr:col>
          <xdr:colOff>373380</xdr:colOff>
          <xdr:row>63</xdr:row>
          <xdr:rowOff>15240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3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61</xdr:row>
          <xdr:rowOff>160020</xdr:rowOff>
        </xdr:from>
        <xdr:to>
          <xdr:col>0</xdr:col>
          <xdr:colOff>373380</xdr:colOff>
          <xdr:row>63</xdr:row>
          <xdr:rowOff>15240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3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62</xdr:row>
          <xdr:rowOff>160020</xdr:rowOff>
        </xdr:from>
        <xdr:to>
          <xdr:col>0</xdr:col>
          <xdr:colOff>373380</xdr:colOff>
          <xdr:row>64</xdr:row>
          <xdr:rowOff>15240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3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62</xdr:row>
          <xdr:rowOff>160020</xdr:rowOff>
        </xdr:from>
        <xdr:to>
          <xdr:col>0</xdr:col>
          <xdr:colOff>373380</xdr:colOff>
          <xdr:row>64</xdr:row>
          <xdr:rowOff>15240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3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63</xdr:row>
          <xdr:rowOff>160020</xdr:rowOff>
        </xdr:from>
        <xdr:to>
          <xdr:col>0</xdr:col>
          <xdr:colOff>373380</xdr:colOff>
          <xdr:row>65</xdr:row>
          <xdr:rowOff>15240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3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63</xdr:row>
          <xdr:rowOff>160020</xdr:rowOff>
        </xdr:from>
        <xdr:to>
          <xdr:col>0</xdr:col>
          <xdr:colOff>373380</xdr:colOff>
          <xdr:row>65</xdr:row>
          <xdr:rowOff>15240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3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64</xdr:row>
          <xdr:rowOff>160020</xdr:rowOff>
        </xdr:from>
        <xdr:to>
          <xdr:col>0</xdr:col>
          <xdr:colOff>373380</xdr:colOff>
          <xdr:row>66</xdr:row>
          <xdr:rowOff>15240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3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64</xdr:row>
          <xdr:rowOff>160020</xdr:rowOff>
        </xdr:from>
        <xdr:to>
          <xdr:col>0</xdr:col>
          <xdr:colOff>373380</xdr:colOff>
          <xdr:row>66</xdr:row>
          <xdr:rowOff>15240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3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65</xdr:row>
          <xdr:rowOff>160020</xdr:rowOff>
        </xdr:from>
        <xdr:to>
          <xdr:col>0</xdr:col>
          <xdr:colOff>373380</xdr:colOff>
          <xdr:row>67</xdr:row>
          <xdr:rowOff>15240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3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65</xdr:row>
          <xdr:rowOff>160020</xdr:rowOff>
        </xdr:from>
        <xdr:to>
          <xdr:col>0</xdr:col>
          <xdr:colOff>373380</xdr:colOff>
          <xdr:row>67</xdr:row>
          <xdr:rowOff>15240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3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66</xdr:row>
          <xdr:rowOff>160020</xdr:rowOff>
        </xdr:from>
        <xdr:to>
          <xdr:col>0</xdr:col>
          <xdr:colOff>373380</xdr:colOff>
          <xdr:row>68</xdr:row>
          <xdr:rowOff>15240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3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66</xdr:row>
          <xdr:rowOff>160020</xdr:rowOff>
        </xdr:from>
        <xdr:to>
          <xdr:col>0</xdr:col>
          <xdr:colOff>373380</xdr:colOff>
          <xdr:row>68</xdr:row>
          <xdr:rowOff>15240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3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67</xdr:row>
          <xdr:rowOff>160020</xdr:rowOff>
        </xdr:from>
        <xdr:to>
          <xdr:col>0</xdr:col>
          <xdr:colOff>373380</xdr:colOff>
          <xdr:row>69</xdr:row>
          <xdr:rowOff>15240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3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67</xdr:row>
          <xdr:rowOff>160020</xdr:rowOff>
        </xdr:from>
        <xdr:to>
          <xdr:col>0</xdr:col>
          <xdr:colOff>373380</xdr:colOff>
          <xdr:row>69</xdr:row>
          <xdr:rowOff>15240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3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68</xdr:row>
          <xdr:rowOff>160020</xdr:rowOff>
        </xdr:from>
        <xdr:to>
          <xdr:col>0</xdr:col>
          <xdr:colOff>373380</xdr:colOff>
          <xdr:row>70</xdr:row>
          <xdr:rowOff>15240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3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68</xdr:row>
          <xdr:rowOff>160020</xdr:rowOff>
        </xdr:from>
        <xdr:to>
          <xdr:col>0</xdr:col>
          <xdr:colOff>373380</xdr:colOff>
          <xdr:row>70</xdr:row>
          <xdr:rowOff>15240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3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69</xdr:row>
          <xdr:rowOff>160020</xdr:rowOff>
        </xdr:from>
        <xdr:to>
          <xdr:col>0</xdr:col>
          <xdr:colOff>373380</xdr:colOff>
          <xdr:row>71</xdr:row>
          <xdr:rowOff>15240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3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69</xdr:row>
          <xdr:rowOff>160020</xdr:rowOff>
        </xdr:from>
        <xdr:to>
          <xdr:col>0</xdr:col>
          <xdr:colOff>373380</xdr:colOff>
          <xdr:row>71</xdr:row>
          <xdr:rowOff>15240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3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70</xdr:row>
          <xdr:rowOff>160020</xdr:rowOff>
        </xdr:from>
        <xdr:to>
          <xdr:col>0</xdr:col>
          <xdr:colOff>373380</xdr:colOff>
          <xdr:row>72</xdr:row>
          <xdr:rowOff>15240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3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70</xdr:row>
          <xdr:rowOff>160020</xdr:rowOff>
        </xdr:from>
        <xdr:to>
          <xdr:col>0</xdr:col>
          <xdr:colOff>373380</xdr:colOff>
          <xdr:row>72</xdr:row>
          <xdr:rowOff>15240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3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71</xdr:row>
          <xdr:rowOff>160020</xdr:rowOff>
        </xdr:from>
        <xdr:to>
          <xdr:col>0</xdr:col>
          <xdr:colOff>373380</xdr:colOff>
          <xdr:row>73</xdr:row>
          <xdr:rowOff>15240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3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71</xdr:row>
          <xdr:rowOff>160020</xdr:rowOff>
        </xdr:from>
        <xdr:to>
          <xdr:col>0</xdr:col>
          <xdr:colOff>373380</xdr:colOff>
          <xdr:row>73</xdr:row>
          <xdr:rowOff>15240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3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72</xdr:row>
          <xdr:rowOff>160020</xdr:rowOff>
        </xdr:from>
        <xdr:to>
          <xdr:col>0</xdr:col>
          <xdr:colOff>373380</xdr:colOff>
          <xdr:row>74</xdr:row>
          <xdr:rowOff>15240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3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72</xdr:row>
          <xdr:rowOff>160020</xdr:rowOff>
        </xdr:from>
        <xdr:to>
          <xdr:col>0</xdr:col>
          <xdr:colOff>373380</xdr:colOff>
          <xdr:row>74</xdr:row>
          <xdr:rowOff>15240</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3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73</xdr:row>
          <xdr:rowOff>160020</xdr:rowOff>
        </xdr:from>
        <xdr:to>
          <xdr:col>0</xdr:col>
          <xdr:colOff>373380</xdr:colOff>
          <xdr:row>75</xdr:row>
          <xdr:rowOff>15240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3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73</xdr:row>
          <xdr:rowOff>160020</xdr:rowOff>
        </xdr:from>
        <xdr:to>
          <xdr:col>0</xdr:col>
          <xdr:colOff>373380</xdr:colOff>
          <xdr:row>75</xdr:row>
          <xdr:rowOff>15240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3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74</xdr:row>
          <xdr:rowOff>160020</xdr:rowOff>
        </xdr:from>
        <xdr:to>
          <xdr:col>0</xdr:col>
          <xdr:colOff>373380</xdr:colOff>
          <xdr:row>76</xdr:row>
          <xdr:rowOff>15240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3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74</xdr:row>
          <xdr:rowOff>160020</xdr:rowOff>
        </xdr:from>
        <xdr:to>
          <xdr:col>0</xdr:col>
          <xdr:colOff>373380</xdr:colOff>
          <xdr:row>76</xdr:row>
          <xdr:rowOff>15240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3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75</xdr:row>
          <xdr:rowOff>160020</xdr:rowOff>
        </xdr:from>
        <xdr:to>
          <xdr:col>0</xdr:col>
          <xdr:colOff>373380</xdr:colOff>
          <xdr:row>77</xdr:row>
          <xdr:rowOff>15240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3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75</xdr:row>
          <xdr:rowOff>160020</xdr:rowOff>
        </xdr:from>
        <xdr:to>
          <xdr:col>0</xdr:col>
          <xdr:colOff>373380</xdr:colOff>
          <xdr:row>77</xdr:row>
          <xdr:rowOff>15240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3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76</xdr:row>
          <xdr:rowOff>160020</xdr:rowOff>
        </xdr:from>
        <xdr:to>
          <xdr:col>0</xdr:col>
          <xdr:colOff>373380</xdr:colOff>
          <xdr:row>78</xdr:row>
          <xdr:rowOff>15240</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3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76</xdr:row>
          <xdr:rowOff>160020</xdr:rowOff>
        </xdr:from>
        <xdr:to>
          <xdr:col>0</xdr:col>
          <xdr:colOff>373380</xdr:colOff>
          <xdr:row>78</xdr:row>
          <xdr:rowOff>15240</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300-00009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77</xdr:row>
          <xdr:rowOff>160020</xdr:rowOff>
        </xdr:from>
        <xdr:to>
          <xdr:col>0</xdr:col>
          <xdr:colOff>373380</xdr:colOff>
          <xdr:row>79</xdr:row>
          <xdr:rowOff>15240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3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77</xdr:row>
          <xdr:rowOff>160020</xdr:rowOff>
        </xdr:from>
        <xdr:to>
          <xdr:col>0</xdr:col>
          <xdr:colOff>373380</xdr:colOff>
          <xdr:row>79</xdr:row>
          <xdr:rowOff>15240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3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78</xdr:row>
          <xdr:rowOff>160020</xdr:rowOff>
        </xdr:from>
        <xdr:to>
          <xdr:col>0</xdr:col>
          <xdr:colOff>373380</xdr:colOff>
          <xdr:row>80</xdr:row>
          <xdr:rowOff>15240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3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78</xdr:row>
          <xdr:rowOff>160020</xdr:rowOff>
        </xdr:from>
        <xdr:to>
          <xdr:col>0</xdr:col>
          <xdr:colOff>373380</xdr:colOff>
          <xdr:row>80</xdr:row>
          <xdr:rowOff>15240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3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79</xdr:row>
          <xdr:rowOff>160020</xdr:rowOff>
        </xdr:from>
        <xdr:to>
          <xdr:col>0</xdr:col>
          <xdr:colOff>373380</xdr:colOff>
          <xdr:row>81</xdr:row>
          <xdr:rowOff>15240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3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79</xdr:row>
          <xdr:rowOff>160020</xdr:rowOff>
        </xdr:from>
        <xdr:to>
          <xdr:col>0</xdr:col>
          <xdr:colOff>373380</xdr:colOff>
          <xdr:row>81</xdr:row>
          <xdr:rowOff>15240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3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80</xdr:row>
          <xdr:rowOff>160020</xdr:rowOff>
        </xdr:from>
        <xdr:to>
          <xdr:col>0</xdr:col>
          <xdr:colOff>373380</xdr:colOff>
          <xdr:row>82</xdr:row>
          <xdr:rowOff>15240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3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80</xdr:row>
          <xdr:rowOff>160020</xdr:rowOff>
        </xdr:from>
        <xdr:to>
          <xdr:col>0</xdr:col>
          <xdr:colOff>373380</xdr:colOff>
          <xdr:row>82</xdr:row>
          <xdr:rowOff>15240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3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81</xdr:row>
          <xdr:rowOff>160020</xdr:rowOff>
        </xdr:from>
        <xdr:to>
          <xdr:col>0</xdr:col>
          <xdr:colOff>373380</xdr:colOff>
          <xdr:row>83</xdr:row>
          <xdr:rowOff>15240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300-00009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81</xdr:row>
          <xdr:rowOff>160020</xdr:rowOff>
        </xdr:from>
        <xdr:to>
          <xdr:col>0</xdr:col>
          <xdr:colOff>373380</xdr:colOff>
          <xdr:row>83</xdr:row>
          <xdr:rowOff>15240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3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82</xdr:row>
          <xdr:rowOff>160020</xdr:rowOff>
        </xdr:from>
        <xdr:to>
          <xdr:col>0</xdr:col>
          <xdr:colOff>373380</xdr:colOff>
          <xdr:row>84</xdr:row>
          <xdr:rowOff>15240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3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82</xdr:row>
          <xdr:rowOff>160020</xdr:rowOff>
        </xdr:from>
        <xdr:to>
          <xdr:col>0</xdr:col>
          <xdr:colOff>373380</xdr:colOff>
          <xdr:row>84</xdr:row>
          <xdr:rowOff>15240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3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83</xdr:row>
          <xdr:rowOff>160020</xdr:rowOff>
        </xdr:from>
        <xdr:to>
          <xdr:col>0</xdr:col>
          <xdr:colOff>373380</xdr:colOff>
          <xdr:row>85</xdr:row>
          <xdr:rowOff>15240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3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83</xdr:row>
          <xdr:rowOff>160020</xdr:rowOff>
        </xdr:from>
        <xdr:to>
          <xdr:col>0</xdr:col>
          <xdr:colOff>373380</xdr:colOff>
          <xdr:row>85</xdr:row>
          <xdr:rowOff>15240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300-0000A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84</xdr:row>
          <xdr:rowOff>160020</xdr:rowOff>
        </xdr:from>
        <xdr:to>
          <xdr:col>0</xdr:col>
          <xdr:colOff>373380</xdr:colOff>
          <xdr:row>86</xdr:row>
          <xdr:rowOff>15240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300-0000A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84</xdr:row>
          <xdr:rowOff>160020</xdr:rowOff>
        </xdr:from>
        <xdr:to>
          <xdr:col>0</xdr:col>
          <xdr:colOff>373380</xdr:colOff>
          <xdr:row>86</xdr:row>
          <xdr:rowOff>15240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3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85</xdr:row>
          <xdr:rowOff>160020</xdr:rowOff>
        </xdr:from>
        <xdr:to>
          <xdr:col>0</xdr:col>
          <xdr:colOff>373380</xdr:colOff>
          <xdr:row>87</xdr:row>
          <xdr:rowOff>15240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300-0000A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85</xdr:row>
          <xdr:rowOff>160020</xdr:rowOff>
        </xdr:from>
        <xdr:to>
          <xdr:col>0</xdr:col>
          <xdr:colOff>373380</xdr:colOff>
          <xdr:row>87</xdr:row>
          <xdr:rowOff>15240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300-0000A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86</xdr:row>
          <xdr:rowOff>160020</xdr:rowOff>
        </xdr:from>
        <xdr:to>
          <xdr:col>0</xdr:col>
          <xdr:colOff>373380</xdr:colOff>
          <xdr:row>88</xdr:row>
          <xdr:rowOff>15240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3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86</xdr:row>
          <xdr:rowOff>160020</xdr:rowOff>
        </xdr:from>
        <xdr:to>
          <xdr:col>0</xdr:col>
          <xdr:colOff>373380</xdr:colOff>
          <xdr:row>88</xdr:row>
          <xdr:rowOff>15240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300-0000A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87</xdr:row>
          <xdr:rowOff>160020</xdr:rowOff>
        </xdr:from>
        <xdr:to>
          <xdr:col>0</xdr:col>
          <xdr:colOff>373380</xdr:colOff>
          <xdr:row>89</xdr:row>
          <xdr:rowOff>15240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3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87</xdr:row>
          <xdr:rowOff>160020</xdr:rowOff>
        </xdr:from>
        <xdr:to>
          <xdr:col>0</xdr:col>
          <xdr:colOff>373380</xdr:colOff>
          <xdr:row>89</xdr:row>
          <xdr:rowOff>15240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3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88</xdr:row>
          <xdr:rowOff>160020</xdr:rowOff>
        </xdr:from>
        <xdr:to>
          <xdr:col>0</xdr:col>
          <xdr:colOff>373380</xdr:colOff>
          <xdr:row>90</xdr:row>
          <xdr:rowOff>15240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3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88</xdr:row>
          <xdr:rowOff>160020</xdr:rowOff>
        </xdr:from>
        <xdr:to>
          <xdr:col>0</xdr:col>
          <xdr:colOff>373380</xdr:colOff>
          <xdr:row>90</xdr:row>
          <xdr:rowOff>15240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300-0000A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89</xdr:row>
          <xdr:rowOff>160020</xdr:rowOff>
        </xdr:from>
        <xdr:to>
          <xdr:col>0</xdr:col>
          <xdr:colOff>373380</xdr:colOff>
          <xdr:row>91</xdr:row>
          <xdr:rowOff>15240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300-0000A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89</xdr:row>
          <xdr:rowOff>160020</xdr:rowOff>
        </xdr:from>
        <xdr:to>
          <xdr:col>0</xdr:col>
          <xdr:colOff>373380</xdr:colOff>
          <xdr:row>91</xdr:row>
          <xdr:rowOff>15240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3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90</xdr:row>
          <xdr:rowOff>160020</xdr:rowOff>
        </xdr:from>
        <xdr:to>
          <xdr:col>0</xdr:col>
          <xdr:colOff>373380</xdr:colOff>
          <xdr:row>92</xdr:row>
          <xdr:rowOff>15240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3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90</xdr:row>
          <xdr:rowOff>160020</xdr:rowOff>
        </xdr:from>
        <xdr:to>
          <xdr:col>0</xdr:col>
          <xdr:colOff>373380</xdr:colOff>
          <xdr:row>92</xdr:row>
          <xdr:rowOff>15240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300-0000B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91</xdr:row>
          <xdr:rowOff>160020</xdr:rowOff>
        </xdr:from>
        <xdr:to>
          <xdr:col>0</xdr:col>
          <xdr:colOff>373380</xdr:colOff>
          <xdr:row>93</xdr:row>
          <xdr:rowOff>15240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300-0000B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91</xdr:row>
          <xdr:rowOff>160020</xdr:rowOff>
        </xdr:from>
        <xdr:to>
          <xdr:col>0</xdr:col>
          <xdr:colOff>373380</xdr:colOff>
          <xdr:row>93</xdr:row>
          <xdr:rowOff>15240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300-0000B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92</xdr:row>
          <xdr:rowOff>160020</xdr:rowOff>
        </xdr:from>
        <xdr:to>
          <xdr:col>0</xdr:col>
          <xdr:colOff>373380</xdr:colOff>
          <xdr:row>94</xdr:row>
          <xdr:rowOff>15240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3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92</xdr:row>
          <xdr:rowOff>160020</xdr:rowOff>
        </xdr:from>
        <xdr:to>
          <xdr:col>0</xdr:col>
          <xdr:colOff>373380</xdr:colOff>
          <xdr:row>94</xdr:row>
          <xdr:rowOff>15240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300-0000B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93</xdr:row>
          <xdr:rowOff>160020</xdr:rowOff>
        </xdr:from>
        <xdr:to>
          <xdr:col>0</xdr:col>
          <xdr:colOff>373380</xdr:colOff>
          <xdr:row>95</xdr:row>
          <xdr:rowOff>15240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3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93</xdr:row>
          <xdr:rowOff>160020</xdr:rowOff>
        </xdr:from>
        <xdr:to>
          <xdr:col>0</xdr:col>
          <xdr:colOff>373380</xdr:colOff>
          <xdr:row>95</xdr:row>
          <xdr:rowOff>15240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3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94</xdr:row>
          <xdr:rowOff>160020</xdr:rowOff>
        </xdr:from>
        <xdr:to>
          <xdr:col>0</xdr:col>
          <xdr:colOff>373380</xdr:colOff>
          <xdr:row>96</xdr:row>
          <xdr:rowOff>15240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300-0000B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94</xdr:row>
          <xdr:rowOff>160020</xdr:rowOff>
        </xdr:from>
        <xdr:to>
          <xdr:col>0</xdr:col>
          <xdr:colOff>373380</xdr:colOff>
          <xdr:row>96</xdr:row>
          <xdr:rowOff>15240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id="{00000000-0008-0000-0300-0000B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95</xdr:row>
          <xdr:rowOff>160020</xdr:rowOff>
        </xdr:from>
        <xdr:to>
          <xdr:col>0</xdr:col>
          <xdr:colOff>373380</xdr:colOff>
          <xdr:row>97</xdr:row>
          <xdr:rowOff>15240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300-0000B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95</xdr:row>
          <xdr:rowOff>160020</xdr:rowOff>
        </xdr:from>
        <xdr:to>
          <xdr:col>0</xdr:col>
          <xdr:colOff>373380</xdr:colOff>
          <xdr:row>97</xdr:row>
          <xdr:rowOff>15240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id="{00000000-0008-0000-0300-0000B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96</xdr:row>
          <xdr:rowOff>160020</xdr:rowOff>
        </xdr:from>
        <xdr:to>
          <xdr:col>0</xdr:col>
          <xdr:colOff>373380</xdr:colOff>
          <xdr:row>98</xdr:row>
          <xdr:rowOff>15240</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id="{00000000-0008-0000-0300-0000B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96</xdr:row>
          <xdr:rowOff>160020</xdr:rowOff>
        </xdr:from>
        <xdr:to>
          <xdr:col>0</xdr:col>
          <xdr:colOff>373380</xdr:colOff>
          <xdr:row>98</xdr:row>
          <xdr:rowOff>15240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300-0000B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97</xdr:row>
          <xdr:rowOff>160020</xdr:rowOff>
        </xdr:from>
        <xdr:to>
          <xdr:col>0</xdr:col>
          <xdr:colOff>373380</xdr:colOff>
          <xdr:row>99</xdr:row>
          <xdr:rowOff>15240</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id="{00000000-0008-0000-0300-0000B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97</xdr:row>
          <xdr:rowOff>160020</xdr:rowOff>
        </xdr:from>
        <xdr:to>
          <xdr:col>0</xdr:col>
          <xdr:colOff>373380</xdr:colOff>
          <xdr:row>99</xdr:row>
          <xdr:rowOff>15240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id="{00000000-0008-0000-0300-0000C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98</xdr:row>
          <xdr:rowOff>160020</xdr:rowOff>
        </xdr:from>
        <xdr:to>
          <xdr:col>0</xdr:col>
          <xdr:colOff>373380</xdr:colOff>
          <xdr:row>100</xdr:row>
          <xdr:rowOff>15240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300-0000C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98</xdr:row>
          <xdr:rowOff>160020</xdr:rowOff>
        </xdr:from>
        <xdr:to>
          <xdr:col>0</xdr:col>
          <xdr:colOff>373380</xdr:colOff>
          <xdr:row>100</xdr:row>
          <xdr:rowOff>15240</xdr:rowOff>
        </xdr:to>
        <xdr:sp macro="" textlink="">
          <xdr:nvSpPr>
            <xdr:cNvPr id="2242" name="Check Box 194" hidden="1">
              <a:extLst>
                <a:ext uri="{63B3BB69-23CF-44E3-9099-C40C66FF867C}">
                  <a14:compatExt spid="_x0000_s2242"/>
                </a:ext>
                <a:ext uri="{FF2B5EF4-FFF2-40B4-BE49-F238E27FC236}">
                  <a16:creationId xmlns:a16="http://schemas.microsoft.com/office/drawing/2014/main" id="{00000000-0008-0000-0300-0000C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99</xdr:row>
          <xdr:rowOff>160020</xdr:rowOff>
        </xdr:from>
        <xdr:to>
          <xdr:col>0</xdr:col>
          <xdr:colOff>373380</xdr:colOff>
          <xdr:row>101</xdr:row>
          <xdr:rowOff>15240</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id="{00000000-0008-0000-0300-0000C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99</xdr:row>
          <xdr:rowOff>160020</xdr:rowOff>
        </xdr:from>
        <xdr:to>
          <xdr:col>0</xdr:col>
          <xdr:colOff>373380</xdr:colOff>
          <xdr:row>101</xdr:row>
          <xdr:rowOff>15240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300-0000C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100</xdr:row>
          <xdr:rowOff>160020</xdr:rowOff>
        </xdr:from>
        <xdr:to>
          <xdr:col>0</xdr:col>
          <xdr:colOff>373380</xdr:colOff>
          <xdr:row>102</xdr:row>
          <xdr:rowOff>15240</xdr:rowOff>
        </xdr:to>
        <xdr:sp macro="" textlink="">
          <xdr:nvSpPr>
            <xdr:cNvPr id="2245" name="Check Box 197" hidden="1">
              <a:extLst>
                <a:ext uri="{63B3BB69-23CF-44E3-9099-C40C66FF867C}">
                  <a14:compatExt spid="_x0000_s2245"/>
                </a:ext>
                <a:ext uri="{FF2B5EF4-FFF2-40B4-BE49-F238E27FC236}">
                  <a16:creationId xmlns:a16="http://schemas.microsoft.com/office/drawing/2014/main" id="{00000000-0008-0000-0300-0000C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100</xdr:row>
          <xdr:rowOff>160020</xdr:rowOff>
        </xdr:from>
        <xdr:to>
          <xdr:col>0</xdr:col>
          <xdr:colOff>373380</xdr:colOff>
          <xdr:row>102</xdr:row>
          <xdr:rowOff>15240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id="{00000000-0008-0000-0300-0000C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101</xdr:row>
          <xdr:rowOff>160020</xdr:rowOff>
        </xdr:from>
        <xdr:to>
          <xdr:col>0</xdr:col>
          <xdr:colOff>373380</xdr:colOff>
          <xdr:row>103</xdr:row>
          <xdr:rowOff>15240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3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101</xdr:row>
          <xdr:rowOff>160020</xdr:rowOff>
        </xdr:from>
        <xdr:to>
          <xdr:col>0</xdr:col>
          <xdr:colOff>373380</xdr:colOff>
          <xdr:row>103</xdr:row>
          <xdr:rowOff>15240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3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102</xdr:row>
          <xdr:rowOff>160020</xdr:rowOff>
        </xdr:from>
        <xdr:to>
          <xdr:col>0</xdr:col>
          <xdr:colOff>373380</xdr:colOff>
          <xdr:row>104</xdr:row>
          <xdr:rowOff>15240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3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102</xdr:row>
          <xdr:rowOff>160020</xdr:rowOff>
        </xdr:from>
        <xdr:to>
          <xdr:col>0</xdr:col>
          <xdr:colOff>373380</xdr:colOff>
          <xdr:row>104</xdr:row>
          <xdr:rowOff>15240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3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103</xdr:row>
          <xdr:rowOff>160020</xdr:rowOff>
        </xdr:from>
        <xdr:to>
          <xdr:col>0</xdr:col>
          <xdr:colOff>373380</xdr:colOff>
          <xdr:row>105</xdr:row>
          <xdr:rowOff>15240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3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103</xdr:row>
          <xdr:rowOff>160020</xdr:rowOff>
        </xdr:from>
        <xdr:to>
          <xdr:col>0</xdr:col>
          <xdr:colOff>373380</xdr:colOff>
          <xdr:row>105</xdr:row>
          <xdr:rowOff>15240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3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104</xdr:row>
          <xdr:rowOff>160020</xdr:rowOff>
        </xdr:from>
        <xdr:to>
          <xdr:col>0</xdr:col>
          <xdr:colOff>373380</xdr:colOff>
          <xdr:row>106</xdr:row>
          <xdr:rowOff>15240</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id="{00000000-0008-0000-0300-0000C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104</xdr:row>
          <xdr:rowOff>160020</xdr:rowOff>
        </xdr:from>
        <xdr:to>
          <xdr:col>0</xdr:col>
          <xdr:colOff>373380</xdr:colOff>
          <xdr:row>106</xdr:row>
          <xdr:rowOff>15240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300-0000C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105</xdr:row>
          <xdr:rowOff>160020</xdr:rowOff>
        </xdr:from>
        <xdr:to>
          <xdr:col>0</xdr:col>
          <xdr:colOff>373380</xdr:colOff>
          <xdr:row>107</xdr:row>
          <xdr:rowOff>15240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300-0000C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105</xdr:row>
          <xdr:rowOff>160020</xdr:rowOff>
        </xdr:from>
        <xdr:to>
          <xdr:col>0</xdr:col>
          <xdr:colOff>373380</xdr:colOff>
          <xdr:row>107</xdr:row>
          <xdr:rowOff>15240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300-0000D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106</xdr:row>
          <xdr:rowOff>160020</xdr:rowOff>
        </xdr:from>
        <xdr:to>
          <xdr:col>0</xdr:col>
          <xdr:colOff>373380</xdr:colOff>
          <xdr:row>108</xdr:row>
          <xdr:rowOff>15240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300-0000D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106</xdr:row>
          <xdr:rowOff>160020</xdr:rowOff>
        </xdr:from>
        <xdr:to>
          <xdr:col>0</xdr:col>
          <xdr:colOff>373380</xdr:colOff>
          <xdr:row>108</xdr:row>
          <xdr:rowOff>15240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id="{00000000-0008-0000-0300-0000D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107</xdr:row>
          <xdr:rowOff>160020</xdr:rowOff>
        </xdr:from>
        <xdr:to>
          <xdr:col>0</xdr:col>
          <xdr:colOff>373380</xdr:colOff>
          <xdr:row>109</xdr:row>
          <xdr:rowOff>15240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id="{00000000-0008-0000-0300-0000D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107</xdr:row>
          <xdr:rowOff>160020</xdr:rowOff>
        </xdr:from>
        <xdr:to>
          <xdr:col>0</xdr:col>
          <xdr:colOff>373380</xdr:colOff>
          <xdr:row>109</xdr:row>
          <xdr:rowOff>15240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id="{00000000-0008-0000-0300-0000D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108</xdr:row>
          <xdr:rowOff>160020</xdr:rowOff>
        </xdr:from>
        <xdr:to>
          <xdr:col>0</xdr:col>
          <xdr:colOff>373380</xdr:colOff>
          <xdr:row>110</xdr:row>
          <xdr:rowOff>15240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300-0000D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108</xdr:row>
          <xdr:rowOff>160020</xdr:rowOff>
        </xdr:from>
        <xdr:to>
          <xdr:col>0</xdr:col>
          <xdr:colOff>373380</xdr:colOff>
          <xdr:row>110</xdr:row>
          <xdr:rowOff>15240</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300-0000D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109</xdr:row>
          <xdr:rowOff>160020</xdr:rowOff>
        </xdr:from>
        <xdr:to>
          <xdr:col>0</xdr:col>
          <xdr:colOff>373380</xdr:colOff>
          <xdr:row>111</xdr:row>
          <xdr:rowOff>15240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id="{00000000-0008-0000-0300-0000D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109</xdr:row>
          <xdr:rowOff>160020</xdr:rowOff>
        </xdr:from>
        <xdr:to>
          <xdr:col>0</xdr:col>
          <xdr:colOff>373380</xdr:colOff>
          <xdr:row>111</xdr:row>
          <xdr:rowOff>15240</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id="{00000000-0008-0000-0300-0000D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110</xdr:row>
          <xdr:rowOff>160020</xdr:rowOff>
        </xdr:from>
        <xdr:to>
          <xdr:col>0</xdr:col>
          <xdr:colOff>373380</xdr:colOff>
          <xdr:row>112</xdr:row>
          <xdr:rowOff>15240</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id="{00000000-0008-0000-0300-0000D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110</xdr:row>
          <xdr:rowOff>160020</xdr:rowOff>
        </xdr:from>
        <xdr:to>
          <xdr:col>0</xdr:col>
          <xdr:colOff>373380</xdr:colOff>
          <xdr:row>112</xdr:row>
          <xdr:rowOff>15240</xdr:rowOff>
        </xdr:to>
        <xdr:sp macro="" textlink="">
          <xdr:nvSpPr>
            <xdr:cNvPr id="2266" name="Check Box 218" hidden="1">
              <a:extLst>
                <a:ext uri="{63B3BB69-23CF-44E3-9099-C40C66FF867C}">
                  <a14:compatExt spid="_x0000_s2266"/>
                </a:ext>
                <a:ext uri="{FF2B5EF4-FFF2-40B4-BE49-F238E27FC236}">
                  <a16:creationId xmlns:a16="http://schemas.microsoft.com/office/drawing/2014/main" id="{00000000-0008-0000-0300-0000D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111</xdr:row>
          <xdr:rowOff>160020</xdr:rowOff>
        </xdr:from>
        <xdr:to>
          <xdr:col>0</xdr:col>
          <xdr:colOff>373380</xdr:colOff>
          <xdr:row>113</xdr:row>
          <xdr:rowOff>15240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id="{00000000-0008-0000-0300-0000D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111</xdr:row>
          <xdr:rowOff>160020</xdr:rowOff>
        </xdr:from>
        <xdr:to>
          <xdr:col>0</xdr:col>
          <xdr:colOff>373380</xdr:colOff>
          <xdr:row>113</xdr:row>
          <xdr:rowOff>15240</xdr:rowOff>
        </xdr:to>
        <xdr:sp macro="" textlink="">
          <xdr:nvSpPr>
            <xdr:cNvPr id="2268" name="Check Box 220" hidden="1">
              <a:extLst>
                <a:ext uri="{63B3BB69-23CF-44E3-9099-C40C66FF867C}">
                  <a14:compatExt spid="_x0000_s2268"/>
                </a:ext>
                <a:ext uri="{FF2B5EF4-FFF2-40B4-BE49-F238E27FC236}">
                  <a16:creationId xmlns:a16="http://schemas.microsoft.com/office/drawing/2014/main" id="{00000000-0008-0000-0300-0000D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112</xdr:row>
          <xdr:rowOff>160020</xdr:rowOff>
        </xdr:from>
        <xdr:to>
          <xdr:col>0</xdr:col>
          <xdr:colOff>373380</xdr:colOff>
          <xdr:row>114</xdr:row>
          <xdr:rowOff>15240</xdr:rowOff>
        </xdr:to>
        <xdr:sp macro="" textlink="">
          <xdr:nvSpPr>
            <xdr:cNvPr id="2269" name="Check Box 221" hidden="1">
              <a:extLst>
                <a:ext uri="{63B3BB69-23CF-44E3-9099-C40C66FF867C}">
                  <a14:compatExt spid="_x0000_s2269"/>
                </a:ext>
                <a:ext uri="{FF2B5EF4-FFF2-40B4-BE49-F238E27FC236}">
                  <a16:creationId xmlns:a16="http://schemas.microsoft.com/office/drawing/2014/main" id="{00000000-0008-0000-0300-0000D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112</xdr:row>
          <xdr:rowOff>160020</xdr:rowOff>
        </xdr:from>
        <xdr:to>
          <xdr:col>0</xdr:col>
          <xdr:colOff>373380</xdr:colOff>
          <xdr:row>114</xdr:row>
          <xdr:rowOff>15240</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id="{00000000-0008-0000-0300-0000D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113</xdr:row>
          <xdr:rowOff>160020</xdr:rowOff>
        </xdr:from>
        <xdr:to>
          <xdr:col>0</xdr:col>
          <xdr:colOff>373380</xdr:colOff>
          <xdr:row>115</xdr:row>
          <xdr:rowOff>15240</xdr:rowOff>
        </xdr:to>
        <xdr:sp macro="" textlink="">
          <xdr:nvSpPr>
            <xdr:cNvPr id="2271" name="Check Box 223" hidden="1">
              <a:extLst>
                <a:ext uri="{63B3BB69-23CF-44E3-9099-C40C66FF867C}">
                  <a14:compatExt spid="_x0000_s2271"/>
                </a:ext>
                <a:ext uri="{FF2B5EF4-FFF2-40B4-BE49-F238E27FC236}">
                  <a16:creationId xmlns:a16="http://schemas.microsoft.com/office/drawing/2014/main" id="{00000000-0008-0000-0300-0000D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113</xdr:row>
          <xdr:rowOff>160020</xdr:rowOff>
        </xdr:from>
        <xdr:to>
          <xdr:col>0</xdr:col>
          <xdr:colOff>373380</xdr:colOff>
          <xdr:row>115</xdr:row>
          <xdr:rowOff>15240</xdr:rowOff>
        </xdr:to>
        <xdr:sp macro="" textlink="">
          <xdr:nvSpPr>
            <xdr:cNvPr id="2272" name="Check Box 224" hidden="1">
              <a:extLst>
                <a:ext uri="{63B3BB69-23CF-44E3-9099-C40C66FF867C}">
                  <a14:compatExt spid="_x0000_s2272"/>
                </a:ext>
                <a:ext uri="{FF2B5EF4-FFF2-40B4-BE49-F238E27FC236}">
                  <a16:creationId xmlns:a16="http://schemas.microsoft.com/office/drawing/2014/main" id="{00000000-0008-0000-0300-0000E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114</xdr:row>
          <xdr:rowOff>160020</xdr:rowOff>
        </xdr:from>
        <xdr:to>
          <xdr:col>0</xdr:col>
          <xdr:colOff>373380</xdr:colOff>
          <xdr:row>116</xdr:row>
          <xdr:rowOff>15240</xdr:rowOff>
        </xdr:to>
        <xdr:sp macro="" textlink="">
          <xdr:nvSpPr>
            <xdr:cNvPr id="2273" name="Check Box 225" hidden="1">
              <a:extLst>
                <a:ext uri="{63B3BB69-23CF-44E3-9099-C40C66FF867C}">
                  <a14:compatExt spid="_x0000_s2273"/>
                </a:ext>
                <a:ext uri="{FF2B5EF4-FFF2-40B4-BE49-F238E27FC236}">
                  <a16:creationId xmlns:a16="http://schemas.microsoft.com/office/drawing/2014/main" id="{00000000-0008-0000-0300-0000E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114</xdr:row>
          <xdr:rowOff>160020</xdr:rowOff>
        </xdr:from>
        <xdr:to>
          <xdr:col>0</xdr:col>
          <xdr:colOff>373380</xdr:colOff>
          <xdr:row>116</xdr:row>
          <xdr:rowOff>15240</xdr:rowOff>
        </xdr:to>
        <xdr:sp macro="" textlink="">
          <xdr:nvSpPr>
            <xdr:cNvPr id="2274" name="Check Box 226" hidden="1">
              <a:extLst>
                <a:ext uri="{63B3BB69-23CF-44E3-9099-C40C66FF867C}">
                  <a14:compatExt spid="_x0000_s2274"/>
                </a:ext>
                <a:ext uri="{FF2B5EF4-FFF2-40B4-BE49-F238E27FC236}">
                  <a16:creationId xmlns:a16="http://schemas.microsoft.com/office/drawing/2014/main" id="{00000000-0008-0000-0300-0000E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115</xdr:row>
          <xdr:rowOff>160020</xdr:rowOff>
        </xdr:from>
        <xdr:to>
          <xdr:col>0</xdr:col>
          <xdr:colOff>373380</xdr:colOff>
          <xdr:row>117</xdr:row>
          <xdr:rowOff>15240</xdr:rowOff>
        </xdr:to>
        <xdr:sp macro="" textlink="">
          <xdr:nvSpPr>
            <xdr:cNvPr id="2275" name="Check Box 227" hidden="1">
              <a:extLst>
                <a:ext uri="{63B3BB69-23CF-44E3-9099-C40C66FF867C}">
                  <a14:compatExt spid="_x0000_s2275"/>
                </a:ext>
                <a:ext uri="{FF2B5EF4-FFF2-40B4-BE49-F238E27FC236}">
                  <a16:creationId xmlns:a16="http://schemas.microsoft.com/office/drawing/2014/main" id="{00000000-0008-0000-0300-0000E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115</xdr:row>
          <xdr:rowOff>160020</xdr:rowOff>
        </xdr:from>
        <xdr:to>
          <xdr:col>0</xdr:col>
          <xdr:colOff>373380</xdr:colOff>
          <xdr:row>117</xdr:row>
          <xdr:rowOff>15240</xdr:rowOff>
        </xdr:to>
        <xdr:sp macro="" textlink="">
          <xdr:nvSpPr>
            <xdr:cNvPr id="2276" name="Check Box 228" hidden="1">
              <a:extLst>
                <a:ext uri="{63B3BB69-23CF-44E3-9099-C40C66FF867C}">
                  <a14:compatExt spid="_x0000_s2276"/>
                </a:ext>
                <a:ext uri="{FF2B5EF4-FFF2-40B4-BE49-F238E27FC236}">
                  <a16:creationId xmlns:a16="http://schemas.microsoft.com/office/drawing/2014/main" id="{00000000-0008-0000-0300-0000E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116</xdr:row>
          <xdr:rowOff>160020</xdr:rowOff>
        </xdr:from>
        <xdr:to>
          <xdr:col>0</xdr:col>
          <xdr:colOff>373380</xdr:colOff>
          <xdr:row>118</xdr:row>
          <xdr:rowOff>15240</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id="{00000000-0008-0000-0300-0000E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116</xdr:row>
          <xdr:rowOff>160020</xdr:rowOff>
        </xdr:from>
        <xdr:to>
          <xdr:col>0</xdr:col>
          <xdr:colOff>373380</xdr:colOff>
          <xdr:row>118</xdr:row>
          <xdr:rowOff>15240</xdr:rowOff>
        </xdr:to>
        <xdr:sp macro="" textlink="">
          <xdr:nvSpPr>
            <xdr:cNvPr id="2278" name="Check Box 230" hidden="1">
              <a:extLst>
                <a:ext uri="{63B3BB69-23CF-44E3-9099-C40C66FF867C}">
                  <a14:compatExt spid="_x0000_s2278"/>
                </a:ext>
                <a:ext uri="{FF2B5EF4-FFF2-40B4-BE49-F238E27FC236}">
                  <a16:creationId xmlns:a16="http://schemas.microsoft.com/office/drawing/2014/main" id="{00000000-0008-0000-0300-0000E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117</xdr:row>
          <xdr:rowOff>160020</xdr:rowOff>
        </xdr:from>
        <xdr:to>
          <xdr:col>0</xdr:col>
          <xdr:colOff>373380</xdr:colOff>
          <xdr:row>119</xdr:row>
          <xdr:rowOff>15240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id="{00000000-0008-0000-0300-0000E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117</xdr:row>
          <xdr:rowOff>160020</xdr:rowOff>
        </xdr:from>
        <xdr:to>
          <xdr:col>0</xdr:col>
          <xdr:colOff>373380</xdr:colOff>
          <xdr:row>119</xdr:row>
          <xdr:rowOff>15240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id="{00000000-0008-0000-0300-0000E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118</xdr:row>
          <xdr:rowOff>160020</xdr:rowOff>
        </xdr:from>
        <xdr:to>
          <xdr:col>0</xdr:col>
          <xdr:colOff>373380</xdr:colOff>
          <xdr:row>120</xdr:row>
          <xdr:rowOff>15240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id="{00000000-0008-0000-0300-0000E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118</xdr:row>
          <xdr:rowOff>160020</xdr:rowOff>
        </xdr:from>
        <xdr:to>
          <xdr:col>0</xdr:col>
          <xdr:colOff>373380</xdr:colOff>
          <xdr:row>120</xdr:row>
          <xdr:rowOff>15240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id="{00000000-0008-0000-0300-0000E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119</xdr:row>
          <xdr:rowOff>160020</xdr:rowOff>
        </xdr:from>
        <xdr:to>
          <xdr:col>0</xdr:col>
          <xdr:colOff>373380</xdr:colOff>
          <xdr:row>121</xdr:row>
          <xdr:rowOff>15240</xdr:rowOff>
        </xdr:to>
        <xdr:sp macro="" textlink="">
          <xdr:nvSpPr>
            <xdr:cNvPr id="2283" name="Check Box 235" hidden="1">
              <a:extLst>
                <a:ext uri="{63B3BB69-23CF-44E3-9099-C40C66FF867C}">
                  <a14:compatExt spid="_x0000_s2283"/>
                </a:ext>
                <a:ext uri="{FF2B5EF4-FFF2-40B4-BE49-F238E27FC236}">
                  <a16:creationId xmlns:a16="http://schemas.microsoft.com/office/drawing/2014/main" id="{00000000-0008-0000-0300-0000E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119</xdr:row>
          <xdr:rowOff>160020</xdr:rowOff>
        </xdr:from>
        <xdr:to>
          <xdr:col>0</xdr:col>
          <xdr:colOff>373380</xdr:colOff>
          <xdr:row>121</xdr:row>
          <xdr:rowOff>15240</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id="{00000000-0008-0000-0300-0000E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120</xdr:row>
          <xdr:rowOff>160020</xdr:rowOff>
        </xdr:from>
        <xdr:to>
          <xdr:col>0</xdr:col>
          <xdr:colOff>373380</xdr:colOff>
          <xdr:row>122</xdr:row>
          <xdr:rowOff>15240</xdr:rowOff>
        </xdr:to>
        <xdr:sp macro="" textlink="">
          <xdr:nvSpPr>
            <xdr:cNvPr id="2285" name="Check Box 237" hidden="1">
              <a:extLst>
                <a:ext uri="{63B3BB69-23CF-44E3-9099-C40C66FF867C}">
                  <a14:compatExt spid="_x0000_s2285"/>
                </a:ext>
                <a:ext uri="{FF2B5EF4-FFF2-40B4-BE49-F238E27FC236}">
                  <a16:creationId xmlns:a16="http://schemas.microsoft.com/office/drawing/2014/main" id="{00000000-0008-0000-0300-0000E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120</xdr:row>
          <xdr:rowOff>160020</xdr:rowOff>
        </xdr:from>
        <xdr:to>
          <xdr:col>0</xdr:col>
          <xdr:colOff>373380</xdr:colOff>
          <xdr:row>122</xdr:row>
          <xdr:rowOff>15240</xdr:rowOff>
        </xdr:to>
        <xdr:sp macro="" textlink="">
          <xdr:nvSpPr>
            <xdr:cNvPr id="2286" name="Check Box 238" hidden="1">
              <a:extLst>
                <a:ext uri="{63B3BB69-23CF-44E3-9099-C40C66FF867C}">
                  <a14:compatExt spid="_x0000_s2286"/>
                </a:ext>
                <a:ext uri="{FF2B5EF4-FFF2-40B4-BE49-F238E27FC236}">
                  <a16:creationId xmlns:a16="http://schemas.microsoft.com/office/drawing/2014/main" id="{00000000-0008-0000-0300-0000E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121</xdr:row>
          <xdr:rowOff>160020</xdr:rowOff>
        </xdr:from>
        <xdr:to>
          <xdr:col>0</xdr:col>
          <xdr:colOff>373380</xdr:colOff>
          <xdr:row>123</xdr:row>
          <xdr:rowOff>15240</xdr:rowOff>
        </xdr:to>
        <xdr:sp macro="" textlink="">
          <xdr:nvSpPr>
            <xdr:cNvPr id="2287" name="Check Box 239" hidden="1">
              <a:extLst>
                <a:ext uri="{63B3BB69-23CF-44E3-9099-C40C66FF867C}">
                  <a14:compatExt spid="_x0000_s2287"/>
                </a:ext>
                <a:ext uri="{FF2B5EF4-FFF2-40B4-BE49-F238E27FC236}">
                  <a16:creationId xmlns:a16="http://schemas.microsoft.com/office/drawing/2014/main" id="{00000000-0008-0000-0300-0000E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121</xdr:row>
          <xdr:rowOff>160020</xdr:rowOff>
        </xdr:from>
        <xdr:to>
          <xdr:col>0</xdr:col>
          <xdr:colOff>373380</xdr:colOff>
          <xdr:row>123</xdr:row>
          <xdr:rowOff>15240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300-0000F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122</xdr:row>
          <xdr:rowOff>160020</xdr:rowOff>
        </xdr:from>
        <xdr:to>
          <xdr:col>0</xdr:col>
          <xdr:colOff>373380</xdr:colOff>
          <xdr:row>124</xdr:row>
          <xdr:rowOff>15240</xdr:rowOff>
        </xdr:to>
        <xdr:sp macro="" textlink="">
          <xdr:nvSpPr>
            <xdr:cNvPr id="2289" name="Check Box 241" hidden="1">
              <a:extLst>
                <a:ext uri="{63B3BB69-23CF-44E3-9099-C40C66FF867C}">
                  <a14:compatExt spid="_x0000_s2289"/>
                </a:ext>
                <a:ext uri="{FF2B5EF4-FFF2-40B4-BE49-F238E27FC236}">
                  <a16:creationId xmlns:a16="http://schemas.microsoft.com/office/drawing/2014/main" id="{00000000-0008-0000-0300-0000F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122</xdr:row>
          <xdr:rowOff>160020</xdr:rowOff>
        </xdr:from>
        <xdr:to>
          <xdr:col>0</xdr:col>
          <xdr:colOff>373380</xdr:colOff>
          <xdr:row>124</xdr:row>
          <xdr:rowOff>15240</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id="{00000000-0008-0000-0300-0000F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123</xdr:row>
          <xdr:rowOff>160020</xdr:rowOff>
        </xdr:from>
        <xdr:to>
          <xdr:col>0</xdr:col>
          <xdr:colOff>373380</xdr:colOff>
          <xdr:row>125</xdr:row>
          <xdr:rowOff>15240</xdr:rowOff>
        </xdr:to>
        <xdr:sp macro="" textlink="">
          <xdr:nvSpPr>
            <xdr:cNvPr id="2291" name="Check Box 243" hidden="1">
              <a:extLst>
                <a:ext uri="{63B3BB69-23CF-44E3-9099-C40C66FF867C}">
                  <a14:compatExt spid="_x0000_s2291"/>
                </a:ext>
                <a:ext uri="{FF2B5EF4-FFF2-40B4-BE49-F238E27FC236}">
                  <a16:creationId xmlns:a16="http://schemas.microsoft.com/office/drawing/2014/main" id="{00000000-0008-0000-0300-0000F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123</xdr:row>
          <xdr:rowOff>160020</xdr:rowOff>
        </xdr:from>
        <xdr:to>
          <xdr:col>0</xdr:col>
          <xdr:colOff>373380</xdr:colOff>
          <xdr:row>125</xdr:row>
          <xdr:rowOff>15240</xdr:rowOff>
        </xdr:to>
        <xdr:sp macro="" textlink="">
          <xdr:nvSpPr>
            <xdr:cNvPr id="2292" name="Check Box 244" hidden="1">
              <a:extLst>
                <a:ext uri="{63B3BB69-23CF-44E3-9099-C40C66FF867C}">
                  <a14:compatExt spid="_x0000_s2292"/>
                </a:ext>
                <a:ext uri="{FF2B5EF4-FFF2-40B4-BE49-F238E27FC236}">
                  <a16:creationId xmlns:a16="http://schemas.microsoft.com/office/drawing/2014/main" id="{00000000-0008-0000-0300-0000F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124</xdr:row>
          <xdr:rowOff>160020</xdr:rowOff>
        </xdr:from>
        <xdr:to>
          <xdr:col>0</xdr:col>
          <xdr:colOff>373380</xdr:colOff>
          <xdr:row>126</xdr:row>
          <xdr:rowOff>15240</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id="{00000000-0008-0000-0300-0000F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124</xdr:row>
          <xdr:rowOff>160020</xdr:rowOff>
        </xdr:from>
        <xdr:to>
          <xdr:col>0</xdr:col>
          <xdr:colOff>373380</xdr:colOff>
          <xdr:row>126</xdr:row>
          <xdr:rowOff>15240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id="{00000000-0008-0000-0300-0000F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125</xdr:row>
          <xdr:rowOff>160020</xdr:rowOff>
        </xdr:from>
        <xdr:to>
          <xdr:col>0</xdr:col>
          <xdr:colOff>373380</xdr:colOff>
          <xdr:row>127</xdr:row>
          <xdr:rowOff>15240</xdr:rowOff>
        </xdr:to>
        <xdr:sp macro="" textlink="">
          <xdr:nvSpPr>
            <xdr:cNvPr id="2295" name="Check Box 247" hidden="1">
              <a:extLst>
                <a:ext uri="{63B3BB69-23CF-44E3-9099-C40C66FF867C}">
                  <a14:compatExt spid="_x0000_s2295"/>
                </a:ext>
                <a:ext uri="{FF2B5EF4-FFF2-40B4-BE49-F238E27FC236}">
                  <a16:creationId xmlns:a16="http://schemas.microsoft.com/office/drawing/2014/main" id="{00000000-0008-0000-0300-0000F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125</xdr:row>
          <xdr:rowOff>160020</xdr:rowOff>
        </xdr:from>
        <xdr:to>
          <xdr:col>0</xdr:col>
          <xdr:colOff>373380</xdr:colOff>
          <xdr:row>127</xdr:row>
          <xdr:rowOff>15240</xdr:rowOff>
        </xdr:to>
        <xdr:sp macro="" textlink="">
          <xdr:nvSpPr>
            <xdr:cNvPr id="2296" name="Check Box 248" hidden="1">
              <a:extLst>
                <a:ext uri="{63B3BB69-23CF-44E3-9099-C40C66FF867C}">
                  <a14:compatExt spid="_x0000_s2296"/>
                </a:ext>
                <a:ext uri="{FF2B5EF4-FFF2-40B4-BE49-F238E27FC236}">
                  <a16:creationId xmlns:a16="http://schemas.microsoft.com/office/drawing/2014/main" id="{00000000-0008-0000-0300-0000F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126</xdr:row>
          <xdr:rowOff>160020</xdr:rowOff>
        </xdr:from>
        <xdr:to>
          <xdr:col>0</xdr:col>
          <xdr:colOff>373380</xdr:colOff>
          <xdr:row>128</xdr:row>
          <xdr:rowOff>15240</xdr:rowOff>
        </xdr:to>
        <xdr:sp macro="" textlink="">
          <xdr:nvSpPr>
            <xdr:cNvPr id="2297" name="Check Box 249" hidden="1">
              <a:extLst>
                <a:ext uri="{63B3BB69-23CF-44E3-9099-C40C66FF867C}">
                  <a14:compatExt spid="_x0000_s2297"/>
                </a:ext>
                <a:ext uri="{FF2B5EF4-FFF2-40B4-BE49-F238E27FC236}">
                  <a16:creationId xmlns:a16="http://schemas.microsoft.com/office/drawing/2014/main" id="{00000000-0008-0000-0300-0000F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126</xdr:row>
          <xdr:rowOff>160020</xdr:rowOff>
        </xdr:from>
        <xdr:to>
          <xdr:col>0</xdr:col>
          <xdr:colOff>373380</xdr:colOff>
          <xdr:row>128</xdr:row>
          <xdr:rowOff>15240</xdr:rowOff>
        </xdr:to>
        <xdr:sp macro="" textlink="">
          <xdr:nvSpPr>
            <xdr:cNvPr id="2298" name="Check Box 250" hidden="1">
              <a:extLst>
                <a:ext uri="{63B3BB69-23CF-44E3-9099-C40C66FF867C}">
                  <a14:compatExt spid="_x0000_s2298"/>
                </a:ext>
                <a:ext uri="{FF2B5EF4-FFF2-40B4-BE49-F238E27FC236}">
                  <a16:creationId xmlns:a16="http://schemas.microsoft.com/office/drawing/2014/main" id="{00000000-0008-0000-0300-0000F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127</xdr:row>
          <xdr:rowOff>160020</xdr:rowOff>
        </xdr:from>
        <xdr:to>
          <xdr:col>0</xdr:col>
          <xdr:colOff>373380</xdr:colOff>
          <xdr:row>129</xdr:row>
          <xdr:rowOff>15240</xdr:rowOff>
        </xdr:to>
        <xdr:sp macro="" textlink="">
          <xdr:nvSpPr>
            <xdr:cNvPr id="2299" name="Check Box 251" hidden="1">
              <a:extLst>
                <a:ext uri="{63B3BB69-23CF-44E3-9099-C40C66FF867C}">
                  <a14:compatExt spid="_x0000_s2299"/>
                </a:ext>
                <a:ext uri="{FF2B5EF4-FFF2-40B4-BE49-F238E27FC236}">
                  <a16:creationId xmlns:a16="http://schemas.microsoft.com/office/drawing/2014/main" id="{00000000-0008-0000-0300-0000F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127</xdr:row>
          <xdr:rowOff>160020</xdr:rowOff>
        </xdr:from>
        <xdr:to>
          <xdr:col>0</xdr:col>
          <xdr:colOff>373380</xdr:colOff>
          <xdr:row>129</xdr:row>
          <xdr:rowOff>15240</xdr:rowOff>
        </xdr:to>
        <xdr:sp macro="" textlink="">
          <xdr:nvSpPr>
            <xdr:cNvPr id="2300" name="Check Box 252" hidden="1">
              <a:extLst>
                <a:ext uri="{63B3BB69-23CF-44E3-9099-C40C66FF867C}">
                  <a14:compatExt spid="_x0000_s2300"/>
                </a:ext>
                <a:ext uri="{FF2B5EF4-FFF2-40B4-BE49-F238E27FC236}">
                  <a16:creationId xmlns:a16="http://schemas.microsoft.com/office/drawing/2014/main" id="{00000000-0008-0000-0300-0000F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128</xdr:row>
          <xdr:rowOff>160020</xdr:rowOff>
        </xdr:from>
        <xdr:to>
          <xdr:col>0</xdr:col>
          <xdr:colOff>373380</xdr:colOff>
          <xdr:row>130</xdr:row>
          <xdr:rowOff>15240</xdr:rowOff>
        </xdr:to>
        <xdr:sp macro="" textlink="">
          <xdr:nvSpPr>
            <xdr:cNvPr id="2301" name="Check Box 253" hidden="1">
              <a:extLst>
                <a:ext uri="{63B3BB69-23CF-44E3-9099-C40C66FF867C}">
                  <a14:compatExt spid="_x0000_s2301"/>
                </a:ext>
                <a:ext uri="{FF2B5EF4-FFF2-40B4-BE49-F238E27FC236}">
                  <a16:creationId xmlns:a16="http://schemas.microsoft.com/office/drawing/2014/main" id="{00000000-0008-0000-0300-0000F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128</xdr:row>
          <xdr:rowOff>160020</xdr:rowOff>
        </xdr:from>
        <xdr:to>
          <xdr:col>0</xdr:col>
          <xdr:colOff>373380</xdr:colOff>
          <xdr:row>130</xdr:row>
          <xdr:rowOff>15240</xdr:rowOff>
        </xdr:to>
        <xdr:sp macro="" textlink="">
          <xdr:nvSpPr>
            <xdr:cNvPr id="2302" name="Check Box 254" hidden="1">
              <a:extLst>
                <a:ext uri="{63B3BB69-23CF-44E3-9099-C40C66FF867C}">
                  <a14:compatExt spid="_x0000_s2302"/>
                </a:ext>
                <a:ext uri="{FF2B5EF4-FFF2-40B4-BE49-F238E27FC236}">
                  <a16:creationId xmlns:a16="http://schemas.microsoft.com/office/drawing/2014/main" id="{00000000-0008-0000-0300-0000F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129</xdr:row>
          <xdr:rowOff>160020</xdr:rowOff>
        </xdr:from>
        <xdr:to>
          <xdr:col>0</xdr:col>
          <xdr:colOff>373380</xdr:colOff>
          <xdr:row>131</xdr:row>
          <xdr:rowOff>15240</xdr:rowOff>
        </xdr:to>
        <xdr:sp macro="" textlink="">
          <xdr:nvSpPr>
            <xdr:cNvPr id="2303" name="Check Box 255" hidden="1">
              <a:extLst>
                <a:ext uri="{63B3BB69-23CF-44E3-9099-C40C66FF867C}">
                  <a14:compatExt spid="_x0000_s2303"/>
                </a:ext>
                <a:ext uri="{FF2B5EF4-FFF2-40B4-BE49-F238E27FC236}">
                  <a16:creationId xmlns:a16="http://schemas.microsoft.com/office/drawing/2014/main" id="{00000000-0008-0000-0300-0000F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129</xdr:row>
          <xdr:rowOff>160020</xdr:rowOff>
        </xdr:from>
        <xdr:to>
          <xdr:col>0</xdr:col>
          <xdr:colOff>373380</xdr:colOff>
          <xdr:row>131</xdr:row>
          <xdr:rowOff>15240</xdr:rowOff>
        </xdr:to>
        <xdr:sp macro="" textlink="">
          <xdr:nvSpPr>
            <xdr:cNvPr id="2304" name="Check Box 256" hidden="1">
              <a:extLst>
                <a:ext uri="{63B3BB69-23CF-44E3-9099-C40C66FF867C}">
                  <a14:compatExt spid="_x0000_s2304"/>
                </a:ext>
                <a:ext uri="{FF2B5EF4-FFF2-40B4-BE49-F238E27FC236}">
                  <a16:creationId xmlns:a16="http://schemas.microsoft.com/office/drawing/2014/main" id="{00000000-0008-0000-0300-00000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130</xdr:row>
          <xdr:rowOff>160020</xdr:rowOff>
        </xdr:from>
        <xdr:to>
          <xdr:col>0</xdr:col>
          <xdr:colOff>373380</xdr:colOff>
          <xdr:row>132</xdr:row>
          <xdr:rowOff>15240</xdr:rowOff>
        </xdr:to>
        <xdr:sp macro="" textlink="">
          <xdr:nvSpPr>
            <xdr:cNvPr id="2305" name="Check Box 257" hidden="1">
              <a:extLst>
                <a:ext uri="{63B3BB69-23CF-44E3-9099-C40C66FF867C}">
                  <a14:compatExt spid="_x0000_s2305"/>
                </a:ext>
                <a:ext uri="{FF2B5EF4-FFF2-40B4-BE49-F238E27FC236}">
                  <a16:creationId xmlns:a16="http://schemas.microsoft.com/office/drawing/2014/main" id="{00000000-0008-0000-0300-00000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130</xdr:row>
          <xdr:rowOff>160020</xdr:rowOff>
        </xdr:from>
        <xdr:to>
          <xdr:col>0</xdr:col>
          <xdr:colOff>373380</xdr:colOff>
          <xdr:row>132</xdr:row>
          <xdr:rowOff>15240</xdr:rowOff>
        </xdr:to>
        <xdr:sp macro="" textlink="">
          <xdr:nvSpPr>
            <xdr:cNvPr id="2306" name="Check Box 258" hidden="1">
              <a:extLst>
                <a:ext uri="{63B3BB69-23CF-44E3-9099-C40C66FF867C}">
                  <a14:compatExt spid="_x0000_s2306"/>
                </a:ext>
                <a:ext uri="{FF2B5EF4-FFF2-40B4-BE49-F238E27FC236}">
                  <a16:creationId xmlns:a16="http://schemas.microsoft.com/office/drawing/2014/main" id="{00000000-0008-0000-0300-00000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131</xdr:row>
          <xdr:rowOff>160020</xdr:rowOff>
        </xdr:from>
        <xdr:to>
          <xdr:col>0</xdr:col>
          <xdr:colOff>373380</xdr:colOff>
          <xdr:row>133</xdr:row>
          <xdr:rowOff>15240</xdr:rowOff>
        </xdr:to>
        <xdr:sp macro="" textlink="">
          <xdr:nvSpPr>
            <xdr:cNvPr id="2307" name="Check Box 259" hidden="1">
              <a:extLst>
                <a:ext uri="{63B3BB69-23CF-44E3-9099-C40C66FF867C}">
                  <a14:compatExt spid="_x0000_s2307"/>
                </a:ext>
                <a:ext uri="{FF2B5EF4-FFF2-40B4-BE49-F238E27FC236}">
                  <a16:creationId xmlns:a16="http://schemas.microsoft.com/office/drawing/2014/main" id="{00000000-0008-0000-0300-00000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131</xdr:row>
          <xdr:rowOff>160020</xdr:rowOff>
        </xdr:from>
        <xdr:to>
          <xdr:col>0</xdr:col>
          <xdr:colOff>373380</xdr:colOff>
          <xdr:row>133</xdr:row>
          <xdr:rowOff>15240</xdr:rowOff>
        </xdr:to>
        <xdr:sp macro="" textlink="">
          <xdr:nvSpPr>
            <xdr:cNvPr id="2308" name="Check Box 260" hidden="1">
              <a:extLst>
                <a:ext uri="{63B3BB69-23CF-44E3-9099-C40C66FF867C}">
                  <a14:compatExt spid="_x0000_s2308"/>
                </a:ext>
                <a:ext uri="{FF2B5EF4-FFF2-40B4-BE49-F238E27FC236}">
                  <a16:creationId xmlns:a16="http://schemas.microsoft.com/office/drawing/2014/main" id="{00000000-0008-0000-0300-00000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132</xdr:row>
          <xdr:rowOff>160020</xdr:rowOff>
        </xdr:from>
        <xdr:to>
          <xdr:col>0</xdr:col>
          <xdr:colOff>373380</xdr:colOff>
          <xdr:row>134</xdr:row>
          <xdr:rowOff>15240</xdr:rowOff>
        </xdr:to>
        <xdr:sp macro="" textlink="">
          <xdr:nvSpPr>
            <xdr:cNvPr id="2309" name="Check Box 261" hidden="1">
              <a:extLst>
                <a:ext uri="{63B3BB69-23CF-44E3-9099-C40C66FF867C}">
                  <a14:compatExt spid="_x0000_s2309"/>
                </a:ext>
                <a:ext uri="{FF2B5EF4-FFF2-40B4-BE49-F238E27FC236}">
                  <a16:creationId xmlns:a16="http://schemas.microsoft.com/office/drawing/2014/main" id="{00000000-0008-0000-0300-00000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132</xdr:row>
          <xdr:rowOff>160020</xdr:rowOff>
        </xdr:from>
        <xdr:to>
          <xdr:col>0</xdr:col>
          <xdr:colOff>373380</xdr:colOff>
          <xdr:row>134</xdr:row>
          <xdr:rowOff>15240</xdr:rowOff>
        </xdr:to>
        <xdr:sp macro="" textlink="">
          <xdr:nvSpPr>
            <xdr:cNvPr id="2310" name="Check Box 262" hidden="1">
              <a:extLst>
                <a:ext uri="{63B3BB69-23CF-44E3-9099-C40C66FF867C}">
                  <a14:compatExt spid="_x0000_s2310"/>
                </a:ext>
                <a:ext uri="{FF2B5EF4-FFF2-40B4-BE49-F238E27FC236}">
                  <a16:creationId xmlns:a16="http://schemas.microsoft.com/office/drawing/2014/main" id="{00000000-0008-0000-0300-00000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133</xdr:row>
          <xdr:rowOff>160020</xdr:rowOff>
        </xdr:from>
        <xdr:to>
          <xdr:col>0</xdr:col>
          <xdr:colOff>373380</xdr:colOff>
          <xdr:row>135</xdr:row>
          <xdr:rowOff>15240</xdr:rowOff>
        </xdr:to>
        <xdr:sp macro="" textlink="">
          <xdr:nvSpPr>
            <xdr:cNvPr id="2311" name="Check Box 263" hidden="1">
              <a:extLst>
                <a:ext uri="{63B3BB69-23CF-44E3-9099-C40C66FF867C}">
                  <a14:compatExt spid="_x0000_s2311"/>
                </a:ext>
                <a:ext uri="{FF2B5EF4-FFF2-40B4-BE49-F238E27FC236}">
                  <a16:creationId xmlns:a16="http://schemas.microsoft.com/office/drawing/2014/main" id="{00000000-0008-0000-0300-00000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133</xdr:row>
          <xdr:rowOff>160020</xdr:rowOff>
        </xdr:from>
        <xdr:to>
          <xdr:col>0</xdr:col>
          <xdr:colOff>373380</xdr:colOff>
          <xdr:row>135</xdr:row>
          <xdr:rowOff>15240</xdr:rowOff>
        </xdr:to>
        <xdr:sp macro="" textlink="">
          <xdr:nvSpPr>
            <xdr:cNvPr id="2312" name="Check Box 264" hidden="1">
              <a:extLst>
                <a:ext uri="{63B3BB69-23CF-44E3-9099-C40C66FF867C}">
                  <a14:compatExt spid="_x0000_s2312"/>
                </a:ext>
                <a:ext uri="{FF2B5EF4-FFF2-40B4-BE49-F238E27FC236}">
                  <a16:creationId xmlns:a16="http://schemas.microsoft.com/office/drawing/2014/main" id="{00000000-0008-0000-0300-00000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134</xdr:row>
          <xdr:rowOff>160020</xdr:rowOff>
        </xdr:from>
        <xdr:to>
          <xdr:col>0</xdr:col>
          <xdr:colOff>373380</xdr:colOff>
          <xdr:row>136</xdr:row>
          <xdr:rowOff>15240</xdr:rowOff>
        </xdr:to>
        <xdr:sp macro="" textlink="">
          <xdr:nvSpPr>
            <xdr:cNvPr id="2313" name="Check Box 265" hidden="1">
              <a:extLst>
                <a:ext uri="{63B3BB69-23CF-44E3-9099-C40C66FF867C}">
                  <a14:compatExt spid="_x0000_s2313"/>
                </a:ext>
                <a:ext uri="{FF2B5EF4-FFF2-40B4-BE49-F238E27FC236}">
                  <a16:creationId xmlns:a16="http://schemas.microsoft.com/office/drawing/2014/main" id="{00000000-0008-0000-0300-00000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134</xdr:row>
          <xdr:rowOff>160020</xdr:rowOff>
        </xdr:from>
        <xdr:to>
          <xdr:col>0</xdr:col>
          <xdr:colOff>373380</xdr:colOff>
          <xdr:row>136</xdr:row>
          <xdr:rowOff>15240</xdr:rowOff>
        </xdr:to>
        <xdr:sp macro="" textlink="">
          <xdr:nvSpPr>
            <xdr:cNvPr id="2314" name="Check Box 266" hidden="1">
              <a:extLst>
                <a:ext uri="{63B3BB69-23CF-44E3-9099-C40C66FF867C}">
                  <a14:compatExt spid="_x0000_s2314"/>
                </a:ext>
                <a:ext uri="{FF2B5EF4-FFF2-40B4-BE49-F238E27FC236}">
                  <a16:creationId xmlns:a16="http://schemas.microsoft.com/office/drawing/2014/main" id="{00000000-0008-0000-0300-00000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135</xdr:row>
          <xdr:rowOff>160020</xdr:rowOff>
        </xdr:from>
        <xdr:to>
          <xdr:col>0</xdr:col>
          <xdr:colOff>373380</xdr:colOff>
          <xdr:row>137</xdr:row>
          <xdr:rowOff>15240</xdr:rowOff>
        </xdr:to>
        <xdr:sp macro="" textlink="">
          <xdr:nvSpPr>
            <xdr:cNvPr id="2315" name="Check Box 267" hidden="1">
              <a:extLst>
                <a:ext uri="{63B3BB69-23CF-44E3-9099-C40C66FF867C}">
                  <a14:compatExt spid="_x0000_s2315"/>
                </a:ext>
                <a:ext uri="{FF2B5EF4-FFF2-40B4-BE49-F238E27FC236}">
                  <a16:creationId xmlns:a16="http://schemas.microsoft.com/office/drawing/2014/main" id="{00000000-0008-0000-0300-00000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135</xdr:row>
          <xdr:rowOff>160020</xdr:rowOff>
        </xdr:from>
        <xdr:to>
          <xdr:col>0</xdr:col>
          <xdr:colOff>373380</xdr:colOff>
          <xdr:row>137</xdr:row>
          <xdr:rowOff>15240</xdr:rowOff>
        </xdr:to>
        <xdr:sp macro="" textlink="">
          <xdr:nvSpPr>
            <xdr:cNvPr id="2316" name="Check Box 268" hidden="1">
              <a:extLst>
                <a:ext uri="{63B3BB69-23CF-44E3-9099-C40C66FF867C}">
                  <a14:compatExt spid="_x0000_s2316"/>
                </a:ext>
                <a:ext uri="{FF2B5EF4-FFF2-40B4-BE49-F238E27FC236}">
                  <a16:creationId xmlns:a16="http://schemas.microsoft.com/office/drawing/2014/main" id="{00000000-0008-0000-0300-00000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136</xdr:row>
          <xdr:rowOff>160020</xdr:rowOff>
        </xdr:from>
        <xdr:to>
          <xdr:col>0</xdr:col>
          <xdr:colOff>373380</xdr:colOff>
          <xdr:row>138</xdr:row>
          <xdr:rowOff>15240</xdr:rowOff>
        </xdr:to>
        <xdr:sp macro="" textlink="">
          <xdr:nvSpPr>
            <xdr:cNvPr id="2317" name="Check Box 269" hidden="1">
              <a:extLst>
                <a:ext uri="{63B3BB69-23CF-44E3-9099-C40C66FF867C}">
                  <a14:compatExt spid="_x0000_s2317"/>
                </a:ext>
                <a:ext uri="{FF2B5EF4-FFF2-40B4-BE49-F238E27FC236}">
                  <a16:creationId xmlns:a16="http://schemas.microsoft.com/office/drawing/2014/main" id="{00000000-0008-0000-0300-00000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136</xdr:row>
          <xdr:rowOff>160020</xdr:rowOff>
        </xdr:from>
        <xdr:to>
          <xdr:col>0</xdr:col>
          <xdr:colOff>373380</xdr:colOff>
          <xdr:row>138</xdr:row>
          <xdr:rowOff>15240</xdr:rowOff>
        </xdr:to>
        <xdr:sp macro="" textlink="">
          <xdr:nvSpPr>
            <xdr:cNvPr id="2318" name="Check Box 270" hidden="1">
              <a:extLst>
                <a:ext uri="{63B3BB69-23CF-44E3-9099-C40C66FF867C}">
                  <a14:compatExt spid="_x0000_s2318"/>
                </a:ext>
                <a:ext uri="{FF2B5EF4-FFF2-40B4-BE49-F238E27FC236}">
                  <a16:creationId xmlns:a16="http://schemas.microsoft.com/office/drawing/2014/main" id="{00000000-0008-0000-0300-00000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137</xdr:row>
          <xdr:rowOff>160020</xdr:rowOff>
        </xdr:from>
        <xdr:to>
          <xdr:col>0</xdr:col>
          <xdr:colOff>373380</xdr:colOff>
          <xdr:row>139</xdr:row>
          <xdr:rowOff>15240</xdr:rowOff>
        </xdr:to>
        <xdr:sp macro="" textlink="">
          <xdr:nvSpPr>
            <xdr:cNvPr id="2319" name="Check Box 271" hidden="1">
              <a:extLst>
                <a:ext uri="{63B3BB69-23CF-44E3-9099-C40C66FF867C}">
                  <a14:compatExt spid="_x0000_s2319"/>
                </a:ext>
                <a:ext uri="{FF2B5EF4-FFF2-40B4-BE49-F238E27FC236}">
                  <a16:creationId xmlns:a16="http://schemas.microsoft.com/office/drawing/2014/main" id="{00000000-0008-0000-0300-00000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137</xdr:row>
          <xdr:rowOff>160020</xdr:rowOff>
        </xdr:from>
        <xdr:to>
          <xdr:col>0</xdr:col>
          <xdr:colOff>373380</xdr:colOff>
          <xdr:row>139</xdr:row>
          <xdr:rowOff>15240</xdr:rowOff>
        </xdr:to>
        <xdr:sp macro="" textlink="">
          <xdr:nvSpPr>
            <xdr:cNvPr id="2320" name="Check Box 272" hidden="1">
              <a:extLst>
                <a:ext uri="{63B3BB69-23CF-44E3-9099-C40C66FF867C}">
                  <a14:compatExt spid="_x0000_s2320"/>
                </a:ext>
                <a:ext uri="{FF2B5EF4-FFF2-40B4-BE49-F238E27FC236}">
                  <a16:creationId xmlns:a16="http://schemas.microsoft.com/office/drawing/2014/main" id="{00000000-0008-0000-0300-00001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138</xdr:row>
          <xdr:rowOff>160020</xdr:rowOff>
        </xdr:from>
        <xdr:to>
          <xdr:col>0</xdr:col>
          <xdr:colOff>373380</xdr:colOff>
          <xdr:row>140</xdr:row>
          <xdr:rowOff>15240</xdr:rowOff>
        </xdr:to>
        <xdr:sp macro="" textlink="">
          <xdr:nvSpPr>
            <xdr:cNvPr id="2321" name="Check Box 273" hidden="1">
              <a:extLst>
                <a:ext uri="{63B3BB69-23CF-44E3-9099-C40C66FF867C}">
                  <a14:compatExt spid="_x0000_s2321"/>
                </a:ext>
                <a:ext uri="{FF2B5EF4-FFF2-40B4-BE49-F238E27FC236}">
                  <a16:creationId xmlns:a16="http://schemas.microsoft.com/office/drawing/2014/main" id="{00000000-0008-0000-0300-00001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138</xdr:row>
          <xdr:rowOff>160020</xdr:rowOff>
        </xdr:from>
        <xdr:to>
          <xdr:col>0</xdr:col>
          <xdr:colOff>373380</xdr:colOff>
          <xdr:row>140</xdr:row>
          <xdr:rowOff>15240</xdr:rowOff>
        </xdr:to>
        <xdr:sp macro="" textlink="">
          <xdr:nvSpPr>
            <xdr:cNvPr id="2322" name="Check Box 274" hidden="1">
              <a:extLst>
                <a:ext uri="{63B3BB69-23CF-44E3-9099-C40C66FF867C}">
                  <a14:compatExt spid="_x0000_s2322"/>
                </a:ext>
                <a:ext uri="{FF2B5EF4-FFF2-40B4-BE49-F238E27FC236}">
                  <a16:creationId xmlns:a16="http://schemas.microsoft.com/office/drawing/2014/main" id="{00000000-0008-0000-0300-00001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139</xdr:row>
          <xdr:rowOff>160020</xdr:rowOff>
        </xdr:from>
        <xdr:to>
          <xdr:col>0</xdr:col>
          <xdr:colOff>373380</xdr:colOff>
          <xdr:row>141</xdr:row>
          <xdr:rowOff>15240</xdr:rowOff>
        </xdr:to>
        <xdr:sp macro="" textlink="">
          <xdr:nvSpPr>
            <xdr:cNvPr id="2323" name="Check Box 275" hidden="1">
              <a:extLst>
                <a:ext uri="{63B3BB69-23CF-44E3-9099-C40C66FF867C}">
                  <a14:compatExt spid="_x0000_s2323"/>
                </a:ext>
                <a:ext uri="{FF2B5EF4-FFF2-40B4-BE49-F238E27FC236}">
                  <a16:creationId xmlns:a16="http://schemas.microsoft.com/office/drawing/2014/main" id="{00000000-0008-0000-0300-00001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139</xdr:row>
          <xdr:rowOff>160020</xdr:rowOff>
        </xdr:from>
        <xdr:to>
          <xdr:col>0</xdr:col>
          <xdr:colOff>373380</xdr:colOff>
          <xdr:row>141</xdr:row>
          <xdr:rowOff>15240</xdr:rowOff>
        </xdr:to>
        <xdr:sp macro="" textlink="">
          <xdr:nvSpPr>
            <xdr:cNvPr id="2324" name="Check Box 276" hidden="1">
              <a:extLst>
                <a:ext uri="{63B3BB69-23CF-44E3-9099-C40C66FF867C}">
                  <a14:compatExt spid="_x0000_s2324"/>
                </a:ext>
                <a:ext uri="{FF2B5EF4-FFF2-40B4-BE49-F238E27FC236}">
                  <a16:creationId xmlns:a16="http://schemas.microsoft.com/office/drawing/2014/main" id="{00000000-0008-0000-0300-00001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140</xdr:row>
          <xdr:rowOff>160020</xdr:rowOff>
        </xdr:from>
        <xdr:to>
          <xdr:col>0</xdr:col>
          <xdr:colOff>373380</xdr:colOff>
          <xdr:row>142</xdr:row>
          <xdr:rowOff>15240</xdr:rowOff>
        </xdr:to>
        <xdr:sp macro="" textlink="">
          <xdr:nvSpPr>
            <xdr:cNvPr id="2325" name="Check Box 277" hidden="1">
              <a:extLst>
                <a:ext uri="{63B3BB69-23CF-44E3-9099-C40C66FF867C}">
                  <a14:compatExt spid="_x0000_s2325"/>
                </a:ext>
                <a:ext uri="{FF2B5EF4-FFF2-40B4-BE49-F238E27FC236}">
                  <a16:creationId xmlns:a16="http://schemas.microsoft.com/office/drawing/2014/main" id="{00000000-0008-0000-0300-00001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140</xdr:row>
          <xdr:rowOff>160020</xdr:rowOff>
        </xdr:from>
        <xdr:to>
          <xdr:col>0</xdr:col>
          <xdr:colOff>373380</xdr:colOff>
          <xdr:row>142</xdr:row>
          <xdr:rowOff>15240</xdr:rowOff>
        </xdr:to>
        <xdr:sp macro="" textlink="">
          <xdr:nvSpPr>
            <xdr:cNvPr id="2326" name="Check Box 278" hidden="1">
              <a:extLst>
                <a:ext uri="{63B3BB69-23CF-44E3-9099-C40C66FF867C}">
                  <a14:compatExt spid="_x0000_s2326"/>
                </a:ext>
                <a:ext uri="{FF2B5EF4-FFF2-40B4-BE49-F238E27FC236}">
                  <a16:creationId xmlns:a16="http://schemas.microsoft.com/office/drawing/2014/main" id="{00000000-0008-0000-0300-00001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141</xdr:row>
          <xdr:rowOff>160020</xdr:rowOff>
        </xdr:from>
        <xdr:to>
          <xdr:col>0</xdr:col>
          <xdr:colOff>373380</xdr:colOff>
          <xdr:row>143</xdr:row>
          <xdr:rowOff>15240</xdr:rowOff>
        </xdr:to>
        <xdr:sp macro="" textlink="">
          <xdr:nvSpPr>
            <xdr:cNvPr id="2327" name="Check Box 279" hidden="1">
              <a:extLst>
                <a:ext uri="{63B3BB69-23CF-44E3-9099-C40C66FF867C}">
                  <a14:compatExt spid="_x0000_s2327"/>
                </a:ext>
                <a:ext uri="{FF2B5EF4-FFF2-40B4-BE49-F238E27FC236}">
                  <a16:creationId xmlns:a16="http://schemas.microsoft.com/office/drawing/2014/main" id="{00000000-0008-0000-0300-00001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141</xdr:row>
          <xdr:rowOff>160020</xdr:rowOff>
        </xdr:from>
        <xdr:to>
          <xdr:col>0</xdr:col>
          <xdr:colOff>373380</xdr:colOff>
          <xdr:row>143</xdr:row>
          <xdr:rowOff>15240</xdr:rowOff>
        </xdr:to>
        <xdr:sp macro="" textlink="">
          <xdr:nvSpPr>
            <xdr:cNvPr id="2328" name="Check Box 280" hidden="1">
              <a:extLst>
                <a:ext uri="{63B3BB69-23CF-44E3-9099-C40C66FF867C}">
                  <a14:compatExt spid="_x0000_s2328"/>
                </a:ext>
                <a:ext uri="{FF2B5EF4-FFF2-40B4-BE49-F238E27FC236}">
                  <a16:creationId xmlns:a16="http://schemas.microsoft.com/office/drawing/2014/main" id="{00000000-0008-0000-0300-00001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142</xdr:row>
          <xdr:rowOff>160020</xdr:rowOff>
        </xdr:from>
        <xdr:to>
          <xdr:col>0</xdr:col>
          <xdr:colOff>373380</xdr:colOff>
          <xdr:row>144</xdr:row>
          <xdr:rowOff>15240</xdr:rowOff>
        </xdr:to>
        <xdr:sp macro="" textlink="">
          <xdr:nvSpPr>
            <xdr:cNvPr id="2329" name="Check Box 281" hidden="1">
              <a:extLst>
                <a:ext uri="{63B3BB69-23CF-44E3-9099-C40C66FF867C}">
                  <a14:compatExt spid="_x0000_s2329"/>
                </a:ext>
                <a:ext uri="{FF2B5EF4-FFF2-40B4-BE49-F238E27FC236}">
                  <a16:creationId xmlns:a16="http://schemas.microsoft.com/office/drawing/2014/main" id="{00000000-0008-0000-0300-00001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142</xdr:row>
          <xdr:rowOff>160020</xdr:rowOff>
        </xdr:from>
        <xdr:to>
          <xdr:col>0</xdr:col>
          <xdr:colOff>373380</xdr:colOff>
          <xdr:row>144</xdr:row>
          <xdr:rowOff>15240</xdr:rowOff>
        </xdr:to>
        <xdr:sp macro="" textlink="">
          <xdr:nvSpPr>
            <xdr:cNvPr id="2330" name="Check Box 282" hidden="1">
              <a:extLst>
                <a:ext uri="{63B3BB69-23CF-44E3-9099-C40C66FF867C}">
                  <a14:compatExt spid="_x0000_s2330"/>
                </a:ext>
                <a:ext uri="{FF2B5EF4-FFF2-40B4-BE49-F238E27FC236}">
                  <a16:creationId xmlns:a16="http://schemas.microsoft.com/office/drawing/2014/main" id="{00000000-0008-0000-0300-00001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143</xdr:row>
          <xdr:rowOff>160020</xdr:rowOff>
        </xdr:from>
        <xdr:to>
          <xdr:col>0</xdr:col>
          <xdr:colOff>373380</xdr:colOff>
          <xdr:row>145</xdr:row>
          <xdr:rowOff>15240</xdr:rowOff>
        </xdr:to>
        <xdr:sp macro="" textlink="">
          <xdr:nvSpPr>
            <xdr:cNvPr id="2331" name="Check Box 283" hidden="1">
              <a:extLst>
                <a:ext uri="{63B3BB69-23CF-44E3-9099-C40C66FF867C}">
                  <a14:compatExt spid="_x0000_s2331"/>
                </a:ext>
                <a:ext uri="{FF2B5EF4-FFF2-40B4-BE49-F238E27FC236}">
                  <a16:creationId xmlns:a16="http://schemas.microsoft.com/office/drawing/2014/main" id="{00000000-0008-0000-0300-00001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143</xdr:row>
          <xdr:rowOff>160020</xdr:rowOff>
        </xdr:from>
        <xdr:to>
          <xdr:col>0</xdr:col>
          <xdr:colOff>373380</xdr:colOff>
          <xdr:row>145</xdr:row>
          <xdr:rowOff>15240</xdr:rowOff>
        </xdr:to>
        <xdr:sp macro="" textlink="">
          <xdr:nvSpPr>
            <xdr:cNvPr id="2332" name="Check Box 284" hidden="1">
              <a:extLst>
                <a:ext uri="{63B3BB69-23CF-44E3-9099-C40C66FF867C}">
                  <a14:compatExt spid="_x0000_s2332"/>
                </a:ext>
                <a:ext uri="{FF2B5EF4-FFF2-40B4-BE49-F238E27FC236}">
                  <a16:creationId xmlns:a16="http://schemas.microsoft.com/office/drawing/2014/main" id="{00000000-0008-0000-0300-00001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144</xdr:row>
          <xdr:rowOff>160020</xdr:rowOff>
        </xdr:from>
        <xdr:to>
          <xdr:col>0</xdr:col>
          <xdr:colOff>373380</xdr:colOff>
          <xdr:row>146</xdr:row>
          <xdr:rowOff>15240</xdr:rowOff>
        </xdr:to>
        <xdr:sp macro="" textlink="">
          <xdr:nvSpPr>
            <xdr:cNvPr id="2333" name="Check Box 285" hidden="1">
              <a:extLst>
                <a:ext uri="{63B3BB69-23CF-44E3-9099-C40C66FF867C}">
                  <a14:compatExt spid="_x0000_s2333"/>
                </a:ext>
                <a:ext uri="{FF2B5EF4-FFF2-40B4-BE49-F238E27FC236}">
                  <a16:creationId xmlns:a16="http://schemas.microsoft.com/office/drawing/2014/main" id="{00000000-0008-0000-0300-00001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144</xdr:row>
          <xdr:rowOff>160020</xdr:rowOff>
        </xdr:from>
        <xdr:to>
          <xdr:col>0</xdr:col>
          <xdr:colOff>373380</xdr:colOff>
          <xdr:row>146</xdr:row>
          <xdr:rowOff>15240</xdr:rowOff>
        </xdr:to>
        <xdr:sp macro="" textlink="">
          <xdr:nvSpPr>
            <xdr:cNvPr id="2334" name="Check Box 286" hidden="1">
              <a:extLst>
                <a:ext uri="{63B3BB69-23CF-44E3-9099-C40C66FF867C}">
                  <a14:compatExt spid="_x0000_s2334"/>
                </a:ext>
                <a:ext uri="{FF2B5EF4-FFF2-40B4-BE49-F238E27FC236}">
                  <a16:creationId xmlns:a16="http://schemas.microsoft.com/office/drawing/2014/main" id="{00000000-0008-0000-0300-00001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145</xdr:row>
          <xdr:rowOff>160020</xdr:rowOff>
        </xdr:from>
        <xdr:to>
          <xdr:col>0</xdr:col>
          <xdr:colOff>373380</xdr:colOff>
          <xdr:row>147</xdr:row>
          <xdr:rowOff>15240</xdr:rowOff>
        </xdr:to>
        <xdr:sp macro="" textlink="">
          <xdr:nvSpPr>
            <xdr:cNvPr id="2335" name="Check Box 287" hidden="1">
              <a:extLst>
                <a:ext uri="{63B3BB69-23CF-44E3-9099-C40C66FF867C}">
                  <a14:compatExt spid="_x0000_s2335"/>
                </a:ext>
                <a:ext uri="{FF2B5EF4-FFF2-40B4-BE49-F238E27FC236}">
                  <a16:creationId xmlns:a16="http://schemas.microsoft.com/office/drawing/2014/main" id="{00000000-0008-0000-0300-00001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145</xdr:row>
          <xdr:rowOff>160020</xdr:rowOff>
        </xdr:from>
        <xdr:to>
          <xdr:col>0</xdr:col>
          <xdr:colOff>373380</xdr:colOff>
          <xdr:row>147</xdr:row>
          <xdr:rowOff>15240</xdr:rowOff>
        </xdr:to>
        <xdr:sp macro="" textlink="">
          <xdr:nvSpPr>
            <xdr:cNvPr id="2336" name="Check Box 288" hidden="1">
              <a:extLst>
                <a:ext uri="{63B3BB69-23CF-44E3-9099-C40C66FF867C}">
                  <a14:compatExt spid="_x0000_s2336"/>
                </a:ext>
                <a:ext uri="{FF2B5EF4-FFF2-40B4-BE49-F238E27FC236}">
                  <a16:creationId xmlns:a16="http://schemas.microsoft.com/office/drawing/2014/main" id="{00000000-0008-0000-0300-00002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146</xdr:row>
          <xdr:rowOff>160020</xdr:rowOff>
        </xdr:from>
        <xdr:to>
          <xdr:col>0</xdr:col>
          <xdr:colOff>373380</xdr:colOff>
          <xdr:row>148</xdr:row>
          <xdr:rowOff>15240</xdr:rowOff>
        </xdr:to>
        <xdr:sp macro="" textlink="">
          <xdr:nvSpPr>
            <xdr:cNvPr id="2337" name="Check Box 289" hidden="1">
              <a:extLst>
                <a:ext uri="{63B3BB69-23CF-44E3-9099-C40C66FF867C}">
                  <a14:compatExt spid="_x0000_s2337"/>
                </a:ext>
                <a:ext uri="{FF2B5EF4-FFF2-40B4-BE49-F238E27FC236}">
                  <a16:creationId xmlns:a16="http://schemas.microsoft.com/office/drawing/2014/main" id="{00000000-0008-0000-0300-00002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146</xdr:row>
          <xdr:rowOff>160020</xdr:rowOff>
        </xdr:from>
        <xdr:to>
          <xdr:col>0</xdr:col>
          <xdr:colOff>373380</xdr:colOff>
          <xdr:row>148</xdr:row>
          <xdr:rowOff>15240</xdr:rowOff>
        </xdr:to>
        <xdr:sp macro="" textlink="">
          <xdr:nvSpPr>
            <xdr:cNvPr id="2338" name="Check Box 290" hidden="1">
              <a:extLst>
                <a:ext uri="{63B3BB69-23CF-44E3-9099-C40C66FF867C}">
                  <a14:compatExt spid="_x0000_s2338"/>
                </a:ext>
                <a:ext uri="{FF2B5EF4-FFF2-40B4-BE49-F238E27FC236}">
                  <a16:creationId xmlns:a16="http://schemas.microsoft.com/office/drawing/2014/main" id="{00000000-0008-0000-0300-00002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147</xdr:row>
          <xdr:rowOff>160020</xdr:rowOff>
        </xdr:from>
        <xdr:to>
          <xdr:col>0</xdr:col>
          <xdr:colOff>373380</xdr:colOff>
          <xdr:row>149</xdr:row>
          <xdr:rowOff>15240</xdr:rowOff>
        </xdr:to>
        <xdr:sp macro="" textlink="">
          <xdr:nvSpPr>
            <xdr:cNvPr id="2339" name="Check Box 291" hidden="1">
              <a:extLst>
                <a:ext uri="{63B3BB69-23CF-44E3-9099-C40C66FF867C}">
                  <a14:compatExt spid="_x0000_s2339"/>
                </a:ext>
                <a:ext uri="{FF2B5EF4-FFF2-40B4-BE49-F238E27FC236}">
                  <a16:creationId xmlns:a16="http://schemas.microsoft.com/office/drawing/2014/main" id="{00000000-0008-0000-0300-00002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147</xdr:row>
          <xdr:rowOff>160020</xdr:rowOff>
        </xdr:from>
        <xdr:to>
          <xdr:col>0</xdr:col>
          <xdr:colOff>373380</xdr:colOff>
          <xdr:row>149</xdr:row>
          <xdr:rowOff>15240</xdr:rowOff>
        </xdr:to>
        <xdr:sp macro="" textlink="">
          <xdr:nvSpPr>
            <xdr:cNvPr id="2340" name="Check Box 292" hidden="1">
              <a:extLst>
                <a:ext uri="{63B3BB69-23CF-44E3-9099-C40C66FF867C}">
                  <a14:compatExt spid="_x0000_s2340"/>
                </a:ext>
                <a:ext uri="{FF2B5EF4-FFF2-40B4-BE49-F238E27FC236}">
                  <a16:creationId xmlns:a16="http://schemas.microsoft.com/office/drawing/2014/main" id="{00000000-0008-0000-0300-00002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148</xdr:row>
          <xdr:rowOff>160020</xdr:rowOff>
        </xdr:from>
        <xdr:to>
          <xdr:col>0</xdr:col>
          <xdr:colOff>373380</xdr:colOff>
          <xdr:row>150</xdr:row>
          <xdr:rowOff>15240</xdr:rowOff>
        </xdr:to>
        <xdr:sp macro="" textlink="">
          <xdr:nvSpPr>
            <xdr:cNvPr id="2341" name="Check Box 293" hidden="1">
              <a:extLst>
                <a:ext uri="{63B3BB69-23CF-44E3-9099-C40C66FF867C}">
                  <a14:compatExt spid="_x0000_s2341"/>
                </a:ext>
                <a:ext uri="{FF2B5EF4-FFF2-40B4-BE49-F238E27FC236}">
                  <a16:creationId xmlns:a16="http://schemas.microsoft.com/office/drawing/2014/main" id="{00000000-0008-0000-0300-00002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148</xdr:row>
          <xdr:rowOff>160020</xdr:rowOff>
        </xdr:from>
        <xdr:to>
          <xdr:col>0</xdr:col>
          <xdr:colOff>373380</xdr:colOff>
          <xdr:row>150</xdr:row>
          <xdr:rowOff>15240</xdr:rowOff>
        </xdr:to>
        <xdr:sp macro="" textlink="">
          <xdr:nvSpPr>
            <xdr:cNvPr id="2342" name="Check Box 294" hidden="1">
              <a:extLst>
                <a:ext uri="{63B3BB69-23CF-44E3-9099-C40C66FF867C}">
                  <a14:compatExt spid="_x0000_s2342"/>
                </a:ext>
                <a:ext uri="{FF2B5EF4-FFF2-40B4-BE49-F238E27FC236}">
                  <a16:creationId xmlns:a16="http://schemas.microsoft.com/office/drawing/2014/main" id="{00000000-0008-0000-0300-00002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149</xdr:row>
          <xdr:rowOff>160020</xdr:rowOff>
        </xdr:from>
        <xdr:to>
          <xdr:col>0</xdr:col>
          <xdr:colOff>373380</xdr:colOff>
          <xdr:row>151</xdr:row>
          <xdr:rowOff>15240</xdr:rowOff>
        </xdr:to>
        <xdr:sp macro="" textlink="">
          <xdr:nvSpPr>
            <xdr:cNvPr id="2343" name="Check Box 295" hidden="1">
              <a:extLst>
                <a:ext uri="{63B3BB69-23CF-44E3-9099-C40C66FF867C}">
                  <a14:compatExt spid="_x0000_s2343"/>
                </a:ext>
                <a:ext uri="{FF2B5EF4-FFF2-40B4-BE49-F238E27FC236}">
                  <a16:creationId xmlns:a16="http://schemas.microsoft.com/office/drawing/2014/main" id="{00000000-0008-0000-0300-00002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149</xdr:row>
          <xdr:rowOff>160020</xdr:rowOff>
        </xdr:from>
        <xdr:to>
          <xdr:col>0</xdr:col>
          <xdr:colOff>373380</xdr:colOff>
          <xdr:row>151</xdr:row>
          <xdr:rowOff>15240</xdr:rowOff>
        </xdr:to>
        <xdr:sp macro="" textlink="">
          <xdr:nvSpPr>
            <xdr:cNvPr id="2344" name="Check Box 296" hidden="1">
              <a:extLst>
                <a:ext uri="{63B3BB69-23CF-44E3-9099-C40C66FF867C}">
                  <a14:compatExt spid="_x0000_s2344"/>
                </a:ext>
                <a:ext uri="{FF2B5EF4-FFF2-40B4-BE49-F238E27FC236}">
                  <a16:creationId xmlns:a16="http://schemas.microsoft.com/office/drawing/2014/main" id="{00000000-0008-0000-0300-00002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150</xdr:row>
          <xdr:rowOff>160020</xdr:rowOff>
        </xdr:from>
        <xdr:to>
          <xdr:col>0</xdr:col>
          <xdr:colOff>373380</xdr:colOff>
          <xdr:row>152</xdr:row>
          <xdr:rowOff>15240</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300-00002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150</xdr:row>
          <xdr:rowOff>160020</xdr:rowOff>
        </xdr:from>
        <xdr:to>
          <xdr:col>0</xdr:col>
          <xdr:colOff>373380</xdr:colOff>
          <xdr:row>152</xdr:row>
          <xdr:rowOff>15240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300-00002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151</xdr:row>
          <xdr:rowOff>160020</xdr:rowOff>
        </xdr:from>
        <xdr:to>
          <xdr:col>0</xdr:col>
          <xdr:colOff>373380</xdr:colOff>
          <xdr:row>153</xdr:row>
          <xdr:rowOff>15240</xdr:rowOff>
        </xdr:to>
        <xdr:sp macro="" textlink="">
          <xdr:nvSpPr>
            <xdr:cNvPr id="2347" name="Check Box 299" hidden="1">
              <a:extLst>
                <a:ext uri="{63B3BB69-23CF-44E3-9099-C40C66FF867C}">
                  <a14:compatExt spid="_x0000_s2347"/>
                </a:ext>
                <a:ext uri="{FF2B5EF4-FFF2-40B4-BE49-F238E27FC236}">
                  <a16:creationId xmlns:a16="http://schemas.microsoft.com/office/drawing/2014/main" id="{00000000-0008-0000-0300-00002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151</xdr:row>
          <xdr:rowOff>160020</xdr:rowOff>
        </xdr:from>
        <xdr:to>
          <xdr:col>0</xdr:col>
          <xdr:colOff>373380</xdr:colOff>
          <xdr:row>153</xdr:row>
          <xdr:rowOff>15240</xdr:rowOff>
        </xdr:to>
        <xdr:sp macro="" textlink="">
          <xdr:nvSpPr>
            <xdr:cNvPr id="2348" name="Check Box 300" hidden="1">
              <a:extLst>
                <a:ext uri="{63B3BB69-23CF-44E3-9099-C40C66FF867C}">
                  <a14:compatExt spid="_x0000_s2348"/>
                </a:ext>
                <a:ext uri="{FF2B5EF4-FFF2-40B4-BE49-F238E27FC236}">
                  <a16:creationId xmlns:a16="http://schemas.microsoft.com/office/drawing/2014/main" id="{00000000-0008-0000-0300-00002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152</xdr:row>
          <xdr:rowOff>160020</xdr:rowOff>
        </xdr:from>
        <xdr:to>
          <xdr:col>0</xdr:col>
          <xdr:colOff>373380</xdr:colOff>
          <xdr:row>154</xdr:row>
          <xdr:rowOff>15240</xdr:rowOff>
        </xdr:to>
        <xdr:sp macro="" textlink="">
          <xdr:nvSpPr>
            <xdr:cNvPr id="2349" name="Check Box 301" hidden="1">
              <a:extLst>
                <a:ext uri="{63B3BB69-23CF-44E3-9099-C40C66FF867C}">
                  <a14:compatExt spid="_x0000_s2349"/>
                </a:ext>
                <a:ext uri="{FF2B5EF4-FFF2-40B4-BE49-F238E27FC236}">
                  <a16:creationId xmlns:a16="http://schemas.microsoft.com/office/drawing/2014/main" id="{00000000-0008-0000-0300-00002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152</xdr:row>
          <xdr:rowOff>160020</xdr:rowOff>
        </xdr:from>
        <xdr:to>
          <xdr:col>0</xdr:col>
          <xdr:colOff>373380</xdr:colOff>
          <xdr:row>154</xdr:row>
          <xdr:rowOff>15240</xdr:rowOff>
        </xdr:to>
        <xdr:sp macro="" textlink="">
          <xdr:nvSpPr>
            <xdr:cNvPr id="2350" name="Check Box 302" hidden="1">
              <a:extLst>
                <a:ext uri="{63B3BB69-23CF-44E3-9099-C40C66FF867C}">
                  <a14:compatExt spid="_x0000_s2350"/>
                </a:ext>
                <a:ext uri="{FF2B5EF4-FFF2-40B4-BE49-F238E27FC236}">
                  <a16:creationId xmlns:a16="http://schemas.microsoft.com/office/drawing/2014/main" id="{00000000-0008-0000-0300-00002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153</xdr:row>
          <xdr:rowOff>160020</xdr:rowOff>
        </xdr:from>
        <xdr:to>
          <xdr:col>0</xdr:col>
          <xdr:colOff>373380</xdr:colOff>
          <xdr:row>155</xdr:row>
          <xdr:rowOff>15240</xdr:rowOff>
        </xdr:to>
        <xdr:sp macro="" textlink="">
          <xdr:nvSpPr>
            <xdr:cNvPr id="2351" name="Check Box 303" hidden="1">
              <a:extLst>
                <a:ext uri="{63B3BB69-23CF-44E3-9099-C40C66FF867C}">
                  <a14:compatExt spid="_x0000_s2351"/>
                </a:ext>
                <a:ext uri="{FF2B5EF4-FFF2-40B4-BE49-F238E27FC236}">
                  <a16:creationId xmlns:a16="http://schemas.microsoft.com/office/drawing/2014/main" id="{00000000-0008-0000-0300-00002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153</xdr:row>
          <xdr:rowOff>160020</xdr:rowOff>
        </xdr:from>
        <xdr:to>
          <xdr:col>0</xdr:col>
          <xdr:colOff>373380</xdr:colOff>
          <xdr:row>155</xdr:row>
          <xdr:rowOff>15240</xdr:rowOff>
        </xdr:to>
        <xdr:sp macro="" textlink="">
          <xdr:nvSpPr>
            <xdr:cNvPr id="2352" name="Check Box 304" hidden="1">
              <a:extLst>
                <a:ext uri="{63B3BB69-23CF-44E3-9099-C40C66FF867C}">
                  <a14:compatExt spid="_x0000_s2352"/>
                </a:ext>
                <a:ext uri="{FF2B5EF4-FFF2-40B4-BE49-F238E27FC236}">
                  <a16:creationId xmlns:a16="http://schemas.microsoft.com/office/drawing/2014/main" id="{00000000-0008-0000-0300-00003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154</xdr:row>
          <xdr:rowOff>160020</xdr:rowOff>
        </xdr:from>
        <xdr:to>
          <xdr:col>0</xdr:col>
          <xdr:colOff>373380</xdr:colOff>
          <xdr:row>156</xdr:row>
          <xdr:rowOff>15240</xdr:rowOff>
        </xdr:to>
        <xdr:sp macro="" textlink="">
          <xdr:nvSpPr>
            <xdr:cNvPr id="2353" name="Check Box 305" hidden="1">
              <a:extLst>
                <a:ext uri="{63B3BB69-23CF-44E3-9099-C40C66FF867C}">
                  <a14:compatExt spid="_x0000_s2353"/>
                </a:ext>
                <a:ext uri="{FF2B5EF4-FFF2-40B4-BE49-F238E27FC236}">
                  <a16:creationId xmlns:a16="http://schemas.microsoft.com/office/drawing/2014/main" id="{00000000-0008-0000-0300-00003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154</xdr:row>
          <xdr:rowOff>160020</xdr:rowOff>
        </xdr:from>
        <xdr:to>
          <xdr:col>0</xdr:col>
          <xdr:colOff>373380</xdr:colOff>
          <xdr:row>156</xdr:row>
          <xdr:rowOff>15240</xdr:rowOff>
        </xdr:to>
        <xdr:sp macro="" textlink="">
          <xdr:nvSpPr>
            <xdr:cNvPr id="2354" name="Check Box 306" hidden="1">
              <a:extLst>
                <a:ext uri="{63B3BB69-23CF-44E3-9099-C40C66FF867C}">
                  <a14:compatExt spid="_x0000_s2354"/>
                </a:ext>
                <a:ext uri="{FF2B5EF4-FFF2-40B4-BE49-F238E27FC236}">
                  <a16:creationId xmlns:a16="http://schemas.microsoft.com/office/drawing/2014/main" id="{00000000-0008-0000-0300-00003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155</xdr:row>
          <xdr:rowOff>160020</xdr:rowOff>
        </xdr:from>
        <xdr:to>
          <xdr:col>0</xdr:col>
          <xdr:colOff>373380</xdr:colOff>
          <xdr:row>157</xdr:row>
          <xdr:rowOff>15240</xdr:rowOff>
        </xdr:to>
        <xdr:sp macro="" textlink="">
          <xdr:nvSpPr>
            <xdr:cNvPr id="2355" name="Check Box 307" hidden="1">
              <a:extLst>
                <a:ext uri="{63B3BB69-23CF-44E3-9099-C40C66FF867C}">
                  <a14:compatExt spid="_x0000_s2355"/>
                </a:ext>
                <a:ext uri="{FF2B5EF4-FFF2-40B4-BE49-F238E27FC236}">
                  <a16:creationId xmlns:a16="http://schemas.microsoft.com/office/drawing/2014/main" id="{00000000-0008-0000-0300-00003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155</xdr:row>
          <xdr:rowOff>160020</xdr:rowOff>
        </xdr:from>
        <xdr:to>
          <xdr:col>0</xdr:col>
          <xdr:colOff>373380</xdr:colOff>
          <xdr:row>157</xdr:row>
          <xdr:rowOff>15240</xdr:rowOff>
        </xdr:to>
        <xdr:sp macro="" textlink="">
          <xdr:nvSpPr>
            <xdr:cNvPr id="2356" name="Check Box 308" hidden="1">
              <a:extLst>
                <a:ext uri="{63B3BB69-23CF-44E3-9099-C40C66FF867C}">
                  <a14:compatExt spid="_x0000_s2356"/>
                </a:ext>
                <a:ext uri="{FF2B5EF4-FFF2-40B4-BE49-F238E27FC236}">
                  <a16:creationId xmlns:a16="http://schemas.microsoft.com/office/drawing/2014/main" id="{00000000-0008-0000-0300-00003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156</xdr:row>
          <xdr:rowOff>160020</xdr:rowOff>
        </xdr:from>
        <xdr:to>
          <xdr:col>0</xdr:col>
          <xdr:colOff>373380</xdr:colOff>
          <xdr:row>158</xdr:row>
          <xdr:rowOff>15240</xdr:rowOff>
        </xdr:to>
        <xdr:sp macro="" textlink="">
          <xdr:nvSpPr>
            <xdr:cNvPr id="2357" name="Check Box 309" hidden="1">
              <a:extLst>
                <a:ext uri="{63B3BB69-23CF-44E3-9099-C40C66FF867C}">
                  <a14:compatExt spid="_x0000_s2357"/>
                </a:ext>
                <a:ext uri="{FF2B5EF4-FFF2-40B4-BE49-F238E27FC236}">
                  <a16:creationId xmlns:a16="http://schemas.microsoft.com/office/drawing/2014/main" id="{00000000-0008-0000-0300-00003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156</xdr:row>
          <xdr:rowOff>160020</xdr:rowOff>
        </xdr:from>
        <xdr:to>
          <xdr:col>0</xdr:col>
          <xdr:colOff>373380</xdr:colOff>
          <xdr:row>158</xdr:row>
          <xdr:rowOff>15240</xdr:rowOff>
        </xdr:to>
        <xdr:sp macro="" textlink="">
          <xdr:nvSpPr>
            <xdr:cNvPr id="2358" name="Check Box 310" hidden="1">
              <a:extLst>
                <a:ext uri="{63B3BB69-23CF-44E3-9099-C40C66FF867C}">
                  <a14:compatExt spid="_x0000_s2358"/>
                </a:ext>
                <a:ext uri="{FF2B5EF4-FFF2-40B4-BE49-F238E27FC236}">
                  <a16:creationId xmlns:a16="http://schemas.microsoft.com/office/drawing/2014/main" id="{00000000-0008-0000-0300-00003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157</xdr:row>
          <xdr:rowOff>160020</xdr:rowOff>
        </xdr:from>
        <xdr:to>
          <xdr:col>0</xdr:col>
          <xdr:colOff>373380</xdr:colOff>
          <xdr:row>159</xdr:row>
          <xdr:rowOff>15240</xdr:rowOff>
        </xdr:to>
        <xdr:sp macro="" textlink="">
          <xdr:nvSpPr>
            <xdr:cNvPr id="2359" name="Check Box 311" hidden="1">
              <a:extLst>
                <a:ext uri="{63B3BB69-23CF-44E3-9099-C40C66FF867C}">
                  <a14:compatExt spid="_x0000_s2359"/>
                </a:ext>
                <a:ext uri="{FF2B5EF4-FFF2-40B4-BE49-F238E27FC236}">
                  <a16:creationId xmlns:a16="http://schemas.microsoft.com/office/drawing/2014/main" id="{00000000-0008-0000-0300-00003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157</xdr:row>
          <xdr:rowOff>160020</xdr:rowOff>
        </xdr:from>
        <xdr:to>
          <xdr:col>0</xdr:col>
          <xdr:colOff>373380</xdr:colOff>
          <xdr:row>159</xdr:row>
          <xdr:rowOff>15240</xdr:rowOff>
        </xdr:to>
        <xdr:sp macro="" textlink="">
          <xdr:nvSpPr>
            <xdr:cNvPr id="2360" name="Check Box 312" hidden="1">
              <a:extLst>
                <a:ext uri="{63B3BB69-23CF-44E3-9099-C40C66FF867C}">
                  <a14:compatExt spid="_x0000_s2360"/>
                </a:ext>
                <a:ext uri="{FF2B5EF4-FFF2-40B4-BE49-F238E27FC236}">
                  <a16:creationId xmlns:a16="http://schemas.microsoft.com/office/drawing/2014/main" id="{00000000-0008-0000-0300-00003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158</xdr:row>
          <xdr:rowOff>160020</xdr:rowOff>
        </xdr:from>
        <xdr:to>
          <xdr:col>0</xdr:col>
          <xdr:colOff>373380</xdr:colOff>
          <xdr:row>160</xdr:row>
          <xdr:rowOff>15240</xdr:rowOff>
        </xdr:to>
        <xdr:sp macro="" textlink="">
          <xdr:nvSpPr>
            <xdr:cNvPr id="2361" name="Check Box 313" hidden="1">
              <a:extLst>
                <a:ext uri="{63B3BB69-23CF-44E3-9099-C40C66FF867C}">
                  <a14:compatExt spid="_x0000_s2361"/>
                </a:ext>
                <a:ext uri="{FF2B5EF4-FFF2-40B4-BE49-F238E27FC236}">
                  <a16:creationId xmlns:a16="http://schemas.microsoft.com/office/drawing/2014/main" id="{00000000-0008-0000-0300-00003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158</xdr:row>
          <xdr:rowOff>160020</xdr:rowOff>
        </xdr:from>
        <xdr:to>
          <xdr:col>0</xdr:col>
          <xdr:colOff>373380</xdr:colOff>
          <xdr:row>160</xdr:row>
          <xdr:rowOff>15240</xdr:rowOff>
        </xdr:to>
        <xdr:sp macro="" textlink="">
          <xdr:nvSpPr>
            <xdr:cNvPr id="2362" name="Check Box 314" hidden="1">
              <a:extLst>
                <a:ext uri="{63B3BB69-23CF-44E3-9099-C40C66FF867C}">
                  <a14:compatExt spid="_x0000_s2362"/>
                </a:ext>
                <a:ext uri="{FF2B5EF4-FFF2-40B4-BE49-F238E27FC236}">
                  <a16:creationId xmlns:a16="http://schemas.microsoft.com/office/drawing/2014/main" id="{00000000-0008-0000-0300-00003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159</xdr:row>
          <xdr:rowOff>160020</xdr:rowOff>
        </xdr:from>
        <xdr:to>
          <xdr:col>0</xdr:col>
          <xdr:colOff>373380</xdr:colOff>
          <xdr:row>161</xdr:row>
          <xdr:rowOff>15240</xdr:rowOff>
        </xdr:to>
        <xdr:sp macro="" textlink="">
          <xdr:nvSpPr>
            <xdr:cNvPr id="2363" name="Check Box 315" hidden="1">
              <a:extLst>
                <a:ext uri="{63B3BB69-23CF-44E3-9099-C40C66FF867C}">
                  <a14:compatExt spid="_x0000_s2363"/>
                </a:ext>
                <a:ext uri="{FF2B5EF4-FFF2-40B4-BE49-F238E27FC236}">
                  <a16:creationId xmlns:a16="http://schemas.microsoft.com/office/drawing/2014/main" id="{00000000-0008-0000-0300-00003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159</xdr:row>
          <xdr:rowOff>160020</xdr:rowOff>
        </xdr:from>
        <xdr:to>
          <xdr:col>0</xdr:col>
          <xdr:colOff>373380</xdr:colOff>
          <xdr:row>161</xdr:row>
          <xdr:rowOff>15240</xdr:rowOff>
        </xdr:to>
        <xdr:sp macro="" textlink="">
          <xdr:nvSpPr>
            <xdr:cNvPr id="2364" name="Check Box 316" hidden="1">
              <a:extLst>
                <a:ext uri="{63B3BB69-23CF-44E3-9099-C40C66FF867C}">
                  <a14:compatExt spid="_x0000_s2364"/>
                </a:ext>
                <a:ext uri="{FF2B5EF4-FFF2-40B4-BE49-F238E27FC236}">
                  <a16:creationId xmlns:a16="http://schemas.microsoft.com/office/drawing/2014/main" id="{00000000-0008-0000-0300-00003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160</xdr:row>
          <xdr:rowOff>160020</xdr:rowOff>
        </xdr:from>
        <xdr:to>
          <xdr:col>0</xdr:col>
          <xdr:colOff>373380</xdr:colOff>
          <xdr:row>162</xdr:row>
          <xdr:rowOff>15240</xdr:rowOff>
        </xdr:to>
        <xdr:sp macro="" textlink="">
          <xdr:nvSpPr>
            <xdr:cNvPr id="2365" name="Check Box 317" hidden="1">
              <a:extLst>
                <a:ext uri="{63B3BB69-23CF-44E3-9099-C40C66FF867C}">
                  <a14:compatExt spid="_x0000_s2365"/>
                </a:ext>
                <a:ext uri="{FF2B5EF4-FFF2-40B4-BE49-F238E27FC236}">
                  <a16:creationId xmlns:a16="http://schemas.microsoft.com/office/drawing/2014/main" id="{00000000-0008-0000-0300-00003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160</xdr:row>
          <xdr:rowOff>160020</xdr:rowOff>
        </xdr:from>
        <xdr:to>
          <xdr:col>0</xdr:col>
          <xdr:colOff>373380</xdr:colOff>
          <xdr:row>162</xdr:row>
          <xdr:rowOff>15240</xdr:rowOff>
        </xdr:to>
        <xdr:sp macro="" textlink="">
          <xdr:nvSpPr>
            <xdr:cNvPr id="2366" name="Check Box 318" hidden="1">
              <a:extLst>
                <a:ext uri="{63B3BB69-23CF-44E3-9099-C40C66FF867C}">
                  <a14:compatExt spid="_x0000_s2366"/>
                </a:ext>
                <a:ext uri="{FF2B5EF4-FFF2-40B4-BE49-F238E27FC236}">
                  <a16:creationId xmlns:a16="http://schemas.microsoft.com/office/drawing/2014/main" id="{00000000-0008-0000-0300-00003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161</xdr:row>
          <xdr:rowOff>160020</xdr:rowOff>
        </xdr:from>
        <xdr:to>
          <xdr:col>0</xdr:col>
          <xdr:colOff>373380</xdr:colOff>
          <xdr:row>163</xdr:row>
          <xdr:rowOff>15240</xdr:rowOff>
        </xdr:to>
        <xdr:sp macro="" textlink="">
          <xdr:nvSpPr>
            <xdr:cNvPr id="2367" name="Check Box 319" hidden="1">
              <a:extLst>
                <a:ext uri="{63B3BB69-23CF-44E3-9099-C40C66FF867C}">
                  <a14:compatExt spid="_x0000_s2367"/>
                </a:ext>
                <a:ext uri="{FF2B5EF4-FFF2-40B4-BE49-F238E27FC236}">
                  <a16:creationId xmlns:a16="http://schemas.microsoft.com/office/drawing/2014/main" id="{00000000-0008-0000-0300-00003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161</xdr:row>
          <xdr:rowOff>160020</xdr:rowOff>
        </xdr:from>
        <xdr:to>
          <xdr:col>0</xdr:col>
          <xdr:colOff>373380</xdr:colOff>
          <xdr:row>163</xdr:row>
          <xdr:rowOff>15240</xdr:rowOff>
        </xdr:to>
        <xdr:sp macro="" textlink="">
          <xdr:nvSpPr>
            <xdr:cNvPr id="2368" name="Check Box 320" hidden="1">
              <a:extLst>
                <a:ext uri="{63B3BB69-23CF-44E3-9099-C40C66FF867C}">
                  <a14:compatExt spid="_x0000_s2368"/>
                </a:ext>
                <a:ext uri="{FF2B5EF4-FFF2-40B4-BE49-F238E27FC236}">
                  <a16:creationId xmlns:a16="http://schemas.microsoft.com/office/drawing/2014/main" id="{00000000-0008-0000-0300-00004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162</xdr:row>
          <xdr:rowOff>160020</xdr:rowOff>
        </xdr:from>
        <xdr:to>
          <xdr:col>0</xdr:col>
          <xdr:colOff>373380</xdr:colOff>
          <xdr:row>164</xdr:row>
          <xdr:rowOff>15240</xdr:rowOff>
        </xdr:to>
        <xdr:sp macro="" textlink="">
          <xdr:nvSpPr>
            <xdr:cNvPr id="2369" name="Check Box 321" hidden="1">
              <a:extLst>
                <a:ext uri="{63B3BB69-23CF-44E3-9099-C40C66FF867C}">
                  <a14:compatExt spid="_x0000_s2369"/>
                </a:ext>
                <a:ext uri="{FF2B5EF4-FFF2-40B4-BE49-F238E27FC236}">
                  <a16:creationId xmlns:a16="http://schemas.microsoft.com/office/drawing/2014/main" id="{00000000-0008-0000-0300-00004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162</xdr:row>
          <xdr:rowOff>160020</xdr:rowOff>
        </xdr:from>
        <xdr:to>
          <xdr:col>0</xdr:col>
          <xdr:colOff>373380</xdr:colOff>
          <xdr:row>164</xdr:row>
          <xdr:rowOff>15240</xdr:rowOff>
        </xdr:to>
        <xdr:sp macro="" textlink="">
          <xdr:nvSpPr>
            <xdr:cNvPr id="2370" name="Check Box 322" hidden="1">
              <a:extLst>
                <a:ext uri="{63B3BB69-23CF-44E3-9099-C40C66FF867C}">
                  <a14:compatExt spid="_x0000_s2370"/>
                </a:ext>
                <a:ext uri="{FF2B5EF4-FFF2-40B4-BE49-F238E27FC236}">
                  <a16:creationId xmlns:a16="http://schemas.microsoft.com/office/drawing/2014/main" id="{00000000-0008-0000-0300-00004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163</xdr:row>
          <xdr:rowOff>160020</xdr:rowOff>
        </xdr:from>
        <xdr:to>
          <xdr:col>0</xdr:col>
          <xdr:colOff>373380</xdr:colOff>
          <xdr:row>165</xdr:row>
          <xdr:rowOff>15240</xdr:rowOff>
        </xdr:to>
        <xdr:sp macro="" textlink="">
          <xdr:nvSpPr>
            <xdr:cNvPr id="2371" name="Check Box 323" hidden="1">
              <a:extLst>
                <a:ext uri="{63B3BB69-23CF-44E3-9099-C40C66FF867C}">
                  <a14:compatExt spid="_x0000_s2371"/>
                </a:ext>
                <a:ext uri="{FF2B5EF4-FFF2-40B4-BE49-F238E27FC236}">
                  <a16:creationId xmlns:a16="http://schemas.microsoft.com/office/drawing/2014/main" id="{00000000-0008-0000-0300-00004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163</xdr:row>
          <xdr:rowOff>160020</xdr:rowOff>
        </xdr:from>
        <xdr:to>
          <xdr:col>0</xdr:col>
          <xdr:colOff>373380</xdr:colOff>
          <xdr:row>165</xdr:row>
          <xdr:rowOff>15240</xdr:rowOff>
        </xdr:to>
        <xdr:sp macro="" textlink="">
          <xdr:nvSpPr>
            <xdr:cNvPr id="2372" name="Check Box 324" hidden="1">
              <a:extLst>
                <a:ext uri="{63B3BB69-23CF-44E3-9099-C40C66FF867C}">
                  <a14:compatExt spid="_x0000_s2372"/>
                </a:ext>
                <a:ext uri="{FF2B5EF4-FFF2-40B4-BE49-F238E27FC236}">
                  <a16:creationId xmlns:a16="http://schemas.microsoft.com/office/drawing/2014/main" id="{00000000-0008-0000-0300-00004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164</xdr:row>
          <xdr:rowOff>160020</xdr:rowOff>
        </xdr:from>
        <xdr:to>
          <xdr:col>0</xdr:col>
          <xdr:colOff>373380</xdr:colOff>
          <xdr:row>166</xdr:row>
          <xdr:rowOff>15240</xdr:rowOff>
        </xdr:to>
        <xdr:sp macro="" textlink="">
          <xdr:nvSpPr>
            <xdr:cNvPr id="2373" name="Check Box 325" hidden="1">
              <a:extLst>
                <a:ext uri="{63B3BB69-23CF-44E3-9099-C40C66FF867C}">
                  <a14:compatExt spid="_x0000_s2373"/>
                </a:ext>
                <a:ext uri="{FF2B5EF4-FFF2-40B4-BE49-F238E27FC236}">
                  <a16:creationId xmlns:a16="http://schemas.microsoft.com/office/drawing/2014/main" id="{00000000-0008-0000-0300-00004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164</xdr:row>
          <xdr:rowOff>160020</xdr:rowOff>
        </xdr:from>
        <xdr:to>
          <xdr:col>0</xdr:col>
          <xdr:colOff>373380</xdr:colOff>
          <xdr:row>166</xdr:row>
          <xdr:rowOff>15240</xdr:rowOff>
        </xdr:to>
        <xdr:sp macro="" textlink="">
          <xdr:nvSpPr>
            <xdr:cNvPr id="2374" name="Check Box 326" hidden="1">
              <a:extLst>
                <a:ext uri="{63B3BB69-23CF-44E3-9099-C40C66FF867C}">
                  <a14:compatExt spid="_x0000_s2374"/>
                </a:ext>
                <a:ext uri="{FF2B5EF4-FFF2-40B4-BE49-F238E27FC236}">
                  <a16:creationId xmlns:a16="http://schemas.microsoft.com/office/drawing/2014/main" id="{00000000-0008-0000-0300-00004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165</xdr:row>
          <xdr:rowOff>160020</xdr:rowOff>
        </xdr:from>
        <xdr:to>
          <xdr:col>0</xdr:col>
          <xdr:colOff>373380</xdr:colOff>
          <xdr:row>167</xdr:row>
          <xdr:rowOff>15240</xdr:rowOff>
        </xdr:to>
        <xdr:sp macro="" textlink="">
          <xdr:nvSpPr>
            <xdr:cNvPr id="2375" name="Check Box 327" hidden="1">
              <a:extLst>
                <a:ext uri="{63B3BB69-23CF-44E3-9099-C40C66FF867C}">
                  <a14:compatExt spid="_x0000_s2375"/>
                </a:ext>
                <a:ext uri="{FF2B5EF4-FFF2-40B4-BE49-F238E27FC236}">
                  <a16:creationId xmlns:a16="http://schemas.microsoft.com/office/drawing/2014/main" id="{00000000-0008-0000-0300-00004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165</xdr:row>
          <xdr:rowOff>160020</xdr:rowOff>
        </xdr:from>
        <xdr:to>
          <xdr:col>0</xdr:col>
          <xdr:colOff>373380</xdr:colOff>
          <xdr:row>167</xdr:row>
          <xdr:rowOff>15240</xdr:rowOff>
        </xdr:to>
        <xdr:sp macro="" textlink="">
          <xdr:nvSpPr>
            <xdr:cNvPr id="2376" name="Check Box 328" hidden="1">
              <a:extLst>
                <a:ext uri="{63B3BB69-23CF-44E3-9099-C40C66FF867C}">
                  <a14:compatExt spid="_x0000_s2376"/>
                </a:ext>
                <a:ext uri="{FF2B5EF4-FFF2-40B4-BE49-F238E27FC236}">
                  <a16:creationId xmlns:a16="http://schemas.microsoft.com/office/drawing/2014/main" id="{00000000-0008-0000-0300-00004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166</xdr:row>
          <xdr:rowOff>160020</xdr:rowOff>
        </xdr:from>
        <xdr:to>
          <xdr:col>0</xdr:col>
          <xdr:colOff>373380</xdr:colOff>
          <xdr:row>168</xdr:row>
          <xdr:rowOff>15240</xdr:rowOff>
        </xdr:to>
        <xdr:sp macro="" textlink="">
          <xdr:nvSpPr>
            <xdr:cNvPr id="2377" name="Check Box 329" hidden="1">
              <a:extLst>
                <a:ext uri="{63B3BB69-23CF-44E3-9099-C40C66FF867C}">
                  <a14:compatExt spid="_x0000_s2377"/>
                </a:ext>
                <a:ext uri="{FF2B5EF4-FFF2-40B4-BE49-F238E27FC236}">
                  <a16:creationId xmlns:a16="http://schemas.microsoft.com/office/drawing/2014/main" id="{00000000-0008-0000-0300-00004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166</xdr:row>
          <xdr:rowOff>160020</xdr:rowOff>
        </xdr:from>
        <xdr:to>
          <xdr:col>0</xdr:col>
          <xdr:colOff>373380</xdr:colOff>
          <xdr:row>168</xdr:row>
          <xdr:rowOff>15240</xdr:rowOff>
        </xdr:to>
        <xdr:sp macro="" textlink="">
          <xdr:nvSpPr>
            <xdr:cNvPr id="2378" name="Check Box 330" hidden="1">
              <a:extLst>
                <a:ext uri="{63B3BB69-23CF-44E3-9099-C40C66FF867C}">
                  <a14:compatExt spid="_x0000_s2378"/>
                </a:ext>
                <a:ext uri="{FF2B5EF4-FFF2-40B4-BE49-F238E27FC236}">
                  <a16:creationId xmlns:a16="http://schemas.microsoft.com/office/drawing/2014/main" id="{00000000-0008-0000-0300-00004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167</xdr:row>
          <xdr:rowOff>160020</xdr:rowOff>
        </xdr:from>
        <xdr:to>
          <xdr:col>0</xdr:col>
          <xdr:colOff>373380</xdr:colOff>
          <xdr:row>169</xdr:row>
          <xdr:rowOff>15240</xdr:rowOff>
        </xdr:to>
        <xdr:sp macro="" textlink="">
          <xdr:nvSpPr>
            <xdr:cNvPr id="2379" name="Check Box 331" hidden="1">
              <a:extLst>
                <a:ext uri="{63B3BB69-23CF-44E3-9099-C40C66FF867C}">
                  <a14:compatExt spid="_x0000_s2379"/>
                </a:ext>
                <a:ext uri="{FF2B5EF4-FFF2-40B4-BE49-F238E27FC236}">
                  <a16:creationId xmlns:a16="http://schemas.microsoft.com/office/drawing/2014/main" id="{00000000-0008-0000-0300-00004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167</xdr:row>
          <xdr:rowOff>160020</xdr:rowOff>
        </xdr:from>
        <xdr:to>
          <xdr:col>0</xdr:col>
          <xdr:colOff>373380</xdr:colOff>
          <xdr:row>169</xdr:row>
          <xdr:rowOff>15240</xdr:rowOff>
        </xdr:to>
        <xdr:sp macro="" textlink="">
          <xdr:nvSpPr>
            <xdr:cNvPr id="2380" name="Check Box 332" hidden="1">
              <a:extLst>
                <a:ext uri="{63B3BB69-23CF-44E3-9099-C40C66FF867C}">
                  <a14:compatExt spid="_x0000_s2380"/>
                </a:ext>
                <a:ext uri="{FF2B5EF4-FFF2-40B4-BE49-F238E27FC236}">
                  <a16:creationId xmlns:a16="http://schemas.microsoft.com/office/drawing/2014/main" id="{00000000-0008-0000-0300-00004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168</xdr:row>
          <xdr:rowOff>160020</xdr:rowOff>
        </xdr:from>
        <xdr:to>
          <xdr:col>0</xdr:col>
          <xdr:colOff>373380</xdr:colOff>
          <xdr:row>170</xdr:row>
          <xdr:rowOff>15240</xdr:rowOff>
        </xdr:to>
        <xdr:sp macro="" textlink="">
          <xdr:nvSpPr>
            <xdr:cNvPr id="2381" name="Check Box 333" hidden="1">
              <a:extLst>
                <a:ext uri="{63B3BB69-23CF-44E3-9099-C40C66FF867C}">
                  <a14:compatExt spid="_x0000_s2381"/>
                </a:ext>
                <a:ext uri="{FF2B5EF4-FFF2-40B4-BE49-F238E27FC236}">
                  <a16:creationId xmlns:a16="http://schemas.microsoft.com/office/drawing/2014/main" id="{00000000-0008-0000-0300-00004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168</xdr:row>
          <xdr:rowOff>160020</xdr:rowOff>
        </xdr:from>
        <xdr:to>
          <xdr:col>0</xdr:col>
          <xdr:colOff>373380</xdr:colOff>
          <xdr:row>170</xdr:row>
          <xdr:rowOff>15240</xdr:rowOff>
        </xdr:to>
        <xdr:sp macro="" textlink="">
          <xdr:nvSpPr>
            <xdr:cNvPr id="2382" name="Check Box 334" hidden="1">
              <a:extLst>
                <a:ext uri="{63B3BB69-23CF-44E3-9099-C40C66FF867C}">
                  <a14:compatExt spid="_x0000_s2382"/>
                </a:ext>
                <a:ext uri="{FF2B5EF4-FFF2-40B4-BE49-F238E27FC236}">
                  <a16:creationId xmlns:a16="http://schemas.microsoft.com/office/drawing/2014/main" id="{00000000-0008-0000-0300-00004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169</xdr:row>
          <xdr:rowOff>160020</xdr:rowOff>
        </xdr:from>
        <xdr:to>
          <xdr:col>0</xdr:col>
          <xdr:colOff>373380</xdr:colOff>
          <xdr:row>171</xdr:row>
          <xdr:rowOff>15240</xdr:rowOff>
        </xdr:to>
        <xdr:sp macro="" textlink="">
          <xdr:nvSpPr>
            <xdr:cNvPr id="2383" name="Check Box 335" hidden="1">
              <a:extLst>
                <a:ext uri="{63B3BB69-23CF-44E3-9099-C40C66FF867C}">
                  <a14:compatExt spid="_x0000_s2383"/>
                </a:ext>
                <a:ext uri="{FF2B5EF4-FFF2-40B4-BE49-F238E27FC236}">
                  <a16:creationId xmlns:a16="http://schemas.microsoft.com/office/drawing/2014/main" id="{00000000-0008-0000-0300-00004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169</xdr:row>
          <xdr:rowOff>160020</xdr:rowOff>
        </xdr:from>
        <xdr:to>
          <xdr:col>0</xdr:col>
          <xdr:colOff>373380</xdr:colOff>
          <xdr:row>171</xdr:row>
          <xdr:rowOff>15240</xdr:rowOff>
        </xdr:to>
        <xdr:sp macro="" textlink="">
          <xdr:nvSpPr>
            <xdr:cNvPr id="2384" name="Check Box 336" hidden="1">
              <a:extLst>
                <a:ext uri="{63B3BB69-23CF-44E3-9099-C40C66FF867C}">
                  <a14:compatExt spid="_x0000_s2384"/>
                </a:ext>
                <a:ext uri="{FF2B5EF4-FFF2-40B4-BE49-F238E27FC236}">
                  <a16:creationId xmlns:a16="http://schemas.microsoft.com/office/drawing/2014/main" id="{00000000-0008-0000-0300-00005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170</xdr:row>
          <xdr:rowOff>160020</xdr:rowOff>
        </xdr:from>
        <xdr:to>
          <xdr:col>0</xdr:col>
          <xdr:colOff>373380</xdr:colOff>
          <xdr:row>172</xdr:row>
          <xdr:rowOff>15240</xdr:rowOff>
        </xdr:to>
        <xdr:sp macro="" textlink="">
          <xdr:nvSpPr>
            <xdr:cNvPr id="2385" name="Check Box 337" hidden="1">
              <a:extLst>
                <a:ext uri="{63B3BB69-23CF-44E3-9099-C40C66FF867C}">
                  <a14:compatExt spid="_x0000_s2385"/>
                </a:ext>
                <a:ext uri="{FF2B5EF4-FFF2-40B4-BE49-F238E27FC236}">
                  <a16:creationId xmlns:a16="http://schemas.microsoft.com/office/drawing/2014/main" id="{00000000-0008-0000-0300-00005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170</xdr:row>
          <xdr:rowOff>160020</xdr:rowOff>
        </xdr:from>
        <xdr:to>
          <xdr:col>0</xdr:col>
          <xdr:colOff>373380</xdr:colOff>
          <xdr:row>172</xdr:row>
          <xdr:rowOff>15240</xdr:rowOff>
        </xdr:to>
        <xdr:sp macro="" textlink="">
          <xdr:nvSpPr>
            <xdr:cNvPr id="2386" name="Check Box 338" hidden="1">
              <a:extLst>
                <a:ext uri="{63B3BB69-23CF-44E3-9099-C40C66FF867C}">
                  <a14:compatExt spid="_x0000_s2386"/>
                </a:ext>
                <a:ext uri="{FF2B5EF4-FFF2-40B4-BE49-F238E27FC236}">
                  <a16:creationId xmlns:a16="http://schemas.microsoft.com/office/drawing/2014/main" id="{00000000-0008-0000-0300-00005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171</xdr:row>
          <xdr:rowOff>160020</xdr:rowOff>
        </xdr:from>
        <xdr:to>
          <xdr:col>0</xdr:col>
          <xdr:colOff>373380</xdr:colOff>
          <xdr:row>173</xdr:row>
          <xdr:rowOff>15240</xdr:rowOff>
        </xdr:to>
        <xdr:sp macro="" textlink="">
          <xdr:nvSpPr>
            <xdr:cNvPr id="2387" name="Check Box 339" hidden="1">
              <a:extLst>
                <a:ext uri="{63B3BB69-23CF-44E3-9099-C40C66FF867C}">
                  <a14:compatExt spid="_x0000_s2387"/>
                </a:ext>
                <a:ext uri="{FF2B5EF4-FFF2-40B4-BE49-F238E27FC236}">
                  <a16:creationId xmlns:a16="http://schemas.microsoft.com/office/drawing/2014/main" id="{00000000-0008-0000-0300-00005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171</xdr:row>
          <xdr:rowOff>160020</xdr:rowOff>
        </xdr:from>
        <xdr:to>
          <xdr:col>0</xdr:col>
          <xdr:colOff>373380</xdr:colOff>
          <xdr:row>173</xdr:row>
          <xdr:rowOff>15240</xdr:rowOff>
        </xdr:to>
        <xdr:sp macro="" textlink="">
          <xdr:nvSpPr>
            <xdr:cNvPr id="2388" name="Check Box 340" hidden="1">
              <a:extLst>
                <a:ext uri="{63B3BB69-23CF-44E3-9099-C40C66FF867C}">
                  <a14:compatExt spid="_x0000_s2388"/>
                </a:ext>
                <a:ext uri="{FF2B5EF4-FFF2-40B4-BE49-F238E27FC236}">
                  <a16:creationId xmlns:a16="http://schemas.microsoft.com/office/drawing/2014/main" id="{00000000-0008-0000-0300-00005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172</xdr:row>
          <xdr:rowOff>160020</xdr:rowOff>
        </xdr:from>
        <xdr:to>
          <xdr:col>0</xdr:col>
          <xdr:colOff>373380</xdr:colOff>
          <xdr:row>174</xdr:row>
          <xdr:rowOff>15240</xdr:rowOff>
        </xdr:to>
        <xdr:sp macro="" textlink="">
          <xdr:nvSpPr>
            <xdr:cNvPr id="2389" name="Check Box 341" hidden="1">
              <a:extLst>
                <a:ext uri="{63B3BB69-23CF-44E3-9099-C40C66FF867C}">
                  <a14:compatExt spid="_x0000_s2389"/>
                </a:ext>
                <a:ext uri="{FF2B5EF4-FFF2-40B4-BE49-F238E27FC236}">
                  <a16:creationId xmlns:a16="http://schemas.microsoft.com/office/drawing/2014/main" id="{00000000-0008-0000-0300-00005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172</xdr:row>
          <xdr:rowOff>160020</xdr:rowOff>
        </xdr:from>
        <xdr:to>
          <xdr:col>0</xdr:col>
          <xdr:colOff>373380</xdr:colOff>
          <xdr:row>174</xdr:row>
          <xdr:rowOff>15240</xdr:rowOff>
        </xdr:to>
        <xdr:sp macro="" textlink="">
          <xdr:nvSpPr>
            <xdr:cNvPr id="2390" name="Check Box 342" hidden="1">
              <a:extLst>
                <a:ext uri="{63B3BB69-23CF-44E3-9099-C40C66FF867C}">
                  <a14:compatExt spid="_x0000_s2390"/>
                </a:ext>
                <a:ext uri="{FF2B5EF4-FFF2-40B4-BE49-F238E27FC236}">
                  <a16:creationId xmlns:a16="http://schemas.microsoft.com/office/drawing/2014/main" id="{00000000-0008-0000-0300-00005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173</xdr:row>
          <xdr:rowOff>160020</xdr:rowOff>
        </xdr:from>
        <xdr:to>
          <xdr:col>0</xdr:col>
          <xdr:colOff>373380</xdr:colOff>
          <xdr:row>175</xdr:row>
          <xdr:rowOff>15240</xdr:rowOff>
        </xdr:to>
        <xdr:sp macro="" textlink="">
          <xdr:nvSpPr>
            <xdr:cNvPr id="2391" name="Check Box 343" hidden="1">
              <a:extLst>
                <a:ext uri="{63B3BB69-23CF-44E3-9099-C40C66FF867C}">
                  <a14:compatExt spid="_x0000_s2391"/>
                </a:ext>
                <a:ext uri="{FF2B5EF4-FFF2-40B4-BE49-F238E27FC236}">
                  <a16:creationId xmlns:a16="http://schemas.microsoft.com/office/drawing/2014/main" id="{00000000-0008-0000-0300-00005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173</xdr:row>
          <xdr:rowOff>160020</xdr:rowOff>
        </xdr:from>
        <xdr:to>
          <xdr:col>0</xdr:col>
          <xdr:colOff>373380</xdr:colOff>
          <xdr:row>175</xdr:row>
          <xdr:rowOff>15240</xdr:rowOff>
        </xdr:to>
        <xdr:sp macro="" textlink="">
          <xdr:nvSpPr>
            <xdr:cNvPr id="2392" name="Check Box 344" hidden="1">
              <a:extLst>
                <a:ext uri="{63B3BB69-23CF-44E3-9099-C40C66FF867C}">
                  <a14:compatExt spid="_x0000_s2392"/>
                </a:ext>
                <a:ext uri="{FF2B5EF4-FFF2-40B4-BE49-F238E27FC236}">
                  <a16:creationId xmlns:a16="http://schemas.microsoft.com/office/drawing/2014/main" id="{00000000-0008-0000-0300-00005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174</xdr:row>
          <xdr:rowOff>160020</xdr:rowOff>
        </xdr:from>
        <xdr:to>
          <xdr:col>0</xdr:col>
          <xdr:colOff>373380</xdr:colOff>
          <xdr:row>176</xdr:row>
          <xdr:rowOff>15240</xdr:rowOff>
        </xdr:to>
        <xdr:sp macro="" textlink="">
          <xdr:nvSpPr>
            <xdr:cNvPr id="2393" name="Check Box 345" hidden="1">
              <a:extLst>
                <a:ext uri="{63B3BB69-23CF-44E3-9099-C40C66FF867C}">
                  <a14:compatExt spid="_x0000_s2393"/>
                </a:ext>
                <a:ext uri="{FF2B5EF4-FFF2-40B4-BE49-F238E27FC236}">
                  <a16:creationId xmlns:a16="http://schemas.microsoft.com/office/drawing/2014/main" id="{00000000-0008-0000-0300-00005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174</xdr:row>
          <xdr:rowOff>160020</xdr:rowOff>
        </xdr:from>
        <xdr:to>
          <xdr:col>0</xdr:col>
          <xdr:colOff>373380</xdr:colOff>
          <xdr:row>176</xdr:row>
          <xdr:rowOff>15240</xdr:rowOff>
        </xdr:to>
        <xdr:sp macro="" textlink="">
          <xdr:nvSpPr>
            <xdr:cNvPr id="2394" name="Check Box 346" hidden="1">
              <a:extLst>
                <a:ext uri="{63B3BB69-23CF-44E3-9099-C40C66FF867C}">
                  <a14:compatExt spid="_x0000_s2394"/>
                </a:ext>
                <a:ext uri="{FF2B5EF4-FFF2-40B4-BE49-F238E27FC236}">
                  <a16:creationId xmlns:a16="http://schemas.microsoft.com/office/drawing/2014/main" id="{00000000-0008-0000-0300-00005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175</xdr:row>
          <xdr:rowOff>160020</xdr:rowOff>
        </xdr:from>
        <xdr:to>
          <xdr:col>0</xdr:col>
          <xdr:colOff>373380</xdr:colOff>
          <xdr:row>177</xdr:row>
          <xdr:rowOff>15240</xdr:rowOff>
        </xdr:to>
        <xdr:sp macro="" textlink="">
          <xdr:nvSpPr>
            <xdr:cNvPr id="2395" name="Check Box 347" hidden="1">
              <a:extLst>
                <a:ext uri="{63B3BB69-23CF-44E3-9099-C40C66FF867C}">
                  <a14:compatExt spid="_x0000_s2395"/>
                </a:ext>
                <a:ext uri="{FF2B5EF4-FFF2-40B4-BE49-F238E27FC236}">
                  <a16:creationId xmlns:a16="http://schemas.microsoft.com/office/drawing/2014/main" id="{00000000-0008-0000-0300-00005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175</xdr:row>
          <xdr:rowOff>160020</xdr:rowOff>
        </xdr:from>
        <xdr:to>
          <xdr:col>0</xdr:col>
          <xdr:colOff>373380</xdr:colOff>
          <xdr:row>177</xdr:row>
          <xdr:rowOff>15240</xdr:rowOff>
        </xdr:to>
        <xdr:sp macro="" textlink="">
          <xdr:nvSpPr>
            <xdr:cNvPr id="2396" name="Check Box 348" hidden="1">
              <a:extLst>
                <a:ext uri="{63B3BB69-23CF-44E3-9099-C40C66FF867C}">
                  <a14:compatExt spid="_x0000_s2396"/>
                </a:ext>
                <a:ext uri="{FF2B5EF4-FFF2-40B4-BE49-F238E27FC236}">
                  <a16:creationId xmlns:a16="http://schemas.microsoft.com/office/drawing/2014/main" id="{00000000-0008-0000-0300-00005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176</xdr:row>
          <xdr:rowOff>160020</xdr:rowOff>
        </xdr:from>
        <xdr:to>
          <xdr:col>0</xdr:col>
          <xdr:colOff>373380</xdr:colOff>
          <xdr:row>178</xdr:row>
          <xdr:rowOff>15240</xdr:rowOff>
        </xdr:to>
        <xdr:sp macro="" textlink="">
          <xdr:nvSpPr>
            <xdr:cNvPr id="2397" name="Check Box 349" hidden="1">
              <a:extLst>
                <a:ext uri="{63B3BB69-23CF-44E3-9099-C40C66FF867C}">
                  <a14:compatExt spid="_x0000_s2397"/>
                </a:ext>
                <a:ext uri="{FF2B5EF4-FFF2-40B4-BE49-F238E27FC236}">
                  <a16:creationId xmlns:a16="http://schemas.microsoft.com/office/drawing/2014/main" id="{00000000-0008-0000-0300-00005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176</xdr:row>
          <xdr:rowOff>160020</xdr:rowOff>
        </xdr:from>
        <xdr:to>
          <xdr:col>0</xdr:col>
          <xdr:colOff>373380</xdr:colOff>
          <xdr:row>178</xdr:row>
          <xdr:rowOff>15240</xdr:rowOff>
        </xdr:to>
        <xdr:sp macro="" textlink="">
          <xdr:nvSpPr>
            <xdr:cNvPr id="2398" name="Check Box 350" hidden="1">
              <a:extLst>
                <a:ext uri="{63B3BB69-23CF-44E3-9099-C40C66FF867C}">
                  <a14:compatExt spid="_x0000_s2398"/>
                </a:ext>
                <a:ext uri="{FF2B5EF4-FFF2-40B4-BE49-F238E27FC236}">
                  <a16:creationId xmlns:a16="http://schemas.microsoft.com/office/drawing/2014/main" id="{00000000-0008-0000-0300-00005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177</xdr:row>
          <xdr:rowOff>160020</xdr:rowOff>
        </xdr:from>
        <xdr:to>
          <xdr:col>0</xdr:col>
          <xdr:colOff>373380</xdr:colOff>
          <xdr:row>179</xdr:row>
          <xdr:rowOff>15240</xdr:rowOff>
        </xdr:to>
        <xdr:sp macro="" textlink="">
          <xdr:nvSpPr>
            <xdr:cNvPr id="2399" name="Check Box 351" hidden="1">
              <a:extLst>
                <a:ext uri="{63B3BB69-23CF-44E3-9099-C40C66FF867C}">
                  <a14:compatExt spid="_x0000_s2399"/>
                </a:ext>
                <a:ext uri="{FF2B5EF4-FFF2-40B4-BE49-F238E27FC236}">
                  <a16:creationId xmlns:a16="http://schemas.microsoft.com/office/drawing/2014/main" id="{00000000-0008-0000-0300-00005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177</xdr:row>
          <xdr:rowOff>160020</xdr:rowOff>
        </xdr:from>
        <xdr:to>
          <xdr:col>0</xdr:col>
          <xdr:colOff>373380</xdr:colOff>
          <xdr:row>179</xdr:row>
          <xdr:rowOff>15240</xdr:rowOff>
        </xdr:to>
        <xdr:sp macro="" textlink="">
          <xdr:nvSpPr>
            <xdr:cNvPr id="2400" name="Check Box 352" hidden="1">
              <a:extLst>
                <a:ext uri="{63B3BB69-23CF-44E3-9099-C40C66FF867C}">
                  <a14:compatExt spid="_x0000_s2400"/>
                </a:ext>
                <a:ext uri="{FF2B5EF4-FFF2-40B4-BE49-F238E27FC236}">
                  <a16:creationId xmlns:a16="http://schemas.microsoft.com/office/drawing/2014/main" id="{00000000-0008-0000-0300-00006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178</xdr:row>
          <xdr:rowOff>160020</xdr:rowOff>
        </xdr:from>
        <xdr:to>
          <xdr:col>0</xdr:col>
          <xdr:colOff>373380</xdr:colOff>
          <xdr:row>180</xdr:row>
          <xdr:rowOff>15240</xdr:rowOff>
        </xdr:to>
        <xdr:sp macro="" textlink="">
          <xdr:nvSpPr>
            <xdr:cNvPr id="2401" name="Check Box 353" hidden="1">
              <a:extLst>
                <a:ext uri="{63B3BB69-23CF-44E3-9099-C40C66FF867C}">
                  <a14:compatExt spid="_x0000_s2401"/>
                </a:ext>
                <a:ext uri="{FF2B5EF4-FFF2-40B4-BE49-F238E27FC236}">
                  <a16:creationId xmlns:a16="http://schemas.microsoft.com/office/drawing/2014/main" id="{00000000-0008-0000-0300-00006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178</xdr:row>
          <xdr:rowOff>160020</xdr:rowOff>
        </xdr:from>
        <xdr:to>
          <xdr:col>0</xdr:col>
          <xdr:colOff>373380</xdr:colOff>
          <xdr:row>180</xdr:row>
          <xdr:rowOff>15240</xdr:rowOff>
        </xdr:to>
        <xdr:sp macro="" textlink="">
          <xdr:nvSpPr>
            <xdr:cNvPr id="2402" name="Check Box 354" hidden="1">
              <a:extLst>
                <a:ext uri="{63B3BB69-23CF-44E3-9099-C40C66FF867C}">
                  <a14:compatExt spid="_x0000_s2402"/>
                </a:ext>
                <a:ext uri="{FF2B5EF4-FFF2-40B4-BE49-F238E27FC236}">
                  <a16:creationId xmlns:a16="http://schemas.microsoft.com/office/drawing/2014/main" id="{00000000-0008-0000-0300-00006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179</xdr:row>
          <xdr:rowOff>160020</xdr:rowOff>
        </xdr:from>
        <xdr:to>
          <xdr:col>0</xdr:col>
          <xdr:colOff>373380</xdr:colOff>
          <xdr:row>181</xdr:row>
          <xdr:rowOff>15240</xdr:rowOff>
        </xdr:to>
        <xdr:sp macro="" textlink="">
          <xdr:nvSpPr>
            <xdr:cNvPr id="2403" name="Check Box 355" hidden="1">
              <a:extLst>
                <a:ext uri="{63B3BB69-23CF-44E3-9099-C40C66FF867C}">
                  <a14:compatExt spid="_x0000_s2403"/>
                </a:ext>
                <a:ext uri="{FF2B5EF4-FFF2-40B4-BE49-F238E27FC236}">
                  <a16:creationId xmlns:a16="http://schemas.microsoft.com/office/drawing/2014/main" id="{00000000-0008-0000-0300-00006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179</xdr:row>
          <xdr:rowOff>160020</xdr:rowOff>
        </xdr:from>
        <xdr:to>
          <xdr:col>0</xdr:col>
          <xdr:colOff>373380</xdr:colOff>
          <xdr:row>181</xdr:row>
          <xdr:rowOff>15240</xdr:rowOff>
        </xdr:to>
        <xdr:sp macro="" textlink="">
          <xdr:nvSpPr>
            <xdr:cNvPr id="2404" name="Check Box 356" hidden="1">
              <a:extLst>
                <a:ext uri="{63B3BB69-23CF-44E3-9099-C40C66FF867C}">
                  <a14:compatExt spid="_x0000_s2404"/>
                </a:ext>
                <a:ext uri="{FF2B5EF4-FFF2-40B4-BE49-F238E27FC236}">
                  <a16:creationId xmlns:a16="http://schemas.microsoft.com/office/drawing/2014/main" id="{00000000-0008-0000-0300-00006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180</xdr:row>
          <xdr:rowOff>160020</xdr:rowOff>
        </xdr:from>
        <xdr:to>
          <xdr:col>0</xdr:col>
          <xdr:colOff>373380</xdr:colOff>
          <xdr:row>182</xdr:row>
          <xdr:rowOff>15240</xdr:rowOff>
        </xdr:to>
        <xdr:sp macro="" textlink="">
          <xdr:nvSpPr>
            <xdr:cNvPr id="2405" name="Check Box 357" hidden="1">
              <a:extLst>
                <a:ext uri="{63B3BB69-23CF-44E3-9099-C40C66FF867C}">
                  <a14:compatExt spid="_x0000_s2405"/>
                </a:ext>
                <a:ext uri="{FF2B5EF4-FFF2-40B4-BE49-F238E27FC236}">
                  <a16:creationId xmlns:a16="http://schemas.microsoft.com/office/drawing/2014/main" id="{00000000-0008-0000-0300-00006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180</xdr:row>
          <xdr:rowOff>160020</xdr:rowOff>
        </xdr:from>
        <xdr:to>
          <xdr:col>0</xdr:col>
          <xdr:colOff>373380</xdr:colOff>
          <xdr:row>182</xdr:row>
          <xdr:rowOff>15240</xdr:rowOff>
        </xdr:to>
        <xdr:sp macro="" textlink="">
          <xdr:nvSpPr>
            <xdr:cNvPr id="2406" name="Check Box 358" hidden="1">
              <a:extLst>
                <a:ext uri="{63B3BB69-23CF-44E3-9099-C40C66FF867C}">
                  <a14:compatExt spid="_x0000_s2406"/>
                </a:ext>
                <a:ext uri="{FF2B5EF4-FFF2-40B4-BE49-F238E27FC236}">
                  <a16:creationId xmlns:a16="http://schemas.microsoft.com/office/drawing/2014/main" id="{00000000-0008-0000-0300-00006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181</xdr:row>
          <xdr:rowOff>160020</xdr:rowOff>
        </xdr:from>
        <xdr:to>
          <xdr:col>0</xdr:col>
          <xdr:colOff>373380</xdr:colOff>
          <xdr:row>183</xdr:row>
          <xdr:rowOff>15240</xdr:rowOff>
        </xdr:to>
        <xdr:sp macro="" textlink="">
          <xdr:nvSpPr>
            <xdr:cNvPr id="2407" name="Check Box 359" hidden="1">
              <a:extLst>
                <a:ext uri="{63B3BB69-23CF-44E3-9099-C40C66FF867C}">
                  <a14:compatExt spid="_x0000_s2407"/>
                </a:ext>
                <a:ext uri="{FF2B5EF4-FFF2-40B4-BE49-F238E27FC236}">
                  <a16:creationId xmlns:a16="http://schemas.microsoft.com/office/drawing/2014/main" id="{00000000-0008-0000-0300-00006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181</xdr:row>
          <xdr:rowOff>160020</xdr:rowOff>
        </xdr:from>
        <xdr:to>
          <xdr:col>0</xdr:col>
          <xdr:colOff>373380</xdr:colOff>
          <xdr:row>183</xdr:row>
          <xdr:rowOff>15240</xdr:rowOff>
        </xdr:to>
        <xdr:sp macro="" textlink="">
          <xdr:nvSpPr>
            <xdr:cNvPr id="2408" name="Check Box 360" hidden="1">
              <a:extLst>
                <a:ext uri="{63B3BB69-23CF-44E3-9099-C40C66FF867C}">
                  <a14:compatExt spid="_x0000_s2408"/>
                </a:ext>
                <a:ext uri="{FF2B5EF4-FFF2-40B4-BE49-F238E27FC236}">
                  <a16:creationId xmlns:a16="http://schemas.microsoft.com/office/drawing/2014/main" id="{00000000-0008-0000-0300-00006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182</xdr:row>
          <xdr:rowOff>160020</xdr:rowOff>
        </xdr:from>
        <xdr:to>
          <xdr:col>0</xdr:col>
          <xdr:colOff>373380</xdr:colOff>
          <xdr:row>184</xdr:row>
          <xdr:rowOff>15240</xdr:rowOff>
        </xdr:to>
        <xdr:sp macro="" textlink="">
          <xdr:nvSpPr>
            <xdr:cNvPr id="2409" name="Check Box 361" hidden="1">
              <a:extLst>
                <a:ext uri="{63B3BB69-23CF-44E3-9099-C40C66FF867C}">
                  <a14:compatExt spid="_x0000_s2409"/>
                </a:ext>
                <a:ext uri="{FF2B5EF4-FFF2-40B4-BE49-F238E27FC236}">
                  <a16:creationId xmlns:a16="http://schemas.microsoft.com/office/drawing/2014/main" id="{00000000-0008-0000-0300-00006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182</xdr:row>
          <xdr:rowOff>160020</xdr:rowOff>
        </xdr:from>
        <xdr:to>
          <xdr:col>0</xdr:col>
          <xdr:colOff>373380</xdr:colOff>
          <xdr:row>184</xdr:row>
          <xdr:rowOff>15240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300-00006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183</xdr:row>
          <xdr:rowOff>160020</xdr:rowOff>
        </xdr:from>
        <xdr:to>
          <xdr:col>0</xdr:col>
          <xdr:colOff>373380</xdr:colOff>
          <xdr:row>185</xdr:row>
          <xdr:rowOff>15240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300-00006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183</xdr:row>
          <xdr:rowOff>160020</xdr:rowOff>
        </xdr:from>
        <xdr:to>
          <xdr:col>0</xdr:col>
          <xdr:colOff>373380</xdr:colOff>
          <xdr:row>185</xdr:row>
          <xdr:rowOff>15240</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300-00006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184</xdr:row>
          <xdr:rowOff>160020</xdr:rowOff>
        </xdr:from>
        <xdr:to>
          <xdr:col>0</xdr:col>
          <xdr:colOff>373380</xdr:colOff>
          <xdr:row>186</xdr:row>
          <xdr:rowOff>15240</xdr:rowOff>
        </xdr:to>
        <xdr:sp macro="" textlink="">
          <xdr:nvSpPr>
            <xdr:cNvPr id="2413" name="Check Box 365" hidden="1">
              <a:extLst>
                <a:ext uri="{63B3BB69-23CF-44E3-9099-C40C66FF867C}">
                  <a14:compatExt spid="_x0000_s2413"/>
                </a:ext>
                <a:ext uri="{FF2B5EF4-FFF2-40B4-BE49-F238E27FC236}">
                  <a16:creationId xmlns:a16="http://schemas.microsoft.com/office/drawing/2014/main" id="{00000000-0008-0000-0300-00006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184</xdr:row>
          <xdr:rowOff>160020</xdr:rowOff>
        </xdr:from>
        <xdr:to>
          <xdr:col>0</xdr:col>
          <xdr:colOff>373380</xdr:colOff>
          <xdr:row>186</xdr:row>
          <xdr:rowOff>15240</xdr:rowOff>
        </xdr:to>
        <xdr:sp macro="" textlink="">
          <xdr:nvSpPr>
            <xdr:cNvPr id="2414" name="Check Box 366" hidden="1">
              <a:extLst>
                <a:ext uri="{63B3BB69-23CF-44E3-9099-C40C66FF867C}">
                  <a14:compatExt spid="_x0000_s2414"/>
                </a:ext>
                <a:ext uri="{FF2B5EF4-FFF2-40B4-BE49-F238E27FC236}">
                  <a16:creationId xmlns:a16="http://schemas.microsoft.com/office/drawing/2014/main" id="{00000000-0008-0000-0300-00006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185</xdr:row>
          <xdr:rowOff>160020</xdr:rowOff>
        </xdr:from>
        <xdr:to>
          <xdr:col>0</xdr:col>
          <xdr:colOff>373380</xdr:colOff>
          <xdr:row>187</xdr:row>
          <xdr:rowOff>15240</xdr:rowOff>
        </xdr:to>
        <xdr:sp macro="" textlink="">
          <xdr:nvSpPr>
            <xdr:cNvPr id="2415" name="Check Box 367" hidden="1">
              <a:extLst>
                <a:ext uri="{63B3BB69-23CF-44E3-9099-C40C66FF867C}">
                  <a14:compatExt spid="_x0000_s2415"/>
                </a:ext>
                <a:ext uri="{FF2B5EF4-FFF2-40B4-BE49-F238E27FC236}">
                  <a16:creationId xmlns:a16="http://schemas.microsoft.com/office/drawing/2014/main" id="{00000000-0008-0000-0300-00006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185</xdr:row>
          <xdr:rowOff>160020</xdr:rowOff>
        </xdr:from>
        <xdr:to>
          <xdr:col>0</xdr:col>
          <xdr:colOff>373380</xdr:colOff>
          <xdr:row>187</xdr:row>
          <xdr:rowOff>15240</xdr:rowOff>
        </xdr:to>
        <xdr:sp macro="" textlink="">
          <xdr:nvSpPr>
            <xdr:cNvPr id="2416" name="Check Box 368" hidden="1">
              <a:extLst>
                <a:ext uri="{63B3BB69-23CF-44E3-9099-C40C66FF867C}">
                  <a14:compatExt spid="_x0000_s2416"/>
                </a:ext>
                <a:ext uri="{FF2B5EF4-FFF2-40B4-BE49-F238E27FC236}">
                  <a16:creationId xmlns:a16="http://schemas.microsoft.com/office/drawing/2014/main" id="{00000000-0008-0000-0300-00007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186</xdr:row>
          <xdr:rowOff>160020</xdr:rowOff>
        </xdr:from>
        <xdr:to>
          <xdr:col>0</xdr:col>
          <xdr:colOff>373380</xdr:colOff>
          <xdr:row>188</xdr:row>
          <xdr:rowOff>15240</xdr:rowOff>
        </xdr:to>
        <xdr:sp macro="" textlink="">
          <xdr:nvSpPr>
            <xdr:cNvPr id="2417" name="Check Box 369" hidden="1">
              <a:extLst>
                <a:ext uri="{63B3BB69-23CF-44E3-9099-C40C66FF867C}">
                  <a14:compatExt spid="_x0000_s2417"/>
                </a:ext>
                <a:ext uri="{FF2B5EF4-FFF2-40B4-BE49-F238E27FC236}">
                  <a16:creationId xmlns:a16="http://schemas.microsoft.com/office/drawing/2014/main" id="{00000000-0008-0000-0300-00007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186</xdr:row>
          <xdr:rowOff>160020</xdr:rowOff>
        </xdr:from>
        <xdr:to>
          <xdr:col>0</xdr:col>
          <xdr:colOff>373380</xdr:colOff>
          <xdr:row>188</xdr:row>
          <xdr:rowOff>15240</xdr:rowOff>
        </xdr:to>
        <xdr:sp macro="" textlink="">
          <xdr:nvSpPr>
            <xdr:cNvPr id="2418" name="Check Box 370" hidden="1">
              <a:extLst>
                <a:ext uri="{63B3BB69-23CF-44E3-9099-C40C66FF867C}">
                  <a14:compatExt spid="_x0000_s2418"/>
                </a:ext>
                <a:ext uri="{FF2B5EF4-FFF2-40B4-BE49-F238E27FC236}">
                  <a16:creationId xmlns:a16="http://schemas.microsoft.com/office/drawing/2014/main" id="{00000000-0008-0000-0300-00007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187</xdr:row>
          <xdr:rowOff>160020</xdr:rowOff>
        </xdr:from>
        <xdr:to>
          <xdr:col>0</xdr:col>
          <xdr:colOff>373380</xdr:colOff>
          <xdr:row>189</xdr:row>
          <xdr:rowOff>15240</xdr:rowOff>
        </xdr:to>
        <xdr:sp macro="" textlink="">
          <xdr:nvSpPr>
            <xdr:cNvPr id="2419" name="Check Box 371" hidden="1">
              <a:extLst>
                <a:ext uri="{63B3BB69-23CF-44E3-9099-C40C66FF867C}">
                  <a14:compatExt spid="_x0000_s2419"/>
                </a:ext>
                <a:ext uri="{FF2B5EF4-FFF2-40B4-BE49-F238E27FC236}">
                  <a16:creationId xmlns:a16="http://schemas.microsoft.com/office/drawing/2014/main" id="{00000000-0008-0000-0300-00007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187</xdr:row>
          <xdr:rowOff>160020</xdr:rowOff>
        </xdr:from>
        <xdr:to>
          <xdr:col>0</xdr:col>
          <xdr:colOff>373380</xdr:colOff>
          <xdr:row>189</xdr:row>
          <xdr:rowOff>15240</xdr:rowOff>
        </xdr:to>
        <xdr:sp macro="" textlink="">
          <xdr:nvSpPr>
            <xdr:cNvPr id="2420" name="Check Box 372" hidden="1">
              <a:extLst>
                <a:ext uri="{63B3BB69-23CF-44E3-9099-C40C66FF867C}">
                  <a14:compatExt spid="_x0000_s2420"/>
                </a:ext>
                <a:ext uri="{FF2B5EF4-FFF2-40B4-BE49-F238E27FC236}">
                  <a16:creationId xmlns:a16="http://schemas.microsoft.com/office/drawing/2014/main" id="{00000000-0008-0000-0300-00007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188</xdr:row>
          <xdr:rowOff>160020</xdr:rowOff>
        </xdr:from>
        <xdr:to>
          <xdr:col>0</xdr:col>
          <xdr:colOff>373380</xdr:colOff>
          <xdr:row>190</xdr:row>
          <xdr:rowOff>15240</xdr:rowOff>
        </xdr:to>
        <xdr:sp macro="" textlink="">
          <xdr:nvSpPr>
            <xdr:cNvPr id="2421" name="Check Box 373" hidden="1">
              <a:extLst>
                <a:ext uri="{63B3BB69-23CF-44E3-9099-C40C66FF867C}">
                  <a14:compatExt spid="_x0000_s2421"/>
                </a:ext>
                <a:ext uri="{FF2B5EF4-FFF2-40B4-BE49-F238E27FC236}">
                  <a16:creationId xmlns:a16="http://schemas.microsoft.com/office/drawing/2014/main" id="{00000000-0008-0000-0300-00007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188</xdr:row>
          <xdr:rowOff>160020</xdr:rowOff>
        </xdr:from>
        <xdr:to>
          <xdr:col>0</xdr:col>
          <xdr:colOff>373380</xdr:colOff>
          <xdr:row>190</xdr:row>
          <xdr:rowOff>15240</xdr:rowOff>
        </xdr:to>
        <xdr:sp macro="" textlink="">
          <xdr:nvSpPr>
            <xdr:cNvPr id="2422" name="Check Box 374" hidden="1">
              <a:extLst>
                <a:ext uri="{63B3BB69-23CF-44E3-9099-C40C66FF867C}">
                  <a14:compatExt spid="_x0000_s2422"/>
                </a:ext>
                <a:ext uri="{FF2B5EF4-FFF2-40B4-BE49-F238E27FC236}">
                  <a16:creationId xmlns:a16="http://schemas.microsoft.com/office/drawing/2014/main" id="{00000000-0008-0000-0300-00007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189</xdr:row>
          <xdr:rowOff>160020</xdr:rowOff>
        </xdr:from>
        <xdr:to>
          <xdr:col>0</xdr:col>
          <xdr:colOff>373380</xdr:colOff>
          <xdr:row>191</xdr:row>
          <xdr:rowOff>15240</xdr:rowOff>
        </xdr:to>
        <xdr:sp macro="" textlink="">
          <xdr:nvSpPr>
            <xdr:cNvPr id="2423" name="Check Box 375" hidden="1">
              <a:extLst>
                <a:ext uri="{63B3BB69-23CF-44E3-9099-C40C66FF867C}">
                  <a14:compatExt spid="_x0000_s2423"/>
                </a:ext>
                <a:ext uri="{FF2B5EF4-FFF2-40B4-BE49-F238E27FC236}">
                  <a16:creationId xmlns:a16="http://schemas.microsoft.com/office/drawing/2014/main" id="{00000000-0008-0000-0300-00007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189</xdr:row>
          <xdr:rowOff>160020</xdr:rowOff>
        </xdr:from>
        <xdr:to>
          <xdr:col>0</xdr:col>
          <xdr:colOff>373380</xdr:colOff>
          <xdr:row>191</xdr:row>
          <xdr:rowOff>15240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300-00007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190</xdr:row>
          <xdr:rowOff>160020</xdr:rowOff>
        </xdr:from>
        <xdr:to>
          <xdr:col>0</xdr:col>
          <xdr:colOff>373380</xdr:colOff>
          <xdr:row>192</xdr:row>
          <xdr:rowOff>15240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300-00007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190</xdr:row>
          <xdr:rowOff>160020</xdr:rowOff>
        </xdr:from>
        <xdr:to>
          <xdr:col>0</xdr:col>
          <xdr:colOff>373380</xdr:colOff>
          <xdr:row>192</xdr:row>
          <xdr:rowOff>15240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300-00007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191</xdr:row>
          <xdr:rowOff>160020</xdr:rowOff>
        </xdr:from>
        <xdr:to>
          <xdr:col>0</xdr:col>
          <xdr:colOff>373380</xdr:colOff>
          <xdr:row>193</xdr:row>
          <xdr:rowOff>15240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300-00007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191</xdr:row>
          <xdr:rowOff>160020</xdr:rowOff>
        </xdr:from>
        <xdr:to>
          <xdr:col>0</xdr:col>
          <xdr:colOff>373380</xdr:colOff>
          <xdr:row>193</xdr:row>
          <xdr:rowOff>15240</xdr:rowOff>
        </xdr:to>
        <xdr:sp macro="" textlink="">
          <xdr:nvSpPr>
            <xdr:cNvPr id="2428" name="Check Box 380" hidden="1">
              <a:extLst>
                <a:ext uri="{63B3BB69-23CF-44E3-9099-C40C66FF867C}">
                  <a14:compatExt spid="_x0000_s2428"/>
                </a:ext>
                <a:ext uri="{FF2B5EF4-FFF2-40B4-BE49-F238E27FC236}">
                  <a16:creationId xmlns:a16="http://schemas.microsoft.com/office/drawing/2014/main" id="{00000000-0008-0000-0300-00007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192</xdr:row>
          <xdr:rowOff>160020</xdr:rowOff>
        </xdr:from>
        <xdr:to>
          <xdr:col>0</xdr:col>
          <xdr:colOff>373380</xdr:colOff>
          <xdr:row>194</xdr:row>
          <xdr:rowOff>15240</xdr:rowOff>
        </xdr:to>
        <xdr:sp macro="" textlink="">
          <xdr:nvSpPr>
            <xdr:cNvPr id="2429" name="Check Box 381" hidden="1">
              <a:extLst>
                <a:ext uri="{63B3BB69-23CF-44E3-9099-C40C66FF867C}">
                  <a14:compatExt spid="_x0000_s2429"/>
                </a:ext>
                <a:ext uri="{FF2B5EF4-FFF2-40B4-BE49-F238E27FC236}">
                  <a16:creationId xmlns:a16="http://schemas.microsoft.com/office/drawing/2014/main" id="{00000000-0008-0000-0300-00007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192</xdr:row>
          <xdr:rowOff>160020</xdr:rowOff>
        </xdr:from>
        <xdr:to>
          <xdr:col>0</xdr:col>
          <xdr:colOff>373380</xdr:colOff>
          <xdr:row>194</xdr:row>
          <xdr:rowOff>15240</xdr:rowOff>
        </xdr:to>
        <xdr:sp macro="" textlink="">
          <xdr:nvSpPr>
            <xdr:cNvPr id="2430" name="Check Box 382" hidden="1">
              <a:extLst>
                <a:ext uri="{63B3BB69-23CF-44E3-9099-C40C66FF867C}">
                  <a14:compatExt spid="_x0000_s2430"/>
                </a:ext>
                <a:ext uri="{FF2B5EF4-FFF2-40B4-BE49-F238E27FC236}">
                  <a16:creationId xmlns:a16="http://schemas.microsoft.com/office/drawing/2014/main" id="{00000000-0008-0000-0300-00007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193</xdr:row>
          <xdr:rowOff>160020</xdr:rowOff>
        </xdr:from>
        <xdr:to>
          <xdr:col>0</xdr:col>
          <xdr:colOff>373380</xdr:colOff>
          <xdr:row>195</xdr:row>
          <xdr:rowOff>15240</xdr:rowOff>
        </xdr:to>
        <xdr:sp macro="" textlink="">
          <xdr:nvSpPr>
            <xdr:cNvPr id="2431" name="Check Box 383" hidden="1">
              <a:extLst>
                <a:ext uri="{63B3BB69-23CF-44E3-9099-C40C66FF867C}">
                  <a14:compatExt spid="_x0000_s2431"/>
                </a:ext>
                <a:ext uri="{FF2B5EF4-FFF2-40B4-BE49-F238E27FC236}">
                  <a16:creationId xmlns:a16="http://schemas.microsoft.com/office/drawing/2014/main" id="{00000000-0008-0000-0300-00007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193</xdr:row>
          <xdr:rowOff>160020</xdr:rowOff>
        </xdr:from>
        <xdr:to>
          <xdr:col>0</xdr:col>
          <xdr:colOff>373380</xdr:colOff>
          <xdr:row>195</xdr:row>
          <xdr:rowOff>15240</xdr:rowOff>
        </xdr:to>
        <xdr:sp macro="" textlink="">
          <xdr:nvSpPr>
            <xdr:cNvPr id="2432" name="Check Box 384" hidden="1">
              <a:extLst>
                <a:ext uri="{63B3BB69-23CF-44E3-9099-C40C66FF867C}">
                  <a14:compatExt spid="_x0000_s2432"/>
                </a:ext>
                <a:ext uri="{FF2B5EF4-FFF2-40B4-BE49-F238E27FC236}">
                  <a16:creationId xmlns:a16="http://schemas.microsoft.com/office/drawing/2014/main" id="{00000000-0008-0000-0300-00008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194</xdr:row>
          <xdr:rowOff>160020</xdr:rowOff>
        </xdr:from>
        <xdr:to>
          <xdr:col>0</xdr:col>
          <xdr:colOff>373380</xdr:colOff>
          <xdr:row>196</xdr:row>
          <xdr:rowOff>15240</xdr:rowOff>
        </xdr:to>
        <xdr:sp macro="" textlink="">
          <xdr:nvSpPr>
            <xdr:cNvPr id="2433" name="Check Box 385" hidden="1">
              <a:extLst>
                <a:ext uri="{63B3BB69-23CF-44E3-9099-C40C66FF867C}">
                  <a14:compatExt spid="_x0000_s2433"/>
                </a:ext>
                <a:ext uri="{FF2B5EF4-FFF2-40B4-BE49-F238E27FC236}">
                  <a16:creationId xmlns:a16="http://schemas.microsoft.com/office/drawing/2014/main" id="{00000000-0008-0000-0300-00008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194</xdr:row>
          <xdr:rowOff>160020</xdr:rowOff>
        </xdr:from>
        <xdr:to>
          <xdr:col>0</xdr:col>
          <xdr:colOff>373380</xdr:colOff>
          <xdr:row>196</xdr:row>
          <xdr:rowOff>15240</xdr:rowOff>
        </xdr:to>
        <xdr:sp macro="" textlink="">
          <xdr:nvSpPr>
            <xdr:cNvPr id="2434" name="Check Box 386" hidden="1">
              <a:extLst>
                <a:ext uri="{63B3BB69-23CF-44E3-9099-C40C66FF867C}">
                  <a14:compatExt spid="_x0000_s2434"/>
                </a:ext>
                <a:ext uri="{FF2B5EF4-FFF2-40B4-BE49-F238E27FC236}">
                  <a16:creationId xmlns:a16="http://schemas.microsoft.com/office/drawing/2014/main" id="{00000000-0008-0000-0300-00008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195</xdr:row>
          <xdr:rowOff>160020</xdr:rowOff>
        </xdr:from>
        <xdr:to>
          <xdr:col>0</xdr:col>
          <xdr:colOff>373380</xdr:colOff>
          <xdr:row>197</xdr:row>
          <xdr:rowOff>15240</xdr:rowOff>
        </xdr:to>
        <xdr:sp macro="" textlink="">
          <xdr:nvSpPr>
            <xdr:cNvPr id="2435" name="Check Box 387" hidden="1">
              <a:extLst>
                <a:ext uri="{63B3BB69-23CF-44E3-9099-C40C66FF867C}">
                  <a14:compatExt spid="_x0000_s2435"/>
                </a:ext>
                <a:ext uri="{FF2B5EF4-FFF2-40B4-BE49-F238E27FC236}">
                  <a16:creationId xmlns:a16="http://schemas.microsoft.com/office/drawing/2014/main" id="{00000000-0008-0000-0300-00008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195</xdr:row>
          <xdr:rowOff>160020</xdr:rowOff>
        </xdr:from>
        <xdr:to>
          <xdr:col>0</xdr:col>
          <xdr:colOff>373380</xdr:colOff>
          <xdr:row>197</xdr:row>
          <xdr:rowOff>15240</xdr:rowOff>
        </xdr:to>
        <xdr:sp macro="" textlink="">
          <xdr:nvSpPr>
            <xdr:cNvPr id="2436" name="Check Box 388" hidden="1">
              <a:extLst>
                <a:ext uri="{63B3BB69-23CF-44E3-9099-C40C66FF867C}">
                  <a14:compatExt spid="_x0000_s2436"/>
                </a:ext>
                <a:ext uri="{FF2B5EF4-FFF2-40B4-BE49-F238E27FC236}">
                  <a16:creationId xmlns:a16="http://schemas.microsoft.com/office/drawing/2014/main" id="{00000000-0008-0000-0300-00008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196</xdr:row>
          <xdr:rowOff>160020</xdr:rowOff>
        </xdr:from>
        <xdr:to>
          <xdr:col>0</xdr:col>
          <xdr:colOff>373380</xdr:colOff>
          <xdr:row>198</xdr:row>
          <xdr:rowOff>15240</xdr:rowOff>
        </xdr:to>
        <xdr:sp macro="" textlink="">
          <xdr:nvSpPr>
            <xdr:cNvPr id="2437" name="Check Box 389" hidden="1">
              <a:extLst>
                <a:ext uri="{63B3BB69-23CF-44E3-9099-C40C66FF867C}">
                  <a14:compatExt spid="_x0000_s2437"/>
                </a:ext>
                <a:ext uri="{FF2B5EF4-FFF2-40B4-BE49-F238E27FC236}">
                  <a16:creationId xmlns:a16="http://schemas.microsoft.com/office/drawing/2014/main" id="{00000000-0008-0000-0300-00008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196</xdr:row>
          <xdr:rowOff>160020</xdr:rowOff>
        </xdr:from>
        <xdr:to>
          <xdr:col>0</xdr:col>
          <xdr:colOff>373380</xdr:colOff>
          <xdr:row>198</xdr:row>
          <xdr:rowOff>15240</xdr:rowOff>
        </xdr:to>
        <xdr:sp macro="" textlink="">
          <xdr:nvSpPr>
            <xdr:cNvPr id="2438" name="Check Box 390" hidden="1">
              <a:extLst>
                <a:ext uri="{63B3BB69-23CF-44E3-9099-C40C66FF867C}">
                  <a14:compatExt spid="_x0000_s2438"/>
                </a:ext>
                <a:ext uri="{FF2B5EF4-FFF2-40B4-BE49-F238E27FC236}">
                  <a16:creationId xmlns:a16="http://schemas.microsoft.com/office/drawing/2014/main" id="{00000000-0008-0000-0300-00008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197</xdr:row>
          <xdr:rowOff>160020</xdr:rowOff>
        </xdr:from>
        <xdr:to>
          <xdr:col>0</xdr:col>
          <xdr:colOff>373380</xdr:colOff>
          <xdr:row>199</xdr:row>
          <xdr:rowOff>15240</xdr:rowOff>
        </xdr:to>
        <xdr:sp macro="" textlink="">
          <xdr:nvSpPr>
            <xdr:cNvPr id="2439" name="Check Box 391" hidden="1">
              <a:extLst>
                <a:ext uri="{63B3BB69-23CF-44E3-9099-C40C66FF867C}">
                  <a14:compatExt spid="_x0000_s2439"/>
                </a:ext>
                <a:ext uri="{FF2B5EF4-FFF2-40B4-BE49-F238E27FC236}">
                  <a16:creationId xmlns:a16="http://schemas.microsoft.com/office/drawing/2014/main" id="{00000000-0008-0000-0300-00008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197</xdr:row>
          <xdr:rowOff>160020</xdr:rowOff>
        </xdr:from>
        <xdr:to>
          <xdr:col>0</xdr:col>
          <xdr:colOff>373380</xdr:colOff>
          <xdr:row>199</xdr:row>
          <xdr:rowOff>15240</xdr:rowOff>
        </xdr:to>
        <xdr:sp macro="" textlink="">
          <xdr:nvSpPr>
            <xdr:cNvPr id="2440" name="Check Box 392" hidden="1">
              <a:extLst>
                <a:ext uri="{63B3BB69-23CF-44E3-9099-C40C66FF867C}">
                  <a14:compatExt spid="_x0000_s2440"/>
                </a:ext>
                <a:ext uri="{FF2B5EF4-FFF2-40B4-BE49-F238E27FC236}">
                  <a16:creationId xmlns:a16="http://schemas.microsoft.com/office/drawing/2014/main" id="{00000000-0008-0000-0300-00008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198</xdr:row>
          <xdr:rowOff>160020</xdr:rowOff>
        </xdr:from>
        <xdr:to>
          <xdr:col>0</xdr:col>
          <xdr:colOff>373380</xdr:colOff>
          <xdr:row>200</xdr:row>
          <xdr:rowOff>15240</xdr:rowOff>
        </xdr:to>
        <xdr:sp macro="" textlink="">
          <xdr:nvSpPr>
            <xdr:cNvPr id="2441" name="Check Box 393" hidden="1">
              <a:extLst>
                <a:ext uri="{63B3BB69-23CF-44E3-9099-C40C66FF867C}">
                  <a14:compatExt spid="_x0000_s2441"/>
                </a:ext>
                <a:ext uri="{FF2B5EF4-FFF2-40B4-BE49-F238E27FC236}">
                  <a16:creationId xmlns:a16="http://schemas.microsoft.com/office/drawing/2014/main" id="{00000000-0008-0000-0300-00008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198</xdr:row>
          <xdr:rowOff>160020</xdr:rowOff>
        </xdr:from>
        <xdr:to>
          <xdr:col>0</xdr:col>
          <xdr:colOff>373380</xdr:colOff>
          <xdr:row>200</xdr:row>
          <xdr:rowOff>15240</xdr:rowOff>
        </xdr:to>
        <xdr:sp macro="" textlink="">
          <xdr:nvSpPr>
            <xdr:cNvPr id="2442" name="Check Box 394" hidden="1">
              <a:extLst>
                <a:ext uri="{63B3BB69-23CF-44E3-9099-C40C66FF867C}">
                  <a14:compatExt spid="_x0000_s2442"/>
                </a:ext>
                <a:ext uri="{FF2B5EF4-FFF2-40B4-BE49-F238E27FC236}">
                  <a16:creationId xmlns:a16="http://schemas.microsoft.com/office/drawing/2014/main" id="{00000000-0008-0000-0300-00008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199</xdr:row>
          <xdr:rowOff>160020</xdr:rowOff>
        </xdr:from>
        <xdr:to>
          <xdr:col>0</xdr:col>
          <xdr:colOff>373380</xdr:colOff>
          <xdr:row>201</xdr:row>
          <xdr:rowOff>15240</xdr:rowOff>
        </xdr:to>
        <xdr:sp macro="" textlink="">
          <xdr:nvSpPr>
            <xdr:cNvPr id="2443" name="Check Box 395" hidden="1">
              <a:extLst>
                <a:ext uri="{63B3BB69-23CF-44E3-9099-C40C66FF867C}">
                  <a14:compatExt spid="_x0000_s2443"/>
                </a:ext>
                <a:ext uri="{FF2B5EF4-FFF2-40B4-BE49-F238E27FC236}">
                  <a16:creationId xmlns:a16="http://schemas.microsoft.com/office/drawing/2014/main" id="{00000000-0008-0000-0300-00008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199</xdr:row>
          <xdr:rowOff>160020</xdr:rowOff>
        </xdr:from>
        <xdr:to>
          <xdr:col>0</xdr:col>
          <xdr:colOff>373380</xdr:colOff>
          <xdr:row>201</xdr:row>
          <xdr:rowOff>15240</xdr:rowOff>
        </xdr:to>
        <xdr:sp macro="" textlink="">
          <xdr:nvSpPr>
            <xdr:cNvPr id="2444" name="Check Box 396" hidden="1">
              <a:extLst>
                <a:ext uri="{63B3BB69-23CF-44E3-9099-C40C66FF867C}">
                  <a14:compatExt spid="_x0000_s2444"/>
                </a:ext>
                <a:ext uri="{FF2B5EF4-FFF2-40B4-BE49-F238E27FC236}">
                  <a16:creationId xmlns:a16="http://schemas.microsoft.com/office/drawing/2014/main" id="{00000000-0008-0000-0300-00008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200</xdr:row>
          <xdr:rowOff>160020</xdr:rowOff>
        </xdr:from>
        <xdr:to>
          <xdr:col>0</xdr:col>
          <xdr:colOff>373380</xdr:colOff>
          <xdr:row>202</xdr:row>
          <xdr:rowOff>15240</xdr:rowOff>
        </xdr:to>
        <xdr:sp macro="" textlink="">
          <xdr:nvSpPr>
            <xdr:cNvPr id="2445" name="Check Box 397" hidden="1">
              <a:extLst>
                <a:ext uri="{63B3BB69-23CF-44E3-9099-C40C66FF867C}">
                  <a14:compatExt spid="_x0000_s2445"/>
                </a:ext>
                <a:ext uri="{FF2B5EF4-FFF2-40B4-BE49-F238E27FC236}">
                  <a16:creationId xmlns:a16="http://schemas.microsoft.com/office/drawing/2014/main" id="{00000000-0008-0000-0300-00008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200</xdr:row>
          <xdr:rowOff>160020</xdr:rowOff>
        </xdr:from>
        <xdr:to>
          <xdr:col>0</xdr:col>
          <xdr:colOff>373380</xdr:colOff>
          <xdr:row>202</xdr:row>
          <xdr:rowOff>15240</xdr:rowOff>
        </xdr:to>
        <xdr:sp macro="" textlink="">
          <xdr:nvSpPr>
            <xdr:cNvPr id="2446" name="Check Box 398" hidden="1">
              <a:extLst>
                <a:ext uri="{63B3BB69-23CF-44E3-9099-C40C66FF867C}">
                  <a14:compatExt spid="_x0000_s2446"/>
                </a:ext>
                <a:ext uri="{FF2B5EF4-FFF2-40B4-BE49-F238E27FC236}">
                  <a16:creationId xmlns:a16="http://schemas.microsoft.com/office/drawing/2014/main" id="{00000000-0008-0000-0300-00008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201</xdr:row>
          <xdr:rowOff>160020</xdr:rowOff>
        </xdr:from>
        <xdr:to>
          <xdr:col>0</xdr:col>
          <xdr:colOff>373380</xdr:colOff>
          <xdr:row>203</xdr:row>
          <xdr:rowOff>15240</xdr:rowOff>
        </xdr:to>
        <xdr:sp macro="" textlink="">
          <xdr:nvSpPr>
            <xdr:cNvPr id="2447" name="Check Box 399" hidden="1">
              <a:extLst>
                <a:ext uri="{63B3BB69-23CF-44E3-9099-C40C66FF867C}">
                  <a14:compatExt spid="_x0000_s2447"/>
                </a:ext>
                <a:ext uri="{FF2B5EF4-FFF2-40B4-BE49-F238E27FC236}">
                  <a16:creationId xmlns:a16="http://schemas.microsoft.com/office/drawing/2014/main" id="{00000000-0008-0000-0300-00008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201</xdr:row>
          <xdr:rowOff>160020</xdr:rowOff>
        </xdr:from>
        <xdr:to>
          <xdr:col>0</xdr:col>
          <xdr:colOff>373380</xdr:colOff>
          <xdr:row>203</xdr:row>
          <xdr:rowOff>15240</xdr:rowOff>
        </xdr:to>
        <xdr:sp macro="" textlink="">
          <xdr:nvSpPr>
            <xdr:cNvPr id="2448" name="Check Box 400" hidden="1">
              <a:extLst>
                <a:ext uri="{63B3BB69-23CF-44E3-9099-C40C66FF867C}">
                  <a14:compatExt spid="_x0000_s2448"/>
                </a:ext>
                <a:ext uri="{FF2B5EF4-FFF2-40B4-BE49-F238E27FC236}">
                  <a16:creationId xmlns:a16="http://schemas.microsoft.com/office/drawing/2014/main" id="{00000000-0008-0000-0300-00009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202</xdr:row>
          <xdr:rowOff>160020</xdr:rowOff>
        </xdr:from>
        <xdr:to>
          <xdr:col>0</xdr:col>
          <xdr:colOff>373380</xdr:colOff>
          <xdr:row>204</xdr:row>
          <xdr:rowOff>15240</xdr:rowOff>
        </xdr:to>
        <xdr:sp macro="" textlink="">
          <xdr:nvSpPr>
            <xdr:cNvPr id="2449" name="Check Box 401" hidden="1">
              <a:extLst>
                <a:ext uri="{63B3BB69-23CF-44E3-9099-C40C66FF867C}">
                  <a14:compatExt spid="_x0000_s2449"/>
                </a:ext>
                <a:ext uri="{FF2B5EF4-FFF2-40B4-BE49-F238E27FC236}">
                  <a16:creationId xmlns:a16="http://schemas.microsoft.com/office/drawing/2014/main" id="{00000000-0008-0000-0300-00009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202</xdr:row>
          <xdr:rowOff>160020</xdr:rowOff>
        </xdr:from>
        <xdr:to>
          <xdr:col>0</xdr:col>
          <xdr:colOff>373380</xdr:colOff>
          <xdr:row>204</xdr:row>
          <xdr:rowOff>15240</xdr:rowOff>
        </xdr:to>
        <xdr:sp macro="" textlink="">
          <xdr:nvSpPr>
            <xdr:cNvPr id="2450" name="Check Box 402" hidden="1">
              <a:extLst>
                <a:ext uri="{63B3BB69-23CF-44E3-9099-C40C66FF867C}">
                  <a14:compatExt spid="_x0000_s2450"/>
                </a:ext>
                <a:ext uri="{FF2B5EF4-FFF2-40B4-BE49-F238E27FC236}">
                  <a16:creationId xmlns:a16="http://schemas.microsoft.com/office/drawing/2014/main" id="{00000000-0008-0000-0300-00009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203</xdr:row>
          <xdr:rowOff>160020</xdr:rowOff>
        </xdr:from>
        <xdr:to>
          <xdr:col>0</xdr:col>
          <xdr:colOff>373380</xdr:colOff>
          <xdr:row>205</xdr:row>
          <xdr:rowOff>15240</xdr:rowOff>
        </xdr:to>
        <xdr:sp macro="" textlink="">
          <xdr:nvSpPr>
            <xdr:cNvPr id="2451" name="Check Box 403" hidden="1">
              <a:extLst>
                <a:ext uri="{63B3BB69-23CF-44E3-9099-C40C66FF867C}">
                  <a14:compatExt spid="_x0000_s2451"/>
                </a:ext>
                <a:ext uri="{FF2B5EF4-FFF2-40B4-BE49-F238E27FC236}">
                  <a16:creationId xmlns:a16="http://schemas.microsoft.com/office/drawing/2014/main" id="{00000000-0008-0000-0300-00009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203</xdr:row>
          <xdr:rowOff>160020</xdr:rowOff>
        </xdr:from>
        <xdr:to>
          <xdr:col>0</xdr:col>
          <xdr:colOff>373380</xdr:colOff>
          <xdr:row>205</xdr:row>
          <xdr:rowOff>15240</xdr:rowOff>
        </xdr:to>
        <xdr:sp macro="" textlink="">
          <xdr:nvSpPr>
            <xdr:cNvPr id="2452" name="Check Box 404" hidden="1">
              <a:extLst>
                <a:ext uri="{63B3BB69-23CF-44E3-9099-C40C66FF867C}">
                  <a14:compatExt spid="_x0000_s2452"/>
                </a:ext>
                <a:ext uri="{FF2B5EF4-FFF2-40B4-BE49-F238E27FC236}">
                  <a16:creationId xmlns:a16="http://schemas.microsoft.com/office/drawing/2014/main" id="{00000000-0008-0000-0300-00009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204</xdr:row>
          <xdr:rowOff>160020</xdr:rowOff>
        </xdr:from>
        <xdr:to>
          <xdr:col>0</xdr:col>
          <xdr:colOff>373380</xdr:colOff>
          <xdr:row>206</xdr:row>
          <xdr:rowOff>15240</xdr:rowOff>
        </xdr:to>
        <xdr:sp macro="" textlink="">
          <xdr:nvSpPr>
            <xdr:cNvPr id="2453" name="Check Box 405" hidden="1">
              <a:extLst>
                <a:ext uri="{63B3BB69-23CF-44E3-9099-C40C66FF867C}">
                  <a14:compatExt spid="_x0000_s2453"/>
                </a:ext>
                <a:ext uri="{FF2B5EF4-FFF2-40B4-BE49-F238E27FC236}">
                  <a16:creationId xmlns:a16="http://schemas.microsoft.com/office/drawing/2014/main" id="{00000000-0008-0000-0300-00009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204</xdr:row>
          <xdr:rowOff>160020</xdr:rowOff>
        </xdr:from>
        <xdr:to>
          <xdr:col>0</xdr:col>
          <xdr:colOff>373380</xdr:colOff>
          <xdr:row>206</xdr:row>
          <xdr:rowOff>15240</xdr:rowOff>
        </xdr:to>
        <xdr:sp macro="" textlink="">
          <xdr:nvSpPr>
            <xdr:cNvPr id="2454" name="Check Box 406" hidden="1">
              <a:extLst>
                <a:ext uri="{63B3BB69-23CF-44E3-9099-C40C66FF867C}">
                  <a14:compatExt spid="_x0000_s2454"/>
                </a:ext>
                <a:ext uri="{FF2B5EF4-FFF2-40B4-BE49-F238E27FC236}">
                  <a16:creationId xmlns:a16="http://schemas.microsoft.com/office/drawing/2014/main" id="{00000000-0008-0000-0300-00009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205</xdr:row>
          <xdr:rowOff>160020</xdr:rowOff>
        </xdr:from>
        <xdr:to>
          <xdr:col>0</xdr:col>
          <xdr:colOff>373380</xdr:colOff>
          <xdr:row>207</xdr:row>
          <xdr:rowOff>15240</xdr:rowOff>
        </xdr:to>
        <xdr:sp macro="" textlink="">
          <xdr:nvSpPr>
            <xdr:cNvPr id="2455" name="Check Box 407" hidden="1">
              <a:extLst>
                <a:ext uri="{63B3BB69-23CF-44E3-9099-C40C66FF867C}">
                  <a14:compatExt spid="_x0000_s2455"/>
                </a:ext>
                <a:ext uri="{FF2B5EF4-FFF2-40B4-BE49-F238E27FC236}">
                  <a16:creationId xmlns:a16="http://schemas.microsoft.com/office/drawing/2014/main" id="{00000000-0008-0000-0300-00009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205</xdr:row>
          <xdr:rowOff>160020</xdr:rowOff>
        </xdr:from>
        <xdr:to>
          <xdr:col>0</xdr:col>
          <xdr:colOff>373380</xdr:colOff>
          <xdr:row>207</xdr:row>
          <xdr:rowOff>15240</xdr:rowOff>
        </xdr:to>
        <xdr:sp macro="" textlink="">
          <xdr:nvSpPr>
            <xdr:cNvPr id="2456" name="Check Box 408" hidden="1">
              <a:extLst>
                <a:ext uri="{63B3BB69-23CF-44E3-9099-C40C66FF867C}">
                  <a14:compatExt spid="_x0000_s2456"/>
                </a:ext>
                <a:ext uri="{FF2B5EF4-FFF2-40B4-BE49-F238E27FC236}">
                  <a16:creationId xmlns:a16="http://schemas.microsoft.com/office/drawing/2014/main" id="{00000000-0008-0000-0300-00009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206</xdr:row>
          <xdr:rowOff>160020</xdr:rowOff>
        </xdr:from>
        <xdr:to>
          <xdr:col>0</xdr:col>
          <xdr:colOff>373380</xdr:colOff>
          <xdr:row>208</xdr:row>
          <xdr:rowOff>15240</xdr:rowOff>
        </xdr:to>
        <xdr:sp macro="" textlink="">
          <xdr:nvSpPr>
            <xdr:cNvPr id="2457" name="Check Box 409" hidden="1">
              <a:extLst>
                <a:ext uri="{63B3BB69-23CF-44E3-9099-C40C66FF867C}">
                  <a14:compatExt spid="_x0000_s2457"/>
                </a:ext>
                <a:ext uri="{FF2B5EF4-FFF2-40B4-BE49-F238E27FC236}">
                  <a16:creationId xmlns:a16="http://schemas.microsoft.com/office/drawing/2014/main" id="{00000000-0008-0000-0300-00009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206</xdr:row>
          <xdr:rowOff>160020</xdr:rowOff>
        </xdr:from>
        <xdr:to>
          <xdr:col>0</xdr:col>
          <xdr:colOff>373380</xdr:colOff>
          <xdr:row>208</xdr:row>
          <xdr:rowOff>15240</xdr:rowOff>
        </xdr:to>
        <xdr:sp macro="" textlink="">
          <xdr:nvSpPr>
            <xdr:cNvPr id="2458" name="Check Box 410" hidden="1">
              <a:extLst>
                <a:ext uri="{63B3BB69-23CF-44E3-9099-C40C66FF867C}">
                  <a14:compatExt spid="_x0000_s2458"/>
                </a:ext>
                <a:ext uri="{FF2B5EF4-FFF2-40B4-BE49-F238E27FC236}">
                  <a16:creationId xmlns:a16="http://schemas.microsoft.com/office/drawing/2014/main" id="{00000000-0008-0000-0300-00009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207</xdr:row>
          <xdr:rowOff>160020</xdr:rowOff>
        </xdr:from>
        <xdr:to>
          <xdr:col>0</xdr:col>
          <xdr:colOff>373380</xdr:colOff>
          <xdr:row>209</xdr:row>
          <xdr:rowOff>15240</xdr:rowOff>
        </xdr:to>
        <xdr:sp macro="" textlink="">
          <xdr:nvSpPr>
            <xdr:cNvPr id="2459" name="Check Box 411" hidden="1">
              <a:extLst>
                <a:ext uri="{63B3BB69-23CF-44E3-9099-C40C66FF867C}">
                  <a14:compatExt spid="_x0000_s2459"/>
                </a:ext>
                <a:ext uri="{FF2B5EF4-FFF2-40B4-BE49-F238E27FC236}">
                  <a16:creationId xmlns:a16="http://schemas.microsoft.com/office/drawing/2014/main" id="{00000000-0008-0000-0300-00009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207</xdr:row>
          <xdr:rowOff>160020</xdr:rowOff>
        </xdr:from>
        <xdr:to>
          <xdr:col>0</xdr:col>
          <xdr:colOff>373380</xdr:colOff>
          <xdr:row>209</xdr:row>
          <xdr:rowOff>15240</xdr:rowOff>
        </xdr:to>
        <xdr:sp macro="" textlink="">
          <xdr:nvSpPr>
            <xdr:cNvPr id="2460" name="Check Box 412" hidden="1">
              <a:extLst>
                <a:ext uri="{63B3BB69-23CF-44E3-9099-C40C66FF867C}">
                  <a14:compatExt spid="_x0000_s2460"/>
                </a:ext>
                <a:ext uri="{FF2B5EF4-FFF2-40B4-BE49-F238E27FC236}">
                  <a16:creationId xmlns:a16="http://schemas.microsoft.com/office/drawing/2014/main" id="{00000000-0008-0000-0300-00009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208</xdr:row>
          <xdr:rowOff>160020</xdr:rowOff>
        </xdr:from>
        <xdr:to>
          <xdr:col>0</xdr:col>
          <xdr:colOff>373380</xdr:colOff>
          <xdr:row>210</xdr:row>
          <xdr:rowOff>15240</xdr:rowOff>
        </xdr:to>
        <xdr:sp macro="" textlink="">
          <xdr:nvSpPr>
            <xdr:cNvPr id="2461" name="Check Box 413" hidden="1">
              <a:extLst>
                <a:ext uri="{63B3BB69-23CF-44E3-9099-C40C66FF867C}">
                  <a14:compatExt spid="_x0000_s2461"/>
                </a:ext>
                <a:ext uri="{FF2B5EF4-FFF2-40B4-BE49-F238E27FC236}">
                  <a16:creationId xmlns:a16="http://schemas.microsoft.com/office/drawing/2014/main" id="{00000000-0008-0000-0300-00009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208</xdr:row>
          <xdr:rowOff>160020</xdr:rowOff>
        </xdr:from>
        <xdr:to>
          <xdr:col>0</xdr:col>
          <xdr:colOff>373380</xdr:colOff>
          <xdr:row>210</xdr:row>
          <xdr:rowOff>15240</xdr:rowOff>
        </xdr:to>
        <xdr:sp macro="" textlink="">
          <xdr:nvSpPr>
            <xdr:cNvPr id="2462" name="Check Box 414" hidden="1">
              <a:extLst>
                <a:ext uri="{63B3BB69-23CF-44E3-9099-C40C66FF867C}">
                  <a14:compatExt spid="_x0000_s2462"/>
                </a:ext>
                <a:ext uri="{FF2B5EF4-FFF2-40B4-BE49-F238E27FC236}">
                  <a16:creationId xmlns:a16="http://schemas.microsoft.com/office/drawing/2014/main" id="{00000000-0008-0000-0300-00009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209</xdr:row>
          <xdr:rowOff>160020</xdr:rowOff>
        </xdr:from>
        <xdr:to>
          <xdr:col>0</xdr:col>
          <xdr:colOff>373380</xdr:colOff>
          <xdr:row>211</xdr:row>
          <xdr:rowOff>15240</xdr:rowOff>
        </xdr:to>
        <xdr:sp macro="" textlink="">
          <xdr:nvSpPr>
            <xdr:cNvPr id="2463" name="Check Box 415" hidden="1">
              <a:extLst>
                <a:ext uri="{63B3BB69-23CF-44E3-9099-C40C66FF867C}">
                  <a14:compatExt spid="_x0000_s2463"/>
                </a:ext>
                <a:ext uri="{FF2B5EF4-FFF2-40B4-BE49-F238E27FC236}">
                  <a16:creationId xmlns:a16="http://schemas.microsoft.com/office/drawing/2014/main" id="{00000000-0008-0000-0300-00009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209</xdr:row>
          <xdr:rowOff>160020</xdr:rowOff>
        </xdr:from>
        <xdr:to>
          <xdr:col>0</xdr:col>
          <xdr:colOff>373380</xdr:colOff>
          <xdr:row>211</xdr:row>
          <xdr:rowOff>15240</xdr:rowOff>
        </xdr:to>
        <xdr:sp macro="" textlink="">
          <xdr:nvSpPr>
            <xdr:cNvPr id="2464" name="Check Box 416" hidden="1">
              <a:extLst>
                <a:ext uri="{63B3BB69-23CF-44E3-9099-C40C66FF867C}">
                  <a14:compatExt spid="_x0000_s2464"/>
                </a:ext>
                <a:ext uri="{FF2B5EF4-FFF2-40B4-BE49-F238E27FC236}">
                  <a16:creationId xmlns:a16="http://schemas.microsoft.com/office/drawing/2014/main" id="{00000000-0008-0000-0300-0000A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210</xdr:row>
          <xdr:rowOff>160020</xdr:rowOff>
        </xdr:from>
        <xdr:to>
          <xdr:col>0</xdr:col>
          <xdr:colOff>373380</xdr:colOff>
          <xdr:row>212</xdr:row>
          <xdr:rowOff>15240</xdr:rowOff>
        </xdr:to>
        <xdr:sp macro="" textlink="">
          <xdr:nvSpPr>
            <xdr:cNvPr id="2465" name="Check Box 417" hidden="1">
              <a:extLst>
                <a:ext uri="{63B3BB69-23CF-44E3-9099-C40C66FF867C}">
                  <a14:compatExt spid="_x0000_s2465"/>
                </a:ext>
                <a:ext uri="{FF2B5EF4-FFF2-40B4-BE49-F238E27FC236}">
                  <a16:creationId xmlns:a16="http://schemas.microsoft.com/office/drawing/2014/main" id="{00000000-0008-0000-0300-0000A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210</xdr:row>
          <xdr:rowOff>160020</xdr:rowOff>
        </xdr:from>
        <xdr:to>
          <xdr:col>0</xdr:col>
          <xdr:colOff>373380</xdr:colOff>
          <xdr:row>212</xdr:row>
          <xdr:rowOff>15240</xdr:rowOff>
        </xdr:to>
        <xdr:sp macro="" textlink="">
          <xdr:nvSpPr>
            <xdr:cNvPr id="2466" name="Check Box 418" hidden="1">
              <a:extLst>
                <a:ext uri="{63B3BB69-23CF-44E3-9099-C40C66FF867C}">
                  <a14:compatExt spid="_x0000_s2466"/>
                </a:ext>
                <a:ext uri="{FF2B5EF4-FFF2-40B4-BE49-F238E27FC236}">
                  <a16:creationId xmlns:a16="http://schemas.microsoft.com/office/drawing/2014/main" id="{00000000-0008-0000-0300-0000A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211</xdr:row>
          <xdr:rowOff>160020</xdr:rowOff>
        </xdr:from>
        <xdr:to>
          <xdr:col>0</xdr:col>
          <xdr:colOff>373380</xdr:colOff>
          <xdr:row>213</xdr:row>
          <xdr:rowOff>15240</xdr:rowOff>
        </xdr:to>
        <xdr:sp macro="" textlink="">
          <xdr:nvSpPr>
            <xdr:cNvPr id="2467" name="Check Box 419" hidden="1">
              <a:extLst>
                <a:ext uri="{63B3BB69-23CF-44E3-9099-C40C66FF867C}">
                  <a14:compatExt spid="_x0000_s2467"/>
                </a:ext>
                <a:ext uri="{FF2B5EF4-FFF2-40B4-BE49-F238E27FC236}">
                  <a16:creationId xmlns:a16="http://schemas.microsoft.com/office/drawing/2014/main" id="{00000000-0008-0000-0300-0000A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211</xdr:row>
          <xdr:rowOff>160020</xdr:rowOff>
        </xdr:from>
        <xdr:to>
          <xdr:col>0</xdr:col>
          <xdr:colOff>373380</xdr:colOff>
          <xdr:row>213</xdr:row>
          <xdr:rowOff>15240</xdr:rowOff>
        </xdr:to>
        <xdr:sp macro="" textlink="">
          <xdr:nvSpPr>
            <xdr:cNvPr id="2468" name="Check Box 420" hidden="1">
              <a:extLst>
                <a:ext uri="{63B3BB69-23CF-44E3-9099-C40C66FF867C}">
                  <a14:compatExt spid="_x0000_s2468"/>
                </a:ext>
                <a:ext uri="{FF2B5EF4-FFF2-40B4-BE49-F238E27FC236}">
                  <a16:creationId xmlns:a16="http://schemas.microsoft.com/office/drawing/2014/main" id="{00000000-0008-0000-0300-0000A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212</xdr:row>
          <xdr:rowOff>160020</xdr:rowOff>
        </xdr:from>
        <xdr:to>
          <xdr:col>0</xdr:col>
          <xdr:colOff>373380</xdr:colOff>
          <xdr:row>214</xdr:row>
          <xdr:rowOff>15240</xdr:rowOff>
        </xdr:to>
        <xdr:sp macro="" textlink="">
          <xdr:nvSpPr>
            <xdr:cNvPr id="2469" name="Check Box 421" hidden="1">
              <a:extLst>
                <a:ext uri="{63B3BB69-23CF-44E3-9099-C40C66FF867C}">
                  <a14:compatExt spid="_x0000_s2469"/>
                </a:ext>
                <a:ext uri="{FF2B5EF4-FFF2-40B4-BE49-F238E27FC236}">
                  <a16:creationId xmlns:a16="http://schemas.microsoft.com/office/drawing/2014/main" id="{00000000-0008-0000-0300-0000A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212</xdr:row>
          <xdr:rowOff>160020</xdr:rowOff>
        </xdr:from>
        <xdr:to>
          <xdr:col>0</xdr:col>
          <xdr:colOff>373380</xdr:colOff>
          <xdr:row>214</xdr:row>
          <xdr:rowOff>15240</xdr:rowOff>
        </xdr:to>
        <xdr:sp macro="" textlink="">
          <xdr:nvSpPr>
            <xdr:cNvPr id="2470" name="Check Box 422" hidden="1">
              <a:extLst>
                <a:ext uri="{63B3BB69-23CF-44E3-9099-C40C66FF867C}">
                  <a14:compatExt spid="_x0000_s2470"/>
                </a:ext>
                <a:ext uri="{FF2B5EF4-FFF2-40B4-BE49-F238E27FC236}">
                  <a16:creationId xmlns:a16="http://schemas.microsoft.com/office/drawing/2014/main" id="{00000000-0008-0000-0300-0000A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213</xdr:row>
          <xdr:rowOff>160020</xdr:rowOff>
        </xdr:from>
        <xdr:to>
          <xdr:col>0</xdr:col>
          <xdr:colOff>373380</xdr:colOff>
          <xdr:row>215</xdr:row>
          <xdr:rowOff>15240</xdr:rowOff>
        </xdr:to>
        <xdr:sp macro="" textlink="">
          <xdr:nvSpPr>
            <xdr:cNvPr id="2471" name="Check Box 423" hidden="1">
              <a:extLst>
                <a:ext uri="{63B3BB69-23CF-44E3-9099-C40C66FF867C}">
                  <a14:compatExt spid="_x0000_s2471"/>
                </a:ext>
                <a:ext uri="{FF2B5EF4-FFF2-40B4-BE49-F238E27FC236}">
                  <a16:creationId xmlns:a16="http://schemas.microsoft.com/office/drawing/2014/main" id="{00000000-0008-0000-0300-0000A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213</xdr:row>
          <xdr:rowOff>160020</xdr:rowOff>
        </xdr:from>
        <xdr:to>
          <xdr:col>0</xdr:col>
          <xdr:colOff>373380</xdr:colOff>
          <xdr:row>215</xdr:row>
          <xdr:rowOff>15240</xdr:rowOff>
        </xdr:to>
        <xdr:sp macro="" textlink="">
          <xdr:nvSpPr>
            <xdr:cNvPr id="2472" name="Check Box 424" hidden="1">
              <a:extLst>
                <a:ext uri="{63B3BB69-23CF-44E3-9099-C40C66FF867C}">
                  <a14:compatExt spid="_x0000_s2472"/>
                </a:ext>
                <a:ext uri="{FF2B5EF4-FFF2-40B4-BE49-F238E27FC236}">
                  <a16:creationId xmlns:a16="http://schemas.microsoft.com/office/drawing/2014/main" id="{00000000-0008-0000-0300-0000A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214</xdr:row>
          <xdr:rowOff>160020</xdr:rowOff>
        </xdr:from>
        <xdr:to>
          <xdr:col>0</xdr:col>
          <xdr:colOff>373380</xdr:colOff>
          <xdr:row>216</xdr:row>
          <xdr:rowOff>15240</xdr:rowOff>
        </xdr:to>
        <xdr:sp macro="" textlink="">
          <xdr:nvSpPr>
            <xdr:cNvPr id="2473" name="Check Box 425" hidden="1">
              <a:extLst>
                <a:ext uri="{63B3BB69-23CF-44E3-9099-C40C66FF867C}">
                  <a14:compatExt spid="_x0000_s2473"/>
                </a:ext>
                <a:ext uri="{FF2B5EF4-FFF2-40B4-BE49-F238E27FC236}">
                  <a16:creationId xmlns:a16="http://schemas.microsoft.com/office/drawing/2014/main" id="{00000000-0008-0000-0300-0000A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214</xdr:row>
          <xdr:rowOff>160020</xdr:rowOff>
        </xdr:from>
        <xdr:to>
          <xdr:col>0</xdr:col>
          <xdr:colOff>373380</xdr:colOff>
          <xdr:row>216</xdr:row>
          <xdr:rowOff>15240</xdr:rowOff>
        </xdr:to>
        <xdr:sp macro="" textlink="">
          <xdr:nvSpPr>
            <xdr:cNvPr id="2474" name="Check Box 426" hidden="1">
              <a:extLst>
                <a:ext uri="{63B3BB69-23CF-44E3-9099-C40C66FF867C}">
                  <a14:compatExt spid="_x0000_s2474"/>
                </a:ext>
                <a:ext uri="{FF2B5EF4-FFF2-40B4-BE49-F238E27FC236}">
                  <a16:creationId xmlns:a16="http://schemas.microsoft.com/office/drawing/2014/main" id="{00000000-0008-0000-0300-0000A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215</xdr:row>
          <xdr:rowOff>160020</xdr:rowOff>
        </xdr:from>
        <xdr:to>
          <xdr:col>0</xdr:col>
          <xdr:colOff>373380</xdr:colOff>
          <xdr:row>217</xdr:row>
          <xdr:rowOff>15240</xdr:rowOff>
        </xdr:to>
        <xdr:sp macro="" textlink="">
          <xdr:nvSpPr>
            <xdr:cNvPr id="2475" name="Check Box 427" hidden="1">
              <a:extLst>
                <a:ext uri="{63B3BB69-23CF-44E3-9099-C40C66FF867C}">
                  <a14:compatExt spid="_x0000_s2475"/>
                </a:ext>
                <a:ext uri="{FF2B5EF4-FFF2-40B4-BE49-F238E27FC236}">
                  <a16:creationId xmlns:a16="http://schemas.microsoft.com/office/drawing/2014/main" id="{00000000-0008-0000-0300-0000A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215</xdr:row>
          <xdr:rowOff>160020</xdr:rowOff>
        </xdr:from>
        <xdr:to>
          <xdr:col>0</xdr:col>
          <xdr:colOff>373380</xdr:colOff>
          <xdr:row>217</xdr:row>
          <xdr:rowOff>15240</xdr:rowOff>
        </xdr:to>
        <xdr:sp macro="" textlink="">
          <xdr:nvSpPr>
            <xdr:cNvPr id="2476" name="Check Box 428" hidden="1">
              <a:extLst>
                <a:ext uri="{63B3BB69-23CF-44E3-9099-C40C66FF867C}">
                  <a14:compatExt spid="_x0000_s2476"/>
                </a:ext>
                <a:ext uri="{FF2B5EF4-FFF2-40B4-BE49-F238E27FC236}">
                  <a16:creationId xmlns:a16="http://schemas.microsoft.com/office/drawing/2014/main" id="{00000000-0008-0000-0300-0000A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216</xdr:row>
          <xdr:rowOff>160020</xdr:rowOff>
        </xdr:from>
        <xdr:to>
          <xdr:col>0</xdr:col>
          <xdr:colOff>373380</xdr:colOff>
          <xdr:row>218</xdr:row>
          <xdr:rowOff>15240</xdr:rowOff>
        </xdr:to>
        <xdr:sp macro="" textlink="">
          <xdr:nvSpPr>
            <xdr:cNvPr id="2477" name="Check Box 429" hidden="1">
              <a:extLst>
                <a:ext uri="{63B3BB69-23CF-44E3-9099-C40C66FF867C}">
                  <a14:compatExt spid="_x0000_s2477"/>
                </a:ext>
                <a:ext uri="{FF2B5EF4-FFF2-40B4-BE49-F238E27FC236}">
                  <a16:creationId xmlns:a16="http://schemas.microsoft.com/office/drawing/2014/main" id="{00000000-0008-0000-0300-0000A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216</xdr:row>
          <xdr:rowOff>160020</xdr:rowOff>
        </xdr:from>
        <xdr:to>
          <xdr:col>0</xdr:col>
          <xdr:colOff>373380</xdr:colOff>
          <xdr:row>218</xdr:row>
          <xdr:rowOff>15240</xdr:rowOff>
        </xdr:to>
        <xdr:sp macro="" textlink="">
          <xdr:nvSpPr>
            <xdr:cNvPr id="2478" name="Check Box 430" hidden="1">
              <a:extLst>
                <a:ext uri="{63B3BB69-23CF-44E3-9099-C40C66FF867C}">
                  <a14:compatExt spid="_x0000_s2478"/>
                </a:ext>
                <a:ext uri="{FF2B5EF4-FFF2-40B4-BE49-F238E27FC236}">
                  <a16:creationId xmlns:a16="http://schemas.microsoft.com/office/drawing/2014/main" id="{00000000-0008-0000-0300-0000A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217</xdr:row>
          <xdr:rowOff>160020</xdr:rowOff>
        </xdr:from>
        <xdr:to>
          <xdr:col>0</xdr:col>
          <xdr:colOff>373380</xdr:colOff>
          <xdr:row>219</xdr:row>
          <xdr:rowOff>15240</xdr:rowOff>
        </xdr:to>
        <xdr:sp macro="" textlink="">
          <xdr:nvSpPr>
            <xdr:cNvPr id="2479" name="Check Box 431" hidden="1">
              <a:extLst>
                <a:ext uri="{63B3BB69-23CF-44E3-9099-C40C66FF867C}">
                  <a14:compatExt spid="_x0000_s2479"/>
                </a:ext>
                <a:ext uri="{FF2B5EF4-FFF2-40B4-BE49-F238E27FC236}">
                  <a16:creationId xmlns:a16="http://schemas.microsoft.com/office/drawing/2014/main" id="{00000000-0008-0000-0300-0000A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217</xdr:row>
          <xdr:rowOff>160020</xdr:rowOff>
        </xdr:from>
        <xdr:to>
          <xdr:col>0</xdr:col>
          <xdr:colOff>373380</xdr:colOff>
          <xdr:row>219</xdr:row>
          <xdr:rowOff>15240</xdr:rowOff>
        </xdr:to>
        <xdr:sp macro="" textlink="">
          <xdr:nvSpPr>
            <xdr:cNvPr id="2480" name="Check Box 432" hidden="1">
              <a:extLst>
                <a:ext uri="{63B3BB69-23CF-44E3-9099-C40C66FF867C}">
                  <a14:compatExt spid="_x0000_s2480"/>
                </a:ext>
                <a:ext uri="{FF2B5EF4-FFF2-40B4-BE49-F238E27FC236}">
                  <a16:creationId xmlns:a16="http://schemas.microsoft.com/office/drawing/2014/main" id="{00000000-0008-0000-0300-0000B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218</xdr:row>
          <xdr:rowOff>160020</xdr:rowOff>
        </xdr:from>
        <xdr:to>
          <xdr:col>0</xdr:col>
          <xdr:colOff>373380</xdr:colOff>
          <xdr:row>220</xdr:row>
          <xdr:rowOff>15240</xdr:rowOff>
        </xdr:to>
        <xdr:sp macro="" textlink="">
          <xdr:nvSpPr>
            <xdr:cNvPr id="2481" name="Check Box 433" hidden="1">
              <a:extLst>
                <a:ext uri="{63B3BB69-23CF-44E3-9099-C40C66FF867C}">
                  <a14:compatExt spid="_x0000_s2481"/>
                </a:ext>
                <a:ext uri="{FF2B5EF4-FFF2-40B4-BE49-F238E27FC236}">
                  <a16:creationId xmlns:a16="http://schemas.microsoft.com/office/drawing/2014/main" id="{00000000-0008-0000-0300-0000B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218</xdr:row>
          <xdr:rowOff>160020</xdr:rowOff>
        </xdr:from>
        <xdr:to>
          <xdr:col>0</xdr:col>
          <xdr:colOff>373380</xdr:colOff>
          <xdr:row>220</xdr:row>
          <xdr:rowOff>15240</xdr:rowOff>
        </xdr:to>
        <xdr:sp macro="" textlink="">
          <xdr:nvSpPr>
            <xdr:cNvPr id="2482" name="Check Box 434" hidden="1">
              <a:extLst>
                <a:ext uri="{63B3BB69-23CF-44E3-9099-C40C66FF867C}">
                  <a14:compatExt spid="_x0000_s2482"/>
                </a:ext>
                <a:ext uri="{FF2B5EF4-FFF2-40B4-BE49-F238E27FC236}">
                  <a16:creationId xmlns:a16="http://schemas.microsoft.com/office/drawing/2014/main" id="{00000000-0008-0000-0300-0000B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219</xdr:row>
          <xdr:rowOff>160020</xdr:rowOff>
        </xdr:from>
        <xdr:to>
          <xdr:col>0</xdr:col>
          <xdr:colOff>373380</xdr:colOff>
          <xdr:row>221</xdr:row>
          <xdr:rowOff>15240</xdr:rowOff>
        </xdr:to>
        <xdr:sp macro="" textlink="">
          <xdr:nvSpPr>
            <xdr:cNvPr id="2483" name="Check Box 435" hidden="1">
              <a:extLst>
                <a:ext uri="{63B3BB69-23CF-44E3-9099-C40C66FF867C}">
                  <a14:compatExt spid="_x0000_s2483"/>
                </a:ext>
                <a:ext uri="{FF2B5EF4-FFF2-40B4-BE49-F238E27FC236}">
                  <a16:creationId xmlns:a16="http://schemas.microsoft.com/office/drawing/2014/main" id="{00000000-0008-0000-0300-0000B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219</xdr:row>
          <xdr:rowOff>160020</xdr:rowOff>
        </xdr:from>
        <xdr:to>
          <xdr:col>0</xdr:col>
          <xdr:colOff>373380</xdr:colOff>
          <xdr:row>221</xdr:row>
          <xdr:rowOff>15240</xdr:rowOff>
        </xdr:to>
        <xdr:sp macro="" textlink="">
          <xdr:nvSpPr>
            <xdr:cNvPr id="2484" name="Check Box 436" hidden="1">
              <a:extLst>
                <a:ext uri="{63B3BB69-23CF-44E3-9099-C40C66FF867C}">
                  <a14:compatExt spid="_x0000_s2484"/>
                </a:ext>
                <a:ext uri="{FF2B5EF4-FFF2-40B4-BE49-F238E27FC236}">
                  <a16:creationId xmlns:a16="http://schemas.microsoft.com/office/drawing/2014/main" id="{00000000-0008-0000-0300-0000B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220</xdr:row>
          <xdr:rowOff>160020</xdr:rowOff>
        </xdr:from>
        <xdr:to>
          <xdr:col>0</xdr:col>
          <xdr:colOff>373380</xdr:colOff>
          <xdr:row>222</xdr:row>
          <xdr:rowOff>15240</xdr:rowOff>
        </xdr:to>
        <xdr:sp macro="" textlink="">
          <xdr:nvSpPr>
            <xdr:cNvPr id="2485" name="Check Box 437" hidden="1">
              <a:extLst>
                <a:ext uri="{63B3BB69-23CF-44E3-9099-C40C66FF867C}">
                  <a14:compatExt spid="_x0000_s2485"/>
                </a:ext>
                <a:ext uri="{FF2B5EF4-FFF2-40B4-BE49-F238E27FC236}">
                  <a16:creationId xmlns:a16="http://schemas.microsoft.com/office/drawing/2014/main" id="{00000000-0008-0000-0300-0000B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220</xdr:row>
          <xdr:rowOff>160020</xdr:rowOff>
        </xdr:from>
        <xdr:to>
          <xdr:col>0</xdr:col>
          <xdr:colOff>373380</xdr:colOff>
          <xdr:row>222</xdr:row>
          <xdr:rowOff>15240</xdr:rowOff>
        </xdr:to>
        <xdr:sp macro="" textlink="">
          <xdr:nvSpPr>
            <xdr:cNvPr id="2486" name="Check Box 438" hidden="1">
              <a:extLst>
                <a:ext uri="{63B3BB69-23CF-44E3-9099-C40C66FF867C}">
                  <a14:compatExt spid="_x0000_s2486"/>
                </a:ext>
                <a:ext uri="{FF2B5EF4-FFF2-40B4-BE49-F238E27FC236}">
                  <a16:creationId xmlns:a16="http://schemas.microsoft.com/office/drawing/2014/main" id="{00000000-0008-0000-0300-0000B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221</xdr:row>
          <xdr:rowOff>160020</xdr:rowOff>
        </xdr:from>
        <xdr:to>
          <xdr:col>0</xdr:col>
          <xdr:colOff>373380</xdr:colOff>
          <xdr:row>223</xdr:row>
          <xdr:rowOff>15240</xdr:rowOff>
        </xdr:to>
        <xdr:sp macro="" textlink="">
          <xdr:nvSpPr>
            <xdr:cNvPr id="2487" name="Check Box 439" hidden="1">
              <a:extLst>
                <a:ext uri="{63B3BB69-23CF-44E3-9099-C40C66FF867C}">
                  <a14:compatExt spid="_x0000_s2487"/>
                </a:ext>
                <a:ext uri="{FF2B5EF4-FFF2-40B4-BE49-F238E27FC236}">
                  <a16:creationId xmlns:a16="http://schemas.microsoft.com/office/drawing/2014/main" id="{00000000-0008-0000-0300-0000B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221</xdr:row>
          <xdr:rowOff>160020</xdr:rowOff>
        </xdr:from>
        <xdr:to>
          <xdr:col>0</xdr:col>
          <xdr:colOff>373380</xdr:colOff>
          <xdr:row>223</xdr:row>
          <xdr:rowOff>15240</xdr:rowOff>
        </xdr:to>
        <xdr:sp macro="" textlink="">
          <xdr:nvSpPr>
            <xdr:cNvPr id="2488" name="Check Box 440" hidden="1">
              <a:extLst>
                <a:ext uri="{63B3BB69-23CF-44E3-9099-C40C66FF867C}">
                  <a14:compatExt spid="_x0000_s2488"/>
                </a:ext>
                <a:ext uri="{FF2B5EF4-FFF2-40B4-BE49-F238E27FC236}">
                  <a16:creationId xmlns:a16="http://schemas.microsoft.com/office/drawing/2014/main" id="{00000000-0008-0000-0300-0000B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222</xdr:row>
          <xdr:rowOff>160020</xdr:rowOff>
        </xdr:from>
        <xdr:to>
          <xdr:col>0</xdr:col>
          <xdr:colOff>373380</xdr:colOff>
          <xdr:row>224</xdr:row>
          <xdr:rowOff>15240</xdr:rowOff>
        </xdr:to>
        <xdr:sp macro="" textlink="">
          <xdr:nvSpPr>
            <xdr:cNvPr id="2489" name="Check Box 441" hidden="1">
              <a:extLst>
                <a:ext uri="{63B3BB69-23CF-44E3-9099-C40C66FF867C}">
                  <a14:compatExt spid="_x0000_s2489"/>
                </a:ext>
                <a:ext uri="{FF2B5EF4-FFF2-40B4-BE49-F238E27FC236}">
                  <a16:creationId xmlns:a16="http://schemas.microsoft.com/office/drawing/2014/main" id="{00000000-0008-0000-0300-0000B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222</xdr:row>
          <xdr:rowOff>160020</xdr:rowOff>
        </xdr:from>
        <xdr:to>
          <xdr:col>0</xdr:col>
          <xdr:colOff>373380</xdr:colOff>
          <xdr:row>224</xdr:row>
          <xdr:rowOff>15240</xdr:rowOff>
        </xdr:to>
        <xdr:sp macro="" textlink="">
          <xdr:nvSpPr>
            <xdr:cNvPr id="2490" name="Check Box 442" hidden="1">
              <a:extLst>
                <a:ext uri="{63B3BB69-23CF-44E3-9099-C40C66FF867C}">
                  <a14:compatExt spid="_x0000_s2490"/>
                </a:ext>
                <a:ext uri="{FF2B5EF4-FFF2-40B4-BE49-F238E27FC236}">
                  <a16:creationId xmlns:a16="http://schemas.microsoft.com/office/drawing/2014/main" id="{00000000-0008-0000-0300-0000B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223</xdr:row>
          <xdr:rowOff>160020</xdr:rowOff>
        </xdr:from>
        <xdr:to>
          <xdr:col>0</xdr:col>
          <xdr:colOff>373380</xdr:colOff>
          <xdr:row>225</xdr:row>
          <xdr:rowOff>15240</xdr:rowOff>
        </xdr:to>
        <xdr:sp macro="" textlink="">
          <xdr:nvSpPr>
            <xdr:cNvPr id="2491" name="Check Box 443" hidden="1">
              <a:extLst>
                <a:ext uri="{63B3BB69-23CF-44E3-9099-C40C66FF867C}">
                  <a14:compatExt spid="_x0000_s2491"/>
                </a:ext>
                <a:ext uri="{FF2B5EF4-FFF2-40B4-BE49-F238E27FC236}">
                  <a16:creationId xmlns:a16="http://schemas.microsoft.com/office/drawing/2014/main" id="{00000000-0008-0000-0300-0000B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223</xdr:row>
          <xdr:rowOff>160020</xdr:rowOff>
        </xdr:from>
        <xdr:to>
          <xdr:col>0</xdr:col>
          <xdr:colOff>373380</xdr:colOff>
          <xdr:row>225</xdr:row>
          <xdr:rowOff>15240</xdr:rowOff>
        </xdr:to>
        <xdr:sp macro="" textlink="">
          <xdr:nvSpPr>
            <xdr:cNvPr id="2492" name="Check Box 444" hidden="1">
              <a:extLst>
                <a:ext uri="{63B3BB69-23CF-44E3-9099-C40C66FF867C}">
                  <a14:compatExt spid="_x0000_s2492"/>
                </a:ext>
                <a:ext uri="{FF2B5EF4-FFF2-40B4-BE49-F238E27FC236}">
                  <a16:creationId xmlns:a16="http://schemas.microsoft.com/office/drawing/2014/main" id="{00000000-0008-0000-0300-0000B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224</xdr:row>
          <xdr:rowOff>160020</xdr:rowOff>
        </xdr:from>
        <xdr:to>
          <xdr:col>0</xdr:col>
          <xdr:colOff>373380</xdr:colOff>
          <xdr:row>226</xdr:row>
          <xdr:rowOff>15240</xdr:rowOff>
        </xdr:to>
        <xdr:sp macro="" textlink="">
          <xdr:nvSpPr>
            <xdr:cNvPr id="2493" name="Check Box 445" hidden="1">
              <a:extLst>
                <a:ext uri="{63B3BB69-23CF-44E3-9099-C40C66FF867C}">
                  <a14:compatExt spid="_x0000_s2493"/>
                </a:ext>
                <a:ext uri="{FF2B5EF4-FFF2-40B4-BE49-F238E27FC236}">
                  <a16:creationId xmlns:a16="http://schemas.microsoft.com/office/drawing/2014/main" id="{00000000-0008-0000-0300-0000B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224</xdr:row>
          <xdr:rowOff>160020</xdr:rowOff>
        </xdr:from>
        <xdr:to>
          <xdr:col>0</xdr:col>
          <xdr:colOff>373380</xdr:colOff>
          <xdr:row>226</xdr:row>
          <xdr:rowOff>15240</xdr:rowOff>
        </xdr:to>
        <xdr:sp macro="" textlink="">
          <xdr:nvSpPr>
            <xdr:cNvPr id="2494" name="Check Box 446" hidden="1">
              <a:extLst>
                <a:ext uri="{63B3BB69-23CF-44E3-9099-C40C66FF867C}">
                  <a14:compatExt spid="_x0000_s2494"/>
                </a:ext>
                <a:ext uri="{FF2B5EF4-FFF2-40B4-BE49-F238E27FC236}">
                  <a16:creationId xmlns:a16="http://schemas.microsoft.com/office/drawing/2014/main" id="{00000000-0008-0000-0300-0000B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225</xdr:row>
          <xdr:rowOff>160020</xdr:rowOff>
        </xdr:from>
        <xdr:to>
          <xdr:col>0</xdr:col>
          <xdr:colOff>373380</xdr:colOff>
          <xdr:row>227</xdr:row>
          <xdr:rowOff>15240</xdr:rowOff>
        </xdr:to>
        <xdr:sp macro="" textlink="">
          <xdr:nvSpPr>
            <xdr:cNvPr id="2495" name="Check Box 447" hidden="1">
              <a:extLst>
                <a:ext uri="{63B3BB69-23CF-44E3-9099-C40C66FF867C}">
                  <a14:compatExt spid="_x0000_s2495"/>
                </a:ext>
                <a:ext uri="{FF2B5EF4-FFF2-40B4-BE49-F238E27FC236}">
                  <a16:creationId xmlns:a16="http://schemas.microsoft.com/office/drawing/2014/main" id="{00000000-0008-0000-0300-0000B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225</xdr:row>
          <xdr:rowOff>160020</xdr:rowOff>
        </xdr:from>
        <xdr:to>
          <xdr:col>0</xdr:col>
          <xdr:colOff>373380</xdr:colOff>
          <xdr:row>227</xdr:row>
          <xdr:rowOff>15240</xdr:rowOff>
        </xdr:to>
        <xdr:sp macro="" textlink="">
          <xdr:nvSpPr>
            <xdr:cNvPr id="2496" name="Check Box 448" hidden="1">
              <a:extLst>
                <a:ext uri="{63B3BB69-23CF-44E3-9099-C40C66FF867C}">
                  <a14:compatExt spid="_x0000_s2496"/>
                </a:ext>
                <a:ext uri="{FF2B5EF4-FFF2-40B4-BE49-F238E27FC236}">
                  <a16:creationId xmlns:a16="http://schemas.microsoft.com/office/drawing/2014/main" id="{00000000-0008-0000-0300-0000C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226</xdr:row>
          <xdr:rowOff>160020</xdr:rowOff>
        </xdr:from>
        <xdr:to>
          <xdr:col>0</xdr:col>
          <xdr:colOff>373380</xdr:colOff>
          <xdr:row>228</xdr:row>
          <xdr:rowOff>15240</xdr:rowOff>
        </xdr:to>
        <xdr:sp macro="" textlink="">
          <xdr:nvSpPr>
            <xdr:cNvPr id="2497" name="Check Box 449" hidden="1">
              <a:extLst>
                <a:ext uri="{63B3BB69-23CF-44E3-9099-C40C66FF867C}">
                  <a14:compatExt spid="_x0000_s2497"/>
                </a:ext>
                <a:ext uri="{FF2B5EF4-FFF2-40B4-BE49-F238E27FC236}">
                  <a16:creationId xmlns:a16="http://schemas.microsoft.com/office/drawing/2014/main" id="{00000000-0008-0000-0300-0000C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226</xdr:row>
          <xdr:rowOff>160020</xdr:rowOff>
        </xdr:from>
        <xdr:to>
          <xdr:col>0</xdr:col>
          <xdr:colOff>373380</xdr:colOff>
          <xdr:row>228</xdr:row>
          <xdr:rowOff>15240</xdr:rowOff>
        </xdr:to>
        <xdr:sp macro="" textlink="">
          <xdr:nvSpPr>
            <xdr:cNvPr id="2498" name="Check Box 450" hidden="1">
              <a:extLst>
                <a:ext uri="{63B3BB69-23CF-44E3-9099-C40C66FF867C}">
                  <a14:compatExt spid="_x0000_s2498"/>
                </a:ext>
                <a:ext uri="{FF2B5EF4-FFF2-40B4-BE49-F238E27FC236}">
                  <a16:creationId xmlns:a16="http://schemas.microsoft.com/office/drawing/2014/main" id="{00000000-0008-0000-0300-0000C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227</xdr:row>
          <xdr:rowOff>160020</xdr:rowOff>
        </xdr:from>
        <xdr:to>
          <xdr:col>0</xdr:col>
          <xdr:colOff>373380</xdr:colOff>
          <xdr:row>229</xdr:row>
          <xdr:rowOff>15240</xdr:rowOff>
        </xdr:to>
        <xdr:sp macro="" textlink="">
          <xdr:nvSpPr>
            <xdr:cNvPr id="2499" name="Check Box 451" hidden="1">
              <a:extLst>
                <a:ext uri="{63B3BB69-23CF-44E3-9099-C40C66FF867C}">
                  <a14:compatExt spid="_x0000_s2499"/>
                </a:ext>
                <a:ext uri="{FF2B5EF4-FFF2-40B4-BE49-F238E27FC236}">
                  <a16:creationId xmlns:a16="http://schemas.microsoft.com/office/drawing/2014/main" id="{00000000-0008-0000-0300-0000C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227</xdr:row>
          <xdr:rowOff>160020</xdr:rowOff>
        </xdr:from>
        <xdr:to>
          <xdr:col>0</xdr:col>
          <xdr:colOff>373380</xdr:colOff>
          <xdr:row>229</xdr:row>
          <xdr:rowOff>15240</xdr:rowOff>
        </xdr:to>
        <xdr:sp macro="" textlink="">
          <xdr:nvSpPr>
            <xdr:cNvPr id="2500" name="Check Box 452" hidden="1">
              <a:extLst>
                <a:ext uri="{63B3BB69-23CF-44E3-9099-C40C66FF867C}">
                  <a14:compatExt spid="_x0000_s2500"/>
                </a:ext>
                <a:ext uri="{FF2B5EF4-FFF2-40B4-BE49-F238E27FC236}">
                  <a16:creationId xmlns:a16="http://schemas.microsoft.com/office/drawing/2014/main" id="{00000000-0008-0000-0300-0000C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228</xdr:row>
          <xdr:rowOff>160020</xdr:rowOff>
        </xdr:from>
        <xdr:to>
          <xdr:col>0</xdr:col>
          <xdr:colOff>373380</xdr:colOff>
          <xdr:row>230</xdr:row>
          <xdr:rowOff>15240</xdr:rowOff>
        </xdr:to>
        <xdr:sp macro="" textlink="">
          <xdr:nvSpPr>
            <xdr:cNvPr id="2501" name="Check Box 453" hidden="1">
              <a:extLst>
                <a:ext uri="{63B3BB69-23CF-44E3-9099-C40C66FF867C}">
                  <a14:compatExt spid="_x0000_s2501"/>
                </a:ext>
                <a:ext uri="{FF2B5EF4-FFF2-40B4-BE49-F238E27FC236}">
                  <a16:creationId xmlns:a16="http://schemas.microsoft.com/office/drawing/2014/main" id="{00000000-0008-0000-0300-0000C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228</xdr:row>
          <xdr:rowOff>160020</xdr:rowOff>
        </xdr:from>
        <xdr:to>
          <xdr:col>0</xdr:col>
          <xdr:colOff>373380</xdr:colOff>
          <xdr:row>230</xdr:row>
          <xdr:rowOff>15240</xdr:rowOff>
        </xdr:to>
        <xdr:sp macro="" textlink="">
          <xdr:nvSpPr>
            <xdr:cNvPr id="2502" name="Check Box 454" hidden="1">
              <a:extLst>
                <a:ext uri="{63B3BB69-23CF-44E3-9099-C40C66FF867C}">
                  <a14:compatExt spid="_x0000_s2502"/>
                </a:ext>
                <a:ext uri="{FF2B5EF4-FFF2-40B4-BE49-F238E27FC236}">
                  <a16:creationId xmlns:a16="http://schemas.microsoft.com/office/drawing/2014/main" id="{00000000-0008-0000-0300-0000C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229</xdr:row>
          <xdr:rowOff>160020</xdr:rowOff>
        </xdr:from>
        <xdr:to>
          <xdr:col>0</xdr:col>
          <xdr:colOff>373380</xdr:colOff>
          <xdr:row>231</xdr:row>
          <xdr:rowOff>15240</xdr:rowOff>
        </xdr:to>
        <xdr:sp macro="" textlink="">
          <xdr:nvSpPr>
            <xdr:cNvPr id="2503" name="Check Box 455" hidden="1">
              <a:extLst>
                <a:ext uri="{63B3BB69-23CF-44E3-9099-C40C66FF867C}">
                  <a14:compatExt spid="_x0000_s2503"/>
                </a:ext>
                <a:ext uri="{FF2B5EF4-FFF2-40B4-BE49-F238E27FC236}">
                  <a16:creationId xmlns:a16="http://schemas.microsoft.com/office/drawing/2014/main" id="{00000000-0008-0000-0300-0000C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229</xdr:row>
          <xdr:rowOff>160020</xdr:rowOff>
        </xdr:from>
        <xdr:to>
          <xdr:col>0</xdr:col>
          <xdr:colOff>373380</xdr:colOff>
          <xdr:row>231</xdr:row>
          <xdr:rowOff>15240</xdr:rowOff>
        </xdr:to>
        <xdr:sp macro="" textlink="">
          <xdr:nvSpPr>
            <xdr:cNvPr id="2504" name="Check Box 456" hidden="1">
              <a:extLst>
                <a:ext uri="{63B3BB69-23CF-44E3-9099-C40C66FF867C}">
                  <a14:compatExt spid="_x0000_s2504"/>
                </a:ext>
                <a:ext uri="{FF2B5EF4-FFF2-40B4-BE49-F238E27FC236}">
                  <a16:creationId xmlns:a16="http://schemas.microsoft.com/office/drawing/2014/main" id="{00000000-0008-0000-0300-0000C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230</xdr:row>
          <xdr:rowOff>160020</xdr:rowOff>
        </xdr:from>
        <xdr:to>
          <xdr:col>0</xdr:col>
          <xdr:colOff>373380</xdr:colOff>
          <xdr:row>232</xdr:row>
          <xdr:rowOff>15240</xdr:rowOff>
        </xdr:to>
        <xdr:sp macro="" textlink="">
          <xdr:nvSpPr>
            <xdr:cNvPr id="2505" name="Check Box 457" hidden="1">
              <a:extLst>
                <a:ext uri="{63B3BB69-23CF-44E3-9099-C40C66FF867C}">
                  <a14:compatExt spid="_x0000_s2505"/>
                </a:ext>
                <a:ext uri="{FF2B5EF4-FFF2-40B4-BE49-F238E27FC236}">
                  <a16:creationId xmlns:a16="http://schemas.microsoft.com/office/drawing/2014/main" id="{00000000-0008-0000-0300-0000C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230</xdr:row>
          <xdr:rowOff>160020</xdr:rowOff>
        </xdr:from>
        <xdr:to>
          <xdr:col>0</xdr:col>
          <xdr:colOff>373380</xdr:colOff>
          <xdr:row>232</xdr:row>
          <xdr:rowOff>15240</xdr:rowOff>
        </xdr:to>
        <xdr:sp macro="" textlink="">
          <xdr:nvSpPr>
            <xdr:cNvPr id="2506" name="Check Box 458" hidden="1">
              <a:extLst>
                <a:ext uri="{63B3BB69-23CF-44E3-9099-C40C66FF867C}">
                  <a14:compatExt spid="_x0000_s2506"/>
                </a:ext>
                <a:ext uri="{FF2B5EF4-FFF2-40B4-BE49-F238E27FC236}">
                  <a16:creationId xmlns:a16="http://schemas.microsoft.com/office/drawing/2014/main" id="{00000000-0008-0000-0300-0000C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231</xdr:row>
          <xdr:rowOff>160020</xdr:rowOff>
        </xdr:from>
        <xdr:to>
          <xdr:col>0</xdr:col>
          <xdr:colOff>373380</xdr:colOff>
          <xdr:row>233</xdr:row>
          <xdr:rowOff>15240</xdr:rowOff>
        </xdr:to>
        <xdr:sp macro="" textlink="">
          <xdr:nvSpPr>
            <xdr:cNvPr id="2507" name="Check Box 459" hidden="1">
              <a:extLst>
                <a:ext uri="{63B3BB69-23CF-44E3-9099-C40C66FF867C}">
                  <a14:compatExt spid="_x0000_s2507"/>
                </a:ext>
                <a:ext uri="{FF2B5EF4-FFF2-40B4-BE49-F238E27FC236}">
                  <a16:creationId xmlns:a16="http://schemas.microsoft.com/office/drawing/2014/main" id="{00000000-0008-0000-0300-0000C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231</xdr:row>
          <xdr:rowOff>160020</xdr:rowOff>
        </xdr:from>
        <xdr:to>
          <xdr:col>0</xdr:col>
          <xdr:colOff>373380</xdr:colOff>
          <xdr:row>233</xdr:row>
          <xdr:rowOff>15240</xdr:rowOff>
        </xdr:to>
        <xdr:sp macro="" textlink="">
          <xdr:nvSpPr>
            <xdr:cNvPr id="2508" name="Check Box 460" hidden="1">
              <a:extLst>
                <a:ext uri="{63B3BB69-23CF-44E3-9099-C40C66FF867C}">
                  <a14:compatExt spid="_x0000_s2508"/>
                </a:ext>
                <a:ext uri="{FF2B5EF4-FFF2-40B4-BE49-F238E27FC236}">
                  <a16:creationId xmlns:a16="http://schemas.microsoft.com/office/drawing/2014/main" id="{00000000-0008-0000-0300-0000C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232</xdr:row>
          <xdr:rowOff>160020</xdr:rowOff>
        </xdr:from>
        <xdr:to>
          <xdr:col>0</xdr:col>
          <xdr:colOff>373380</xdr:colOff>
          <xdr:row>234</xdr:row>
          <xdr:rowOff>15240</xdr:rowOff>
        </xdr:to>
        <xdr:sp macro="" textlink="">
          <xdr:nvSpPr>
            <xdr:cNvPr id="2509" name="Check Box 461" hidden="1">
              <a:extLst>
                <a:ext uri="{63B3BB69-23CF-44E3-9099-C40C66FF867C}">
                  <a14:compatExt spid="_x0000_s2509"/>
                </a:ext>
                <a:ext uri="{FF2B5EF4-FFF2-40B4-BE49-F238E27FC236}">
                  <a16:creationId xmlns:a16="http://schemas.microsoft.com/office/drawing/2014/main" id="{00000000-0008-0000-0300-0000C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232</xdr:row>
          <xdr:rowOff>160020</xdr:rowOff>
        </xdr:from>
        <xdr:to>
          <xdr:col>0</xdr:col>
          <xdr:colOff>373380</xdr:colOff>
          <xdr:row>234</xdr:row>
          <xdr:rowOff>15240</xdr:rowOff>
        </xdr:to>
        <xdr:sp macro="" textlink="">
          <xdr:nvSpPr>
            <xdr:cNvPr id="2510" name="Check Box 462" hidden="1">
              <a:extLst>
                <a:ext uri="{63B3BB69-23CF-44E3-9099-C40C66FF867C}">
                  <a14:compatExt spid="_x0000_s2510"/>
                </a:ext>
                <a:ext uri="{FF2B5EF4-FFF2-40B4-BE49-F238E27FC236}">
                  <a16:creationId xmlns:a16="http://schemas.microsoft.com/office/drawing/2014/main" id="{00000000-0008-0000-0300-0000C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233</xdr:row>
          <xdr:rowOff>160020</xdr:rowOff>
        </xdr:from>
        <xdr:to>
          <xdr:col>0</xdr:col>
          <xdr:colOff>373380</xdr:colOff>
          <xdr:row>235</xdr:row>
          <xdr:rowOff>15240</xdr:rowOff>
        </xdr:to>
        <xdr:sp macro="" textlink="">
          <xdr:nvSpPr>
            <xdr:cNvPr id="2511" name="Check Box 463" hidden="1">
              <a:extLst>
                <a:ext uri="{63B3BB69-23CF-44E3-9099-C40C66FF867C}">
                  <a14:compatExt spid="_x0000_s2511"/>
                </a:ext>
                <a:ext uri="{FF2B5EF4-FFF2-40B4-BE49-F238E27FC236}">
                  <a16:creationId xmlns:a16="http://schemas.microsoft.com/office/drawing/2014/main" id="{00000000-0008-0000-0300-0000C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233</xdr:row>
          <xdr:rowOff>160020</xdr:rowOff>
        </xdr:from>
        <xdr:to>
          <xdr:col>0</xdr:col>
          <xdr:colOff>373380</xdr:colOff>
          <xdr:row>235</xdr:row>
          <xdr:rowOff>15240</xdr:rowOff>
        </xdr:to>
        <xdr:sp macro="" textlink="">
          <xdr:nvSpPr>
            <xdr:cNvPr id="2512" name="Check Box 464" hidden="1">
              <a:extLst>
                <a:ext uri="{63B3BB69-23CF-44E3-9099-C40C66FF867C}">
                  <a14:compatExt spid="_x0000_s2512"/>
                </a:ext>
                <a:ext uri="{FF2B5EF4-FFF2-40B4-BE49-F238E27FC236}">
                  <a16:creationId xmlns:a16="http://schemas.microsoft.com/office/drawing/2014/main" id="{00000000-0008-0000-0300-0000D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234</xdr:row>
          <xdr:rowOff>160020</xdr:rowOff>
        </xdr:from>
        <xdr:to>
          <xdr:col>0</xdr:col>
          <xdr:colOff>373380</xdr:colOff>
          <xdr:row>236</xdr:row>
          <xdr:rowOff>15240</xdr:rowOff>
        </xdr:to>
        <xdr:sp macro="" textlink="">
          <xdr:nvSpPr>
            <xdr:cNvPr id="2513" name="Check Box 465" hidden="1">
              <a:extLst>
                <a:ext uri="{63B3BB69-23CF-44E3-9099-C40C66FF867C}">
                  <a14:compatExt spid="_x0000_s2513"/>
                </a:ext>
                <a:ext uri="{FF2B5EF4-FFF2-40B4-BE49-F238E27FC236}">
                  <a16:creationId xmlns:a16="http://schemas.microsoft.com/office/drawing/2014/main" id="{00000000-0008-0000-0300-0000D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234</xdr:row>
          <xdr:rowOff>160020</xdr:rowOff>
        </xdr:from>
        <xdr:to>
          <xdr:col>0</xdr:col>
          <xdr:colOff>373380</xdr:colOff>
          <xdr:row>236</xdr:row>
          <xdr:rowOff>15240</xdr:rowOff>
        </xdr:to>
        <xdr:sp macro="" textlink="">
          <xdr:nvSpPr>
            <xdr:cNvPr id="2514" name="Check Box 466" hidden="1">
              <a:extLst>
                <a:ext uri="{63B3BB69-23CF-44E3-9099-C40C66FF867C}">
                  <a14:compatExt spid="_x0000_s2514"/>
                </a:ext>
                <a:ext uri="{FF2B5EF4-FFF2-40B4-BE49-F238E27FC236}">
                  <a16:creationId xmlns:a16="http://schemas.microsoft.com/office/drawing/2014/main" id="{00000000-0008-0000-0300-0000D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235</xdr:row>
          <xdr:rowOff>160020</xdr:rowOff>
        </xdr:from>
        <xdr:to>
          <xdr:col>0</xdr:col>
          <xdr:colOff>373380</xdr:colOff>
          <xdr:row>237</xdr:row>
          <xdr:rowOff>15240</xdr:rowOff>
        </xdr:to>
        <xdr:sp macro="" textlink="">
          <xdr:nvSpPr>
            <xdr:cNvPr id="2515" name="Check Box 467" hidden="1">
              <a:extLst>
                <a:ext uri="{63B3BB69-23CF-44E3-9099-C40C66FF867C}">
                  <a14:compatExt spid="_x0000_s2515"/>
                </a:ext>
                <a:ext uri="{FF2B5EF4-FFF2-40B4-BE49-F238E27FC236}">
                  <a16:creationId xmlns:a16="http://schemas.microsoft.com/office/drawing/2014/main" id="{00000000-0008-0000-0300-0000D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235</xdr:row>
          <xdr:rowOff>160020</xdr:rowOff>
        </xdr:from>
        <xdr:to>
          <xdr:col>0</xdr:col>
          <xdr:colOff>373380</xdr:colOff>
          <xdr:row>237</xdr:row>
          <xdr:rowOff>15240</xdr:rowOff>
        </xdr:to>
        <xdr:sp macro="" textlink="">
          <xdr:nvSpPr>
            <xdr:cNvPr id="2516" name="Check Box 468" hidden="1">
              <a:extLst>
                <a:ext uri="{63B3BB69-23CF-44E3-9099-C40C66FF867C}">
                  <a14:compatExt spid="_x0000_s2516"/>
                </a:ext>
                <a:ext uri="{FF2B5EF4-FFF2-40B4-BE49-F238E27FC236}">
                  <a16:creationId xmlns:a16="http://schemas.microsoft.com/office/drawing/2014/main" id="{00000000-0008-0000-0300-0000D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236</xdr:row>
          <xdr:rowOff>160020</xdr:rowOff>
        </xdr:from>
        <xdr:to>
          <xdr:col>0</xdr:col>
          <xdr:colOff>373380</xdr:colOff>
          <xdr:row>238</xdr:row>
          <xdr:rowOff>15240</xdr:rowOff>
        </xdr:to>
        <xdr:sp macro="" textlink="">
          <xdr:nvSpPr>
            <xdr:cNvPr id="2517" name="Check Box 469" hidden="1">
              <a:extLst>
                <a:ext uri="{63B3BB69-23CF-44E3-9099-C40C66FF867C}">
                  <a14:compatExt spid="_x0000_s2517"/>
                </a:ext>
                <a:ext uri="{FF2B5EF4-FFF2-40B4-BE49-F238E27FC236}">
                  <a16:creationId xmlns:a16="http://schemas.microsoft.com/office/drawing/2014/main" id="{00000000-0008-0000-0300-0000D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236</xdr:row>
          <xdr:rowOff>160020</xdr:rowOff>
        </xdr:from>
        <xdr:to>
          <xdr:col>0</xdr:col>
          <xdr:colOff>373380</xdr:colOff>
          <xdr:row>238</xdr:row>
          <xdr:rowOff>15240</xdr:rowOff>
        </xdr:to>
        <xdr:sp macro="" textlink="">
          <xdr:nvSpPr>
            <xdr:cNvPr id="2518" name="Check Box 470" hidden="1">
              <a:extLst>
                <a:ext uri="{63B3BB69-23CF-44E3-9099-C40C66FF867C}">
                  <a14:compatExt spid="_x0000_s2518"/>
                </a:ext>
                <a:ext uri="{FF2B5EF4-FFF2-40B4-BE49-F238E27FC236}">
                  <a16:creationId xmlns:a16="http://schemas.microsoft.com/office/drawing/2014/main" id="{00000000-0008-0000-0300-0000D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237</xdr:row>
          <xdr:rowOff>160020</xdr:rowOff>
        </xdr:from>
        <xdr:to>
          <xdr:col>0</xdr:col>
          <xdr:colOff>373380</xdr:colOff>
          <xdr:row>239</xdr:row>
          <xdr:rowOff>15240</xdr:rowOff>
        </xdr:to>
        <xdr:sp macro="" textlink="">
          <xdr:nvSpPr>
            <xdr:cNvPr id="2519" name="Check Box 471" hidden="1">
              <a:extLst>
                <a:ext uri="{63B3BB69-23CF-44E3-9099-C40C66FF867C}">
                  <a14:compatExt spid="_x0000_s2519"/>
                </a:ext>
                <a:ext uri="{FF2B5EF4-FFF2-40B4-BE49-F238E27FC236}">
                  <a16:creationId xmlns:a16="http://schemas.microsoft.com/office/drawing/2014/main" id="{00000000-0008-0000-0300-0000D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237</xdr:row>
          <xdr:rowOff>160020</xdr:rowOff>
        </xdr:from>
        <xdr:to>
          <xdr:col>0</xdr:col>
          <xdr:colOff>373380</xdr:colOff>
          <xdr:row>239</xdr:row>
          <xdr:rowOff>15240</xdr:rowOff>
        </xdr:to>
        <xdr:sp macro="" textlink="">
          <xdr:nvSpPr>
            <xdr:cNvPr id="2520" name="Check Box 472" hidden="1">
              <a:extLst>
                <a:ext uri="{63B3BB69-23CF-44E3-9099-C40C66FF867C}">
                  <a14:compatExt spid="_x0000_s2520"/>
                </a:ext>
                <a:ext uri="{FF2B5EF4-FFF2-40B4-BE49-F238E27FC236}">
                  <a16:creationId xmlns:a16="http://schemas.microsoft.com/office/drawing/2014/main" id="{00000000-0008-0000-0300-0000D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238</xdr:row>
          <xdr:rowOff>160020</xdr:rowOff>
        </xdr:from>
        <xdr:to>
          <xdr:col>0</xdr:col>
          <xdr:colOff>373380</xdr:colOff>
          <xdr:row>240</xdr:row>
          <xdr:rowOff>15240</xdr:rowOff>
        </xdr:to>
        <xdr:sp macro="" textlink="">
          <xdr:nvSpPr>
            <xdr:cNvPr id="2521" name="Check Box 473" hidden="1">
              <a:extLst>
                <a:ext uri="{63B3BB69-23CF-44E3-9099-C40C66FF867C}">
                  <a14:compatExt spid="_x0000_s2521"/>
                </a:ext>
                <a:ext uri="{FF2B5EF4-FFF2-40B4-BE49-F238E27FC236}">
                  <a16:creationId xmlns:a16="http://schemas.microsoft.com/office/drawing/2014/main" id="{00000000-0008-0000-0300-0000D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238</xdr:row>
          <xdr:rowOff>160020</xdr:rowOff>
        </xdr:from>
        <xdr:to>
          <xdr:col>0</xdr:col>
          <xdr:colOff>373380</xdr:colOff>
          <xdr:row>240</xdr:row>
          <xdr:rowOff>15240</xdr:rowOff>
        </xdr:to>
        <xdr:sp macro="" textlink="">
          <xdr:nvSpPr>
            <xdr:cNvPr id="2522" name="Check Box 474" hidden="1">
              <a:extLst>
                <a:ext uri="{63B3BB69-23CF-44E3-9099-C40C66FF867C}">
                  <a14:compatExt spid="_x0000_s2522"/>
                </a:ext>
                <a:ext uri="{FF2B5EF4-FFF2-40B4-BE49-F238E27FC236}">
                  <a16:creationId xmlns:a16="http://schemas.microsoft.com/office/drawing/2014/main" id="{00000000-0008-0000-0300-0000D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239</xdr:row>
          <xdr:rowOff>160020</xdr:rowOff>
        </xdr:from>
        <xdr:to>
          <xdr:col>0</xdr:col>
          <xdr:colOff>373380</xdr:colOff>
          <xdr:row>241</xdr:row>
          <xdr:rowOff>15240</xdr:rowOff>
        </xdr:to>
        <xdr:sp macro="" textlink="">
          <xdr:nvSpPr>
            <xdr:cNvPr id="2523" name="Check Box 475" hidden="1">
              <a:extLst>
                <a:ext uri="{63B3BB69-23CF-44E3-9099-C40C66FF867C}">
                  <a14:compatExt spid="_x0000_s2523"/>
                </a:ext>
                <a:ext uri="{FF2B5EF4-FFF2-40B4-BE49-F238E27FC236}">
                  <a16:creationId xmlns:a16="http://schemas.microsoft.com/office/drawing/2014/main" id="{00000000-0008-0000-0300-0000D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239</xdr:row>
          <xdr:rowOff>160020</xdr:rowOff>
        </xdr:from>
        <xdr:to>
          <xdr:col>0</xdr:col>
          <xdr:colOff>373380</xdr:colOff>
          <xdr:row>241</xdr:row>
          <xdr:rowOff>15240</xdr:rowOff>
        </xdr:to>
        <xdr:sp macro="" textlink="">
          <xdr:nvSpPr>
            <xdr:cNvPr id="2524" name="Check Box 476" hidden="1">
              <a:extLst>
                <a:ext uri="{63B3BB69-23CF-44E3-9099-C40C66FF867C}">
                  <a14:compatExt spid="_x0000_s2524"/>
                </a:ext>
                <a:ext uri="{FF2B5EF4-FFF2-40B4-BE49-F238E27FC236}">
                  <a16:creationId xmlns:a16="http://schemas.microsoft.com/office/drawing/2014/main" id="{00000000-0008-0000-0300-0000D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240</xdr:row>
          <xdr:rowOff>160020</xdr:rowOff>
        </xdr:from>
        <xdr:to>
          <xdr:col>0</xdr:col>
          <xdr:colOff>373380</xdr:colOff>
          <xdr:row>242</xdr:row>
          <xdr:rowOff>15240</xdr:rowOff>
        </xdr:to>
        <xdr:sp macro="" textlink="">
          <xdr:nvSpPr>
            <xdr:cNvPr id="2525" name="Check Box 477" hidden="1">
              <a:extLst>
                <a:ext uri="{63B3BB69-23CF-44E3-9099-C40C66FF867C}">
                  <a14:compatExt spid="_x0000_s2525"/>
                </a:ext>
                <a:ext uri="{FF2B5EF4-FFF2-40B4-BE49-F238E27FC236}">
                  <a16:creationId xmlns:a16="http://schemas.microsoft.com/office/drawing/2014/main" id="{00000000-0008-0000-0300-0000D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240</xdr:row>
          <xdr:rowOff>160020</xdr:rowOff>
        </xdr:from>
        <xdr:to>
          <xdr:col>0</xdr:col>
          <xdr:colOff>373380</xdr:colOff>
          <xdr:row>242</xdr:row>
          <xdr:rowOff>15240</xdr:rowOff>
        </xdr:to>
        <xdr:sp macro="" textlink="">
          <xdr:nvSpPr>
            <xdr:cNvPr id="2526" name="Check Box 478" hidden="1">
              <a:extLst>
                <a:ext uri="{63B3BB69-23CF-44E3-9099-C40C66FF867C}">
                  <a14:compatExt spid="_x0000_s2526"/>
                </a:ext>
                <a:ext uri="{FF2B5EF4-FFF2-40B4-BE49-F238E27FC236}">
                  <a16:creationId xmlns:a16="http://schemas.microsoft.com/office/drawing/2014/main" id="{00000000-0008-0000-0300-0000D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241</xdr:row>
          <xdr:rowOff>160020</xdr:rowOff>
        </xdr:from>
        <xdr:to>
          <xdr:col>0</xdr:col>
          <xdr:colOff>373380</xdr:colOff>
          <xdr:row>243</xdr:row>
          <xdr:rowOff>15240</xdr:rowOff>
        </xdr:to>
        <xdr:sp macro="" textlink="">
          <xdr:nvSpPr>
            <xdr:cNvPr id="2527" name="Check Box 479" hidden="1">
              <a:extLst>
                <a:ext uri="{63B3BB69-23CF-44E3-9099-C40C66FF867C}">
                  <a14:compatExt spid="_x0000_s2527"/>
                </a:ext>
                <a:ext uri="{FF2B5EF4-FFF2-40B4-BE49-F238E27FC236}">
                  <a16:creationId xmlns:a16="http://schemas.microsoft.com/office/drawing/2014/main" id="{00000000-0008-0000-0300-0000D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241</xdr:row>
          <xdr:rowOff>160020</xdr:rowOff>
        </xdr:from>
        <xdr:to>
          <xdr:col>0</xdr:col>
          <xdr:colOff>373380</xdr:colOff>
          <xdr:row>243</xdr:row>
          <xdr:rowOff>15240</xdr:rowOff>
        </xdr:to>
        <xdr:sp macro="" textlink="">
          <xdr:nvSpPr>
            <xdr:cNvPr id="2528" name="Check Box 480" hidden="1">
              <a:extLst>
                <a:ext uri="{63B3BB69-23CF-44E3-9099-C40C66FF867C}">
                  <a14:compatExt spid="_x0000_s2528"/>
                </a:ext>
                <a:ext uri="{FF2B5EF4-FFF2-40B4-BE49-F238E27FC236}">
                  <a16:creationId xmlns:a16="http://schemas.microsoft.com/office/drawing/2014/main" id="{00000000-0008-0000-0300-0000E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242</xdr:row>
          <xdr:rowOff>160020</xdr:rowOff>
        </xdr:from>
        <xdr:to>
          <xdr:col>0</xdr:col>
          <xdr:colOff>373380</xdr:colOff>
          <xdr:row>244</xdr:row>
          <xdr:rowOff>15240</xdr:rowOff>
        </xdr:to>
        <xdr:sp macro="" textlink="">
          <xdr:nvSpPr>
            <xdr:cNvPr id="2529" name="Check Box 481" hidden="1">
              <a:extLst>
                <a:ext uri="{63B3BB69-23CF-44E3-9099-C40C66FF867C}">
                  <a14:compatExt spid="_x0000_s2529"/>
                </a:ext>
                <a:ext uri="{FF2B5EF4-FFF2-40B4-BE49-F238E27FC236}">
                  <a16:creationId xmlns:a16="http://schemas.microsoft.com/office/drawing/2014/main" id="{00000000-0008-0000-0300-0000E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242</xdr:row>
          <xdr:rowOff>160020</xdr:rowOff>
        </xdr:from>
        <xdr:to>
          <xdr:col>0</xdr:col>
          <xdr:colOff>373380</xdr:colOff>
          <xdr:row>244</xdr:row>
          <xdr:rowOff>15240</xdr:rowOff>
        </xdr:to>
        <xdr:sp macro="" textlink="">
          <xdr:nvSpPr>
            <xdr:cNvPr id="2530" name="Check Box 482" hidden="1">
              <a:extLst>
                <a:ext uri="{63B3BB69-23CF-44E3-9099-C40C66FF867C}">
                  <a14:compatExt spid="_x0000_s2530"/>
                </a:ext>
                <a:ext uri="{FF2B5EF4-FFF2-40B4-BE49-F238E27FC236}">
                  <a16:creationId xmlns:a16="http://schemas.microsoft.com/office/drawing/2014/main" id="{00000000-0008-0000-0300-0000E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243</xdr:row>
          <xdr:rowOff>160020</xdr:rowOff>
        </xdr:from>
        <xdr:to>
          <xdr:col>0</xdr:col>
          <xdr:colOff>373380</xdr:colOff>
          <xdr:row>245</xdr:row>
          <xdr:rowOff>15240</xdr:rowOff>
        </xdr:to>
        <xdr:sp macro="" textlink="">
          <xdr:nvSpPr>
            <xdr:cNvPr id="2531" name="Check Box 483" hidden="1">
              <a:extLst>
                <a:ext uri="{63B3BB69-23CF-44E3-9099-C40C66FF867C}">
                  <a14:compatExt spid="_x0000_s2531"/>
                </a:ext>
                <a:ext uri="{FF2B5EF4-FFF2-40B4-BE49-F238E27FC236}">
                  <a16:creationId xmlns:a16="http://schemas.microsoft.com/office/drawing/2014/main" id="{00000000-0008-0000-0300-0000E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243</xdr:row>
          <xdr:rowOff>160020</xdr:rowOff>
        </xdr:from>
        <xdr:to>
          <xdr:col>0</xdr:col>
          <xdr:colOff>373380</xdr:colOff>
          <xdr:row>245</xdr:row>
          <xdr:rowOff>15240</xdr:rowOff>
        </xdr:to>
        <xdr:sp macro="" textlink="">
          <xdr:nvSpPr>
            <xdr:cNvPr id="2532" name="Check Box 484" hidden="1">
              <a:extLst>
                <a:ext uri="{63B3BB69-23CF-44E3-9099-C40C66FF867C}">
                  <a14:compatExt spid="_x0000_s2532"/>
                </a:ext>
                <a:ext uri="{FF2B5EF4-FFF2-40B4-BE49-F238E27FC236}">
                  <a16:creationId xmlns:a16="http://schemas.microsoft.com/office/drawing/2014/main" id="{00000000-0008-0000-0300-0000E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244</xdr:row>
          <xdr:rowOff>160020</xdr:rowOff>
        </xdr:from>
        <xdr:to>
          <xdr:col>0</xdr:col>
          <xdr:colOff>373380</xdr:colOff>
          <xdr:row>246</xdr:row>
          <xdr:rowOff>15240</xdr:rowOff>
        </xdr:to>
        <xdr:sp macro="" textlink="">
          <xdr:nvSpPr>
            <xdr:cNvPr id="2533" name="Check Box 485" hidden="1">
              <a:extLst>
                <a:ext uri="{63B3BB69-23CF-44E3-9099-C40C66FF867C}">
                  <a14:compatExt spid="_x0000_s2533"/>
                </a:ext>
                <a:ext uri="{FF2B5EF4-FFF2-40B4-BE49-F238E27FC236}">
                  <a16:creationId xmlns:a16="http://schemas.microsoft.com/office/drawing/2014/main" id="{00000000-0008-0000-0300-0000E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244</xdr:row>
          <xdr:rowOff>160020</xdr:rowOff>
        </xdr:from>
        <xdr:to>
          <xdr:col>0</xdr:col>
          <xdr:colOff>373380</xdr:colOff>
          <xdr:row>246</xdr:row>
          <xdr:rowOff>15240</xdr:rowOff>
        </xdr:to>
        <xdr:sp macro="" textlink="">
          <xdr:nvSpPr>
            <xdr:cNvPr id="2534" name="Check Box 486" hidden="1">
              <a:extLst>
                <a:ext uri="{63B3BB69-23CF-44E3-9099-C40C66FF867C}">
                  <a14:compatExt spid="_x0000_s2534"/>
                </a:ext>
                <a:ext uri="{FF2B5EF4-FFF2-40B4-BE49-F238E27FC236}">
                  <a16:creationId xmlns:a16="http://schemas.microsoft.com/office/drawing/2014/main" id="{00000000-0008-0000-0300-0000E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245</xdr:row>
          <xdr:rowOff>160020</xdr:rowOff>
        </xdr:from>
        <xdr:to>
          <xdr:col>0</xdr:col>
          <xdr:colOff>373380</xdr:colOff>
          <xdr:row>247</xdr:row>
          <xdr:rowOff>15240</xdr:rowOff>
        </xdr:to>
        <xdr:sp macro="" textlink="">
          <xdr:nvSpPr>
            <xdr:cNvPr id="2535" name="Check Box 487" hidden="1">
              <a:extLst>
                <a:ext uri="{63B3BB69-23CF-44E3-9099-C40C66FF867C}">
                  <a14:compatExt spid="_x0000_s2535"/>
                </a:ext>
                <a:ext uri="{FF2B5EF4-FFF2-40B4-BE49-F238E27FC236}">
                  <a16:creationId xmlns:a16="http://schemas.microsoft.com/office/drawing/2014/main" id="{00000000-0008-0000-0300-0000E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245</xdr:row>
          <xdr:rowOff>160020</xdr:rowOff>
        </xdr:from>
        <xdr:to>
          <xdr:col>0</xdr:col>
          <xdr:colOff>373380</xdr:colOff>
          <xdr:row>247</xdr:row>
          <xdr:rowOff>15240</xdr:rowOff>
        </xdr:to>
        <xdr:sp macro="" textlink="">
          <xdr:nvSpPr>
            <xdr:cNvPr id="2536" name="Check Box 488" hidden="1">
              <a:extLst>
                <a:ext uri="{63B3BB69-23CF-44E3-9099-C40C66FF867C}">
                  <a14:compatExt spid="_x0000_s2536"/>
                </a:ext>
                <a:ext uri="{FF2B5EF4-FFF2-40B4-BE49-F238E27FC236}">
                  <a16:creationId xmlns:a16="http://schemas.microsoft.com/office/drawing/2014/main" id="{00000000-0008-0000-0300-0000E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246</xdr:row>
          <xdr:rowOff>160020</xdr:rowOff>
        </xdr:from>
        <xdr:to>
          <xdr:col>0</xdr:col>
          <xdr:colOff>373380</xdr:colOff>
          <xdr:row>248</xdr:row>
          <xdr:rowOff>15240</xdr:rowOff>
        </xdr:to>
        <xdr:sp macro="" textlink="">
          <xdr:nvSpPr>
            <xdr:cNvPr id="2537" name="Check Box 489" hidden="1">
              <a:extLst>
                <a:ext uri="{63B3BB69-23CF-44E3-9099-C40C66FF867C}">
                  <a14:compatExt spid="_x0000_s2537"/>
                </a:ext>
                <a:ext uri="{FF2B5EF4-FFF2-40B4-BE49-F238E27FC236}">
                  <a16:creationId xmlns:a16="http://schemas.microsoft.com/office/drawing/2014/main" id="{00000000-0008-0000-0300-0000E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246</xdr:row>
          <xdr:rowOff>160020</xdr:rowOff>
        </xdr:from>
        <xdr:to>
          <xdr:col>0</xdr:col>
          <xdr:colOff>373380</xdr:colOff>
          <xdr:row>248</xdr:row>
          <xdr:rowOff>15240</xdr:rowOff>
        </xdr:to>
        <xdr:sp macro="" textlink="">
          <xdr:nvSpPr>
            <xdr:cNvPr id="2538" name="Check Box 490" hidden="1">
              <a:extLst>
                <a:ext uri="{63B3BB69-23CF-44E3-9099-C40C66FF867C}">
                  <a14:compatExt spid="_x0000_s2538"/>
                </a:ext>
                <a:ext uri="{FF2B5EF4-FFF2-40B4-BE49-F238E27FC236}">
                  <a16:creationId xmlns:a16="http://schemas.microsoft.com/office/drawing/2014/main" id="{00000000-0008-0000-0300-0000E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247</xdr:row>
          <xdr:rowOff>160020</xdr:rowOff>
        </xdr:from>
        <xdr:to>
          <xdr:col>0</xdr:col>
          <xdr:colOff>373380</xdr:colOff>
          <xdr:row>249</xdr:row>
          <xdr:rowOff>15240</xdr:rowOff>
        </xdr:to>
        <xdr:sp macro="" textlink="">
          <xdr:nvSpPr>
            <xdr:cNvPr id="2539" name="Check Box 491" hidden="1">
              <a:extLst>
                <a:ext uri="{63B3BB69-23CF-44E3-9099-C40C66FF867C}">
                  <a14:compatExt spid="_x0000_s2539"/>
                </a:ext>
                <a:ext uri="{FF2B5EF4-FFF2-40B4-BE49-F238E27FC236}">
                  <a16:creationId xmlns:a16="http://schemas.microsoft.com/office/drawing/2014/main" id="{00000000-0008-0000-0300-0000E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247</xdr:row>
          <xdr:rowOff>160020</xdr:rowOff>
        </xdr:from>
        <xdr:to>
          <xdr:col>0</xdr:col>
          <xdr:colOff>373380</xdr:colOff>
          <xdr:row>249</xdr:row>
          <xdr:rowOff>15240</xdr:rowOff>
        </xdr:to>
        <xdr:sp macro="" textlink="">
          <xdr:nvSpPr>
            <xdr:cNvPr id="2540" name="Check Box 492" hidden="1">
              <a:extLst>
                <a:ext uri="{63B3BB69-23CF-44E3-9099-C40C66FF867C}">
                  <a14:compatExt spid="_x0000_s2540"/>
                </a:ext>
                <a:ext uri="{FF2B5EF4-FFF2-40B4-BE49-F238E27FC236}">
                  <a16:creationId xmlns:a16="http://schemas.microsoft.com/office/drawing/2014/main" id="{00000000-0008-0000-0300-0000E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248</xdr:row>
          <xdr:rowOff>160020</xdr:rowOff>
        </xdr:from>
        <xdr:to>
          <xdr:col>0</xdr:col>
          <xdr:colOff>373380</xdr:colOff>
          <xdr:row>250</xdr:row>
          <xdr:rowOff>15240</xdr:rowOff>
        </xdr:to>
        <xdr:sp macro="" textlink="">
          <xdr:nvSpPr>
            <xdr:cNvPr id="2541" name="Check Box 493" hidden="1">
              <a:extLst>
                <a:ext uri="{63B3BB69-23CF-44E3-9099-C40C66FF867C}">
                  <a14:compatExt spid="_x0000_s2541"/>
                </a:ext>
                <a:ext uri="{FF2B5EF4-FFF2-40B4-BE49-F238E27FC236}">
                  <a16:creationId xmlns:a16="http://schemas.microsoft.com/office/drawing/2014/main" id="{00000000-0008-0000-0300-0000E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248</xdr:row>
          <xdr:rowOff>160020</xdr:rowOff>
        </xdr:from>
        <xdr:to>
          <xdr:col>0</xdr:col>
          <xdr:colOff>373380</xdr:colOff>
          <xdr:row>250</xdr:row>
          <xdr:rowOff>15240</xdr:rowOff>
        </xdr:to>
        <xdr:sp macro="" textlink="">
          <xdr:nvSpPr>
            <xdr:cNvPr id="2542" name="Check Box 494" hidden="1">
              <a:extLst>
                <a:ext uri="{63B3BB69-23CF-44E3-9099-C40C66FF867C}">
                  <a14:compatExt spid="_x0000_s2542"/>
                </a:ext>
                <a:ext uri="{FF2B5EF4-FFF2-40B4-BE49-F238E27FC236}">
                  <a16:creationId xmlns:a16="http://schemas.microsoft.com/office/drawing/2014/main" id="{00000000-0008-0000-0300-0000E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249</xdr:row>
          <xdr:rowOff>160020</xdr:rowOff>
        </xdr:from>
        <xdr:to>
          <xdr:col>0</xdr:col>
          <xdr:colOff>373380</xdr:colOff>
          <xdr:row>251</xdr:row>
          <xdr:rowOff>15240</xdr:rowOff>
        </xdr:to>
        <xdr:sp macro="" textlink="">
          <xdr:nvSpPr>
            <xdr:cNvPr id="2543" name="Check Box 495" hidden="1">
              <a:extLst>
                <a:ext uri="{63B3BB69-23CF-44E3-9099-C40C66FF867C}">
                  <a14:compatExt spid="_x0000_s2543"/>
                </a:ext>
                <a:ext uri="{FF2B5EF4-FFF2-40B4-BE49-F238E27FC236}">
                  <a16:creationId xmlns:a16="http://schemas.microsoft.com/office/drawing/2014/main" id="{00000000-0008-0000-0300-0000E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249</xdr:row>
          <xdr:rowOff>160020</xdr:rowOff>
        </xdr:from>
        <xdr:to>
          <xdr:col>0</xdr:col>
          <xdr:colOff>373380</xdr:colOff>
          <xdr:row>251</xdr:row>
          <xdr:rowOff>15240</xdr:rowOff>
        </xdr:to>
        <xdr:sp macro="" textlink="">
          <xdr:nvSpPr>
            <xdr:cNvPr id="2544" name="Check Box 496" hidden="1">
              <a:extLst>
                <a:ext uri="{63B3BB69-23CF-44E3-9099-C40C66FF867C}">
                  <a14:compatExt spid="_x0000_s2544"/>
                </a:ext>
                <a:ext uri="{FF2B5EF4-FFF2-40B4-BE49-F238E27FC236}">
                  <a16:creationId xmlns:a16="http://schemas.microsoft.com/office/drawing/2014/main" id="{00000000-0008-0000-0300-0000F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250</xdr:row>
          <xdr:rowOff>160020</xdr:rowOff>
        </xdr:from>
        <xdr:to>
          <xdr:col>0</xdr:col>
          <xdr:colOff>373380</xdr:colOff>
          <xdr:row>252</xdr:row>
          <xdr:rowOff>15240</xdr:rowOff>
        </xdr:to>
        <xdr:sp macro="" textlink="">
          <xdr:nvSpPr>
            <xdr:cNvPr id="2545" name="Check Box 497" hidden="1">
              <a:extLst>
                <a:ext uri="{63B3BB69-23CF-44E3-9099-C40C66FF867C}">
                  <a14:compatExt spid="_x0000_s2545"/>
                </a:ext>
                <a:ext uri="{FF2B5EF4-FFF2-40B4-BE49-F238E27FC236}">
                  <a16:creationId xmlns:a16="http://schemas.microsoft.com/office/drawing/2014/main" id="{00000000-0008-0000-0300-0000F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250</xdr:row>
          <xdr:rowOff>160020</xdr:rowOff>
        </xdr:from>
        <xdr:to>
          <xdr:col>0</xdr:col>
          <xdr:colOff>373380</xdr:colOff>
          <xdr:row>252</xdr:row>
          <xdr:rowOff>15240</xdr:rowOff>
        </xdr:to>
        <xdr:sp macro="" textlink="">
          <xdr:nvSpPr>
            <xdr:cNvPr id="2546" name="Check Box 498" hidden="1">
              <a:extLst>
                <a:ext uri="{63B3BB69-23CF-44E3-9099-C40C66FF867C}">
                  <a14:compatExt spid="_x0000_s2546"/>
                </a:ext>
                <a:ext uri="{FF2B5EF4-FFF2-40B4-BE49-F238E27FC236}">
                  <a16:creationId xmlns:a16="http://schemas.microsoft.com/office/drawing/2014/main" id="{00000000-0008-0000-0300-0000F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251</xdr:row>
          <xdr:rowOff>160020</xdr:rowOff>
        </xdr:from>
        <xdr:to>
          <xdr:col>0</xdr:col>
          <xdr:colOff>373380</xdr:colOff>
          <xdr:row>253</xdr:row>
          <xdr:rowOff>15240</xdr:rowOff>
        </xdr:to>
        <xdr:sp macro="" textlink="">
          <xdr:nvSpPr>
            <xdr:cNvPr id="2547" name="Check Box 499" hidden="1">
              <a:extLst>
                <a:ext uri="{63B3BB69-23CF-44E3-9099-C40C66FF867C}">
                  <a14:compatExt spid="_x0000_s2547"/>
                </a:ext>
                <a:ext uri="{FF2B5EF4-FFF2-40B4-BE49-F238E27FC236}">
                  <a16:creationId xmlns:a16="http://schemas.microsoft.com/office/drawing/2014/main" id="{00000000-0008-0000-0300-0000F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251</xdr:row>
          <xdr:rowOff>160020</xdr:rowOff>
        </xdr:from>
        <xdr:to>
          <xdr:col>0</xdr:col>
          <xdr:colOff>373380</xdr:colOff>
          <xdr:row>253</xdr:row>
          <xdr:rowOff>15240</xdr:rowOff>
        </xdr:to>
        <xdr:sp macro="" textlink="">
          <xdr:nvSpPr>
            <xdr:cNvPr id="2548" name="Check Box 500" hidden="1">
              <a:extLst>
                <a:ext uri="{63B3BB69-23CF-44E3-9099-C40C66FF867C}">
                  <a14:compatExt spid="_x0000_s2548"/>
                </a:ext>
                <a:ext uri="{FF2B5EF4-FFF2-40B4-BE49-F238E27FC236}">
                  <a16:creationId xmlns:a16="http://schemas.microsoft.com/office/drawing/2014/main" id="{00000000-0008-0000-0300-0000F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252</xdr:row>
          <xdr:rowOff>160020</xdr:rowOff>
        </xdr:from>
        <xdr:to>
          <xdr:col>0</xdr:col>
          <xdr:colOff>373380</xdr:colOff>
          <xdr:row>254</xdr:row>
          <xdr:rowOff>15240</xdr:rowOff>
        </xdr:to>
        <xdr:sp macro="" textlink="">
          <xdr:nvSpPr>
            <xdr:cNvPr id="2549" name="Check Box 501" hidden="1">
              <a:extLst>
                <a:ext uri="{63B3BB69-23CF-44E3-9099-C40C66FF867C}">
                  <a14:compatExt spid="_x0000_s2549"/>
                </a:ext>
                <a:ext uri="{FF2B5EF4-FFF2-40B4-BE49-F238E27FC236}">
                  <a16:creationId xmlns:a16="http://schemas.microsoft.com/office/drawing/2014/main" id="{00000000-0008-0000-0300-0000F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252</xdr:row>
          <xdr:rowOff>160020</xdr:rowOff>
        </xdr:from>
        <xdr:to>
          <xdr:col>0</xdr:col>
          <xdr:colOff>373380</xdr:colOff>
          <xdr:row>254</xdr:row>
          <xdr:rowOff>15240</xdr:rowOff>
        </xdr:to>
        <xdr:sp macro="" textlink="">
          <xdr:nvSpPr>
            <xdr:cNvPr id="2550" name="Check Box 502" hidden="1">
              <a:extLst>
                <a:ext uri="{63B3BB69-23CF-44E3-9099-C40C66FF867C}">
                  <a14:compatExt spid="_x0000_s2550"/>
                </a:ext>
                <a:ext uri="{FF2B5EF4-FFF2-40B4-BE49-F238E27FC236}">
                  <a16:creationId xmlns:a16="http://schemas.microsoft.com/office/drawing/2014/main" id="{00000000-0008-0000-0300-0000F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253</xdr:row>
          <xdr:rowOff>160020</xdr:rowOff>
        </xdr:from>
        <xdr:to>
          <xdr:col>0</xdr:col>
          <xdr:colOff>373380</xdr:colOff>
          <xdr:row>255</xdr:row>
          <xdr:rowOff>15240</xdr:rowOff>
        </xdr:to>
        <xdr:sp macro="" textlink="">
          <xdr:nvSpPr>
            <xdr:cNvPr id="2551" name="Check Box 503" hidden="1">
              <a:extLst>
                <a:ext uri="{63B3BB69-23CF-44E3-9099-C40C66FF867C}">
                  <a14:compatExt spid="_x0000_s2551"/>
                </a:ext>
                <a:ext uri="{FF2B5EF4-FFF2-40B4-BE49-F238E27FC236}">
                  <a16:creationId xmlns:a16="http://schemas.microsoft.com/office/drawing/2014/main" id="{00000000-0008-0000-0300-0000F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253</xdr:row>
          <xdr:rowOff>160020</xdr:rowOff>
        </xdr:from>
        <xdr:to>
          <xdr:col>0</xdr:col>
          <xdr:colOff>373380</xdr:colOff>
          <xdr:row>255</xdr:row>
          <xdr:rowOff>15240</xdr:rowOff>
        </xdr:to>
        <xdr:sp macro="" textlink="">
          <xdr:nvSpPr>
            <xdr:cNvPr id="2552" name="Check Box 504" hidden="1">
              <a:extLst>
                <a:ext uri="{63B3BB69-23CF-44E3-9099-C40C66FF867C}">
                  <a14:compatExt spid="_x0000_s2552"/>
                </a:ext>
                <a:ext uri="{FF2B5EF4-FFF2-40B4-BE49-F238E27FC236}">
                  <a16:creationId xmlns:a16="http://schemas.microsoft.com/office/drawing/2014/main" id="{00000000-0008-0000-0300-0000F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254</xdr:row>
          <xdr:rowOff>160020</xdr:rowOff>
        </xdr:from>
        <xdr:to>
          <xdr:col>0</xdr:col>
          <xdr:colOff>373380</xdr:colOff>
          <xdr:row>256</xdr:row>
          <xdr:rowOff>15240</xdr:rowOff>
        </xdr:to>
        <xdr:sp macro="" textlink="">
          <xdr:nvSpPr>
            <xdr:cNvPr id="2553" name="Check Box 505" hidden="1">
              <a:extLst>
                <a:ext uri="{63B3BB69-23CF-44E3-9099-C40C66FF867C}">
                  <a14:compatExt spid="_x0000_s2553"/>
                </a:ext>
                <a:ext uri="{FF2B5EF4-FFF2-40B4-BE49-F238E27FC236}">
                  <a16:creationId xmlns:a16="http://schemas.microsoft.com/office/drawing/2014/main" id="{00000000-0008-0000-0300-0000F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254</xdr:row>
          <xdr:rowOff>160020</xdr:rowOff>
        </xdr:from>
        <xdr:to>
          <xdr:col>0</xdr:col>
          <xdr:colOff>373380</xdr:colOff>
          <xdr:row>256</xdr:row>
          <xdr:rowOff>15240</xdr:rowOff>
        </xdr:to>
        <xdr:sp macro="" textlink="">
          <xdr:nvSpPr>
            <xdr:cNvPr id="2554" name="Check Box 506" hidden="1">
              <a:extLst>
                <a:ext uri="{63B3BB69-23CF-44E3-9099-C40C66FF867C}">
                  <a14:compatExt spid="_x0000_s2554"/>
                </a:ext>
                <a:ext uri="{FF2B5EF4-FFF2-40B4-BE49-F238E27FC236}">
                  <a16:creationId xmlns:a16="http://schemas.microsoft.com/office/drawing/2014/main" id="{00000000-0008-0000-0300-0000F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255</xdr:row>
          <xdr:rowOff>160020</xdr:rowOff>
        </xdr:from>
        <xdr:to>
          <xdr:col>0</xdr:col>
          <xdr:colOff>373380</xdr:colOff>
          <xdr:row>257</xdr:row>
          <xdr:rowOff>15240</xdr:rowOff>
        </xdr:to>
        <xdr:sp macro="" textlink="">
          <xdr:nvSpPr>
            <xdr:cNvPr id="2555" name="Check Box 507" hidden="1">
              <a:extLst>
                <a:ext uri="{63B3BB69-23CF-44E3-9099-C40C66FF867C}">
                  <a14:compatExt spid="_x0000_s2555"/>
                </a:ext>
                <a:ext uri="{FF2B5EF4-FFF2-40B4-BE49-F238E27FC236}">
                  <a16:creationId xmlns:a16="http://schemas.microsoft.com/office/drawing/2014/main" id="{00000000-0008-0000-0300-0000F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255</xdr:row>
          <xdr:rowOff>160020</xdr:rowOff>
        </xdr:from>
        <xdr:to>
          <xdr:col>0</xdr:col>
          <xdr:colOff>373380</xdr:colOff>
          <xdr:row>257</xdr:row>
          <xdr:rowOff>15240</xdr:rowOff>
        </xdr:to>
        <xdr:sp macro="" textlink="">
          <xdr:nvSpPr>
            <xdr:cNvPr id="2556" name="Check Box 508" hidden="1">
              <a:extLst>
                <a:ext uri="{63B3BB69-23CF-44E3-9099-C40C66FF867C}">
                  <a14:compatExt spid="_x0000_s2556"/>
                </a:ext>
                <a:ext uri="{FF2B5EF4-FFF2-40B4-BE49-F238E27FC236}">
                  <a16:creationId xmlns:a16="http://schemas.microsoft.com/office/drawing/2014/main" id="{00000000-0008-0000-0300-0000F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256</xdr:row>
          <xdr:rowOff>160020</xdr:rowOff>
        </xdr:from>
        <xdr:to>
          <xdr:col>0</xdr:col>
          <xdr:colOff>373380</xdr:colOff>
          <xdr:row>258</xdr:row>
          <xdr:rowOff>15240</xdr:rowOff>
        </xdr:to>
        <xdr:sp macro="" textlink="">
          <xdr:nvSpPr>
            <xdr:cNvPr id="2557" name="Check Box 509" hidden="1">
              <a:extLst>
                <a:ext uri="{63B3BB69-23CF-44E3-9099-C40C66FF867C}">
                  <a14:compatExt spid="_x0000_s2557"/>
                </a:ext>
                <a:ext uri="{FF2B5EF4-FFF2-40B4-BE49-F238E27FC236}">
                  <a16:creationId xmlns:a16="http://schemas.microsoft.com/office/drawing/2014/main" id="{00000000-0008-0000-0300-0000F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256</xdr:row>
          <xdr:rowOff>160020</xdr:rowOff>
        </xdr:from>
        <xdr:to>
          <xdr:col>0</xdr:col>
          <xdr:colOff>373380</xdr:colOff>
          <xdr:row>258</xdr:row>
          <xdr:rowOff>15240</xdr:rowOff>
        </xdr:to>
        <xdr:sp macro="" textlink="">
          <xdr:nvSpPr>
            <xdr:cNvPr id="2558" name="Check Box 510" hidden="1">
              <a:extLst>
                <a:ext uri="{63B3BB69-23CF-44E3-9099-C40C66FF867C}">
                  <a14:compatExt spid="_x0000_s2558"/>
                </a:ext>
                <a:ext uri="{FF2B5EF4-FFF2-40B4-BE49-F238E27FC236}">
                  <a16:creationId xmlns:a16="http://schemas.microsoft.com/office/drawing/2014/main" id="{00000000-0008-0000-0300-0000F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257</xdr:row>
          <xdr:rowOff>160020</xdr:rowOff>
        </xdr:from>
        <xdr:to>
          <xdr:col>0</xdr:col>
          <xdr:colOff>373380</xdr:colOff>
          <xdr:row>259</xdr:row>
          <xdr:rowOff>15240</xdr:rowOff>
        </xdr:to>
        <xdr:sp macro="" textlink="">
          <xdr:nvSpPr>
            <xdr:cNvPr id="2559" name="Check Box 511" hidden="1">
              <a:extLst>
                <a:ext uri="{63B3BB69-23CF-44E3-9099-C40C66FF867C}">
                  <a14:compatExt spid="_x0000_s2559"/>
                </a:ext>
                <a:ext uri="{FF2B5EF4-FFF2-40B4-BE49-F238E27FC236}">
                  <a16:creationId xmlns:a16="http://schemas.microsoft.com/office/drawing/2014/main" id="{00000000-0008-0000-0300-0000F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257</xdr:row>
          <xdr:rowOff>160020</xdr:rowOff>
        </xdr:from>
        <xdr:to>
          <xdr:col>0</xdr:col>
          <xdr:colOff>373380</xdr:colOff>
          <xdr:row>259</xdr:row>
          <xdr:rowOff>15240</xdr:rowOff>
        </xdr:to>
        <xdr:sp macro="" textlink="">
          <xdr:nvSpPr>
            <xdr:cNvPr id="2560" name="Check Box 512" hidden="1">
              <a:extLst>
                <a:ext uri="{63B3BB69-23CF-44E3-9099-C40C66FF867C}">
                  <a14:compatExt spid="_x0000_s2560"/>
                </a:ext>
                <a:ext uri="{FF2B5EF4-FFF2-40B4-BE49-F238E27FC236}">
                  <a16:creationId xmlns:a16="http://schemas.microsoft.com/office/drawing/2014/main" id="{00000000-0008-0000-0300-00000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258</xdr:row>
          <xdr:rowOff>160020</xdr:rowOff>
        </xdr:from>
        <xdr:to>
          <xdr:col>0</xdr:col>
          <xdr:colOff>373380</xdr:colOff>
          <xdr:row>260</xdr:row>
          <xdr:rowOff>15240</xdr:rowOff>
        </xdr:to>
        <xdr:sp macro="" textlink="">
          <xdr:nvSpPr>
            <xdr:cNvPr id="2561" name="Check Box 513" hidden="1">
              <a:extLst>
                <a:ext uri="{63B3BB69-23CF-44E3-9099-C40C66FF867C}">
                  <a14:compatExt spid="_x0000_s2561"/>
                </a:ext>
                <a:ext uri="{FF2B5EF4-FFF2-40B4-BE49-F238E27FC236}">
                  <a16:creationId xmlns:a16="http://schemas.microsoft.com/office/drawing/2014/main" id="{00000000-0008-0000-0300-00000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258</xdr:row>
          <xdr:rowOff>160020</xdr:rowOff>
        </xdr:from>
        <xdr:to>
          <xdr:col>0</xdr:col>
          <xdr:colOff>373380</xdr:colOff>
          <xdr:row>260</xdr:row>
          <xdr:rowOff>15240</xdr:rowOff>
        </xdr:to>
        <xdr:sp macro="" textlink="">
          <xdr:nvSpPr>
            <xdr:cNvPr id="2562" name="Check Box 514" hidden="1">
              <a:extLst>
                <a:ext uri="{63B3BB69-23CF-44E3-9099-C40C66FF867C}">
                  <a14:compatExt spid="_x0000_s2562"/>
                </a:ext>
                <a:ext uri="{FF2B5EF4-FFF2-40B4-BE49-F238E27FC236}">
                  <a16:creationId xmlns:a16="http://schemas.microsoft.com/office/drawing/2014/main" id="{00000000-0008-0000-0300-00000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259</xdr:row>
          <xdr:rowOff>160020</xdr:rowOff>
        </xdr:from>
        <xdr:to>
          <xdr:col>0</xdr:col>
          <xdr:colOff>373380</xdr:colOff>
          <xdr:row>261</xdr:row>
          <xdr:rowOff>15240</xdr:rowOff>
        </xdr:to>
        <xdr:sp macro="" textlink="">
          <xdr:nvSpPr>
            <xdr:cNvPr id="2563" name="Check Box 515" hidden="1">
              <a:extLst>
                <a:ext uri="{63B3BB69-23CF-44E3-9099-C40C66FF867C}">
                  <a14:compatExt spid="_x0000_s2563"/>
                </a:ext>
                <a:ext uri="{FF2B5EF4-FFF2-40B4-BE49-F238E27FC236}">
                  <a16:creationId xmlns:a16="http://schemas.microsoft.com/office/drawing/2014/main" id="{00000000-0008-0000-0300-00000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259</xdr:row>
          <xdr:rowOff>160020</xdr:rowOff>
        </xdr:from>
        <xdr:to>
          <xdr:col>0</xdr:col>
          <xdr:colOff>373380</xdr:colOff>
          <xdr:row>261</xdr:row>
          <xdr:rowOff>15240</xdr:rowOff>
        </xdr:to>
        <xdr:sp macro="" textlink="">
          <xdr:nvSpPr>
            <xdr:cNvPr id="2564" name="Check Box 516" hidden="1">
              <a:extLst>
                <a:ext uri="{63B3BB69-23CF-44E3-9099-C40C66FF867C}">
                  <a14:compatExt spid="_x0000_s2564"/>
                </a:ext>
                <a:ext uri="{FF2B5EF4-FFF2-40B4-BE49-F238E27FC236}">
                  <a16:creationId xmlns:a16="http://schemas.microsoft.com/office/drawing/2014/main" id="{00000000-0008-0000-0300-00000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260</xdr:row>
          <xdr:rowOff>160020</xdr:rowOff>
        </xdr:from>
        <xdr:to>
          <xdr:col>0</xdr:col>
          <xdr:colOff>373380</xdr:colOff>
          <xdr:row>262</xdr:row>
          <xdr:rowOff>15240</xdr:rowOff>
        </xdr:to>
        <xdr:sp macro="" textlink="">
          <xdr:nvSpPr>
            <xdr:cNvPr id="2565" name="Check Box 517" hidden="1">
              <a:extLst>
                <a:ext uri="{63B3BB69-23CF-44E3-9099-C40C66FF867C}">
                  <a14:compatExt spid="_x0000_s2565"/>
                </a:ext>
                <a:ext uri="{FF2B5EF4-FFF2-40B4-BE49-F238E27FC236}">
                  <a16:creationId xmlns:a16="http://schemas.microsoft.com/office/drawing/2014/main" id="{00000000-0008-0000-0300-00000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260</xdr:row>
          <xdr:rowOff>160020</xdr:rowOff>
        </xdr:from>
        <xdr:to>
          <xdr:col>0</xdr:col>
          <xdr:colOff>373380</xdr:colOff>
          <xdr:row>262</xdr:row>
          <xdr:rowOff>15240</xdr:rowOff>
        </xdr:to>
        <xdr:sp macro="" textlink="">
          <xdr:nvSpPr>
            <xdr:cNvPr id="2566" name="Check Box 518" hidden="1">
              <a:extLst>
                <a:ext uri="{63B3BB69-23CF-44E3-9099-C40C66FF867C}">
                  <a14:compatExt spid="_x0000_s2566"/>
                </a:ext>
                <a:ext uri="{FF2B5EF4-FFF2-40B4-BE49-F238E27FC236}">
                  <a16:creationId xmlns:a16="http://schemas.microsoft.com/office/drawing/2014/main" id="{00000000-0008-0000-0300-00000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261</xdr:row>
          <xdr:rowOff>160020</xdr:rowOff>
        </xdr:from>
        <xdr:to>
          <xdr:col>0</xdr:col>
          <xdr:colOff>373380</xdr:colOff>
          <xdr:row>263</xdr:row>
          <xdr:rowOff>15240</xdr:rowOff>
        </xdr:to>
        <xdr:sp macro="" textlink="">
          <xdr:nvSpPr>
            <xdr:cNvPr id="2567" name="Check Box 519" hidden="1">
              <a:extLst>
                <a:ext uri="{63B3BB69-23CF-44E3-9099-C40C66FF867C}">
                  <a14:compatExt spid="_x0000_s2567"/>
                </a:ext>
                <a:ext uri="{FF2B5EF4-FFF2-40B4-BE49-F238E27FC236}">
                  <a16:creationId xmlns:a16="http://schemas.microsoft.com/office/drawing/2014/main" id="{00000000-0008-0000-0300-00000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261</xdr:row>
          <xdr:rowOff>160020</xdr:rowOff>
        </xdr:from>
        <xdr:to>
          <xdr:col>0</xdr:col>
          <xdr:colOff>373380</xdr:colOff>
          <xdr:row>263</xdr:row>
          <xdr:rowOff>15240</xdr:rowOff>
        </xdr:to>
        <xdr:sp macro="" textlink="">
          <xdr:nvSpPr>
            <xdr:cNvPr id="2568" name="Check Box 520" hidden="1">
              <a:extLst>
                <a:ext uri="{63B3BB69-23CF-44E3-9099-C40C66FF867C}">
                  <a14:compatExt spid="_x0000_s2568"/>
                </a:ext>
                <a:ext uri="{FF2B5EF4-FFF2-40B4-BE49-F238E27FC236}">
                  <a16:creationId xmlns:a16="http://schemas.microsoft.com/office/drawing/2014/main" id="{00000000-0008-0000-0300-00000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262</xdr:row>
          <xdr:rowOff>160020</xdr:rowOff>
        </xdr:from>
        <xdr:to>
          <xdr:col>0</xdr:col>
          <xdr:colOff>373380</xdr:colOff>
          <xdr:row>264</xdr:row>
          <xdr:rowOff>15240</xdr:rowOff>
        </xdr:to>
        <xdr:sp macro="" textlink="">
          <xdr:nvSpPr>
            <xdr:cNvPr id="2569" name="Check Box 521" hidden="1">
              <a:extLst>
                <a:ext uri="{63B3BB69-23CF-44E3-9099-C40C66FF867C}">
                  <a14:compatExt spid="_x0000_s2569"/>
                </a:ext>
                <a:ext uri="{FF2B5EF4-FFF2-40B4-BE49-F238E27FC236}">
                  <a16:creationId xmlns:a16="http://schemas.microsoft.com/office/drawing/2014/main" id="{00000000-0008-0000-0300-00000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262</xdr:row>
          <xdr:rowOff>160020</xdr:rowOff>
        </xdr:from>
        <xdr:to>
          <xdr:col>0</xdr:col>
          <xdr:colOff>373380</xdr:colOff>
          <xdr:row>264</xdr:row>
          <xdr:rowOff>15240</xdr:rowOff>
        </xdr:to>
        <xdr:sp macro="" textlink="">
          <xdr:nvSpPr>
            <xdr:cNvPr id="2570" name="Check Box 522" hidden="1">
              <a:extLst>
                <a:ext uri="{63B3BB69-23CF-44E3-9099-C40C66FF867C}">
                  <a14:compatExt spid="_x0000_s2570"/>
                </a:ext>
                <a:ext uri="{FF2B5EF4-FFF2-40B4-BE49-F238E27FC236}">
                  <a16:creationId xmlns:a16="http://schemas.microsoft.com/office/drawing/2014/main" id="{00000000-0008-0000-0300-00000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263</xdr:row>
          <xdr:rowOff>160020</xdr:rowOff>
        </xdr:from>
        <xdr:to>
          <xdr:col>0</xdr:col>
          <xdr:colOff>373380</xdr:colOff>
          <xdr:row>265</xdr:row>
          <xdr:rowOff>15240</xdr:rowOff>
        </xdr:to>
        <xdr:sp macro="" textlink="">
          <xdr:nvSpPr>
            <xdr:cNvPr id="2571" name="Check Box 523" hidden="1">
              <a:extLst>
                <a:ext uri="{63B3BB69-23CF-44E3-9099-C40C66FF867C}">
                  <a14:compatExt spid="_x0000_s2571"/>
                </a:ext>
                <a:ext uri="{FF2B5EF4-FFF2-40B4-BE49-F238E27FC236}">
                  <a16:creationId xmlns:a16="http://schemas.microsoft.com/office/drawing/2014/main" id="{00000000-0008-0000-0300-00000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263</xdr:row>
          <xdr:rowOff>160020</xdr:rowOff>
        </xdr:from>
        <xdr:to>
          <xdr:col>0</xdr:col>
          <xdr:colOff>373380</xdr:colOff>
          <xdr:row>265</xdr:row>
          <xdr:rowOff>15240</xdr:rowOff>
        </xdr:to>
        <xdr:sp macro="" textlink="">
          <xdr:nvSpPr>
            <xdr:cNvPr id="2572" name="Check Box 524" hidden="1">
              <a:extLst>
                <a:ext uri="{63B3BB69-23CF-44E3-9099-C40C66FF867C}">
                  <a14:compatExt spid="_x0000_s2572"/>
                </a:ext>
                <a:ext uri="{FF2B5EF4-FFF2-40B4-BE49-F238E27FC236}">
                  <a16:creationId xmlns:a16="http://schemas.microsoft.com/office/drawing/2014/main" id="{00000000-0008-0000-0300-00000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264</xdr:row>
          <xdr:rowOff>160020</xdr:rowOff>
        </xdr:from>
        <xdr:to>
          <xdr:col>0</xdr:col>
          <xdr:colOff>373380</xdr:colOff>
          <xdr:row>266</xdr:row>
          <xdr:rowOff>15240</xdr:rowOff>
        </xdr:to>
        <xdr:sp macro="" textlink="">
          <xdr:nvSpPr>
            <xdr:cNvPr id="2573" name="Check Box 525" hidden="1">
              <a:extLst>
                <a:ext uri="{63B3BB69-23CF-44E3-9099-C40C66FF867C}">
                  <a14:compatExt spid="_x0000_s2573"/>
                </a:ext>
                <a:ext uri="{FF2B5EF4-FFF2-40B4-BE49-F238E27FC236}">
                  <a16:creationId xmlns:a16="http://schemas.microsoft.com/office/drawing/2014/main" id="{00000000-0008-0000-0300-00000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264</xdr:row>
          <xdr:rowOff>160020</xdr:rowOff>
        </xdr:from>
        <xdr:to>
          <xdr:col>0</xdr:col>
          <xdr:colOff>373380</xdr:colOff>
          <xdr:row>266</xdr:row>
          <xdr:rowOff>15240</xdr:rowOff>
        </xdr:to>
        <xdr:sp macro="" textlink="">
          <xdr:nvSpPr>
            <xdr:cNvPr id="2574" name="Check Box 526" hidden="1">
              <a:extLst>
                <a:ext uri="{63B3BB69-23CF-44E3-9099-C40C66FF867C}">
                  <a14:compatExt spid="_x0000_s2574"/>
                </a:ext>
                <a:ext uri="{FF2B5EF4-FFF2-40B4-BE49-F238E27FC236}">
                  <a16:creationId xmlns:a16="http://schemas.microsoft.com/office/drawing/2014/main" id="{00000000-0008-0000-0300-00000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265</xdr:row>
          <xdr:rowOff>160020</xdr:rowOff>
        </xdr:from>
        <xdr:to>
          <xdr:col>0</xdr:col>
          <xdr:colOff>373380</xdr:colOff>
          <xdr:row>267</xdr:row>
          <xdr:rowOff>15240</xdr:rowOff>
        </xdr:to>
        <xdr:sp macro="" textlink="">
          <xdr:nvSpPr>
            <xdr:cNvPr id="2575" name="Check Box 527" hidden="1">
              <a:extLst>
                <a:ext uri="{63B3BB69-23CF-44E3-9099-C40C66FF867C}">
                  <a14:compatExt spid="_x0000_s2575"/>
                </a:ext>
                <a:ext uri="{FF2B5EF4-FFF2-40B4-BE49-F238E27FC236}">
                  <a16:creationId xmlns:a16="http://schemas.microsoft.com/office/drawing/2014/main" id="{00000000-0008-0000-0300-00000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265</xdr:row>
          <xdr:rowOff>160020</xdr:rowOff>
        </xdr:from>
        <xdr:to>
          <xdr:col>0</xdr:col>
          <xdr:colOff>373380</xdr:colOff>
          <xdr:row>267</xdr:row>
          <xdr:rowOff>15240</xdr:rowOff>
        </xdr:to>
        <xdr:sp macro="" textlink="">
          <xdr:nvSpPr>
            <xdr:cNvPr id="2576" name="Check Box 528" hidden="1">
              <a:extLst>
                <a:ext uri="{63B3BB69-23CF-44E3-9099-C40C66FF867C}">
                  <a14:compatExt spid="_x0000_s2576"/>
                </a:ext>
                <a:ext uri="{FF2B5EF4-FFF2-40B4-BE49-F238E27FC236}">
                  <a16:creationId xmlns:a16="http://schemas.microsoft.com/office/drawing/2014/main" id="{00000000-0008-0000-0300-00001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266</xdr:row>
          <xdr:rowOff>160020</xdr:rowOff>
        </xdr:from>
        <xdr:to>
          <xdr:col>0</xdr:col>
          <xdr:colOff>373380</xdr:colOff>
          <xdr:row>268</xdr:row>
          <xdr:rowOff>15240</xdr:rowOff>
        </xdr:to>
        <xdr:sp macro="" textlink="">
          <xdr:nvSpPr>
            <xdr:cNvPr id="2577" name="Check Box 529" hidden="1">
              <a:extLst>
                <a:ext uri="{63B3BB69-23CF-44E3-9099-C40C66FF867C}">
                  <a14:compatExt spid="_x0000_s2577"/>
                </a:ext>
                <a:ext uri="{FF2B5EF4-FFF2-40B4-BE49-F238E27FC236}">
                  <a16:creationId xmlns:a16="http://schemas.microsoft.com/office/drawing/2014/main" id="{00000000-0008-0000-0300-00001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266</xdr:row>
          <xdr:rowOff>160020</xdr:rowOff>
        </xdr:from>
        <xdr:to>
          <xdr:col>0</xdr:col>
          <xdr:colOff>373380</xdr:colOff>
          <xdr:row>268</xdr:row>
          <xdr:rowOff>15240</xdr:rowOff>
        </xdr:to>
        <xdr:sp macro="" textlink="">
          <xdr:nvSpPr>
            <xdr:cNvPr id="2578" name="Check Box 530" hidden="1">
              <a:extLst>
                <a:ext uri="{63B3BB69-23CF-44E3-9099-C40C66FF867C}">
                  <a14:compatExt spid="_x0000_s2578"/>
                </a:ext>
                <a:ext uri="{FF2B5EF4-FFF2-40B4-BE49-F238E27FC236}">
                  <a16:creationId xmlns:a16="http://schemas.microsoft.com/office/drawing/2014/main" id="{00000000-0008-0000-0300-00001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267</xdr:row>
          <xdr:rowOff>160020</xdr:rowOff>
        </xdr:from>
        <xdr:to>
          <xdr:col>0</xdr:col>
          <xdr:colOff>373380</xdr:colOff>
          <xdr:row>269</xdr:row>
          <xdr:rowOff>15240</xdr:rowOff>
        </xdr:to>
        <xdr:sp macro="" textlink="">
          <xdr:nvSpPr>
            <xdr:cNvPr id="2579" name="Check Box 531" hidden="1">
              <a:extLst>
                <a:ext uri="{63B3BB69-23CF-44E3-9099-C40C66FF867C}">
                  <a14:compatExt spid="_x0000_s2579"/>
                </a:ext>
                <a:ext uri="{FF2B5EF4-FFF2-40B4-BE49-F238E27FC236}">
                  <a16:creationId xmlns:a16="http://schemas.microsoft.com/office/drawing/2014/main" id="{00000000-0008-0000-0300-00001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267</xdr:row>
          <xdr:rowOff>160020</xdr:rowOff>
        </xdr:from>
        <xdr:to>
          <xdr:col>0</xdr:col>
          <xdr:colOff>373380</xdr:colOff>
          <xdr:row>269</xdr:row>
          <xdr:rowOff>15240</xdr:rowOff>
        </xdr:to>
        <xdr:sp macro="" textlink="">
          <xdr:nvSpPr>
            <xdr:cNvPr id="2580" name="Check Box 532" hidden="1">
              <a:extLst>
                <a:ext uri="{63B3BB69-23CF-44E3-9099-C40C66FF867C}">
                  <a14:compatExt spid="_x0000_s2580"/>
                </a:ext>
                <a:ext uri="{FF2B5EF4-FFF2-40B4-BE49-F238E27FC236}">
                  <a16:creationId xmlns:a16="http://schemas.microsoft.com/office/drawing/2014/main" id="{00000000-0008-0000-0300-00001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268</xdr:row>
          <xdr:rowOff>160020</xdr:rowOff>
        </xdr:from>
        <xdr:to>
          <xdr:col>0</xdr:col>
          <xdr:colOff>373380</xdr:colOff>
          <xdr:row>270</xdr:row>
          <xdr:rowOff>15240</xdr:rowOff>
        </xdr:to>
        <xdr:sp macro="" textlink="">
          <xdr:nvSpPr>
            <xdr:cNvPr id="2581" name="Check Box 533" hidden="1">
              <a:extLst>
                <a:ext uri="{63B3BB69-23CF-44E3-9099-C40C66FF867C}">
                  <a14:compatExt spid="_x0000_s2581"/>
                </a:ext>
                <a:ext uri="{FF2B5EF4-FFF2-40B4-BE49-F238E27FC236}">
                  <a16:creationId xmlns:a16="http://schemas.microsoft.com/office/drawing/2014/main" id="{00000000-0008-0000-0300-00001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268</xdr:row>
          <xdr:rowOff>160020</xdr:rowOff>
        </xdr:from>
        <xdr:to>
          <xdr:col>0</xdr:col>
          <xdr:colOff>373380</xdr:colOff>
          <xdr:row>270</xdr:row>
          <xdr:rowOff>15240</xdr:rowOff>
        </xdr:to>
        <xdr:sp macro="" textlink="">
          <xdr:nvSpPr>
            <xdr:cNvPr id="2582" name="Check Box 534" hidden="1">
              <a:extLst>
                <a:ext uri="{63B3BB69-23CF-44E3-9099-C40C66FF867C}">
                  <a14:compatExt spid="_x0000_s2582"/>
                </a:ext>
                <a:ext uri="{FF2B5EF4-FFF2-40B4-BE49-F238E27FC236}">
                  <a16:creationId xmlns:a16="http://schemas.microsoft.com/office/drawing/2014/main" id="{00000000-0008-0000-0300-00001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269</xdr:row>
          <xdr:rowOff>160020</xdr:rowOff>
        </xdr:from>
        <xdr:to>
          <xdr:col>0</xdr:col>
          <xdr:colOff>373380</xdr:colOff>
          <xdr:row>271</xdr:row>
          <xdr:rowOff>15240</xdr:rowOff>
        </xdr:to>
        <xdr:sp macro="" textlink="">
          <xdr:nvSpPr>
            <xdr:cNvPr id="2583" name="Check Box 535" hidden="1">
              <a:extLst>
                <a:ext uri="{63B3BB69-23CF-44E3-9099-C40C66FF867C}">
                  <a14:compatExt spid="_x0000_s2583"/>
                </a:ext>
                <a:ext uri="{FF2B5EF4-FFF2-40B4-BE49-F238E27FC236}">
                  <a16:creationId xmlns:a16="http://schemas.microsoft.com/office/drawing/2014/main" id="{00000000-0008-0000-0300-00001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269</xdr:row>
          <xdr:rowOff>160020</xdr:rowOff>
        </xdr:from>
        <xdr:to>
          <xdr:col>0</xdr:col>
          <xdr:colOff>373380</xdr:colOff>
          <xdr:row>271</xdr:row>
          <xdr:rowOff>15240</xdr:rowOff>
        </xdr:to>
        <xdr:sp macro="" textlink="">
          <xdr:nvSpPr>
            <xdr:cNvPr id="2584" name="Check Box 536" hidden="1">
              <a:extLst>
                <a:ext uri="{63B3BB69-23CF-44E3-9099-C40C66FF867C}">
                  <a14:compatExt spid="_x0000_s2584"/>
                </a:ext>
                <a:ext uri="{FF2B5EF4-FFF2-40B4-BE49-F238E27FC236}">
                  <a16:creationId xmlns:a16="http://schemas.microsoft.com/office/drawing/2014/main" id="{00000000-0008-0000-0300-00001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270</xdr:row>
          <xdr:rowOff>160020</xdr:rowOff>
        </xdr:from>
        <xdr:to>
          <xdr:col>0</xdr:col>
          <xdr:colOff>373380</xdr:colOff>
          <xdr:row>272</xdr:row>
          <xdr:rowOff>15240</xdr:rowOff>
        </xdr:to>
        <xdr:sp macro="" textlink="">
          <xdr:nvSpPr>
            <xdr:cNvPr id="2585" name="Check Box 537" hidden="1">
              <a:extLst>
                <a:ext uri="{63B3BB69-23CF-44E3-9099-C40C66FF867C}">
                  <a14:compatExt spid="_x0000_s2585"/>
                </a:ext>
                <a:ext uri="{FF2B5EF4-FFF2-40B4-BE49-F238E27FC236}">
                  <a16:creationId xmlns:a16="http://schemas.microsoft.com/office/drawing/2014/main" id="{00000000-0008-0000-0300-00001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270</xdr:row>
          <xdr:rowOff>160020</xdr:rowOff>
        </xdr:from>
        <xdr:to>
          <xdr:col>0</xdr:col>
          <xdr:colOff>373380</xdr:colOff>
          <xdr:row>272</xdr:row>
          <xdr:rowOff>15240</xdr:rowOff>
        </xdr:to>
        <xdr:sp macro="" textlink="">
          <xdr:nvSpPr>
            <xdr:cNvPr id="2586" name="Check Box 538" hidden="1">
              <a:extLst>
                <a:ext uri="{63B3BB69-23CF-44E3-9099-C40C66FF867C}">
                  <a14:compatExt spid="_x0000_s2586"/>
                </a:ext>
                <a:ext uri="{FF2B5EF4-FFF2-40B4-BE49-F238E27FC236}">
                  <a16:creationId xmlns:a16="http://schemas.microsoft.com/office/drawing/2014/main" id="{00000000-0008-0000-0300-00001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271</xdr:row>
          <xdr:rowOff>160020</xdr:rowOff>
        </xdr:from>
        <xdr:to>
          <xdr:col>0</xdr:col>
          <xdr:colOff>373380</xdr:colOff>
          <xdr:row>273</xdr:row>
          <xdr:rowOff>15240</xdr:rowOff>
        </xdr:to>
        <xdr:sp macro="" textlink="">
          <xdr:nvSpPr>
            <xdr:cNvPr id="2587" name="Check Box 539" hidden="1">
              <a:extLst>
                <a:ext uri="{63B3BB69-23CF-44E3-9099-C40C66FF867C}">
                  <a14:compatExt spid="_x0000_s2587"/>
                </a:ext>
                <a:ext uri="{FF2B5EF4-FFF2-40B4-BE49-F238E27FC236}">
                  <a16:creationId xmlns:a16="http://schemas.microsoft.com/office/drawing/2014/main" id="{00000000-0008-0000-0300-00001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271</xdr:row>
          <xdr:rowOff>160020</xdr:rowOff>
        </xdr:from>
        <xdr:to>
          <xdr:col>0</xdr:col>
          <xdr:colOff>373380</xdr:colOff>
          <xdr:row>273</xdr:row>
          <xdr:rowOff>15240</xdr:rowOff>
        </xdr:to>
        <xdr:sp macro="" textlink="">
          <xdr:nvSpPr>
            <xdr:cNvPr id="2588" name="Check Box 540" hidden="1">
              <a:extLst>
                <a:ext uri="{63B3BB69-23CF-44E3-9099-C40C66FF867C}">
                  <a14:compatExt spid="_x0000_s2588"/>
                </a:ext>
                <a:ext uri="{FF2B5EF4-FFF2-40B4-BE49-F238E27FC236}">
                  <a16:creationId xmlns:a16="http://schemas.microsoft.com/office/drawing/2014/main" id="{00000000-0008-0000-0300-00001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272</xdr:row>
          <xdr:rowOff>160020</xdr:rowOff>
        </xdr:from>
        <xdr:to>
          <xdr:col>0</xdr:col>
          <xdr:colOff>373380</xdr:colOff>
          <xdr:row>274</xdr:row>
          <xdr:rowOff>15240</xdr:rowOff>
        </xdr:to>
        <xdr:sp macro="" textlink="">
          <xdr:nvSpPr>
            <xdr:cNvPr id="2589" name="Check Box 541" hidden="1">
              <a:extLst>
                <a:ext uri="{63B3BB69-23CF-44E3-9099-C40C66FF867C}">
                  <a14:compatExt spid="_x0000_s2589"/>
                </a:ext>
                <a:ext uri="{FF2B5EF4-FFF2-40B4-BE49-F238E27FC236}">
                  <a16:creationId xmlns:a16="http://schemas.microsoft.com/office/drawing/2014/main" id="{00000000-0008-0000-0300-00001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272</xdr:row>
          <xdr:rowOff>160020</xdr:rowOff>
        </xdr:from>
        <xdr:to>
          <xdr:col>0</xdr:col>
          <xdr:colOff>373380</xdr:colOff>
          <xdr:row>274</xdr:row>
          <xdr:rowOff>15240</xdr:rowOff>
        </xdr:to>
        <xdr:sp macro="" textlink="">
          <xdr:nvSpPr>
            <xdr:cNvPr id="2590" name="Check Box 542" hidden="1">
              <a:extLst>
                <a:ext uri="{63B3BB69-23CF-44E3-9099-C40C66FF867C}">
                  <a14:compatExt spid="_x0000_s2590"/>
                </a:ext>
                <a:ext uri="{FF2B5EF4-FFF2-40B4-BE49-F238E27FC236}">
                  <a16:creationId xmlns:a16="http://schemas.microsoft.com/office/drawing/2014/main" id="{00000000-0008-0000-0300-00001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273</xdr:row>
          <xdr:rowOff>160020</xdr:rowOff>
        </xdr:from>
        <xdr:to>
          <xdr:col>0</xdr:col>
          <xdr:colOff>373380</xdr:colOff>
          <xdr:row>275</xdr:row>
          <xdr:rowOff>15240</xdr:rowOff>
        </xdr:to>
        <xdr:sp macro="" textlink="">
          <xdr:nvSpPr>
            <xdr:cNvPr id="2591" name="Check Box 543" hidden="1">
              <a:extLst>
                <a:ext uri="{63B3BB69-23CF-44E3-9099-C40C66FF867C}">
                  <a14:compatExt spid="_x0000_s2591"/>
                </a:ext>
                <a:ext uri="{FF2B5EF4-FFF2-40B4-BE49-F238E27FC236}">
                  <a16:creationId xmlns:a16="http://schemas.microsoft.com/office/drawing/2014/main" id="{00000000-0008-0000-0300-00001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273</xdr:row>
          <xdr:rowOff>160020</xdr:rowOff>
        </xdr:from>
        <xdr:to>
          <xdr:col>0</xdr:col>
          <xdr:colOff>373380</xdr:colOff>
          <xdr:row>275</xdr:row>
          <xdr:rowOff>15240</xdr:rowOff>
        </xdr:to>
        <xdr:sp macro="" textlink="">
          <xdr:nvSpPr>
            <xdr:cNvPr id="2592" name="Check Box 544" hidden="1">
              <a:extLst>
                <a:ext uri="{63B3BB69-23CF-44E3-9099-C40C66FF867C}">
                  <a14:compatExt spid="_x0000_s2592"/>
                </a:ext>
                <a:ext uri="{FF2B5EF4-FFF2-40B4-BE49-F238E27FC236}">
                  <a16:creationId xmlns:a16="http://schemas.microsoft.com/office/drawing/2014/main" id="{00000000-0008-0000-0300-00002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274</xdr:row>
          <xdr:rowOff>160020</xdr:rowOff>
        </xdr:from>
        <xdr:to>
          <xdr:col>0</xdr:col>
          <xdr:colOff>373380</xdr:colOff>
          <xdr:row>276</xdr:row>
          <xdr:rowOff>15240</xdr:rowOff>
        </xdr:to>
        <xdr:sp macro="" textlink="">
          <xdr:nvSpPr>
            <xdr:cNvPr id="2593" name="Check Box 545" hidden="1">
              <a:extLst>
                <a:ext uri="{63B3BB69-23CF-44E3-9099-C40C66FF867C}">
                  <a14:compatExt spid="_x0000_s2593"/>
                </a:ext>
                <a:ext uri="{FF2B5EF4-FFF2-40B4-BE49-F238E27FC236}">
                  <a16:creationId xmlns:a16="http://schemas.microsoft.com/office/drawing/2014/main" id="{00000000-0008-0000-0300-00002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274</xdr:row>
          <xdr:rowOff>160020</xdr:rowOff>
        </xdr:from>
        <xdr:to>
          <xdr:col>0</xdr:col>
          <xdr:colOff>373380</xdr:colOff>
          <xdr:row>276</xdr:row>
          <xdr:rowOff>15240</xdr:rowOff>
        </xdr:to>
        <xdr:sp macro="" textlink="">
          <xdr:nvSpPr>
            <xdr:cNvPr id="2594" name="Check Box 546" hidden="1">
              <a:extLst>
                <a:ext uri="{63B3BB69-23CF-44E3-9099-C40C66FF867C}">
                  <a14:compatExt spid="_x0000_s2594"/>
                </a:ext>
                <a:ext uri="{FF2B5EF4-FFF2-40B4-BE49-F238E27FC236}">
                  <a16:creationId xmlns:a16="http://schemas.microsoft.com/office/drawing/2014/main" id="{00000000-0008-0000-0300-00002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275</xdr:row>
          <xdr:rowOff>160020</xdr:rowOff>
        </xdr:from>
        <xdr:to>
          <xdr:col>0</xdr:col>
          <xdr:colOff>373380</xdr:colOff>
          <xdr:row>277</xdr:row>
          <xdr:rowOff>15240</xdr:rowOff>
        </xdr:to>
        <xdr:sp macro="" textlink="">
          <xdr:nvSpPr>
            <xdr:cNvPr id="2595" name="Check Box 547" hidden="1">
              <a:extLst>
                <a:ext uri="{63B3BB69-23CF-44E3-9099-C40C66FF867C}">
                  <a14:compatExt spid="_x0000_s2595"/>
                </a:ext>
                <a:ext uri="{FF2B5EF4-FFF2-40B4-BE49-F238E27FC236}">
                  <a16:creationId xmlns:a16="http://schemas.microsoft.com/office/drawing/2014/main" id="{00000000-0008-0000-0300-00002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275</xdr:row>
          <xdr:rowOff>160020</xdr:rowOff>
        </xdr:from>
        <xdr:to>
          <xdr:col>0</xdr:col>
          <xdr:colOff>373380</xdr:colOff>
          <xdr:row>277</xdr:row>
          <xdr:rowOff>15240</xdr:rowOff>
        </xdr:to>
        <xdr:sp macro="" textlink="">
          <xdr:nvSpPr>
            <xdr:cNvPr id="2596" name="Check Box 548" hidden="1">
              <a:extLst>
                <a:ext uri="{63B3BB69-23CF-44E3-9099-C40C66FF867C}">
                  <a14:compatExt spid="_x0000_s2596"/>
                </a:ext>
                <a:ext uri="{FF2B5EF4-FFF2-40B4-BE49-F238E27FC236}">
                  <a16:creationId xmlns:a16="http://schemas.microsoft.com/office/drawing/2014/main" id="{00000000-0008-0000-0300-00002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276</xdr:row>
          <xdr:rowOff>160020</xdr:rowOff>
        </xdr:from>
        <xdr:to>
          <xdr:col>0</xdr:col>
          <xdr:colOff>373380</xdr:colOff>
          <xdr:row>278</xdr:row>
          <xdr:rowOff>15240</xdr:rowOff>
        </xdr:to>
        <xdr:sp macro="" textlink="">
          <xdr:nvSpPr>
            <xdr:cNvPr id="2597" name="Check Box 549" hidden="1">
              <a:extLst>
                <a:ext uri="{63B3BB69-23CF-44E3-9099-C40C66FF867C}">
                  <a14:compatExt spid="_x0000_s2597"/>
                </a:ext>
                <a:ext uri="{FF2B5EF4-FFF2-40B4-BE49-F238E27FC236}">
                  <a16:creationId xmlns:a16="http://schemas.microsoft.com/office/drawing/2014/main" id="{00000000-0008-0000-0300-00002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276</xdr:row>
          <xdr:rowOff>160020</xdr:rowOff>
        </xdr:from>
        <xdr:to>
          <xdr:col>0</xdr:col>
          <xdr:colOff>373380</xdr:colOff>
          <xdr:row>278</xdr:row>
          <xdr:rowOff>15240</xdr:rowOff>
        </xdr:to>
        <xdr:sp macro="" textlink="">
          <xdr:nvSpPr>
            <xdr:cNvPr id="2598" name="Check Box 550" hidden="1">
              <a:extLst>
                <a:ext uri="{63B3BB69-23CF-44E3-9099-C40C66FF867C}">
                  <a14:compatExt spid="_x0000_s2598"/>
                </a:ext>
                <a:ext uri="{FF2B5EF4-FFF2-40B4-BE49-F238E27FC236}">
                  <a16:creationId xmlns:a16="http://schemas.microsoft.com/office/drawing/2014/main" id="{00000000-0008-0000-0300-00002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277</xdr:row>
          <xdr:rowOff>160020</xdr:rowOff>
        </xdr:from>
        <xdr:to>
          <xdr:col>0</xdr:col>
          <xdr:colOff>373380</xdr:colOff>
          <xdr:row>279</xdr:row>
          <xdr:rowOff>15240</xdr:rowOff>
        </xdr:to>
        <xdr:sp macro="" textlink="">
          <xdr:nvSpPr>
            <xdr:cNvPr id="2599" name="Check Box 551" hidden="1">
              <a:extLst>
                <a:ext uri="{63B3BB69-23CF-44E3-9099-C40C66FF867C}">
                  <a14:compatExt spid="_x0000_s2599"/>
                </a:ext>
                <a:ext uri="{FF2B5EF4-FFF2-40B4-BE49-F238E27FC236}">
                  <a16:creationId xmlns:a16="http://schemas.microsoft.com/office/drawing/2014/main" id="{00000000-0008-0000-0300-00002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277</xdr:row>
          <xdr:rowOff>160020</xdr:rowOff>
        </xdr:from>
        <xdr:to>
          <xdr:col>0</xdr:col>
          <xdr:colOff>373380</xdr:colOff>
          <xdr:row>279</xdr:row>
          <xdr:rowOff>15240</xdr:rowOff>
        </xdr:to>
        <xdr:sp macro="" textlink="">
          <xdr:nvSpPr>
            <xdr:cNvPr id="2600" name="Check Box 552" hidden="1">
              <a:extLst>
                <a:ext uri="{63B3BB69-23CF-44E3-9099-C40C66FF867C}">
                  <a14:compatExt spid="_x0000_s2600"/>
                </a:ext>
                <a:ext uri="{FF2B5EF4-FFF2-40B4-BE49-F238E27FC236}">
                  <a16:creationId xmlns:a16="http://schemas.microsoft.com/office/drawing/2014/main" id="{00000000-0008-0000-0300-00002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278</xdr:row>
          <xdr:rowOff>160020</xdr:rowOff>
        </xdr:from>
        <xdr:to>
          <xdr:col>0</xdr:col>
          <xdr:colOff>373380</xdr:colOff>
          <xdr:row>280</xdr:row>
          <xdr:rowOff>15240</xdr:rowOff>
        </xdr:to>
        <xdr:sp macro="" textlink="">
          <xdr:nvSpPr>
            <xdr:cNvPr id="2601" name="Check Box 553" hidden="1">
              <a:extLst>
                <a:ext uri="{63B3BB69-23CF-44E3-9099-C40C66FF867C}">
                  <a14:compatExt spid="_x0000_s2601"/>
                </a:ext>
                <a:ext uri="{FF2B5EF4-FFF2-40B4-BE49-F238E27FC236}">
                  <a16:creationId xmlns:a16="http://schemas.microsoft.com/office/drawing/2014/main" id="{00000000-0008-0000-0300-00002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278</xdr:row>
          <xdr:rowOff>160020</xdr:rowOff>
        </xdr:from>
        <xdr:to>
          <xdr:col>0</xdr:col>
          <xdr:colOff>373380</xdr:colOff>
          <xdr:row>280</xdr:row>
          <xdr:rowOff>15240</xdr:rowOff>
        </xdr:to>
        <xdr:sp macro="" textlink="">
          <xdr:nvSpPr>
            <xdr:cNvPr id="2602" name="Check Box 554" hidden="1">
              <a:extLst>
                <a:ext uri="{63B3BB69-23CF-44E3-9099-C40C66FF867C}">
                  <a14:compatExt spid="_x0000_s2602"/>
                </a:ext>
                <a:ext uri="{FF2B5EF4-FFF2-40B4-BE49-F238E27FC236}">
                  <a16:creationId xmlns:a16="http://schemas.microsoft.com/office/drawing/2014/main" id="{00000000-0008-0000-0300-00002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279</xdr:row>
          <xdr:rowOff>160020</xdr:rowOff>
        </xdr:from>
        <xdr:to>
          <xdr:col>0</xdr:col>
          <xdr:colOff>373380</xdr:colOff>
          <xdr:row>281</xdr:row>
          <xdr:rowOff>15240</xdr:rowOff>
        </xdr:to>
        <xdr:sp macro="" textlink="">
          <xdr:nvSpPr>
            <xdr:cNvPr id="2603" name="Check Box 555" hidden="1">
              <a:extLst>
                <a:ext uri="{63B3BB69-23CF-44E3-9099-C40C66FF867C}">
                  <a14:compatExt spid="_x0000_s2603"/>
                </a:ext>
                <a:ext uri="{FF2B5EF4-FFF2-40B4-BE49-F238E27FC236}">
                  <a16:creationId xmlns:a16="http://schemas.microsoft.com/office/drawing/2014/main" id="{00000000-0008-0000-0300-00002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279</xdr:row>
          <xdr:rowOff>160020</xdr:rowOff>
        </xdr:from>
        <xdr:to>
          <xdr:col>0</xdr:col>
          <xdr:colOff>373380</xdr:colOff>
          <xdr:row>281</xdr:row>
          <xdr:rowOff>15240</xdr:rowOff>
        </xdr:to>
        <xdr:sp macro="" textlink="">
          <xdr:nvSpPr>
            <xdr:cNvPr id="2604" name="Check Box 556" hidden="1">
              <a:extLst>
                <a:ext uri="{63B3BB69-23CF-44E3-9099-C40C66FF867C}">
                  <a14:compatExt spid="_x0000_s2604"/>
                </a:ext>
                <a:ext uri="{FF2B5EF4-FFF2-40B4-BE49-F238E27FC236}">
                  <a16:creationId xmlns:a16="http://schemas.microsoft.com/office/drawing/2014/main" id="{00000000-0008-0000-0300-00002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280</xdr:row>
          <xdr:rowOff>160020</xdr:rowOff>
        </xdr:from>
        <xdr:to>
          <xdr:col>0</xdr:col>
          <xdr:colOff>373380</xdr:colOff>
          <xdr:row>282</xdr:row>
          <xdr:rowOff>15240</xdr:rowOff>
        </xdr:to>
        <xdr:sp macro="" textlink="">
          <xdr:nvSpPr>
            <xdr:cNvPr id="2605" name="Check Box 557" hidden="1">
              <a:extLst>
                <a:ext uri="{63B3BB69-23CF-44E3-9099-C40C66FF867C}">
                  <a14:compatExt spid="_x0000_s2605"/>
                </a:ext>
                <a:ext uri="{FF2B5EF4-FFF2-40B4-BE49-F238E27FC236}">
                  <a16:creationId xmlns:a16="http://schemas.microsoft.com/office/drawing/2014/main" id="{00000000-0008-0000-0300-00002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280</xdr:row>
          <xdr:rowOff>160020</xdr:rowOff>
        </xdr:from>
        <xdr:to>
          <xdr:col>0</xdr:col>
          <xdr:colOff>373380</xdr:colOff>
          <xdr:row>282</xdr:row>
          <xdr:rowOff>15240</xdr:rowOff>
        </xdr:to>
        <xdr:sp macro="" textlink="">
          <xdr:nvSpPr>
            <xdr:cNvPr id="2606" name="Check Box 558" hidden="1">
              <a:extLst>
                <a:ext uri="{63B3BB69-23CF-44E3-9099-C40C66FF867C}">
                  <a14:compatExt spid="_x0000_s2606"/>
                </a:ext>
                <a:ext uri="{FF2B5EF4-FFF2-40B4-BE49-F238E27FC236}">
                  <a16:creationId xmlns:a16="http://schemas.microsoft.com/office/drawing/2014/main" id="{00000000-0008-0000-0300-00002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281</xdr:row>
          <xdr:rowOff>160020</xdr:rowOff>
        </xdr:from>
        <xdr:to>
          <xdr:col>0</xdr:col>
          <xdr:colOff>373380</xdr:colOff>
          <xdr:row>283</xdr:row>
          <xdr:rowOff>15240</xdr:rowOff>
        </xdr:to>
        <xdr:sp macro="" textlink="">
          <xdr:nvSpPr>
            <xdr:cNvPr id="2607" name="Check Box 559" hidden="1">
              <a:extLst>
                <a:ext uri="{63B3BB69-23CF-44E3-9099-C40C66FF867C}">
                  <a14:compatExt spid="_x0000_s2607"/>
                </a:ext>
                <a:ext uri="{FF2B5EF4-FFF2-40B4-BE49-F238E27FC236}">
                  <a16:creationId xmlns:a16="http://schemas.microsoft.com/office/drawing/2014/main" id="{00000000-0008-0000-0300-00002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281</xdr:row>
          <xdr:rowOff>160020</xdr:rowOff>
        </xdr:from>
        <xdr:to>
          <xdr:col>0</xdr:col>
          <xdr:colOff>373380</xdr:colOff>
          <xdr:row>283</xdr:row>
          <xdr:rowOff>15240</xdr:rowOff>
        </xdr:to>
        <xdr:sp macro="" textlink="">
          <xdr:nvSpPr>
            <xdr:cNvPr id="2608" name="Check Box 560" hidden="1">
              <a:extLst>
                <a:ext uri="{63B3BB69-23CF-44E3-9099-C40C66FF867C}">
                  <a14:compatExt spid="_x0000_s2608"/>
                </a:ext>
                <a:ext uri="{FF2B5EF4-FFF2-40B4-BE49-F238E27FC236}">
                  <a16:creationId xmlns:a16="http://schemas.microsoft.com/office/drawing/2014/main" id="{00000000-0008-0000-0300-00003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282</xdr:row>
          <xdr:rowOff>160020</xdr:rowOff>
        </xdr:from>
        <xdr:to>
          <xdr:col>0</xdr:col>
          <xdr:colOff>373380</xdr:colOff>
          <xdr:row>284</xdr:row>
          <xdr:rowOff>15240</xdr:rowOff>
        </xdr:to>
        <xdr:sp macro="" textlink="">
          <xdr:nvSpPr>
            <xdr:cNvPr id="2609" name="Check Box 561" hidden="1">
              <a:extLst>
                <a:ext uri="{63B3BB69-23CF-44E3-9099-C40C66FF867C}">
                  <a14:compatExt spid="_x0000_s2609"/>
                </a:ext>
                <a:ext uri="{FF2B5EF4-FFF2-40B4-BE49-F238E27FC236}">
                  <a16:creationId xmlns:a16="http://schemas.microsoft.com/office/drawing/2014/main" id="{00000000-0008-0000-0300-00003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282</xdr:row>
          <xdr:rowOff>160020</xdr:rowOff>
        </xdr:from>
        <xdr:to>
          <xdr:col>0</xdr:col>
          <xdr:colOff>373380</xdr:colOff>
          <xdr:row>284</xdr:row>
          <xdr:rowOff>15240</xdr:rowOff>
        </xdr:to>
        <xdr:sp macro="" textlink="">
          <xdr:nvSpPr>
            <xdr:cNvPr id="2610" name="Check Box 562" hidden="1">
              <a:extLst>
                <a:ext uri="{63B3BB69-23CF-44E3-9099-C40C66FF867C}">
                  <a14:compatExt spid="_x0000_s2610"/>
                </a:ext>
                <a:ext uri="{FF2B5EF4-FFF2-40B4-BE49-F238E27FC236}">
                  <a16:creationId xmlns:a16="http://schemas.microsoft.com/office/drawing/2014/main" id="{00000000-0008-0000-0300-00003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283</xdr:row>
          <xdr:rowOff>160020</xdr:rowOff>
        </xdr:from>
        <xdr:to>
          <xdr:col>0</xdr:col>
          <xdr:colOff>373380</xdr:colOff>
          <xdr:row>285</xdr:row>
          <xdr:rowOff>15240</xdr:rowOff>
        </xdr:to>
        <xdr:sp macro="" textlink="">
          <xdr:nvSpPr>
            <xdr:cNvPr id="2611" name="Check Box 563" hidden="1">
              <a:extLst>
                <a:ext uri="{63B3BB69-23CF-44E3-9099-C40C66FF867C}">
                  <a14:compatExt spid="_x0000_s2611"/>
                </a:ext>
                <a:ext uri="{FF2B5EF4-FFF2-40B4-BE49-F238E27FC236}">
                  <a16:creationId xmlns:a16="http://schemas.microsoft.com/office/drawing/2014/main" id="{00000000-0008-0000-0300-00003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283</xdr:row>
          <xdr:rowOff>160020</xdr:rowOff>
        </xdr:from>
        <xdr:to>
          <xdr:col>0</xdr:col>
          <xdr:colOff>373380</xdr:colOff>
          <xdr:row>285</xdr:row>
          <xdr:rowOff>15240</xdr:rowOff>
        </xdr:to>
        <xdr:sp macro="" textlink="">
          <xdr:nvSpPr>
            <xdr:cNvPr id="2612" name="Check Box 564" hidden="1">
              <a:extLst>
                <a:ext uri="{63B3BB69-23CF-44E3-9099-C40C66FF867C}">
                  <a14:compatExt spid="_x0000_s2612"/>
                </a:ext>
                <a:ext uri="{FF2B5EF4-FFF2-40B4-BE49-F238E27FC236}">
                  <a16:creationId xmlns:a16="http://schemas.microsoft.com/office/drawing/2014/main" id="{00000000-0008-0000-0300-00003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284</xdr:row>
          <xdr:rowOff>160020</xdr:rowOff>
        </xdr:from>
        <xdr:to>
          <xdr:col>0</xdr:col>
          <xdr:colOff>373380</xdr:colOff>
          <xdr:row>286</xdr:row>
          <xdr:rowOff>15240</xdr:rowOff>
        </xdr:to>
        <xdr:sp macro="" textlink="">
          <xdr:nvSpPr>
            <xdr:cNvPr id="2613" name="Check Box 565" hidden="1">
              <a:extLst>
                <a:ext uri="{63B3BB69-23CF-44E3-9099-C40C66FF867C}">
                  <a14:compatExt spid="_x0000_s2613"/>
                </a:ext>
                <a:ext uri="{FF2B5EF4-FFF2-40B4-BE49-F238E27FC236}">
                  <a16:creationId xmlns:a16="http://schemas.microsoft.com/office/drawing/2014/main" id="{00000000-0008-0000-0300-00003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284</xdr:row>
          <xdr:rowOff>160020</xdr:rowOff>
        </xdr:from>
        <xdr:to>
          <xdr:col>0</xdr:col>
          <xdr:colOff>373380</xdr:colOff>
          <xdr:row>286</xdr:row>
          <xdr:rowOff>15240</xdr:rowOff>
        </xdr:to>
        <xdr:sp macro="" textlink="">
          <xdr:nvSpPr>
            <xdr:cNvPr id="2614" name="Check Box 566" hidden="1">
              <a:extLst>
                <a:ext uri="{63B3BB69-23CF-44E3-9099-C40C66FF867C}">
                  <a14:compatExt spid="_x0000_s2614"/>
                </a:ext>
                <a:ext uri="{FF2B5EF4-FFF2-40B4-BE49-F238E27FC236}">
                  <a16:creationId xmlns:a16="http://schemas.microsoft.com/office/drawing/2014/main" id="{00000000-0008-0000-0300-00003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285</xdr:row>
          <xdr:rowOff>160020</xdr:rowOff>
        </xdr:from>
        <xdr:to>
          <xdr:col>0</xdr:col>
          <xdr:colOff>373380</xdr:colOff>
          <xdr:row>287</xdr:row>
          <xdr:rowOff>15240</xdr:rowOff>
        </xdr:to>
        <xdr:sp macro="" textlink="">
          <xdr:nvSpPr>
            <xdr:cNvPr id="2615" name="Check Box 567" hidden="1">
              <a:extLst>
                <a:ext uri="{63B3BB69-23CF-44E3-9099-C40C66FF867C}">
                  <a14:compatExt spid="_x0000_s2615"/>
                </a:ext>
                <a:ext uri="{FF2B5EF4-FFF2-40B4-BE49-F238E27FC236}">
                  <a16:creationId xmlns:a16="http://schemas.microsoft.com/office/drawing/2014/main" id="{00000000-0008-0000-0300-00003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285</xdr:row>
          <xdr:rowOff>160020</xdr:rowOff>
        </xdr:from>
        <xdr:to>
          <xdr:col>0</xdr:col>
          <xdr:colOff>373380</xdr:colOff>
          <xdr:row>287</xdr:row>
          <xdr:rowOff>15240</xdr:rowOff>
        </xdr:to>
        <xdr:sp macro="" textlink="">
          <xdr:nvSpPr>
            <xdr:cNvPr id="2616" name="Check Box 568" hidden="1">
              <a:extLst>
                <a:ext uri="{63B3BB69-23CF-44E3-9099-C40C66FF867C}">
                  <a14:compatExt spid="_x0000_s2616"/>
                </a:ext>
                <a:ext uri="{FF2B5EF4-FFF2-40B4-BE49-F238E27FC236}">
                  <a16:creationId xmlns:a16="http://schemas.microsoft.com/office/drawing/2014/main" id="{00000000-0008-0000-0300-00003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286</xdr:row>
          <xdr:rowOff>160020</xdr:rowOff>
        </xdr:from>
        <xdr:to>
          <xdr:col>0</xdr:col>
          <xdr:colOff>373380</xdr:colOff>
          <xdr:row>288</xdr:row>
          <xdr:rowOff>15240</xdr:rowOff>
        </xdr:to>
        <xdr:sp macro="" textlink="">
          <xdr:nvSpPr>
            <xdr:cNvPr id="2617" name="Check Box 569" hidden="1">
              <a:extLst>
                <a:ext uri="{63B3BB69-23CF-44E3-9099-C40C66FF867C}">
                  <a14:compatExt spid="_x0000_s2617"/>
                </a:ext>
                <a:ext uri="{FF2B5EF4-FFF2-40B4-BE49-F238E27FC236}">
                  <a16:creationId xmlns:a16="http://schemas.microsoft.com/office/drawing/2014/main" id="{00000000-0008-0000-0300-00003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286</xdr:row>
          <xdr:rowOff>160020</xdr:rowOff>
        </xdr:from>
        <xdr:to>
          <xdr:col>0</xdr:col>
          <xdr:colOff>373380</xdr:colOff>
          <xdr:row>288</xdr:row>
          <xdr:rowOff>15240</xdr:rowOff>
        </xdr:to>
        <xdr:sp macro="" textlink="">
          <xdr:nvSpPr>
            <xdr:cNvPr id="2618" name="Check Box 570" hidden="1">
              <a:extLst>
                <a:ext uri="{63B3BB69-23CF-44E3-9099-C40C66FF867C}">
                  <a14:compatExt spid="_x0000_s2618"/>
                </a:ext>
                <a:ext uri="{FF2B5EF4-FFF2-40B4-BE49-F238E27FC236}">
                  <a16:creationId xmlns:a16="http://schemas.microsoft.com/office/drawing/2014/main" id="{00000000-0008-0000-0300-00003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287</xdr:row>
          <xdr:rowOff>160020</xdr:rowOff>
        </xdr:from>
        <xdr:to>
          <xdr:col>0</xdr:col>
          <xdr:colOff>373380</xdr:colOff>
          <xdr:row>289</xdr:row>
          <xdr:rowOff>15240</xdr:rowOff>
        </xdr:to>
        <xdr:sp macro="" textlink="">
          <xdr:nvSpPr>
            <xdr:cNvPr id="2619" name="Check Box 571" hidden="1">
              <a:extLst>
                <a:ext uri="{63B3BB69-23CF-44E3-9099-C40C66FF867C}">
                  <a14:compatExt spid="_x0000_s2619"/>
                </a:ext>
                <a:ext uri="{FF2B5EF4-FFF2-40B4-BE49-F238E27FC236}">
                  <a16:creationId xmlns:a16="http://schemas.microsoft.com/office/drawing/2014/main" id="{00000000-0008-0000-0300-00003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287</xdr:row>
          <xdr:rowOff>160020</xdr:rowOff>
        </xdr:from>
        <xdr:to>
          <xdr:col>0</xdr:col>
          <xdr:colOff>373380</xdr:colOff>
          <xdr:row>289</xdr:row>
          <xdr:rowOff>15240</xdr:rowOff>
        </xdr:to>
        <xdr:sp macro="" textlink="">
          <xdr:nvSpPr>
            <xdr:cNvPr id="2620" name="Check Box 572" hidden="1">
              <a:extLst>
                <a:ext uri="{63B3BB69-23CF-44E3-9099-C40C66FF867C}">
                  <a14:compatExt spid="_x0000_s2620"/>
                </a:ext>
                <a:ext uri="{FF2B5EF4-FFF2-40B4-BE49-F238E27FC236}">
                  <a16:creationId xmlns:a16="http://schemas.microsoft.com/office/drawing/2014/main" id="{00000000-0008-0000-0300-00003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288</xdr:row>
          <xdr:rowOff>160020</xdr:rowOff>
        </xdr:from>
        <xdr:to>
          <xdr:col>0</xdr:col>
          <xdr:colOff>373380</xdr:colOff>
          <xdr:row>290</xdr:row>
          <xdr:rowOff>15240</xdr:rowOff>
        </xdr:to>
        <xdr:sp macro="" textlink="">
          <xdr:nvSpPr>
            <xdr:cNvPr id="2621" name="Check Box 573" hidden="1">
              <a:extLst>
                <a:ext uri="{63B3BB69-23CF-44E3-9099-C40C66FF867C}">
                  <a14:compatExt spid="_x0000_s2621"/>
                </a:ext>
                <a:ext uri="{FF2B5EF4-FFF2-40B4-BE49-F238E27FC236}">
                  <a16:creationId xmlns:a16="http://schemas.microsoft.com/office/drawing/2014/main" id="{00000000-0008-0000-0300-00003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288</xdr:row>
          <xdr:rowOff>160020</xdr:rowOff>
        </xdr:from>
        <xdr:to>
          <xdr:col>0</xdr:col>
          <xdr:colOff>373380</xdr:colOff>
          <xdr:row>290</xdr:row>
          <xdr:rowOff>15240</xdr:rowOff>
        </xdr:to>
        <xdr:sp macro="" textlink="">
          <xdr:nvSpPr>
            <xdr:cNvPr id="2622" name="Check Box 574" hidden="1">
              <a:extLst>
                <a:ext uri="{63B3BB69-23CF-44E3-9099-C40C66FF867C}">
                  <a14:compatExt spid="_x0000_s2622"/>
                </a:ext>
                <a:ext uri="{FF2B5EF4-FFF2-40B4-BE49-F238E27FC236}">
                  <a16:creationId xmlns:a16="http://schemas.microsoft.com/office/drawing/2014/main" id="{00000000-0008-0000-0300-00003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289</xdr:row>
          <xdr:rowOff>160020</xdr:rowOff>
        </xdr:from>
        <xdr:to>
          <xdr:col>0</xdr:col>
          <xdr:colOff>373380</xdr:colOff>
          <xdr:row>291</xdr:row>
          <xdr:rowOff>15240</xdr:rowOff>
        </xdr:to>
        <xdr:sp macro="" textlink="">
          <xdr:nvSpPr>
            <xdr:cNvPr id="2623" name="Check Box 575" hidden="1">
              <a:extLst>
                <a:ext uri="{63B3BB69-23CF-44E3-9099-C40C66FF867C}">
                  <a14:compatExt spid="_x0000_s2623"/>
                </a:ext>
                <a:ext uri="{FF2B5EF4-FFF2-40B4-BE49-F238E27FC236}">
                  <a16:creationId xmlns:a16="http://schemas.microsoft.com/office/drawing/2014/main" id="{00000000-0008-0000-0300-00003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289</xdr:row>
          <xdr:rowOff>160020</xdr:rowOff>
        </xdr:from>
        <xdr:to>
          <xdr:col>0</xdr:col>
          <xdr:colOff>373380</xdr:colOff>
          <xdr:row>291</xdr:row>
          <xdr:rowOff>15240</xdr:rowOff>
        </xdr:to>
        <xdr:sp macro="" textlink="">
          <xdr:nvSpPr>
            <xdr:cNvPr id="2624" name="Check Box 576" hidden="1">
              <a:extLst>
                <a:ext uri="{63B3BB69-23CF-44E3-9099-C40C66FF867C}">
                  <a14:compatExt spid="_x0000_s2624"/>
                </a:ext>
                <a:ext uri="{FF2B5EF4-FFF2-40B4-BE49-F238E27FC236}">
                  <a16:creationId xmlns:a16="http://schemas.microsoft.com/office/drawing/2014/main" id="{00000000-0008-0000-0300-00004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290</xdr:row>
          <xdr:rowOff>160020</xdr:rowOff>
        </xdr:from>
        <xdr:to>
          <xdr:col>0</xdr:col>
          <xdr:colOff>373380</xdr:colOff>
          <xdr:row>292</xdr:row>
          <xdr:rowOff>15240</xdr:rowOff>
        </xdr:to>
        <xdr:sp macro="" textlink="">
          <xdr:nvSpPr>
            <xdr:cNvPr id="2625" name="Check Box 577" hidden="1">
              <a:extLst>
                <a:ext uri="{63B3BB69-23CF-44E3-9099-C40C66FF867C}">
                  <a14:compatExt spid="_x0000_s2625"/>
                </a:ext>
                <a:ext uri="{FF2B5EF4-FFF2-40B4-BE49-F238E27FC236}">
                  <a16:creationId xmlns:a16="http://schemas.microsoft.com/office/drawing/2014/main" id="{00000000-0008-0000-0300-00004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290</xdr:row>
          <xdr:rowOff>160020</xdr:rowOff>
        </xdr:from>
        <xdr:to>
          <xdr:col>0</xdr:col>
          <xdr:colOff>373380</xdr:colOff>
          <xdr:row>292</xdr:row>
          <xdr:rowOff>15240</xdr:rowOff>
        </xdr:to>
        <xdr:sp macro="" textlink="">
          <xdr:nvSpPr>
            <xdr:cNvPr id="2626" name="Check Box 578" hidden="1">
              <a:extLst>
                <a:ext uri="{63B3BB69-23CF-44E3-9099-C40C66FF867C}">
                  <a14:compatExt spid="_x0000_s2626"/>
                </a:ext>
                <a:ext uri="{FF2B5EF4-FFF2-40B4-BE49-F238E27FC236}">
                  <a16:creationId xmlns:a16="http://schemas.microsoft.com/office/drawing/2014/main" id="{00000000-0008-0000-0300-00004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291</xdr:row>
          <xdr:rowOff>160020</xdr:rowOff>
        </xdr:from>
        <xdr:to>
          <xdr:col>0</xdr:col>
          <xdr:colOff>373380</xdr:colOff>
          <xdr:row>293</xdr:row>
          <xdr:rowOff>15240</xdr:rowOff>
        </xdr:to>
        <xdr:sp macro="" textlink="">
          <xdr:nvSpPr>
            <xdr:cNvPr id="2627" name="Check Box 579" hidden="1">
              <a:extLst>
                <a:ext uri="{63B3BB69-23CF-44E3-9099-C40C66FF867C}">
                  <a14:compatExt spid="_x0000_s2627"/>
                </a:ext>
                <a:ext uri="{FF2B5EF4-FFF2-40B4-BE49-F238E27FC236}">
                  <a16:creationId xmlns:a16="http://schemas.microsoft.com/office/drawing/2014/main" id="{00000000-0008-0000-0300-00004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291</xdr:row>
          <xdr:rowOff>160020</xdr:rowOff>
        </xdr:from>
        <xdr:to>
          <xdr:col>0</xdr:col>
          <xdr:colOff>373380</xdr:colOff>
          <xdr:row>293</xdr:row>
          <xdr:rowOff>15240</xdr:rowOff>
        </xdr:to>
        <xdr:sp macro="" textlink="">
          <xdr:nvSpPr>
            <xdr:cNvPr id="2628" name="Check Box 580" hidden="1">
              <a:extLst>
                <a:ext uri="{63B3BB69-23CF-44E3-9099-C40C66FF867C}">
                  <a14:compatExt spid="_x0000_s2628"/>
                </a:ext>
                <a:ext uri="{FF2B5EF4-FFF2-40B4-BE49-F238E27FC236}">
                  <a16:creationId xmlns:a16="http://schemas.microsoft.com/office/drawing/2014/main" id="{00000000-0008-0000-0300-00004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292</xdr:row>
          <xdr:rowOff>160020</xdr:rowOff>
        </xdr:from>
        <xdr:to>
          <xdr:col>0</xdr:col>
          <xdr:colOff>373380</xdr:colOff>
          <xdr:row>294</xdr:row>
          <xdr:rowOff>15240</xdr:rowOff>
        </xdr:to>
        <xdr:sp macro="" textlink="">
          <xdr:nvSpPr>
            <xdr:cNvPr id="2629" name="Check Box 581" hidden="1">
              <a:extLst>
                <a:ext uri="{63B3BB69-23CF-44E3-9099-C40C66FF867C}">
                  <a14:compatExt spid="_x0000_s2629"/>
                </a:ext>
                <a:ext uri="{FF2B5EF4-FFF2-40B4-BE49-F238E27FC236}">
                  <a16:creationId xmlns:a16="http://schemas.microsoft.com/office/drawing/2014/main" id="{00000000-0008-0000-0300-00004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292</xdr:row>
          <xdr:rowOff>160020</xdr:rowOff>
        </xdr:from>
        <xdr:to>
          <xdr:col>0</xdr:col>
          <xdr:colOff>373380</xdr:colOff>
          <xdr:row>294</xdr:row>
          <xdr:rowOff>15240</xdr:rowOff>
        </xdr:to>
        <xdr:sp macro="" textlink="">
          <xdr:nvSpPr>
            <xdr:cNvPr id="2630" name="Check Box 582" hidden="1">
              <a:extLst>
                <a:ext uri="{63B3BB69-23CF-44E3-9099-C40C66FF867C}">
                  <a14:compatExt spid="_x0000_s2630"/>
                </a:ext>
                <a:ext uri="{FF2B5EF4-FFF2-40B4-BE49-F238E27FC236}">
                  <a16:creationId xmlns:a16="http://schemas.microsoft.com/office/drawing/2014/main" id="{00000000-0008-0000-0300-00004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293</xdr:row>
          <xdr:rowOff>160020</xdr:rowOff>
        </xdr:from>
        <xdr:to>
          <xdr:col>0</xdr:col>
          <xdr:colOff>373380</xdr:colOff>
          <xdr:row>295</xdr:row>
          <xdr:rowOff>15240</xdr:rowOff>
        </xdr:to>
        <xdr:sp macro="" textlink="">
          <xdr:nvSpPr>
            <xdr:cNvPr id="2631" name="Check Box 583" hidden="1">
              <a:extLst>
                <a:ext uri="{63B3BB69-23CF-44E3-9099-C40C66FF867C}">
                  <a14:compatExt spid="_x0000_s2631"/>
                </a:ext>
                <a:ext uri="{FF2B5EF4-FFF2-40B4-BE49-F238E27FC236}">
                  <a16:creationId xmlns:a16="http://schemas.microsoft.com/office/drawing/2014/main" id="{00000000-0008-0000-0300-00004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293</xdr:row>
          <xdr:rowOff>160020</xdr:rowOff>
        </xdr:from>
        <xdr:to>
          <xdr:col>0</xdr:col>
          <xdr:colOff>373380</xdr:colOff>
          <xdr:row>295</xdr:row>
          <xdr:rowOff>15240</xdr:rowOff>
        </xdr:to>
        <xdr:sp macro="" textlink="">
          <xdr:nvSpPr>
            <xdr:cNvPr id="2632" name="Check Box 584" hidden="1">
              <a:extLst>
                <a:ext uri="{63B3BB69-23CF-44E3-9099-C40C66FF867C}">
                  <a14:compatExt spid="_x0000_s2632"/>
                </a:ext>
                <a:ext uri="{FF2B5EF4-FFF2-40B4-BE49-F238E27FC236}">
                  <a16:creationId xmlns:a16="http://schemas.microsoft.com/office/drawing/2014/main" id="{00000000-0008-0000-0300-00004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294</xdr:row>
          <xdr:rowOff>160020</xdr:rowOff>
        </xdr:from>
        <xdr:to>
          <xdr:col>0</xdr:col>
          <xdr:colOff>373380</xdr:colOff>
          <xdr:row>296</xdr:row>
          <xdr:rowOff>15240</xdr:rowOff>
        </xdr:to>
        <xdr:sp macro="" textlink="">
          <xdr:nvSpPr>
            <xdr:cNvPr id="2633" name="Check Box 585" hidden="1">
              <a:extLst>
                <a:ext uri="{63B3BB69-23CF-44E3-9099-C40C66FF867C}">
                  <a14:compatExt spid="_x0000_s2633"/>
                </a:ext>
                <a:ext uri="{FF2B5EF4-FFF2-40B4-BE49-F238E27FC236}">
                  <a16:creationId xmlns:a16="http://schemas.microsoft.com/office/drawing/2014/main" id="{00000000-0008-0000-0300-00004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294</xdr:row>
          <xdr:rowOff>160020</xdr:rowOff>
        </xdr:from>
        <xdr:to>
          <xdr:col>0</xdr:col>
          <xdr:colOff>373380</xdr:colOff>
          <xdr:row>296</xdr:row>
          <xdr:rowOff>15240</xdr:rowOff>
        </xdr:to>
        <xdr:sp macro="" textlink="">
          <xdr:nvSpPr>
            <xdr:cNvPr id="2634" name="Check Box 586" hidden="1">
              <a:extLst>
                <a:ext uri="{63B3BB69-23CF-44E3-9099-C40C66FF867C}">
                  <a14:compatExt spid="_x0000_s2634"/>
                </a:ext>
                <a:ext uri="{FF2B5EF4-FFF2-40B4-BE49-F238E27FC236}">
                  <a16:creationId xmlns:a16="http://schemas.microsoft.com/office/drawing/2014/main" id="{00000000-0008-0000-0300-00004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295</xdr:row>
          <xdr:rowOff>160020</xdr:rowOff>
        </xdr:from>
        <xdr:to>
          <xdr:col>0</xdr:col>
          <xdr:colOff>373380</xdr:colOff>
          <xdr:row>297</xdr:row>
          <xdr:rowOff>15240</xdr:rowOff>
        </xdr:to>
        <xdr:sp macro="" textlink="">
          <xdr:nvSpPr>
            <xdr:cNvPr id="2635" name="Check Box 587" hidden="1">
              <a:extLst>
                <a:ext uri="{63B3BB69-23CF-44E3-9099-C40C66FF867C}">
                  <a14:compatExt spid="_x0000_s2635"/>
                </a:ext>
                <a:ext uri="{FF2B5EF4-FFF2-40B4-BE49-F238E27FC236}">
                  <a16:creationId xmlns:a16="http://schemas.microsoft.com/office/drawing/2014/main" id="{00000000-0008-0000-0300-00004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295</xdr:row>
          <xdr:rowOff>160020</xdr:rowOff>
        </xdr:from>
        <xdr:to>
          <xdr:col>0</xdr:col>
          <xdr:colOff>373380</xdr:colOff>
          <xdr:row>297</xdr:row>
          <xdr:rowOff>15240</xdr:rowOff>
        </xdr:to>
        <xdr:sp macro="" textlink="">
          <xdr:nvSpPr>
            <xdr:cNvPr id="2636" name="Check Box 588" hidden="1">
              <a:extLst>
                <a:ext uri="{63B3BB69-23CF-44E3-9099-C40C66FF867C}">
                  <a14:compatExt spid="_x0000_s2636"/>
                </a:ext>
                <a:ext uri="{FF2B5EF4-FFF2-40B4-BE49-F238E27FC236}">
                  <a16:creationId xmlns:a16="http://schemas.microsoft.com/office/drawing/2014/main" id="{00000000-0008-0000-0300-00004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296</xdr:row>
          <xdr:rowOff>160020</xdr:rowOff>
        </xdr:from>
        <xdr:to>
          <xdr:col>0</xdr:col>
          <xdr:colOff>373380</xdr:colOff>
          <xdr:row>298</xdr:row>
          <xdr:rowOff>15240</xdr:rowOff>
        </xdr:to>
        <xdr:sp macro="" textlink="">
          <xdr:nvSpPr>
            <xdr:cNvPr id="2637" name="Check Box 589" hidden="1">
              <a:extLst>
                <a:ext uri="{63B3BB69-23CF-44E3-9099-C40C66FF867C}">
                  <a14:compatExt spid="_x0000_s2637"/>
                </a:ext>
                <a:ext uri="{FF2B5EF4-FFF2-40B4-BE49-F238E27FC236}">
                  <a16:creationId xmlns:a16="http://schemas.microsoft.com/office/drawing/2014/main" id="{00000000-0008-0000-0300-00004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296</xdr:row>
          <xdr:rowOff>160020</xdr:rowOff>
        </xdr:from>
        <xdr:to>
          <xdr:col>0</xdr:col>
          <xdr:colOff>373380</xdr:colOff>
          <xdr:row>298</xdr:row>
          <xdr:rowOff>15240</xdr:rowOff>
        </xdr:to>
        <xdr:sp macro="" textlink="">
          <xdr:nvSpPr>
            <xdr:cNvPr id="2638" name="Check Box 590" hidden="1">
              <a:extLst>
                <a:ext uri="{63B3BB69-23CF-44E3-9099-C40C66FF867C}">
                  <a14:compatExt spid="_x0000_s2638"/>
                </a:ext>
                <a:ext uri="{FF2B5EF4-FFF2-40B4-BE49-F238E27FC236}">
                  <a16:creationId xmlns:a16="http://schemas.microsoft.com/office/drawing/2014/main" id="{00000000-0008-0000-0300-00004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297</xdr:row>
          <xdr:rowOff>160020</xdr:rowOff>
        </xdr:from>
        <xdr:to>
          <xdr:col>0</xdr:col>
          <xdr:colOff>373380</xdr:colOff>
          <xdr:row>299</xdr:row>
          <xdr:rowOff>15240</xdr:rowOff>
        </xdr:to>
        <xdr:sp macro="" textlink="">
          <xdr:nvSpPr>
            <xdr:cNvPr id="2639" name="Check Box 591" hidden="1">
              <a:extLst>
                <a:ext uri="{63B3BB69-23CF-44E3-9099-C40C66FF867C}">
                  <a14:compatExt spid="_x0000_s2639"/>
                </a:ext>
                <a:ext uri="{FF2B5EF4-FFF2-40B4-BE49-F238E27FC236}">
                  <a16:creationId xmlns:a16="http://schemas.microsoft.com/office/drawing/2014/main" id="{00000000-0008-0000-0300-00004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297</xdr:row>
          <xdr:rowOff>160020</xdr:rowOff>
        </xdr:from>
        <xdr:to>
          <xdr:col>0</xdr:col>
          <xdr:colOff>373380</xdr:colOff>
          <xdr:row>299</xdr:row>
          <xdr:rowOff>15240</xdr:rowOff>
        </xdr:to>
        <xdr:sp macro="" textlink="">
          <xdr:nvSpPr>
            <xdr:cNvPr id="2640" name="Check Box 592" hidden="1">
              <a:extLst>
                <a:ext uri="{63B3BB69-23CF-44E3-9099-C40C66FF867C}">
                  <a14:compatExt spid="_x0000_s2640"/>
                </a:ext>
                <a:ext uri="{FF2B5EF4-FFF2-40B4-BE49-F238E27FC236}">
                  <a16:creationId xmlns:a16="http://schemas.microsoft.com/office/drawing/2014/main" id="{00000000-0008-0000-0300-00005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298</xdr:row>
          <xdr:rowOff>160020</xdr:rowOff>
        </xdr:from>
        <xdr:to>
          <xdr:col>0</xdr:col>
          <xdr:colOff>373380</xdr:colOff>
          <xdr:row>300</xdr:row>
          <xdr:rowOff>15240</xdr:rowOff>
        </xdr:to>
        <xdr:sp macro="" textlink="">
          <xdr:nvSpPr>
            <xdr:cNvPr id="2641" name="Check Box 593" hidden="1">
              <a:extLst>
                <a:ext uri="{63B3BB69-23CF-44E3-9099-C40C66FF867C}">
                  <a14:compatExt spid="_x0000_s2641"/>
                </a:ext>
                <a:ext uri="{FF2B5EF4-FFF2-40B4-BE49-F238E27FC236}">
                  <a16:creationId xmlns:a16="http://schemas.microsoft.com/office/drawing/2014/main" id="{00000000-0008-0000-0300-00005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298</xdr:row>
          <xdr:rowOff>160020</xdr:rowOff>
        </xdr:from>
        <xdr:to>
          <xdr:col>0</xdr:col>
          <xdr:colOff>373380</xdr:colOff>
          <xdr:row>300</xdr:row>
          <xdr:rowOff>15240</xdr:rowOff>
        </xdr:to>
        <xdr:sp macro="" textlink="">
          <xdr:nvSpPr>
            <xdr:cNvPr id="2642" name="Check Box 594" hidden="1">
              <a:extLst>
                <a:ext uri="{63B3BB69-23CF-44E3-9099-C40C66FF867C}">
                  <a14:compatExt spid="_x0000_s2642"/>
                </a:ext>
                <a:ext uri="{FF2B5EF4-FFF2-40B4-BE49-F238E27FC236}">
                  <a16:creationId xmlns:a16="http://schemas.microsoft.com/office/drawing/2014/main" id="{00000000-0008-0000-0300-00005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299</xdr:row>
          <xdr:rowOff>160020</xdr:rowOff>
        </xdr:from>
        <xdr:to>
          <xdr:col>0</xdr:col>
          <xdr:colOff>373380</xdr:colOff>
          <xdr:row>301</xdr:row>
          <xdr:rowOff>15240</xdr:rowOff>
        </xdr:to>
        <xdr:sp macro="" textlink="">
          <xdr:nvSpPr>
            <xdr:cNvPr id="2643" name="Check Box 595" hidden="1">
              <a:extLst>
                <a:ext uri="{63B3BB69-23CF-44E3-9099-C40C66FF867C}">
                  <a14:compatExt spid="_x0000_s2643"/>
                </a:ext>
                <a:ext uri="{FF2B5EF4-FFF2-40B4-BE49-F238E27FC236}">
                  <a16:creationId xmlns:a16="http://schemas.microsoft.com/office/drawing/2014/main" id="{00000000-0008-0000-0300-00005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299</xdr:row>
          <xdr:rowOff>160020</xdr:rowOff>
        </xdr:from>
        <xdr:to>
          <xdr:col>0</xdr:col>
          <xdr:colOff>373380</xdr:colOff>
          <xdr:row>301</xdr:row>
          <xdr:rowOff>15240</xdr:rowOff>
        </xdr:to>
        <xdr:sp macro="" textlink="">
          <xdr:nvSpPr>
            <xdr:cNvPr id="2644" name="Check Box 596" hidden="1">
              <a:extLst>
                <a:ext uri="{63B3BB69-23CF-44E3-9099-C40C66FF867C}">
                  <a14:compatExt spid="_x0000_s2644"/>
                </a:ext>
                <a:ext uri="{FF2B5EF4-FFF2-40B4-BE49-F238E27FC236}">
                  <a16:creationId xmlns:a16="http://schemas.microsoft.com/office/drawing/2014/main" id="{00000000-0008-0000-0300-00005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300</xdr:row>
          <xdr:rowOff>160020</xdr:rowOff>
        </xdr:from>
        <xdr:to>
          <xdr:col>0</xdr:col>
          <xdr:colOff>373380</xdr:colOff>
          <xdr:row>302</xdr:row>
          <xdr:rowOff>15240</xdr:rowOff>
        </xdr:to>
        <xdr:sp macro="" textlink="">
          <xdr:nvSpPr>
            <xdr:cNvPr id="2645" name="Check Box 597" hidden="1">
              <a:extLst>
                <a:ext uri="{63B3BB69-23CF-44E3-9099-C40C66FF867C}">
                  <a14:compatExt spid="_x0000_s2645"/>
                </a:ext>
                <a:ext uri="{FF2B5EF4-FFF2-40B4-BE49-F238E27FC236}">
                  <a16:creationId xmlns:a16="http://schemas.microsoft.com/office/drawing/2014/main" id="{00000000-0008-0000-0300-00005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300</xdr:row>
          <xdr:rowOff>160020</xdr:rowOff>
        </xdr:from>
        <xdr:to>
          <xdr:col>0</xdr:col>
          <xdr:colOff>373380</xdr:colOff>
          <xdr:row>302</xdr:row>
          <xdr:rowOff>15240</xdr:rowOff>
        </xdr:to>
        <xdr:sp macro="" textlink="">
          <xdr:nvSpPr>
            <xdr:cNvPr id="2646" name="Check Box 598" hidden="1">
              <a:extLst>
                <a:ext uri="{63B3BB69-23CF-44E3-9099-C40C66FF867C}">
                  <a14:compatExt spid="_x0000_s2646"/>
                </a:ext>
                <a:ext uri="{FF2B5EF4-FFF2-40B4-BE49-F238E27FC236}">
                  <a16:creationId xmlns:a16="http://schemas.microsoft.com/office/drawing/2014/main" id="{00000000-0008-0000-0300-00005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301</xdr:row>
          <xdr:rowOff>160020</xdr:rowOff>
        </xdr:from>
        <xdr:to>
          <xdr:col>0</xdr:col>
          <xdr:colOff>373380</xdr:colOff>
          <xdr:row>303</xdr:row>
          <xdr:rowOff>15240</xdr:rowOff>
        </xdr:to>
        <xdr:sp macro="" textlink="">
          <xdr:nvSpPr>
            <xdr:cNvPr id="2647" name="Check Box 599" hidden="1">
              <a:extLst>
                <a:ext uri="{63B3BB69-23CF-44E3-9099-C40C66FF867C}">
                  <a14:compatExt spid="_x0000_s2647"/>
                </a:ext>
                <a:ext uri="{FF2B5EF4-FFF2-40B4-BE49-F238E27FC236}">
                  <a16:creationId xmlns:a16="http://schemas.microsoft.com/office/drawing/2014/main" id="{00000000-0008-0000-0300-00005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301</xdr:row>
          <xdr:rowOff>160020</xdr:rowOff>
        </xdr:from>
        <xdr:to>
          <xdr:col>0</xdr:col>
          <xdr:colOff>373380</xdr:colOff>
          <xdr:row>303</xdr:row>
          <xdr:rowOff>15240</xdr:rowOff>
        </xdr:to>
        <xdr:sp macro="" textlink="">
          <xdr:nvSpPr>
            <xdr:cNvPr id="2648" name="Check Box 600" hidden="1">
              <a:extLst>
                <a:ext uri="{63B3BB69-23CF-44E3-9099-C40C66FF867C}">
                  <a14:compatExt spid="_x0000_s2648"/>
                </a:ext>
                <a:ext uri="{FF2B5EF4-FFF2-40B4-BE49-F238E27FC236}">
                  <a16:creationId xmlns:a16="http://schemas.microsoft.com/office/drawing/2014/main" id="{00000000-0008-0000-0300-00005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302</xdr:row>
          <xdr:rowOff>160020</xdr:rowOff>
        </xdr:from>
        <xdr:to>
          <xdr:col>0</xdr:col>
          <xdr:colOff>373380</xdr:colOff>
          <xdr:row>304</xdr:row>
          <xdr:rowOff>15240</xdr:rowOff>
        </xdr:to>
        <xdr:sp macro="" textlink="">
          <xdr:nvSpPr>
            <xdr:cNvPr id="2649" name="Check Box 601" hidden="1">
              <a:extLst>
                <a:ext uri="{63B3BB69-23CF-44E3-9099-C40C66FF867C}">
                  <a14:compatExt spid="_x0000_s2649"/>
                </a:ext>
                <a:ext uri="{FF2B5EF4-FFF2-40B4-BE49-F238E27FC236}">
                  <a16:creationId xmlns:a16="http://schemas.microsoft.com/office/drawing/2014/main" id="{00000000-0008-0000-0300-00005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302</xdr:row>
          <xdr:rowOff>160020</xdr:rowOff>
        </xdr:from>
        <xdr:to>
          <xdr:col>0</xdr:col>
          <xdr:colOff>373380</xdr:colOff>
          <xdr:row>304</xdr:row>
          <xdr:rowOff>15240</xdr:rowOff>
        </xdr:to>
        <xdr:sp macro="" textlink="">
          <xdr:nvSpPr>
            <xdr:cNvPr id="2650" name="Check Box 602" hidden="1">
              <a:extLst>
                <a:ext uri="{63B3BB69-23CF-44E3-9099-C40C66FF867C}">
                  <a14:compatExt spid="_x0000_s2650"/>
                </a:ext>
                <a:ext uri="{FF2B5EF4-FFF2-40B4-BE49-F238E27FC236}">
                  <a16:creationId xmlns:a16="http://schemas.microsoft.com/office/drawing/2014/main" id="{00000000-0008-0000-0300-00005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303</xdr:row>
          <xdr:rowOff>160020</xdr:rowOff>
        </xdr:from>
        <xdr:to>
          <xdr:col>0</xdr:col>
          <xdr:colOff>373380</xdr:colOff>
          <xdr:row>305</xdr:row>
          <xdr:rowOff>15240</xdr:rowOff>
        </xdr:to>
        <xdr:sp macro="" textlink="">
          <xdr:nvSpPr>
            <xdr:cNvPr id="2651" name="Check Box 603" hidden="1">
              <a:extLst>
                <a:ext uri="{63B3BB69-23CF-44E3-9099-C40C66FF867C}">
                  <a14:compatExt spid="_x0000_s2651"/>
                </a:ext>
                <a:ext uri="{FF2B5EF4-FFF2-40B4-BE49-F238E27FC236}">
                  <a16:creationId xmlns:a16="http://schemas.microsoft.com/office/drawing/2014/main" id="{00000000-0008-0000-0300-00005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303</xdr:row>
          <xdr:rowOff>160020</xdr:rowOff>
        </xdr:from>
        <xdr:to>
          <xdr:col>0</xdr:col>
          <xdr:colOff>373380</xdr:colOff>
          <xdr:row>305</xdr:row>
          <xdr:rowOff>15240</xdr:rowOff>
        </xdr:to>
        <xdr:sp macro="" textlink="">
          <xdr:nvSpPr>
            <xdr:cNvPr id="2652" name="Check Box 604" hidden="1">
              <a:extLst>
                <a:ext uri="{63B3BB69-23CF-44E3-9099-C40C66FF867C}">
                  <a14:compatExt spid="_x0000_s2652"/>
                </a:ext>
                <a:ext uri="{FF2B5EF4-FFF2-40B4-BE49-F238E27FC236}">
                  <a16:creationId xmlns:a16="http://schemas.microsoft.com/office/drawing/2014/main" id="{00000000-0008-0000-0300-00005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304</xdr:row>
          <xdr:rowOff>160020</xdr:rowOff>
        </xdr:from>
        <xdr:to>
          <xdr:col>0</xdr:col>
          <xdr:colOff>373380</xdr:colOff>
          <xdr:row>306</xdr:row>
          <xdr:rowOff>15240</xdr:rowOff>
        </xdr:to>
        <xdr:sp macro="" textlink="">
          <xdr:nvSpPr>
            <xdr:cNvPr id="2653" name="Check Box 605" hidden="1">
              <a:extLst>
                <a:ext uri="{63B3BB69-23CF-44E3-9099-C40C66FF867C}">
                  <a14:compatExt spid="_x0000_s2653"/>
                </a:ext>
                <a:ext uri="{FF2B5EF4-FFF2-40B4-BE49-F238E27FC236}">
                  <a16:creationId xmlns:a16="http://schemas.microsoft.com/office/drawing/2014/main" id="{00000000-0008-0000-0300-00005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304</xdr:row>
          <xdr:rowOff>160020</xdr:rowOff>
        </xdr:from>
        <xdr:to>
          <xdr:col>0</xdr:col>
          <xdr:colOff>373380</xdr:colOff>
          <xdr:row>306</xdr:row>
          <xdr:rowOff>15240</xdr:rowOff>
        </xdr:to>
        <xdr:sp macro="" textlink="">
          <xdr:nvSpPr>
            <xdr:cNvPr id="2654" name="Check Box 606" hidden="1">
              <a:extLst>
                <a:ext uri="{63B3BB69-23CF-44E3-9099-C40C66FF867C}">
                  <a14:compatExt spid="_x0000_s2654"/>
                </a:ext>
                <a:ext uri="{FF2B5EF4-FFF2-40B4-BE49-F238E27FC236}">
                  <a16:creationId xmlns:a16="http://schemas.microsoft.com/office/drawing/2014/main" id="{00000000-0008-0000-0300-00005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305</xdr:row>
          <xdr:rowOff>160020</xdr:rowOff>
        </xdr:from>
        <xdr:to>
          <xdr:col>0</xdr:col>
          <xdr:colOff>373380</xdr:colOff>
          <xdr:row>307</xdr:row>
          <xdr:rowOff>15240</xdr:rowOff>
        </xdr:to>
        <xdr:sp macro="" textlink="">
          <xdr:nvSpPr>
            <xdr:cNvPr id="2655" name="Check Box 607" hidden="1">
              <a:extLst>
                <a:ext uri="{63B3BB69-23CF-44E3-9099-C40C66FF867C}">
                  <a14:compatExt spid="_x0000_s2655"/>
                </a:ext>
                <a:ext uri="{FF2B5EF4-FFF2-40B4-BE49-F238E27FC236}">
                  <a16:creationId xmlns:a16="http://schemas.microsoft.com/office/drawing/2014/main" id="{00000000-0008-0000-0300-00005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305</xdr:row>
          <xdr:rowOff>160020</xdr:rowOff>
        </xdr:from>
        <xdr:to>
          <xdr:col>0</xdr:col>
          <xdr:colOff>373380</xdr:colOff>
          <xdr:row>307</xdr:row>
          <xdr:rowOff>15240</xdr:rowOff>
        </xdr:to>
        <xdr:sp macro="" textlink="">
          <xdr:nvSpPr>
            <xdr:cNvPr id="2656" name="Check Box 608" hidden="1">
              <a:extLst>
                <a:ext uri="{63B3BB69-23CF-44E3-9099-C40C66FF867C}">
                  <a14:compatExt spid="_x0000_s2656"/>
                </a:ext>
                <a:ext uri="{FF2B5EF4-FFF2-40B4-BE49-F238E27FC236}">
                  <a16:creationId xmlns:a16="http://schemas.microsoft.com/office/drawing/2014/main" id="{00000000-0008-0000-0300-00006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306</xdr:row>
          <xdr:rowOff>160020</xdr:rowOff>
        </xdr:from>
        <xdr:to>
          <xdr:col>0</xdr:col>
          <xdr:colOff>373380</xdr:colOff>
          <xdr:row>308</xdr:row>
          <xdr:rowOff>15240</xdr:rowOff>
        </xdr:to>
        <xdr:sp macro="" textlink="">
          <xdr:nvSpPr>
            <xdr:cNvPr id="2657" name="Check Box 609" hidden="1">
              <a:extLst>
                <a:ext uri="{63B3BB69-23CF-44E3-9099-C40C66FF867C}">
                  <a14:compatExt spid="_x0000_s2657"/>
                </a:ext>
                <a:ext uri="{FF2B5EF4-FFF2-40B4-BE49-F238E27FC236}">
                  <a16:creationId xmlns:a16="http://schemas.microsoft.com/office/drawing/2014/main" id="{00000000-0008-0000-0300-00006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306</xdr:row>
          <xdr:rowOff>160020</xdr:rowOff>
        </xdr:from>
        <xdr:to>
          <xdr:col>0</xdr:col>
          <xdr:colOff>373380</xdr:colOff>
          <xdr:row>308</xdr:row>
          <xdr:rowOff>15240</xdr:rowOff>
        </xdr:to>
        <xdr:sp macro="" textlink="">
          <xdr:nvSpPr>
            <xdr:cNvPr id="2658" name="Check Box 610" hidden="1">
              <a:extLst>
                <a:ext uri="{63B3BB69-23CF-44E3-9099-C40C66FF867C}">
                  <a14:compatExt spid="_x0000_s2658"/>
                </a:ext>
                <a:ext uri="{FF2B5EF4-FFF2-40B4-BE49-F238E27FC236}">
                  <a16:creationId xmlns:a16="http://schemas.microsoft.com/office/drawing/2014/main" id="{00000000-0008-0000-0300-00006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307</xdr:row>
          <xdr:rowOff>160020</xdr:rowOff>
        </xdr:from>
        <xdr:to>
          <xdr:col>0</xdr:col>
          <xdr:colOff>373380</xdr:colOff>
          <xdr:row>309</xdr:row>
          <xdr:rowOff>15240</xdr:rowOff>
        </xdr:to>
        <xdr:sp macro="" textlink="">
          <xdr:nvSpPr>
            <xdr:cNvPr id="2659" name="Check Box 611" hidden="1">
              <a:extLst>
                <a:ext uri="{63B3BB69-23CF-44E3-9099-C40C66FF867C}">
                  <a14:compatExt spid="_x0000_s2659"/>
                </a:ext>
                <a:ext uri="{FF2B5EF4-FFF2-40B4-BE49-F238E27FC236}">
                  <a16:creationId xmlns:a16="http://schemas.microsoft.com/office/drawing/2014/main" id="{00000000-0008-0000-0300-00006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307</xdr:row>
          <xdr:rowOff>160020</xdr:rowOff>
        </xdr:from>
        <xdr:to>
          <xdr:col>0</xdr:col>
          <xdr:colOff>373380</xdr:colOff>
          <xdr:row>309</xdr:row>
          <xdr:rowOff>15240</xdr:rowOff>
        </xdr:to>
        <xdr:sp macro="" textlink="">
          <xdr:nvSpPr>
            <xdr:cNvPr id="2660" name="Check Box 612" hidden="1">
              <a:extLst>
                <a:ext uri="{63B3BB69-23CF-44E3-9099-C40C66FF867C}">
                  <a14:compatExt spid="_x0000_s2660"/>
                </a:ext>
                <a:ext uri="{FF2B5EF4-FFF2-40B4-BE49-F238E27FC236}">
                  <a16:creationId xmlns:a16="http://schemas.microsoft.com/office/drawing/2014/main" id="{00000000-0008-0000-0300-00006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308</xdr:row>
          <xdr:rowOff>160020</xdr:rowOff>
        </xdr:from>
        <xdr:to>
          <xdr:col>0</xdr:col>
          <xdr:colOff>373380</xdr:colOff>
          <xdr:row>310</xdr:row>
          <xdr:rowOff>15240</xdr:rowOff>
        </xdr:to>
        <xdr:sp macro="" textlink="">
          <xdr:nvSpPr>
            <xdr:cNvPr id="2661" name="Check Box 613" hidden="1">
              <a:extLst>
                <a:ext uri="{63B3BB69-23CF-44E3-9099-C40C66FF867C}">
                  <a14:compatExt spid="_x0000_s2661"/>
                </a:ext>
                <a:ext uri="{FF2B5EF4-FFF2-40B4-BE49-F238E27FC236}">
                  <a16:creationId xmlns:a16="http://schemas.microsoft.com/office/drawing/2014/main" id="{00000000-0008-0000-0300-00006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308</xdr:row>
          <xdr:rowOff>160020</xdr:rowOff>
        </xdr:from>
        <xdr:to>
          <xdr:col>0</xdr:col>
          <xdr:colOff>373380</xdr:colOff>
          <xdr:row>310</xdr:row>
          <xdr:rowOff>15240</xdr:rowOff>
        </xdr:to>
        <xdr:sp macro="" textlink="">
          <xdr:nvSpPr>
            <xdr:cNvPr id="2662" name="Check Box 614" hidden="1">
              <a:extLst>
                <a:ext uri="{63B3BB69-23CF-44E3-9099-C40C66FF867C}">
                  <a14:compatExt spid="_x0000_s2662"/>
                </a:ext>
                <a:ext uri="{FF2B5EF4-FFF2-40B4-BE49-F238E27FC236}">
                  <a16:creationId xmlns:a16="http://schemas.microsoft.com/office/drawing/2014/main" id="{00000000-0008-0000-0300-00006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309</xdr:row>
          <xdr:rowOff>160020</xdr:rowOff>
        </xdr:from>
        <xdr:to>
          <xdr:col>0</xdr:col>
          <xdr:colOff>373380</xdr:colOff>
          <xdr:row>311</xdr:row>
          <xdr:rowOff>15240</xdr:rowOff>
        </xdr:to>
        <xdr:sp macro="" textlink="">
          <xdr:nvSpPr>
            <xdr:cNvPr id="2663" name="Check Box 615" hidden="1">
              <a:extLst>
                <a:ext uri="{63B3BB69-23CF-44E3-9099-C40C66FF867C}">
                  <a14:compatExt spid="_x0000_s2663"/>
                </a:ext>
                <a:ext uri="{FF2B5EF4-FFF2-40B4-BE49-F238E27FC236}">
                  <a16:creationId xmlns:a16="http://schemas.microsoft.com/office/drawing/2014/main" id="{00000000-0008-0000-0300-00006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309</xdr:row>
          <xdr:rowOff>160020</xdr:rowOff>
        </xdr:from>
        <xdr:to>
          <xdr:col>0</xdr:col>
          <xdr:colOff>373380</xdr:colOff>
          <xdr:row>311</xdr:row>
          <xdr:rowOff>15240</xdr:rowOff>
        </xdr:to>
        <xdr:sp macro="" textlink="">
          <xdr:nvSpPr>
            <xdr:cNvPr id="2664" name="Check Box 616" hidden="1">
              <a:extLst>
                <a:ext uri="{63B3BB69-23CF-44E3-9099-C40C66FF867C}">
                  <a14:compatExt spid="_x0000_s2664"/>
                </a:ext>
                <a:ext uri="{FF2B5EF4-FFF2-40B4-BE49-F238E27FC236}">
                  <a16:creationId xmlns:a16="http://schemas.microsoft.com/office/drawing/2014/main" id="{00000000-0008-0000-0300-00006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310</xdr:row>
          <xdr:rowOff>160020</xdr:rowOff>
        </xdr:from>
        <xdr:to>
          <xdr:col>0</xdr:col>
          <xdr:colOff>373380</xdr:colOff>
          <xdr:row>312</xdr:row>
          <xdr:rowOff>15240</xdr:rowOff>
        </xdr:to>
        <xdr:sp macro="" textlink="">
          <xdr:nvSpPr>
            <xdr:cNvPr id="2665" name="Check Box 617" hidden="1">
              <a:extLst>
                <a:ext uri="{63B3BB69-23CF-44E3-9099-C40C66FF867C}">
                  <a14:compatExt spid="_x0000_s2665"/>
                </a:ext>
                <a:ext uri="{FF2B5EF4-FFF2-40B4-BE49-F238E27FC236}">
                  <a16:creationId xmlns:a16="http://schemas.microsoft.com/office/drawing/2014/main" id="{00000000-0008-0000-0300-00006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310</xdr:row>
          <xdr:rowOff>160020</xdr:rowOff>
        </xdr:from>
        <xdr:to>
          <xdr:col>0</xdr:col>
          <xdr:colOff>373380</xdr:colOff>
          <xdr:row>312</xdr:row>
          <xdr:rowOff>15240</xdr:rowOff>
        </xdr:to>
        <xdr:sp macro="" textlink="">
          <xdr:nvSpPr>
            <xdr:cNvPr id="2666" name="Check Box 618" hidden="1">
              <a:extLst>
                <a:ext uri="{63B3BB69-23CF-44E3-9099-C40C66FF867C}">
                  <a14:compatExt spid="_x0000_s2666"/>
                </a:ext>
                <a:ext uri="{FF2B5EF4-FFF2-40B4-BE49-F238E27FC236}">
                  <a16:creationId xmlns:a16="http://schemas.microsoft.com/office/drawing/2014/main" id="{00000000-0008-0000-0300-00006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311</xdr:row>
          <xdr:rowOff>160020</xdr:rowOff>
        </xdr:from>
        <xdr:to>
          <xdr:col>0</xdr:col>
          <xdr:colOff>373380</xdr:colOff>
          <xdr:row>313</xdr:row>
          <xdr:rowOff>15240</xdr:rowOff>
        </xdr:to>
        <xdr:sp macro="" textlink="">
          <xdr:nvSpPr>
            <xdr:cNvPr id="2667" name="Check Box 619" hidden="1">
              <a:extLst>
                <a:ext uri="{63B3BB69-23CF-44E3-9099-C40C66FF867C}">
                  <a14:compatExt spid="_x0000_s2667"/>
                </a:ext>
                <a:ext uri="{FF2B5EF4-FFF2-40B4-BE49-F238E27FC236}">
                  <a16:creationId xmlns:a16="http://schemas.microsoft.com/office/drawing/2014/main" id="{00000000-0008-0000-0300-00006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311</xdr:row>
          <xdr:rowOff>160020</xdr:rowOff>
        </xdr:from>
        <xdr:to>
          <xdr:col>0</xdr:col>
          <xdr:colOff>373380</xdr:colOff>
          <xdr:row>313</xdr:row>
          <xdr:rowOff>15240</xdr:rowOff>
        </xdr:to>
        <xdr:sp macro="" textlink="">
          <xdr:nvSpPr>
            <xdr:cNvPr id="2668" name="Check Box 620" hidden="1">
              <a:extLst>
                <a:ext uri="{63B3BB69-23CF-44E3-9099-C40C66FF867C}">
                  <a14:compatExt spid="_x0000_s2668"/>
                </a:ext>
                <a:ext uri="{FF2B5EF4-FFF2-40B4-BE49-F238E27FC236}">
                  <a16:creationId xmlns:a16="http://schemas.microsoft.com/office/drawing/2014/main" id="{00000000-0008-0000-0300-00006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312</xdr:row>
          <xdr:rowOff>160020</xdr:rowOff>
        </xdr:from>
        <xdr:to>
          <xdr:col>0</xdr:col>
          <xdr:colOff>373380</xdr:colOff>
          <xdr:row>314</xdr:row>
          <xdr:rowOff>15240</xdr:rowOff>
        </xdr:to>
        <xdr:sp macro="" textlink="">
          <xdr:nvSpPr>
            <xdr:cNvPr id="2669" name="Check Box 621" hidden="1">
              <a:extLst>
                <a:ext uri="{63B3BB69-23CF-44E3-9099-C40C66FF867C}">
                  <a14:compatExt spid="_x0000_s2669"/>
                </a:ext>
                <a:ext uri="{FF2B5EF4-FFF2-40B4-BE49-F238E27FC236}">
                  <a16:creationId xmlns:a16="http://schemas.microsoft.com/office/drawing/2014/main" id="{00000000-0008-0000-0300-00006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312</xdr:row>
          <xdr:rowOff>160020</xdr:rowOff>
        </xdr:from>
        <xdr:to>
          <xdr:col>0</xdr:col>
          <xdr:colOff>373380</xdr:colOff>
          <xdr:row>314</xdr:row>
          <xdr:rowOff>15240</xdr:rowOff>
        </xdr:to>
        <xdr:sp macro="" textlink="">
          <xdr:nvSpPr>
            <xdr:cNvPr id="2670" name="Check Box 622" hidden="1">
              <a:extLst>
                <a:ext uri="{63B3BB69-23CF-44E3-9099-C40C66FF867C}">
                  <a14:compatExt spid="_x0000_s2670"/>
                </a:ext>
                <a:ext uri="{FF2B5EF4-FFF2-40B4-BE49-F238E27FC236}">
                  <a16:creationId xmlns:a16="http://schemas.microsoft.com/office/drawing/2014/main" id="{00000000-0008-0000-0300-00006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313</xdr:row>
          <xdr:rowOff>160020</xdr:rowOff>
        </xdr:from>
        <xdr:to>
          <xdr:col>0</xdr:col>
          <xdr:colOff>373380</xdr:colOff>
          <xdr:row>315</xdr:row>
          <xdr:rowOff>15240</xdr:rowOff>
        </xdr:to>
        <xdr:sp macro="" textlink="">
          <xdr:nvSpPr>
            <xdr:cNvPr id="2671" name="Check Box 623" hidden="1">
              <a:extLst>
                <a:ext uri="{63B3BB69-23CF-44E3-9099-C40C66FF867C}">
                  <a14:compatExt spid="_x0000_s2671"/>
                </a:ext>
                <a:ext uri="{FF2B5EF4-FFF2-40B4-BE49-F238E27FC236}">
                  <a16:creationId xmlns:a16="http://schemas.microsoft.com/office/drawing/2014/main" id="{00000000-0008-0000-0300-00006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313</xdr:row>
          <xdr:rowOff>160020</xdr:rowOff>
        </xdr:from>
        <xdr:to>
          <xdr:col>0</xdr:col>
          <xdr:colOff>373380</xdr:colOff>
          <xdr:row>315</xdr:row>
          <xdr:rowOff>15240</xdr:rowOff>
        </xdr:to>
        <xdr:sp macro="" textlink="">
          <xdr:nvSpPr>
            <xdr:cNvPr id="2672" name="Check Box 624" hidden="1">
              <a:extLst>
                <a:ext uri="{63B3BB69-23CF-44E3-9099-C40C66FF867C}">
                  <a14:compatExt spid="_x0000_s2672"/>
                </a:ext>
                <a:ext uri="{FF2B5EF4-FFF2-40B4-BE49-F238E27FC236}">
                  <a16:creationId xmlns:a16="http://schemas.microsoft.com/office/drawing/2014/main" id="{00000000-0008-0000-0300-00007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314</xdr:row>
          <xdr:rowOff>160020</xdr:rowOff>
        </xdr:from>
        <xdr:to>
          <xdr:col>0</xdr:col>
          <xdr:colOff>373380</xdr:colOff>
          <xdr:row>316</xdr:row>
          <xdr:rowOff>15240</xdr:rowOff>
        </xdr:to>
        <xdr:sp macro="" textlink="">
          <xdr:nvSpPr>
            <xdr:cNvPr id="2673" name="Check Box 625" hidden="1">
              <a:extLst>
                <a:ext uri="{63B3BB69-23CF-44E3-9099-C40C66FF867C}">
                  <a14:compatExt spid="_x0000_s2673"/>
                </a:ext>
                <a:ext uri="{FF2B5EF4-FFF2-40B4-BE49-F238E27FC236}">
                  <a16:creationId xmlns:a16="http://schemas.microsoft.com/office/drawing/2014/main" id="{00000000-0008-0000-0300-00007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314</xdr:row>
          <xdr:rowOff>160020</xdr:rowOff>
        </xdr:from>
        <xdr:to>
          <xdr:col>0</xdr:col>
          <xdr:colOff>373380</xdr:colOff>
          <xdr:row>316</xdr:row>
          <xdr:rowOff>15240</xdr:rowOff>
        </xdr:to>
        <xdr:sp macro="" textlink="">
          <xdr:nvSpPr>
            <xdr:cNvPr id="2674" name="Check Box 626" hidden="1">
              <a:extLst>
                <a:ext uri="{63B3BB69-23CF-44E3-9099-C40C66FF867C}">
                  <a14:compatExt spid="_x0000_s2674"/>
                </a:ext>
                <a:ext uri="{FF2B5EF4-FFF2-40B4-BE49-F238E27FC236}">
                  <a16:creationId xmlns:a16="http://schemas.microsoft.com/office/drawing/2014/main" id="{00000000-0008-0000-0300-00007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315</xdr:row>
          <xdr:rowOff>160020</xdr:rowOff>
        </xdr:from>
        <xdr:to>
          <xdr:col>0</xdr:col>
          <xdr:colOff>373380</xdr:colOff>
          <xdr:row>317</xdr:row>
          <xdr:rowOff>15240</xdr:rowOff>
        </xdr:to>
        <xdr:sp macro="" textlink="">
          <xdr:nvSpPr>
            <xdr:cNvPr id="2675" name="Check Box 627" hidden="1">
              <a:extLst>
                <a:ext uri="{63B3BB69-23CF-44E3-9099-C40C66FF867C}">
                  <a14:compatExt spid="_x0000_s2675"/>
                </a:ext>
                <a:ext uri="{FF2B5EF4-FFF2-40B4-BE49-F238E27FC236}">
                  <a16:creationId xmlns:a16="http://schemas.microsoft.com/office/drawing/2014/main" id="{00000000-0008-0000-0300-00007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315</xdr:row>
          <xdr:rowOff>160020</xdr:rowOff>
        </xdr:from>
        <xdr:to>
          <xdr:col>0</xdr:col>
          <xdr:colOff>373380</xdr:colOff>
          <xdr:row>317</xdr:row>
          <xdr:rowOff>15240</xdr:rowOff>
        </xdr:to>
        <xdr:sp macro="" textlink="">
          <xdr:nvSpPr>
            <xdr:cNvPr id="2676" name="Check Box 628" hidden="1">
              <a:extLst>
                <a:ext uri="{63B3BB69-23CF-44E3-9099-C40C66FF867C}">
                  <a14:compatExt spid="_x0000_s2676"/>
                </a:ext>
                <a:ext uri="{FF2B5EF4-FFF2-40B4-BE49-F238E27FC236}">
                  <a16:creationId xmlns:a16="http://schemas.microsoft.com/office/drawing/2014/main" id="{00000000-0008-0000-0300-00007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316</xdr:row>
          <xdr:rowOff>160020</xdr:rowOff>
        </xdr:from>
        <xdr:to>
          <xdr:col>0</xdr:col>
          <xdr:colOff>373380</xdr:colOff>
          <xdr:row>318</xdr:row>
          <xdr:rowOff>15240</xdr:rowOff>
        </xdr:to>
        <xdr:sp macro="" textlink="">
          <xdr:nvSpPr>
            <xdr:cNvPr id="2677" name="Check Box 629" hidden="1">
              <a:extLst>
                <a:ext uri="{63B3BB69-23CF-44E3-9099-C40C66FF867C}">
                  <a14:compatExt spid="_x0000_s2677"/>
                </a:ext>
                <a:ext uri="{FF2B5EF4-FFF2-40B4-BE49-F238E27FC236}">
                  <a16:creationId xmlns:a16="http://schemas.microsoft.com/office/drawing/2014/main" id="{00000000-0008-0000-0300-00007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316</xdr:row>
          <xdr:rowOff>160020</xdr:rowOff>
        </xdr:from>
        <xdr:to>
          <xdr:col>0</xdr:col>
          <xdr:colOff>373380</xdr:colOff>
          <xdr:row>318</xdr:row>
          <xdr:rowOff>15240</xdr:rowOff>
        </xdr:to>
        <xdr:sp macro="" textlink="">
          <xdr:nvSpPr>
            <xdr:cNvPr id="2678" name="Check Box 630" hidden="1">
              <a:extLst>
                <a:ext uri="{63B3BB69-23CF-44E3-9099-C40C66FF867C}">
                  <a14:compatExt spid="_x0000_s2678"/>
                </a:ext>
                <a:ext uri="{FF2B5EF4-FFF2-40B4-BE49-F238E27FC236}">
                  <a16:creationId xmlns:a16="http://schemas.microsoft.com/office/drawing/2014/main" id="{00000000-0008-0000-0300-00007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317</xdr:row>
          <xdr:rowOff>160020</xdr:rowOff>
        </xdr:from>
        <xdr:to>
          <xdr:col>0</xdr:col>
          <xdr:colOff>373380</xdr:colOff>
          <xdr:row>319</xdr:row>
          <xdr:rowOff>15240</xdr:rowOff>
        </xdr:to>
        <xdr:sp macro="" textlink="">
          <xdr:nvSpPr>
            <xdr:cNvPr id="2679" name="Check Box 631" hidden="1">
              <a:extLst>
                <a:ext uri="{63B3BB69-23CF-44E3-9099-C40C66FF867C}">
                  <a14:compatExt spid="_x0000_s2679"/>
                </a:ext>
                <a:ext uri="{FF2B5EF4-FFF2-40B4-BE49-F238E27FC236}">
                  <a16:creationId xmlns:a16="http://schemas.microsoft.com/office/drawing/2014/main" id="{00000000-0008-0000-0300-00007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317</xdr:row>
          <xdr:rowOff>160020</xdr:rowOff>
        </xdr:from>
        <xdr:to>
          <xdr:col>0</xdr:col>
          <xdr:colOff>373380</xdr:colOff>
          <xdr:row>319</xdr:row>
          <xdr:rowOff>15240</xdr:rowOff>
        </xdr:to>
        <xdr:sp macro="" textlink="">
          <xdr:nvSpPr>
            <xdr:cNvPr id="2680" name="Check Box 632" hidden="1">
              <a:extLst>
                <a:ext uri="{63B3BB69-23CF-44E3-9099-C40C66FF867C}">
                  <a14:compatExt spid="_x0000_s2680"/>
                </a:ext>
                <a:ext uri="{FF2B5EF4-FFF2-40B4-BE49-F238E27FC236}">
                  <a16:creationId xmlns:a16="http://schemas.microsoft.com/office/drawing/2014/main" id="{00000000-0008-0000-0300-00007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318</xdr:row>
          <xdr:rowOff>160020</xdr:rowOff>
        </xdr:from>
        <xdr:to>
          <xdr:col>0</xdr:col>
          <xdr:colOff>373380</xdr:colOff>
          <xdr:row>320</xdr:row>
          <xdr:rowOff>15240</xdr:rowOff>
        </xdr:to>
        <xdr:sp macro="" textlink="">
          <xdr:nvSpPr>
            <xdr:cNvPr id="2681" name="Check Box 633" hidden="1">
              <a:extLst>
                <a:ext uri="{63B3BB69-23CF-44E3-9099-C40C66FF867C}">
                  <a14:compatExt spid="_x0000_s2681"/>
                </a:ext>
                <a:ext uri="{FF2B5EF4-FFF2-40B4-BE49-F238E27FC236}">
                  <a16:creationId xmlns:a16="http://schemas.microsoft.com/office/drawing/2014/main" id="{00000000-0008-0000-0300-00007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318</xdr:row>
          <xdr:rowOff>160020</xdr:rowOff>
        </xdr:from>
        <xdr:to>
          <xdr:col>0</xdr:col>
          <xdr:colOff>373380</xdr:colOff>
          <xdr:row>320</xdr:row>
          <xdr:rowOff>15240</xdr:rowOff>
        </xdr:to>
        <xdr:sp macro="" textlink="">
          <xdr:nvSpPr>
            <xdr:cNvPr id="2682" name="Check Box 634" hidden="1">
              <a:extLst>
                <a:ext uri="{63B3BB69-23CF-44E3-9099-C40C66FF867C}">
                  <a14:compatExt spid="_x0000_s2682"/>
                </a:ext>
                <a:ext uri="{FF2B5EF4-FFF2-40B4-BE49-F238E27FC236}">
                  <a16:creationId xmlns:a16="http://schemas.microsoft.com/office/drawing/2014/main" id="{00000000-0008-0000-0300-00007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319</xdr:row>
          <xdr:rowOff>160020</xdr:rowOff>
        </xdr:from>
        <xdr:to>
          <xdr:col>0</xdr:col>
          <xdr:colOff>373380</xdr:colOff>
          <xdr:row>321</xdr:row>
          <xdr:rowOff>15240</xdr:rowOff>
        </xdr:to>
        <xdr:sp macro="" textlink="">
          <xdr:nvSpPr>
            <xdr:cNvPr id="2683" name="Check Box 635" hidden="1">
              <a:extLst>
                <a:ext uri="{63B3BB69-23CF-44E3-9099-C40C66FF867C}">
                  <a14:compatExt spid="_x0000_s2683"/>
                </a:ext>
                <a:ext uri="{FF2B5EF4-FFF2-40B4-BE49-F238E27FC236}">
                  <a16:creationId xmlns:a16="http://schemas.microsoft.com/office/drawing/2014/main" id="{00000000-0008-0000-0300-00007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319</xdr:row>
          <xdr:rowOff>160020</xdr:rowOff>
        </xdr:from>
        <xdr:to>
          <xdr:col>0</xdr:col>
          <xdr:colOff>373380</xdr:colOff>
          <xdr:row>321</xdr:row>
          <xdr:rowOff>15240</xdr:rowOff>
        </xdr:to>
        <xdr:sp macro="" textlink="">
          <xdr:nvSpPr>
            <xdr:cNvPr id="2684" name="Check Box 636" hidden="1">
              <a:extLst>
                <a:ext uri="{63B3BB69-23CF-44E3-9099-C40C66FF867C}">
                  <a14:compatExt spid="_x0000_s2684"/>
                </a:ext>
                <a:ext uri="{FF2B5EF4-FFF2-40B4-BE49-F238E27FC236}">
                  <a16:creationId xmlns:a16="http://schemas.microsoft.com/office/drawing/2014/main" id="{00000000-0008-0000-0300-00007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320</xdr:row>
          <xdr:rowOff>160020</xdr:rowOff>
        </xdr:from>
        <xdr:to>
          <xdr:col>0</xdr:col>
          <xdr:colOff>373380</xdr:colOff>
          <xdr:row>322</xdr:row>
          <xdr:rowOff>15240</xdr:rowOff>
        </xdr:to>
        <xdr:sp macro="" textlink="">
          <xdr:nvSpPr>
            <xdr:cNvPr id="2685" name="Check Box 637" hidden="1">
              <a:extLst>
                <a:ext uri="{63B3BB69-23CF-44E3-9099-C40C66FF867C}">
                  <a14:compatExt spid="_x0000_s2685"/>
                </a:ext>
                <a:ext uri="{FF2B5EF4-FFF2-40B4-BE49-F238E27FC236}">
                  <a16:creationId xmlns:a16="http://schemas.microsoft.com/office/drawing/2014/main" id="{00000000-0008-0000-0300-00007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320</xdr:row>
          <xdr:rowOff>160020</xdr:rowOff>
        </xdr:from>
        <xdr:to>
          <xdr:col>0</xdr:col>
          <xdr:colOff>373380</xdr:colOff>
          <xdr:row>322</xdr:row>
          <xdr:rowOff>15240</xdr:rowOff>
        </xdr:to>
        <xdr:sp macro="" textlink="">
          <xdr:nvSpPr>
            <xdr:cNvPr id="2686" name="Check Box 638" hidden="1">
              <a:extLst>
                <a:ext uri="{63B3BB69-23CF-44E3-9099-C40C66FF867C}">
                  <a14:compatExt spid="_x0000_s2686"/>
                </a:ext>
                <a:ext uri="{FF2B5EF4-FFF2-40B4-BE49-F238E27FC236}">
                  <a16:creationId xmlns:a16="http://schemas.microsoft.com/office/drawing/2014/main" id="{00000000-0008-0000-0300-00007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321</xdr:row>
          <xdr:rowOff>160020</xdr:rowOff>
        </xdr:from>
        <xdr:to>
          <xdr:col>0</xdr:col>
          <xdr:colOff>373380</xdr:colOff>
          <xdr:row>323</xdr:row>
          <xdr:rowOff>15240</xdr:rowOff>
        </xdr:to>
        <xdr:sp macro="" textlink="">
          <xdr:nvSpPr>
            <xdr:cNvPr id="2687" name="Check Box 639" hidden="1">
              <a:extLst>
                <a:ext uri="{63B3BB69-23CF-44E3-9099-C40C66FF867C}">
                  <a14:compatExt spid="_x0000_s2687"/>
                </a:ext>
                <a:ext uri="{FF2B5EF4-FFF2-40B4-BE49-F238E27FC236}">
                  <a16:creationId xmlns:a16="http://schemas.microsoft.com/office/drawing/2014/main" id="{00000000-0008-0000-0300-00007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321</xdr:row>
          <xdr:rowOff>160020</xdr:rowOff>
        </xdr:from>
        <xdr:to>
          <xdr:col>0</xdr:col>
          <xdr:colOff>373380</xdr:colOff>
          <xdr:row>323</xdr:row>
          <xdr:rowOff>15240</xdr:rowOff>
        </xdr:to>
        <xdr:sp macro="" textlink="">
          <xdr:nvSpPr>
            <xdr:cNvPr id="2688" name="Check Box 640" hidden="1">
              <a:extLst>
                <a:ext uri="{63B3BB69-23CF-44E3-9099-C40C66FF867C}">
                  <a14:compatExt spid="_x0000_s2688"/>
                </a:ext>
                <a:ext uri="{FF2B5EF4-FFF2-40B4-BE49-F238E27FC236}">
                  <a16:creationId xmlns:a16="http://schemas.microsoft.com/office/drawing/2014/main" id="{00000000-0008-0000-0300-00008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322</xdr:row>
          <xdr:rowOff>160020</xdr:rowOff>
        </xdr:from>
        <xdr:to>
          <xdr:col>0</xdr:col>
          <xdr:colOff>373380</xdr:colOff>
          <xdr:row>324</xdr:row>
          <xdr:rowOff>15240</xdr:rowOff>
        </xdr:to>
        <xdr:sp macro="" textlink="">
          <xdr:nvSpPr>
            <xdr:cNvPr id="2689" name="Check Box 641" hidden="1">
              <a:extLst>
                <a:ext uri="{63B3BB69-23CF-44E3-9099-C40C66FF867C}">
                  <a14:compatExt spid="_x0000_s2689"/>
                </a:ext>
                <a:ext uri="{FF2B5EF4-FFF2-40B4-BE49-F238E27FC236}">
                  <a16:creationId xmlns:a16="http://schemas.microsoft.com/office/drawing/2014/main" id="{00000000-0008-0000-0300-00008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322</xdr:row>
          <xdr:rowOff>160020</xdr:rowOff>
        </xdr:from>
        <xdr:to>
          <xdr:col>0</xdr:col>
          <xdr:colOff>373380</xdr:colOff>
          <xdr:row>324</xdr:row>
          <xdr:rowOff>15240</xdr:rowOff>
        </xdr:to>
        <xdr:sp macro="" textlink="">
          <xdr:nvSpPr>
            <xdr:cNvPr id="2690" name="Check Box 642" hidden="1">
              <a:extLst>
                <a:ext uri="{63B3BB69-23CF-44E3-9099-C40C66FF867C}">
                  <a14:compatExt spid="_x0000_s2690"/>
                </a:ext>
                <a:ext uri="{FF2B5EF4-FFF2-40B4-BE49-F238E27FC236}">
                  <a16:creationId xmlns:a16="http://schemas.microsoft.com/office/drawing/2014/main" id="{00000000-0008-0000-0300-00008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323</xdr:row>
          <xdr:rowOff>160020</xdr:rowOff>
        </xdr:from>
        <xdr:to>
          <xdr:col>0</xdr:col>
          <xdr:colOff>373380</xdr:colOff>
          <xdr:row>325</xdr:row>
          <xdr:rowOff>15240</xdr:rowOff>
        </xdr:to>
        <xdr:sp macro="" textlink="">
          <xdr:nvSpPr>
            <xdr:cNvPr id="2691" name="Check Box 643" hidden="1">
              <a:extLst>
                <a:ext uri="{63B3BB69-23CF-44E3-9099-C40C66FF867C}">
                  <a14:compatExt spid="_x0000_s2691"/>
                </a:ext>
                <a:ext uri="{FF2B5EF4-FFF2-40B4-BE49-F238E27FC236}">
                  <a16:creationId xmlns:a16="http://schemas.microsoft.com/office/drawing/2014/main" id="{00000000-0008-0000-0300-00008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323</xdr:row>
          <xdr:rowOff>160020</xdr:rowOff>
        </xdr:from>
        <xdr:to>
          <xdr:col>0</xdr:col>
          <xdr:colOff>373380</xdr:colOff>
          <xdr:row>325</xdr:row>
          <xdr:rowOff>15240</xdr:rowOff>
        </xdr:to>
        <xdr:sp macro="" textlink="">
          <xdr:nvSpPr>
            <xdr:cNvPr id="2692" name="Check Box 644" hidden="1">
              <a:extLst>
                <a:ext uri="{63B3BB69-23CF-44E3-9099-C40C66FF867C}">
                  <a14:compatExt spid="_x0000_s2692"/>
                </a:ext>
                <a:ext uri="{FF2B5EF4-FFF2-40B4-BE49-F238E27FC236}">
                  <a16:creationId xmlns:a16="http://schemas.microsoft.com/office/drawing/2014/main" id="{00000000-0008-0000-0300-00008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324</xdr:row>
          <xdr:rowOff>160020</xdr:rowOff>
        </xdr:from>
        <xdr:to>
          <xdr:col>0</xdr:col>
          <xdr:colOff>373380</xdr:colOff>
          <xdr:row>326</xdr:row>
          <xdr:rowOff>15240</xdr:rowOff>
        </xdr:to>
        <xdr:sp macro="" textlink="">
          <xdr:nvSpPr>
            <xdr:cNvPr id="2693" name="Check Box 645" hidden="1">
              <a:extLst>
                <a:ext uri="{63B3BB69-23CF-44E3-9099-C40C66FF867C}">
                  <a14:compatExt spid="_x0000_s2693"/>
                </a:ext>
                <a:ext uri="{FF2B5EF4-FFF2-40B4-BE49-F238E27FC236}">
                  <a16:creationId xmlns:a16="http://schemas.microsoft.com/office/drawing/2014/main" id="{00000000-0008-0000-0300-00008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324</xdr:row>
          <xdr:rowOff>160020</xdr:rowOff>
        </xdr:from>
        <xdr:to>
          <xdr:col>0</xdr:col>
          <xdr:colOff>373380</xdr:colOff>
          <xdr:row>326</xdr:row>
          <xdr:rowOff>15240</xdr:rowOff>
        </xdr:to>
        <xdr:sp macro="" textlink="">
          <xdr:nvSpPr>
            <xdr:cNvPr id="2694" name="Check Box 646" hidden="1">
              <a:extLst>
                <a:ext uri="{63B3BB69-23CF-44E3-9099-C40C66FF867C}">
                  <a14:compatExt spid="_x0000_s2694"/>
                </a:ext>
                <a:ext uri="{FF2B5EF4-FFF2-40B4-BE49-F238E27FC236}">
                  <a16:creationId xmlns:a16="http://schemas.microsoft.com/office/drawing/2014/main" id="{00000000-0008-0000-0300-00008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325</xdr:row>
          <xdr:rowOff>160020</xdr:rowOff>
        </xdr:from>
        <xdr:to>
          <xdr:col>0</xdr:col>
          <xdr:colOff>373380</xdr:colOff>
          <xdr:row>327</xdr:row>
          <xdr:rowOff>15240</xdr:rowOff>
        </xdr:to>
        <xdr:sp macro="" textlink="">
          <xdr:nvSpPr>
            <xdr:cNvPr id="2695" name="Check Box 647" hidden="1">
              <a:extLst>
                <a:ext uri="{63B3BB69-23CF-44E3-9099-C40C66FF867C}">
                  <a14:compatExt spid="_x0000_s2695"/>
                </a:ext>
                <a:ext uri="{FF2B5EF4-FFF2-40B4-BE49-F238E27FC236}">
                  <a16:creationId xmlns:a16="http://schemas.microsoft.com/office/drawing/2014/main" id="{00000000-0008-0000-0300-00008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325</xdr:row>
          <xdr:rowOff>160020</xdr:rowOff>
        </xdr:from>
        <xdr:to>
          <xdr:col>0</xdr:col>
          <xdr:colOff>373380</xdr:colOff>
          <xdr:row>327</xdr:row>
          <xdr:rowOff>15240</xdr:rowOff>
        </xdr:to>
        <xdr:sp macro="" textlink="">
          <xdr:nvSpPr>
            <xdr:cNvPr id="2696" name="Check Box 648" hidden="1">
              <a:extLst>
                <a:ext uri="{63B3BB69-23CF-44E3-9099-C40C66FF867C}">
                  <a14:compatExt spid="_x0000_s2696"/>
                </a:ext>
                <a:ext uri="{FF2B5EF4-FFF2-40B4-BE49-F238E27FC236}">
                  <a16:creationId xmlns:a16="http://schemas.microsoft.com/office/drawing/2014/main" id="{00000000-0008-0000-0300-00008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326</xdr:row>
          <xdr:rowOff>160020</xdr:rowOff>
        </xdr:from>
        <xdr:to>
          <xdr:col>0</xdr:col>
          <xdr:colOff>373380</xdr:colOff>
          <xdr:row>328</xdr:row>
          <xdr:rowOff>15240</xdr:rowOff>
        </xdr:to>
        <xdr:sp macro="" textlink="">
          <xdr:nvSpPr>
            <xdr:cNvPr id="2697" name="Check Box 649" hidden="1">
              <a:extLst>
                <a:ext uri="{63B3BB69-23CF-44E3-9099-C40C66FF867C}">
                  <a14:compatExt spid="_x0000_s2697"/>
                </a:ext>
                <a:ext uri="{FF2B5EF4-FFF2-40B4-BE49-F238E27FC236}">
                  <a16:creationId xmlns:a16="http://schemas.microsoft.com/office/drawing/2014/main" id="{00000000-0008-0000-0300-00008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326</xdr:row>
          <xdr:rowOff>160020</xdr:rowOff>
        </xdr:from>
        <xdr:to>
          <xdr:col>0</xdr:col>
          <xdr:colOff>373380</xdr:colOff>
          <xdr:row>328</xdr:row>
          <xdr:rowOff>15240</xdr:rowOff>
        </xdr:to>
        <xdr:sp macro="" textlink="">
          <xdr:nvSpPr>
            <xdr:cNvPr id="2698" name="Check Box 650" hidden="1">
              <a:extLst>
                <a:ext uri="{63B3BB69-23CF-44E3-9099-C40C66FF867C}">
                  <a14:compatExt spid="_x0000_s2698"/>
                </a:ext>
                <a:ext uri="{FF2B5EF4-FFF2-40B4-BE49-F238E27FC236}">
                  <a16:creationId xmlns:a16="http://schemas.microsoft.com/office/drawing/2014/main" id="{00000000-0008-0000-0300-00008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327</xdr:row>
          <xdr:rowOff>160020</xdr:rowOff>
        </xdr:from>
        <xdr:to>
          <xdr:col>0</xdr:col>
          <xdr:colOff>373380</xdr:colOff>
          <xdr:row>329</xdr:row>
          <xdr:rowOff>15240</xdr:rowOff>
        </xdr:to>
        <xdr:sp macro="" textlink="">
          <xdr:nvSpPr>
            <xdr:cNvPr id="2699" name="Check Box 651" hidden="1">
              <a:extLst>
                <a:ext uri="{63B3BB69-23CF-44E3-9099-C40C66FF867C}">
                  <a14:compatExt spid="_x0000_s2699"/>
                </a:ext>
                <a:ext uri="{FF2B5EF4-FFF2-40B4-BE49-F238E27FC236}">
                  <a16:creationId xmlns:a16="http://schemas.microsoft.com/office/drawing/2014/main" id="{00000000-0008-0000-0300-00008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327</xdr:row>
          <xdr:rowOff>160020</xdr:rowOff>
        </xdr:from>
        <xdr:to>
          <xdr:col>0</xdr:col>
          <xdr:colOff>373380</xdr:colOff>
          <xdr:row>329</xdr:row>
          <xdr:rowOff>15240</xdr:rowOff>
        </xdr:to>
        <xdr:sp macro="" textlink="">
          <xdr:nvSpPr>
            <xdr:cNvPr id="2700" name="Check Box 652" hidden="1">
              <a:extLst>
                <a:ext uri="{63B3BB69-23CF-44E3-9099-C40C66FF867C}">
                  <a14:compatExt spid="_x0000_s2700"/>
                </a:ext>
                <a:ext uri="{FF2B5EF4-FFF2-40B4-BE49-F238E27FC236}">
                  <a16:creationId xmlns:a16="http://schemas.microsoft.com/office/drawing/2014/main" id="{00000000-0008-0000-0300-00008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328</xdr:row>
          <xdr:rowOff>160020</xdr:rowOff>
        </xdr:from>
        <xdr:to>
          <xdr:col>0</xdr:col>
          <xdr:colOff>373380</xdr:colOff>
          <xdr:row>330</xdr:row>
          <xdr:rowOff>15240</xdr:rowOff>
        </xdr:to>
        <xdr:sp macro="" textlink="">
          <xdr:nvSpPr>
            <xdr:cNvPr id="2701" name="Check Box 653" hidden="1">
              <a:extLst>
                <a:ext uri="{63B3BB69-23CF-44E3-9099-C40C66FF867C}">
                  <a14:compatExt spid="_x0000_s2701"/>
                </a:ext>
                <a:ext uri="{FF2B5EF4-FFF2-40B4-BE49-F238E27FC236}">
                  <a16:creationId xmlns:a16="http://schemas.microsoft.com/office/drawing/2014/main" id="{00000000-0008-0000-0300-00008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328</xdr:row>
          <xdr:rowOff>160020</xdr:rowOff>
        </xdr:from>
        <xdr:to>
          <xdr:col>0</xdr:col>
          <xdr:colOff>373380</xdr:colOff>
          <xdr:row>330</xdr:row>
          <xdr:rowOff>15240</xdr:rowOff>
        </xdr:to>
        <xdr:sp macro="" textlink="">
          <xdr:nvSpPr>
            <xdr:cNvPr id="2702" name="Check Box 654" hidden="1">
              <a:extLst>
                <a:ext uri="{63B3BB69-23CF-44E3-9099-C40C66FF867C}">
                  <a14:compatExt spid="_x0000_s2702"/>
                </a:ext>
                <a:ext uri="{FF2B5EF4-FFF2-40B4-BE49-F238E27FC236}">
                  <a16:creationId xmlns:a16="http://schemas.microsoft.com/office/drawing/2014/main" id="{00000000-0008-0000-0300-00008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329</xdr:row>
          <xdr:rowOff>160020</xdr:rowOff>
        </xdr:from>
        <xdr:to>
          <xdr:col>0</xdr:col>
          <xdr:colOff>373380</xdr:colOff>
          <xdr:row>331</xdr:row>
          <xdr:rowOff>15240</xdr:rowOff>
        </xdr:to>
        <xdr:sp macro="" textlink="">
          <xdr:nvSpPr>
            <xdr:cNvPr id="2703" name="Check Box 655" hidden="1">
              <a:extLst>
                <a:ext uri="{63B3BB69-23CF-44E3-9099-C40C66FF867C}">
                  <a14:compatExt spid="_x0000_s2703"/>
                </a:ext>
                <a:ext uri="{FF2B5EF4-FFF2-40B4-BE49-F238E27FC236}">
                  <a16:creationId xmlns:a16="http://schemas.microsoft.com/office/drawing/2014/main" id="{00000000-0008-0000-0300-00008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329</xdr:row>
          <xdr:rowOff>160020</xdr:rowOff>
        </xdr:from>
        <xdr:to>
          <xdr:col>0</xdr:col>
          <xdr:colOff>373380</xdr:colOff>
          <xdr:row>331</xdr:row>
          <xdr:rowOff>15240</xdr:rowOff>
        </xdr:to>
        <xdr:sp macro="" textlink="">
          <xdr:nvSpPr>
            <xdr:cNvPr id="2704" name="Check Box 656" hidden="1">
              <a:extLst>
                <a:ext uri="{63B3BB69-23CF-44E3-9099-C40C66FF867C}">
                  <a14:compatExt spid="_x0000_s2704"/>
                </a:ext>
                <a:ext uri="{FF2B5EF4-FFF2-40B4-BE49-F238E27FC236}">
                  <a16:creationId xmlns:a16="http://schemas.microsoft.com/office/drawing/2014/main" id="{00000000-0008-0000-0300-00009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330</xdr:row>
          <xdr:rowOff>160020</xdr:rowOff>
        </xdr:from>
        <xdr:to>
          <xdr:col>0</xdr:col>
          <xdr:colOff>373380</xdr:colOff>
          <xdr:row>332</xdr:row>
          <xdr:rowOff>15240</xdr:rowOff>
        </xdr:to>
        <xdr:sp macro="" textlink="">
          <xdr:nvSpPr>
            <xdr:cNvPr id="2705" name="Check Box 657" hidden="1">
              <a:extLst>
                <a:ext uri="{63B3BB69-23CF-44E3-9099-C40C66FF867C}">
                  <a14:compatExt spid="_x0000_s2705"/>
                </a:ext>
                <a:ext uri="{FF2B5EF4-FFF2-40B4-BE49-F238E27FC236}">
                  <a16:creationId xmlns:a16="http://schemas.microsoft.com/office/drawing/2014/main" id="{00000000-0008-0000-0300-00009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330</xdr:row>
          <xdr:rowOff>160020</xdr:rowOff>
        </xdr:from>
        <xdr:to>
          <xdr:col>0</xdr:col>
          <xdr:colOff>373380</xdr:colOff>
          <xdr:row>332</xdr:row>
          <xdr:rowOff>15240</xdr:rowOff>
        </xdr:to>
        <xdr:sp macro="" textlink="">
          <xdr:nvSpPr>
            <xdr:cNvPr id="2706" name="Check Box 658" hidden="1">
              <a:extLst>
                <a:ext uri="{63B3BB69-23CF-44E3-9099-C40C66FF867C}">
                  <a14:compatExt spid="_x0000_s2706"/>
                </a:ext>
                <a:ext uri="{FF2B5EF4-FFF2-40B4-BE49-F238E27FC236}">
                  <a16:creationId xmlns:a16="http://schemas.microsoft.com/office/drawing/2014/main" id="{00000000-0008-0000-0300-00009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331</xdr:row>
          <xdr:rowOff>160020</xdr:rowOff>
        </xdr:from>
        <xdr:to>
          <xdr:col>0</xdr:col>
          <xdr:colOff>373380</xdr:colOff>
          <xdr:row>333</xdr:row>
          <xdr:rowOff>15240</xdr:rowOff>
        </xdr:to>
        <xdr:sp macro="" textlink="">
          <xdr:nvSpPr>
            <xdr:cNvPr id="2707" name="Check Box 659" hidden="1">
              <a:extLst>
                <a:ext uri="{63B3BB69-23CF-44E3-9099-C40C66FF867C}">
                  <a14:compatExt spid="_x0000_s2707"/>
                </a:ext>
                <a:ext uri="{FF2B5EF4-FFF2-40B4-BE49-F238E27FC236}">
                  <a16:creationId xmlns:a16="http://schemas.microsoft.com/office/drawing/2014/main" id="{00000000-0008-0000-0300-00009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331</xdr:row>
          <xdr:rowOff>160020</xdr:rowOff>
        </xdr:from>
        <xdr:to>
          <xdr:col>0</xdr:col>
          <xdr:colOff>373380</xdr:colOff>
          <xdr:row>333</xdr:row>
          <xdr:rowOff>15240</xdr:rowOff>
        </xdr:to>
        <xdr:sp macro="" textlink="">
          <xdr:nvSpPr>
            <xdr:cNvPr id="2708" name="Check Box 660" hidden="1">
              <a:extLst>
                <a:ext uri="{63B3BB69-23CF-44E3-9099-C40C66FF867C}">
                  <a14:compatExt spid="_x0000_s2708"/>
                </a:ext>
                <a:ext uri="{FF2B5EF4-FFF2-40B4-BE49-F238E27FC236}">
                  <a16:creationId xmlns:a16="http://schemas.microsoft.com/office/drawing/2014/main" id="{00000000-0008-0000-0300-00009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332</xdr:row>
          <xdr:rowOff>160020</xdr:rowOff>
        </xdr:from>
        <xdr:to>
          <xdr:col>0</xdr:col>
          <xdr:colOff>373380</xdr:colOff>
          <xdr:row>334</xdr:row>
          <xdr:rowOff>15240</xdr:rowOff>
        </xdr:to>
        <xdr:sp macro="" textlink="">
          <xdr:nvSpPr>
            <xdr:cNvPr id="2709" name="Check Box 661" hidden="1">
              <a:extLst>
                <a:ext uri="{63B3BB69-23CF-44E3-9099-C40C66FF867C}">
                  <a14:compatExt spid="_x0000_s2709"/>
                </a:ext>
                <a:ext uri="{FF2B5EF4-FFF2-40B4-BE49-F238E27FC236}">
                  <a16:creationId xmlns:a16="http://schemas.microsoft.com/office/drawing/2014/main" id="{00000000-0008-0000-0300-00009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332</xdr:row>
          <xdr:rowOff>160020</xdr:rowOff>
        </xdr:from>
        <xdr:to>
          <xdr:col>0</xdr:col>
          <xdr:colOff>373380</xdr:colOff>
          <xdr:row>334</xdr:row>
          <xdr:rowOff>15240</xdr:rowOff>
        </xdr:to>
        <xdr:sp macro="" textlink="">
          <xdr:nvSpPr>
            <xdr:cNvPr id="2710" name="Check Box 662" hidden="1">
              <a:extLst>
                <a:ext uri="{63B3BB69-23CF-44E3-9099-C40C66FF867C}">
                  <a14:compatExt spid="_x0000_s2710"/>
                </a:ext>
                <a:ext uri="{FF2B5EF4-FFF2-40B4-BE49-F238E27FC236}">
                  <a16:creationId xmlns:a16="http://schemas.microsoft.com/office/drawing/2014/main" id="{00000000-0008-0000-0300-00009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333</xdr:row>
          <xdr:rowOff>160020</xdr:rowOff>
        </xdr:from>
        <xdr:to>
          <xdr:col>0</xdr:col>
          <xdr:colOff>373380</xdr:colOff>
          <xdr:row>335</xdr:row>
          <xdr:rowOff>15240</xdr:rowOff>
        </xdr:to>
        <xdr:sp macro="" textlink="">
          <xdr:nvSpPr>
            <xdr:cNvPr id="2711" name="Check Box 663" hidden="1">
              <a:extLst>
                <a:ext uri="{63B3BB69-23CF-44E3-9099-C40C66FF867C}">
                  <a14:compatExt spid="_x0000_s2711"/>
                </a:ext>
                <a:ext uri="{FF2B5EF4-FFF2-40B4-BE49-F238E27FC236}">
                  <a16:creationId xmlns:a16="http://schemas.microsoft.com/office/drawing/2014/main" id="{00000000-0008-0000-0300-00009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333</xdr:row>
          <xdr:rowOff>160020</xdr:rowOff>
        </xdr:from>
        <xdr:to>
          <xdr:col>0</xdr:col>
          <xdr:colOff>373380</xdr:colOff>
          <xdr:row>335</xdr:row>
          <xdr:rowOff>15240</xdr:rowOff>
        </xdr:to>
        <xdr:sp macro="" textlink="">
          <xdr:nvSpPr>
            <xdr:cNvPr id="2712" name="Check Box 664" hidden="1">
              <a:extLst>
                <a:ext uri="{63B3BB69-23CF-44E3-9099-C40C66FF867C}">
                  <a14:compatExt spid="_x0000_s2712"/>
                </a:ext>
                <a:ext uri="{FF2B5EF4-FFF2-40B4-BE49-F238E27FC236}">
                  <a16:creationId xmlns:a16="http://schemas.microsoft.com/office/drawing/2014/main" id="{00000000-0008-0000-0300-00009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334</xdr:row>
          <xdr:rowOff>160020</xdr:rowOff>
        </xdr:from>
        <xdr:to>
          <xdr:col>0</xdr:col>
          <xdr:colOff>373380</xdr:colOff>
          <xdr:row>336</xdr:row>
          <xdr:rowOff>15240</xdr:rowOff>
        </xdr:to>
        <xdr:sp macro="" textlink="">
          <xdr:nvSpPr>
            <xdr:cNvPr id="2713" name="Check Box 665" hidden="1">
              <a:extLst>
                <a:ext uri="{63B3BB69-23CF-44E3-9099-C40C66FF867C}">
                  <a14:compatExt spid="_x0000_s2713"/>
                </a:ext>
                <a:ext uri="{FF2B5EF4-FFF2-40B4-BE49-F238E27FC236}">
                  <a16:creationId xmlns:a16="http://schemas.microsoft.com/office/drawing/2014/main" id="{00000000-0008-0000-0300-00009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334</xdr:row>
          <xdr:rowOff>160020</xdr:rowOff>
        </xdr:from>
        <xdr:to>
          <xdr:col>0</xdr:col>
          <xdr:colOff>373380</xdr:colOff>
          <xdr:row>336</xdr:row>
          <xdr:rowOff>15240</xdr:rowOff>
        </xdr:to>
        <xdr:sp macro="" textlink="">
          <xdr:nvSpPr>
            <xdr:cNvPr id="2714" name="Check Box 666" hidden="1">
              <a:extLst>
                <a:ext uri="{63B3BB69-23CF-44E3-9099-C40C66FF867C}">
                  <a14:compatExt spid="_x0000_s2714"/>
                </a:ext>
                <a:ext uri="{FF2B5EF4-FFF2-40B4-BE49-F238E27FC236}">
                  <a16:creationId xmlns:a16="http://schemas.microsoft.com/office/drawing/2014/main" id="{00000000-0008-0000-0300-00009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335</xdr:row>
          <xdr:rowOff>160020</xdr:rowOff>
        </xdr:from>
        <xdr:to>
          <xdr:col>0</xdr:col>
          <xdr:colOff>373380</xdr:colOff>
          <xdr:row>337</xdr:row>
          <xdr:rowOff>15240</xdr:rowOff>
        </xdr:to>
        <xdr:sp macro="" textlink="">
          <xdr:nvSpPr>
            <xdr:cNvPr id="2715" name="Check Box 667" hidden="1">
              <a:extLst>
                <a:ext uri="{63B3BB69-23CF-44E3-9099-C40C66FF867C}">
                  <a14:compatExt spid="_x0000_s2715"/>
                </a:ext>
                <a:ext uri="{FF2B5EF4-FFF2-40B4-BE49-F238E27FC236}">
                  <a16:creationId xmlns:a16="http://schemas.microsoft.com/office/drawing/2014/main" id="{00000000-0008-0000-0300-00009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335</xdr:row>
          <xdr:rowOff>160020</xdr:rowOff>
        </xdr:from>
        <xdr:to>
          <xdr:col>0</xdr:col>
          <xdr:colOff>373380</xdr:colOff>
          <xdr:row>337</xdr:row>
          <xdr:rowOff>15240</xdr:rowOff>
        </xdr:to>
        <xdr:sp macro="" textlink="">
          <xdr:nvSpPr>
            <xdr:cNvPr id="2716" name="Check Box 668" hidden="1">
              <a:extLst>
                <a:ext uri="{63B3BB69-23CF-44E3-9099-C40C66FF867C}">
                  <a14:compatExt spid="_x0000_s2716"/>
                </a:ext>
                <a:ext uri="{FF2B5EF4-FFF2-40B4-BE49-F238E27FC236}">
                  <a16:creationId xmlns:a16="http://schemas.microsoft.com/office/drawing/2014/main" id="{00000000-0008-0000-0300-00009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336</xdr:row>
          <xdr:rowOff>160020</xdr:rowOff>
        </xdr:from>
        <xdr:to>
          <xdr:col>0</xdr:col>
          <xdr:colOff>373380</xdr:colOff>
          <xdr:row>338</xdr:row>
          <xdr:rowOff>15240</xdr:rowOff>
        </xdr:to>
        <xdr:sp macro="" textlink="">
          <xdr:nvSpPr>
            <xdr:cNvPr id="2717" name="Check Box 669" hidden="1">
              <a:extLst>
                <a:ext uri="{63B3BB69-23CF-44E3-9099-C40C66FF867C}">
                  <a14:compatExt spid="_x0000_s2717"/>
                </a:ext>
                <a:ext uri="{FF2B5EF4-FFF2-40B4-BE49-F238E27FC236}">
                  <a16:creationId xmlns:a16="http://schemas.microsoft.com/office/drawing/2014/main" id="{00000000-0008-0000-0300-00009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336</xdr:row>
          <xdr:rowOff>160020</xdr:rowOff>
        </xdr:from>
        <xdr:to>
          <xdr:col>0</xdr:col>
          <xdr:colOff>373380</xdr:colOff>
          <xdr:row>338</xdr:row>
          <xdr:rowOff>15240</xdr:rowOff>
        </xdr:to>
        <xdr:sp macro="" textlink="">
          <xdr:nvSpPr>
            <xdr:cNvPr id="2718" name="Check Box 670" hidden="1">
              <a:extLst>
                <a:ext uri="{63B3BB69-23CF-44E3-9099-C40C66FF867C}">
                  <a14:compatExt spid="_x0000_s2718"/>
                </a:ext>
                <a:ext uri="{FF2B5EF4-FFF2-40B4-BE49-F238E27FC236}">
                  <a16:creationId xmlns:a16="http://schemas.microsoft.com/office/drawing/2014/main" id="{00000000-0008-0000-0300-00009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337</xdr:row>
          <xdr:rowOff>160020</xdr:rowOff>
        </xdr:from>
        <xdr:to>
          <xdr:col>0</xdr:col>
          <xdr:colOff>373380</xdr:colOff>
          <xdr:row>339</xdr:row>
          <xdr:rowOff>15240</xdr:rowOff>
        </xdr:to>
        <xdr:sp macro="" textlink="">
          <xdr:nvSpPr>
            <xdr:cNvPr id="2719" name="Check Box 671" hidden="1">
              <a:extLst>
                <a:ext uri="{63B3BB69-23CF-44E3-9099-C40C66FF867C}">
                  <a14:compatExt spid="_x0000_s2719"/>
                </a:ext>
                <a:ext uri="{FF2B5EF4-FFF2-40B4-BE49-F238E27FC236}">
                  <a16:creationId xmlns:a16="http://schemas.microsoft.com/office/drawing/2014/main" id="{00000000-0008-0000-0300-00009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337</xdr:row>
          <xdr:rowOff>160020</xdr:rowOff>
        </xdr:from>
        <xdr:to>
          <xdr:col>0</xdr:col>
          <xdr:colOff>373380</xdr:colOff>
          <xdr:row>339</xdr:row>
          <xdr:rowOff>15240</xdr:rowOff>
        </xdr:to>
        <xdr:sp macro="" textlink="">
          <xdr:nvSpPr>
            <xdr:cNvPr id="2720" name="Check Box 672" hidden="1">
              <a:extLst>
                <a:ext uri="{63B3BB69-23CF-44E3-9099-C40C66FF867C}">
                  <a14:compatExt spid="_x0000_s2720"/>
                </a:ext>
                <a:ext uri="{FF2B5EF4-FFF2-40B4-BE49-F238E27FC236}">
                  <a16:creationId xmlns:a16="http://schemas.microsoft.com/office/drawing/2014/main" id="{00000000-0008-0000-0300-0000A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338</xdr:row>
          <xdr:rowOff>160020</xdr:rowOff>
        </xdr:from>
        <xdr:to>
          <xdr:col>0</xdr:col>
          <xdr:colOff>373380</xdr:colOff>
          <xdr:row>340</xdr:row>
          <xdr:rowOff>15240</xdr:rowOff>
        </xdr:to>
        <xdr:sp macro="" textlink="">
          <xdr:nvSpPr>
            <xdr:cNvPr id="2721" name="Check Box 673" hidden="1">
              <a:extLst>
                <a:ext uri="{63B3BB69-23CF-44E3-9099-C40C66FF867C}">
                  <a14:compatExt spid="_x0000_s2721"/>
                </a:ext>
                <a:ext uri="{FF2B5EF4-FFF2-40B4-BE49-F238E27FC236}">
                  <a16:creationId xmlns:a16="http://schemas.microsoft.com/office/drawing/2014/main" id="{00000000-0008-0000-0300-0000A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338</xdr:row>
          <xdr:rowOff>160020</xdr:rowOff>
        </xdr:from>
        <xdr:to>
          <xdr:col>0</xdr:col>
          <xdr:colOff>373380</xdr:colOff>
          <xdr:row>340</xdr:row>
          <xdr:rowOff>15240</xdr:rowOff>
        </xdr:to>
        <xdr:sp macro="" textlink="">
          <xdr:nvSpPr>
            <xdr:cNvPr id="2722" name="Check Box 674" hidden="1">
              <a:extLst>
                <a:ext uri="{63B3BB69-23CF-44E3-9099-C40C66FF867C}">
                  <a14:compatExt spid="_x0000_s2722"/>
                </a:ext>
                <a:ext uri="{FF2B5EF4-FFF2-40B4-BE49-F238E27FC236}">
                  <a16:creationId xmlns:a16="http://schemas.microsoft.com/office/drawing/2014/main" id="{00000000-0008-0000-0300-0000A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339</xdr:row>
          <xdr:rowOff>160020</xdr:rowOff>
        </xdr:from>
        <xdr:to>
          <xdr:col>0</xdr:col>
          <xdr:colOff>373380</xdr:colOff>
          <xdr:row>341</xdr:row>
          <xdr:rowOff>15240</xdr:rowOff>
        </xdr:to>
        <xdr:sp macro="" textlink="">
          <xdr:nvSpPr>
            <xdr:cNvPr id="2723" name="Check Box 675" hidden="1">
              <a:extLst>
                <a:ext uri="{63B3BB69-23CF-44E3-9099-C40C66FF867C}">
                  <a14:compatExt spid="_x0000_s2723"/>
                </a:ext>
                <a:ext uri="{FF2B5EF4-FFF2-40B4-BE49-F238E27FC236}">
                  <a16:creationId xmlns:a16="http://schemas.microsoft.com/office/drawing/2014/main" id="{00000000-0008-0000-0300-0000A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339</xdr:row>
          <xdr:rowOff>160020</xdr:rowOff>
        </xdr:from>
        <xdr:to>
          <xdr:col>0</xdr:col>
          <xdr:colOff>373380</xdr:colOff>
          <xdr:row>341</xdr:row>
          <xdr:rowOff>15240</xdr:rowOff>
        </xdr:to>
        <xdr:sp macro="" textlink="">
          <xdr:nvSpPr>
            <xdr:cNvPr id="2724" name="Check Box 676" hidden="1">
              <a:extLst>
                <a:ext uri="{63B3BB69-23CF-44E3-9099-C40C66FF867C}">
                  <a14:compatExt spid="_x0000_s2724"/>
                </a:ext>
                <a:ext uri="{FF2B5EF4-FFF2-40B4-BE49-F238E27FC236}">
                  <a16:creationId xmlns:a16="http://schemas.microsoft.com/office/drawing/2014/main" id="{00000000-0008-0000-0300-0000A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340</xdr:row>
          <xdr:rowOff>160020</xdr:rowOff>
        </xdr:from>
        <xdr:to>
          <xdr:col>0</xdr:col>
          <xdr:colOff>373380</xdr:colOff>
          <xdr:row>342</xdr:row>
          <xdr:rowOff>15240</xdr:rowOff>
        </xdr:to>
        <xdr:sp macro="" textlink="">
          <xdr:nvSpPr>
            <xdr:cNvPr id="2725" name="Check Box 677" hidden="1">
              <a:extLst>
                <a:ext uri="{63B3BB69-23CF-44E3-9099-C40C66FF867C}">
                  <a14:compatExt spid="_x0000_s2725"/>
                </a:ext>
                <a:ext uri="{FF2B5EF4-FFF2-40B4-BE49-F238E27FC236}">
                  <a16:creationId xmlns:a16="http://schemas.microsoft.com/office/drawing/2014/main" id="{00000000-0008-0000-0300-0000A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340</xdr:row>
          <xdr:rowOff>160020</xdr:rowOff>
        </xdr:from>
        <xdr:to>
          <xdr:col>0</xdr:col>
          <xdr:colOff>373380</xdr:colOff>
          <xdr:row>342</xdr:row>
          <xdr:rowOff>15240</xdr:rowOff>
        </xdr:to>
        <xdr:sp macro="" textlink="">
          <xdr:nvSpPr>
            <xdr:cNvPr id="2726" name="Check Box 678" hidden="1">
              <a:extLst>
                <a:ext uri="{63B3BB69-23CF-44E3-9099-C40C66FF867C}">
                  <a14:compatExt spid="_x0000_s2726"/>
                </a:ext>
                <a:ext uri="{FF2B5EF4-FFF2-40B4-BE49-F238E27FC236}">
                  <a16:creationId xmlns:a16="http://schemas.microsoft.com/office/drawing/2014/main" id="{00000000-0008-0000-0300-0000A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341</xdr:row>
          <xdr:rowOff>160020</xdr:rowOff>
        </xdr:from>
        <xdr:to>
          <xdr:col>0</xdr:col>
          <xdr:colOff>373380</xdr:colOff>
          <xdr:row>343</xdr:row>
          <xdr:rowOff>15240</xdr:rowOff>
        </xdr:to>
        <xdr:sp macro="" textlink="">
          <xdr:nvSpPr>
            <xdr:cNvPr id="2727" name="Check Box 679" hidden="1">
              <a:extLst>
                <a:ext uri="{63B3BB69-23CF-44E3-9099-C40C66FF867C}">
                  <a14:compatExt spid="_x0000_s2727"/>
                </a:ext>
                <a:ext uri="{FF2B5EF4-FFF2-40B4-BE49-F238E27FC236}">
                  <a16:creationId xmlns:a16="http://schemas.microsoft.com/office/drawing/2014/main" id="{00000000-0008-0000-0300-0000A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341</xdr:row>
          <xdr:rowOff>160020</xdr:rowOff>
        </xdr:from>
        <xdr:to>
          <xdr:col>0</xdr:col>
          <xdr:colOff>373380</xdr:colOff>
          <xdr:row>343</xdr:row>
          <xdr:rowOff>15240</xdr:rowOff>
        </xdr:to>
        <xdr:sp macro="" textlink="">
          <xdr:nvSpPr>
            <xdr:cNvPr id="2728" name="Check Box 680" hidden="1">
              <a:extLst>
                <a:ext uri="{63B3BB69-23CF-44E3-9099-C40C66FF867C}">
                  <a14:compatExt spid="_x0000_s2728"/>
                </a:ext>
                <a:ext uri="{FF2B5EF4-FFF2-40B4-BE49-F238E27FC236}">
                  <a16:creationId xmlns:a16="http://schemas.microsoft.com/office/drawing/2014/main" id="{00000000-0008-0000-0300-0000A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342</xdr:row>
          <xdr:rowOff>160020</xdr:rowOff>
        </xdr:from>
        <xdr:to>
          <xdr:col>0</xdr:col>
          <xdr:colOff>373380</xdr:colOff>
          <xdr:row>344</xdr:row>
          <xdr:rowOff>15240</xdr:rowOff>
        </xdr:to>
        <xdr:sp macro="" textlink="">
          <xdr:nvSpPr>
            <xdr:cNvPr id="2729" name="Check Box 681" hidden="1">
              <a:extLst>
                <a:ext uri="{63B3BB69-23CF-44E3-9099-C40C66FF867C}">
                  <a14:compatExt spid="_x0000_s2729"/>
                </a:ext>
                <a:ext uri="{FF2B5EF4-FFF2-40B4-BE49-F238E27FC236}">
                  <a16:creationId xmlns:a16="http://schemas.microsoft.com/office/drawing/2014/main" id="{00000000-0008-0000-0300-0000A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342</xdr:row>
          <xdr:rowOff>160020</xdr:rowOff>
        </xdr:from>
        <xdr:to>
          <xdr:col>0</xdr:col>
          <xdr:colOff>373380</xdr:colOff>
          <xdr:row>344</xdr:row>
          <xdr:rowOff>15240</xdr:rowOff>
        </xdr:to>
        <xdr:sp macro="" textlink="">
          <xdr:nvSpPr>
            <xdr:cNvPr id="2730" name="Check Box 682" hidden="1">
              <a:extLst>
                <a:ext uri="{63B3BB69-23CF-44E3-9099-C40C66FF867C}">
                  <a14:compatExt spid="_x0000_s2730"/>
                </a:ext>
                <a:ext uri="{FF2B5EF4-FFF2-40B4-BE49-F238E27FC236}">
                  <a16:creationId xmlns:a16="http://schemas.microsoft.com/office/drawing/2014/main" id="{00000000-0008-0000-0300-0000A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343</xdr:row>
          <xdr:rowOff>160020</xdr:rowOff>
        </xdr:from>
        <xdr:to>
          <xdr:col>0</xdr:col>
          <xdr:colOff>373380</xdr:colOff>
          <xdr:row>345</xdr:row>
          <xdr:rowOff>15240</xdr:rowOff>
        </xdr:to>
        <xdr:sp macro="" textlink="">
          <xdr:nvSpPr>
            <xdr:cNvPr id="2731" name="Check Box 683" hidden="1">
              <a:extLst>
                <a:ext uri="{63B3BB69-23CF-44E3-9099-C40C66FF867C}">
                  <a14:compatExt spid="_x0000_s2731"/>
                </a:ext>
                <a:ext uri="{FF2B5EF4-FFF2-40B4-BE49-F238E27FC236}">
                  <a16:creationId xmlns:a16="http://schemas.microsoft.com/office/drawing/2014/main" id="{00000000-0008-0000-0300-0000A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343</xdr:row>
          <xdr:rowOff>160020</xdr:rowOff>
        </xdr:from>
        <xdr:to>
          <xdr:col>0</xdr:col>
          <xdr:colOff>373380</xdr:colOff>
          <xdr:row>345</xdr:row>
          <xdr:rowOff>15240</xdr:rowOff>
        </xdr:to>
        <xdr:sp macro="" textlink="">
          <xdr:nvSpPr>
            <xdr:cNvPr id="2732" name="Check Box 684" hidden="1">
              <a:extLst>
                <a:ext uri="{63B3BB69-23CF-44E3-9099-C40C66FF867C}">
                  <a14:compatExt spid="_x0000_s2732"/>
                </a:ext>
                <a:ext uri="{FF2B5EF4-FFF2-40B4-BE49-F238E27FC236}">
                  <a16:creationId xmlns:a16="http://schemas.microsoft.com/office/drawing/2014/main" id="{00000000-0008-0000-0300-0000A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344</xdr:row>
          <xdr:rowOff>160020</xdr:rowOff>
        </xdr:from>
        <xdr:to>
          <xdr:col>0</xdr:col>
          <xdr:colOff>373380</xdr:colOff>
          <xdr:row>346</xdr:row>
          <xdr:rowOff>15240</xdr:rowOff>
        </xdr:to>
        <xdr:sp macro="" textlink="">
          <xdr:nvSpPr>
            <xdr:cNvPr id="2733" name="Check Box 685" hidden="1">
              <a:extLst>
                <a:ext uri="{63B3BB69-23CF-44E3-9099-C40C66FF867C}">
                  <a14:compatExt spid="_x0000_s2733"/>
                </a:ext>
                <a:ext uri="{FF2B5EF4-FFF2-40B4-BE49-F238E27FC236}">
                  <a16:creationId xmlns:a16="http://schemas.microsoft.com/office/drawing/2014/main" id="{00000000-0008-0000-0300-0000A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344</xdr:row>
          <xdr:rowOff>160020</xdr:rowOff>
        </xdr:from>
        <xdr:to>
          <xdr:col>0</xdr:col>
          <xdr:colOff>373380</xdr:colOff>
          <xdr:row>346</xdr:row>
          <xdr:rowOff>15240</xdr:rowOff>
        </xdr:to>
        <xdr:sp macro="" textlink="">
          <xdr:nvSpPr>
            <xdr:cNvPr id="2734" name="Check Box 686" hidden="1">
              <a:extLst>
                <a:ext uri="{63B3BB69-23CF-44E3-9099-C40C66FF867C}">
                  <a14:compatExt spid="_x0000_s2734"/>
                </a:ext>
                <a:ext uri="{FF2B5EF4-FFF2-40B4-BE49-F238E27FC236}">
                  <a16:creationId xmlns:a16="http://schemas.microsoft.com/office/drawing/2014/main" id="{00000000-0008-0000-0300-0000A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345</xdr:row>
          <xdr:rowOff>160020</xdr:rowOff>
        </xdr:from>
        <xdr:to>
          <xdr:col>0</xdr:col>
          <xdr:colOff>373380</xdr:colOff>
          <xdr:row>347</xdr:row>
          <xdr:rowOff>15240</xdr:rowOff>
        </xdr:to>
        <xdr:sp macro="" textlink="">
          <xdr:nvSpPr>
            <xdr:cNvPr id="2735" name="Check Box 687" hidden="1">
              <a:extLst>
                <a:ext uri="{63B3BB69-23CF-44E3-9099-C40C66FF867C}">
                  <a14:compatExt spid="_x0000_s2735"/>
                </a:ext>
                <a:ext uri="{FF2B5EF4-FFF2-40B4-BE49-F238E27FC236}">
                  <a16:creationId xmlns:a16="http://schemas.microsoft.com/office/drawing/2014/main" id="{00000000-0008-0000-0300-0000A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345</xdr:row>
          <xdr:rowOff>160020</xdr:rowOff>
        </xdr:from>
        <xdr:to>
          <xdr:col>0</xdr:col>
          <xdr:colOff>373380</xdr:colOff>
          <xdr:row>347</xdr:row>
          <xdr:rowOff>15240</xdr:rowOff>
        </xdr:to>
        <xdr:sp macro="" textlink="">
          <xdr:nvSpPr>
            <xdr:cNvPr id="2736" name="Check Box 688" hidden="1">
              <a:extLst>
                <a:ext uri="{63B3BB69-23CF-44E3-9099-C40C66FF867C}">
                  <a14:compatExt spid="_x0000_s2736"/>
                </a:ext>
                <a:ext uri="{FF2B5EF4-FFF2-40B4-BE49-F238E27FC236}">
                  <a16:creationId xmlns:a16="http://schemas.microsoft.com/office/drawing/2014/main" id="{00000000-0008-0000-0300-0000B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346</xdr:row>
          <xdr:rowOff>160020</xdr:rowOff>
        </xdr:from>
        <xdr:to>
          <xdr:col>0</xdr:col>
          <xdr:colOff>373380</xdr:colOff>
          <xdr:row>348</xdr:row>
          <xdr:rowOff>15240</xdr:rowOff>
        </xdr:to>
        <xdr:sp macro="" textlink="">
          <xdr:nvSpPr>
            <xdr:cNvPr id="2737" name="Check Box 689" hidden="1">
              <a:extLst>
                <a:ext uri="{63B3BB69-23CF-44E3-9099-C40C66FF867C}">
                  <a14:compatExt spid="_x0000_s2737"/>
                </a:ext>
                <a:ext uri="{FF2B5EF4-FFF2-40B4-BE49-F238E27FC236}">
                  <a16:creationId xmlns:a16="http://schemas.microsoft.com/office/drawing/2014/main" id="{00000000-0008-0000-0300-0000B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346</xdr:row>
          <xdr:rowOff>160020</xdr:rowOff>
        </xdr:from>
        <xdr:to>
          <xdr:col>0</xdr:col>
          <xdr:colOff>373380</xdr:colOff>
          <xdr:row>348</xdr:row>
          <xdr:rowOff>15240</xdr:rowOff>
        </xdr:to>
        <xdr:sp macro="" textlink="">
          <xdr:nvSpPr>
            <xdr:cNvPr id="2738" name="Check Box 690" hidden="1">
              <a:extLst>
                <a:ext uri="{63B3BB69-23CF-44E3-9099-C40C66FF867C}">
                  <a14:compatExt spid="_x0000_s2738"/>
                </a:ext>
                <a:ext uri="{FF2B5EF4-FFF2-40B4-BE49-F238E27FC236}">
                  <a16:creationId xmlns:a16="http://schemas.microsoft.com/office/drawing/2014/main" id="{00000000-0008-0000-0300-0000B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347</xdr:row>
          <xdr:rowOff>160020</xdr:rowOff>
        </xdr:from>
        <xdr:to>
          <xdr:col>0</xdr:col>
          <xdr:colOff>373380</xdr:colOff>
          <xdr:row>349</xdr:row>
          <xdr:rowOff>15240</xdr:rowOff>
        </xdr:to>
        <xdr:sp macro="" textlink="">
          <xdr:nvSpPr>
            <xdr:cNvPr id="2739" name="Check Box 691" hidden="1">
              <a:extLst>
                <a:ext uri="{63B3BB69-23CF-44E3-9099-C40C66FF867C}">
                  <a14:compatExt spid="_x0000_s2739"/>
                </a:ext>
                <a:ext uri="{FF2B5EF4-FFF2-40B4-BE49-F238E27FC236}">
                  <a16:creationId xmlns:a16="http://schemas.microsoft.com/office/drawing/2014/main" id="{00000000-0008-0000-0300-0000B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347</xdr:row>
          <xdr:rowOff>160020</xdr:rowOff>
        </xdr:from>
        <xdr:to>
          <xdr:col>0</xdr:col>
          <xdr:colOff>373380</xdr:colOff>
          <xdr:row>349</xdr:row>
          <xdr:rowOff>15240</xdr:rowOff>
        </xdr:to>
        <xdr:sp macro="" textlink="">
          <xdr:nvSpPr>
            <xdr:cNvPr id="2740" name="Check Box 692" hidden="1">
              <a:extLst>
                <a:ext uri="{63B3BB69-23CF-44E3-9099-C40C66FF867C}">
                  <a14:compatExt spid="_x0000_s2740"/>
                </a:ext>
                <a:ext uri="{FF2B5EF4-FFF2-40B4-BE49-F238E27FC236}">
                  <a16:creationId xmlns:a16="http://schemas.microsoft.com/office/drawing/2014/main" id="{00000000-0008-0000-0300-0000B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348</xdr:row>
          <xdr:rowOff>160020</xdr:rowOff>
        </xdr:from>
        <xdr:to>
          <xdr:col>0</xdr:col>
          <xdr:colOff>373380</xdr:colOff>
          <xdr:row>350</xdr:row>
          <xdr:rowOff>15240</xdr:rowOff>
        </xdr:to>
        <xdr:sp macro="" textlink="">
          <xdr:nvSpPr>
            <xdr:cNvPr id="2741" name="Check Box 693" hidden="1">
              <a:extLst>
                <a:ext uri="{63B3BB69-23CF-44E3-9099-C40C66FF867C}">
                  <a14:compatExt spid="_x0000_s2741"/>
                </a:ext>
                <a:ext uri="{FF2B5EF4-FFF2-40B4-BE49-F238E27FC236}">
                  <a16:creationId xmlns:a16="http://schemas.microsoft.com/office/drawing/2014/main" id="{00000000-0008-0000-0300-0000B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348</xdr:row>
          <xdr:rowOff>160020</xdr:rowOff>
        </xdr:from>
        <xdr:to>
          <xdr:col>0</xdr:col>
          <xdr:colOff>373380</xdr:colOff>
          <xdr:row>350</xdr:row>
          <xdr:rowOff>15240</xdr:rowOff>
        </xdr:to>
        <xdr:sp macro="" textlink="">
          <xdr:nvSpPr>
            <xdr:cNvPr id="2742" name="Check Box 694" hidden="1">
              <a:extLst>
                <a:ext uri="{63B3BB69-23CF-44E3-9099-C40C66FF867C}">
                  <a14:compatExt spid="_x0000_s2742"/>
                </a:ext>
                <a:ext uri="{FF2B5EF4-FFF2-40B4-BE49-F238E27FC236}">
                  <a16:creationId xmlns:a16="http://schemas.microsoft.com/office/drawing/2014/main" id="{00000000-0008-0000-0300-0000B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349</xdr:row>
          <xdr:rowOff>160020</xdr:rowOff>
        </xdr:from>
        <xdr:to>
          <xdr:col>0</xdr:col>
          <xdr:colOff>373380</xdr:colOff>
          <xdr:row>351</xdr:row>
          <xdr:rowOff>15240</xdr:rowOff>
        </xdr:to>
        <xdr:sp macro="" textlink="">
          <xdr:nvSpPr>
            <xdr:cNvPr id="2743" name="Check Box 695" hidden="1">
              <a:extLst>
                <a:ext uri="{63B3BB69-23CF-44E3-9099-C40C66FF867C}">
                  <a14:compatExt spid="_x0000_s2743"/>
                </a:ext>
                <a:ext uri="{FF2B5EF4-FFF2-40B4-BE49-F238E27FC236}">
                  <a16:creationId xmlns:a16="http://schemas.microsoft.com/office/drawing/2014/main" id="{00000000-0008-0000-0300-0000B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349</xdr:row>
          <xdr:rowOff>160020</xdr:rowOff>
        </xdr:from>
        <xdr:to>
          <xdr:col>0</xdr:col>
          <xdr:colOff>373380</xdr:colOff>
          <xdr:row>351</xdr:row>
          <xdr:rowOff>15240</xdr:rowOff>
        </xdr:to>
        <xdr:sp macro="" textlink="">
          <xdr:nvSpPr>
            <xdr:cNvPr id="2744" name="Check Box 696" hidden="1">
              <a:extLst>
                <a:ext uri="{63B3BB69-23CF-44E3-9099-C40C66FF867C}">
                  <a14:compatExt spid="_x0000_s2744"/>
                </a:ext>
                <a:ext uri="{FF2B5EF4-FFF2-40B4-BE49-F238E27FC236}">
                  <a16:creationId xmlns:a16="http://schemas.microsoft.com/office/drawing/2014/main" id="{00000000-0008-0000-0300-0000B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350</xdr:row>
          <xdr:rowOff>160020</xdr:rowOff>
        </xdr:from>
        <xdr:to>
          <xdr:col>0</xdr:col>
          <xdr:colOff>373380</xdr:colOff>
          <xdr:row>352</xdr:row>
          <xdr:rowOff>15240</xdr:rowOff>
        </xdr:to>
        <xdr:sp macro="" textlink="">
          <xdr:nvSpPr>
            <xdr:cNvPr id="2745" name="Check Box 697" hidden="1">
              <a:extLst>
                <a:ext uri="{63B3BB69-23CF-44E3-9099-C40C66FF867C}">
                  <a14:compatExt spid="_x0000_s2745"/>
                </a:ext>
                <a:ext uri="{FF2B5EF4-FFF2-40B4-BE49-F238E27FC236}">
                  <a16:creationId xmlns:a16="http://schemas.microsoft.com/office/drawing/2014/main" id="{00000000-0008-0000-0300-0000B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350</xdr:row>
          <xdr:rowOff>160020</xdr:rowOff>
        </xdr:from>
        <xdr:to>
          <xdr:col>0</xdr:col>
          <xdr:colOff>373380</xdr:colOff>
          <xdr:row>352</xdr:row>
          <xdr:rowOff>15240</xdr:rowOff>
        </xdr:to>
        <xdr:sp macro="" textlink="">
          <xdr:nvSpPr>
            <xdr:cNvPr id="2746" name="Check Box 698" hidden="1">
              <a:extLst>
                <a:ext uri="{63B3BB69-23CF-44E3-9099-C40C66FF867C}">
                  <a14:compatExt spid="_x0000_s2746"/>
                </a:ext>
                <a:ext uri="{FF2B5EF4-FFF2-40B4-BE49-F238E27FC236}">
                  <a16:creationId xmlns:a16="http://schemas.microsoft.com/office/drawing/2014/main" id="{00000000-0008-0000-0300-0000B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351</xdr:row>
          <xdr:rowOff>160020</xdr:rowOff>
        </xdr:from>
        <xdr:to>
          <xdr:col>0</xdr:col>
          <xdr:colOff>373380</xdr:colOff>
          <xdr:row>353</xdr:row>
          <xdr:rowOff>15240</xdr:rowOff>
        </xdr:to>
        <xdr:sp macro="" textlink="">
          <xdr:nvSpPr>
            <xdr:cNvPr id="2747" name="Check Box 699" hidden="1">
              <a:extLst>
                <a:ext uri="{63B3BB69-23CF-44E3-9099-C40C66FF867C}">
                  <a14:compatExt spid="_x0000_s2747"/>
                </a:ext>
                <a:ext uri="{FF2B5EF4-FFF2-40B4-BE49-F238E27FC236}">
                  <a16:creationId xmlns:a16="http://schemas.microsoft.com/office/drawing/2014/main" id="{00000000-0008-0000-0300-0000B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351</xdr:row>
          <xdr:rowOff>160020</xdr:rowOff>
        </xdr:from>
        <xdr:to>
          <xdr:col>0</xdr:col>
          <xdr:colOff>373380</xdr:colOff>
          <xdr:row>353</xdr:row>
          <xdr:rowOff>15240</xdr:rowOff>
        </xdr:to>
        <xdr:sp macro="" textlink="">
          <xdr:nvSpPr>
            <xdr:cNvPr id="2748" name="Check Box 700" hidden="1">
              <a:extLst>
                <a:ext uri="{63B3BB69-23CF-44E3-9099-C40C66FF867C}">
                  <a14:compatExt spid="_x0000_s2748"/>
                </a:ext>
                <a:ext uri="{FF2B5EF4-FFF2-40B4-BE49-F238E27FC236}">
                  <a16:creationId xmlns:a16="http://schemas.microsoft.com/office/drawing/2014/main" id="{00000000-0008-0000-0300-0000B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352</xdr:row>
          <xdr:rowOff>160020</xdr:rowOff>
        </xdr:from>
        <xdr:to>
          <xdr:col>0</xdr:col>
          <xdr:colOff>373380</xdr:colOff>
          <xdr:row>354</xdr:row>
          <xdr:rowOff>15240</xdr:rowOff>
        </xdr:to>
        <xdr:sp macro="" textlink="">
          <xdr:nvSpPr>
            <xdr:cNvPr id="2749" name="Check Box 701" hidden="1">
              <a:extLst>
                <a:ext uri="{63B3BB69-23CF-44E3-9099-C40C66FF867C}">
                  <a14:compatExt spid="_x0000_s2749"/>
                </a:ext>
                <a:ext uri="{FF2B5EF4-FFF2-40B4-BE49-F238E27FC236}">
                  <a16:creationId xmlns:a16="http://schemas.microsoft.com/office/drawing/2014/main" id="{00000000-0008-0000-0300-0000B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352</xdr:row>
          <xdr:rowOff>160020</xdr:rowOff>
        </xdr:from>
        <xdr:to>
          <xdr:col>0</xdr:col>
          <xdr:colOff>373380</xdr:colOff>
          <xdr:row>354</xdr:row>
          <xdr:rowOff>15240</xdr:rowOff>
        </xdr:to>
        <xdr:sp macro="" textlink="">
          <xdr:nvSpPr>
            <xdr:cNvPr id="2750" name="Check Box 702" hidden="1">
              <a:extLst>
                <a:ext uri="{63B3BB69-23CF-44E3-9099-C40C66FF867C}">
                  <a14:compatExt spid="_x0000_s2750"/>
                </a:ext>
                <a:ext uri="{FF2B5EF4-FFF2-40B4-BE49-F238E27FC236}">
                  <a16:creationId xmlns:a16="http://schemas.microsoft.com/office/drawing/2014/main" id="{00000000-0008-0000-0300-0000B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353</xdr:row>
          <xdr:rowOff>160020</xdr:rowOff>
        </xdr:from>
        <xdr:to>
          <xdr:col>0</xdr:col>
          <xdr:colOff>373380</xdr:colOff>
          <xdr:row>355</xdr:row>
          <xdr:rowOff>15240</xdr:rowOff>
        </xdr:to>
        <xdr:sp macro="" textlink="">
          <xdr:nvSpPr>
            <xdr:cNvPr id="2751" name="Check Box 703" hidden="1">
              <a:extLst>
                <a:ext uri="{63B3BB69-23CF-44E3-9099-C40C66FF867C}">
                  <a14:compatExt spid="_x0000_s2751"/>
                </a:ext>
                <a:ext uri="{FF2B5EF4-FFF2-40B4-BE49-F238E27FC236}">
                  <a16:creationId xmlns:a16="http://schemas.microsoft.com/office/drawing/2014/main" id="{00000000-0008-0000-0300-0000B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353</xdr:row>
          <xdr:rowOff>160020</xdr:rowOff>
        </xdr:from>
        <xdr:to>
          <xdr:col>0</xdr:col>
          <xdr:colOff>373380</xdr:colOff>
          <xdr:row>355</xdr:row>
          <xdr:rowOff>15240</xdr:rowOff>
        </xdr:to>
        <xdr:sp macro="" textlink="">
          <xdr:nvSpPr>
            <xdr:cNvPr id="2752" name="Check Box 704" hidden="1">
              <a:extLst>
                <a:ext uri="{63B3BB69-23CF-44E3-9099-C40C66FF867C}">
                  <a14:compatExt spid="_x0000_s2752"/>
                </a:ext>
                <a:ext uri="{FF2B5EF4-FFF2-40B4-BE49-F238E27FC236}">
                  <a16:creationId xmlns:a16="http://schemas.microsoft.com/office/drawing/2014/main" id="{00000000-0008-0000-0300-0000C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354</xdr:row>
          <xdr:rowOff>160020</xdr:rowOff>
        </xdr:from>
        <xdr:to>
          <xdr:col>0</xdr:col>
          <xdr:colOff>373380</xdr:colOff>
          <xdr:row>356</xdr:row>
          <xdr:rowOff>15240</xdr:rowOff>
        </xdr:to>
        <xdr:sp macro="" textlink="">
          <xdr:nvSpPr>
            <xdr:cNvPr id="2753" name="Check Box 705" hidden="1">
              <a:extLst>
                <a:ext uri="{63B3BB69-23CF-44E3-9099-C40C66FF867C}">
                  <a14:compatExt spid="_x0000_s2753"/>
                </a:ext>
                <a:ext uri="{FF2B5EF4-FFF2-40B4-BE49-F238E27FC236}">
                  <a16:creationId xmlns:a16="http://schemas.microsoft.com/office/drawing/2014/main" id="{00000000-0008-0000-0300-0000C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354</xdr:row>
          <xdr:rowOff>160020</xdr:rowOff>
        </xdr:from>
        <xdr:to>
          <xdr:col>0</xdr:col>
          <xdr:colOff>373380</xdr:colOff>
          <xdr:row>356</xdr:row>
          <xdr:rowOff>15240</xdr:rowOff>
        </xdr:to>
        <xdr:sp macro="" textlink="">
          <xdr:nvSpPr>
            <xdr:cNvPr id="2754" name="Check Box 706" hidden="1">
              <a:extLst>
                <a:ext uri="{63B3BB69-23CF-44E3-9099-C40C66FF867C}">
                  <a14:compatExt spid="_x0000_s2754"/>
                </a:ext>
                <a:ext uri="{FF2B5EF4-FFF2-40B4-BE49-F238E27FC236}">
                  <a16:creationId xmlns:a16="http://schemas.microsoft.com/office/drawing/2014/main" id="{00000000-0008-0000-0300-0000C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355</xdr:row>
          <xdr:rowOff>160020</xdr:rowOff>
        </xdr:from>
        <xdr:to>
          <xdr:col>0</xdr:col>
          <xdr:colOff>373380</xdr:colOff>
          <xdr:row>357</xdr:row>
          <xdr:rowOff>15240</xdr:rowOff>
        </xdr:to>
        <xdr:sp macro="" textlink="">
          <xdr:nvSpPr>
            <xdr:cNvPr id="2755" name="Check Box 707" hidden="1">
              <a:extLst>
                <a:ext uri="{63B3BB69-23CF-44E3-9099-C40C66FF867C}">
                  <a14:compatExt spid="_x0000_s2755"/>
                </a:ext>
                <a:ext uri="{FF2B5EF4-FFF2-40B4-BE49-F238E27FC236}">
                  <a16:creationId xmlns:a16="http://schemas.microsoft.com/office/drawing/2014/main" id="{00000000-0008-0000-0300-0000C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355</xdr:row>
          <xdr:rowOff>160020</xdr:rowOff>
        </xdr:from>
        <xdr:to>
          <xdr:col>0</xdr:col>
          <xdr:colOff>373380</xdr:colOff>
          <xdr:row>357</xdr:row>
          <xdr:rowOff>15240</xdr:rowOff>
        </xdr:to>
        <xdr:sp macro="" textlink="">
          <xdr:nvSpPr>
            <xdr:cNvPr id="2756" name="Check Box 708" hidden="1">
              <a:extLst>
                <a:ext uri="{63B3BB69-23CF-44E3-9099-C40C66FF867C}">
                  <a14:compatExt spid="_x0000_s2756"/>
                </a:ext>
                <a:ext uri="{FF2B5EF4-FFF2-40B4-BE49-F238E27FC236}">
                  <a16:creationId xmlns:a16="http://schemas.microsoft.com/office/drawing/2014/main" id="{00000000-0008-0000-0300-0000C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356</xdr:row>
          <xdr:rowOff>160020</xdr:rowOff>
        </xdr:from>
        <xdr:to>
          <xdr:col>0</xdr:col>
          <xdr:colOff>373380</xdr:colOff>
          <xdr:row>358</xdr:row>
          <xdr:rowOff>15240</xdr:rowOff>
        </xdr:to>
        <xdr:sp macro="" textlink="">
          <xdr:nvSpPr>
            <xdr:cNvPr id="2757" name="Check Box 709" hidden="1">
              <a:extLst>
                <a:ext uri="{63B3BB69-23CF-44E3-9099-C40C66FF867C}">
                  <a14:compatExt spid="_x0000_s2757"/>
                </a:ext>
                <a:ext uri="{FF2B5EF4-FFF2-40B4-BE49-F238E27FC236}">
                  <a16:creationId xmlns:a16="http://schemas.microsoft.com/office/drawing/2014/main" id="{00000000-0008-0000-0300-0000C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356</xdr:row>
          <xdr:rowOff>160020</xdr:rowOff>
        </xdr:from>
        <xdr:to>
          <xdr:col>0</xdr:col>
          <xdr:colOff>373380</xdr:colOff>
          <xdr:row>358</xdr:row>
          <xdr:rowOff>15240</xdr:rowOff>
        </xdr:to>
        <xdr:sp macro="" textlink="">
          <xdr:nvSpPr>
            <xdr:cNvPr id="2758" name="Check Box 710" hidden="1">
              <a:extLst>
                <a:ext uri="{63B3BB69-23CF-44E3-9099-C40C66FF867C}">
                  <a14:compatExt spid="_x0000_s2758"/>
                </a:ext>
                <a:ext uri="{FF2B5EF4-FFF2-40B4-BE49-F238E27FC236}">
                  <a16:creationId xmlns:a16="http://schemas.microsoft.com/office/drawing/2014/main" id="{00000000-0008-0000-0300-0000C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357</xdr:row>
          <xdr:rowOff>160020</xdr:rowOff>
        </xdr:from>
        <xdr:to>
          <xdr:col>0</xdr:col>
          <xdr:colOff>373380</xdr:colOff>
          <xdr:row>359</xdr:row>
          <xdr:rowOff>15240</xdr:rowOff>
        </xdr:to>
        <xdr:sp macro="" textlink="">
          <xdr:nvSpPr>
            <xdr:cNvPr id="2759" name="Check Box 711" hidden="1">
              <a:extLst>
                <a:ext uri="{63B3BB69-23CF-44E3-9099-C40C66FF867C}">
                  <a14:compatExt spid="_x0000_s2759"/>
                </a:ext>
                <a:ext uri="{FF2B5EF4-FFF2-40B4-BE49-F238E27FC236}">
                  <a16:creationId xmlns:a16="http://schemas.microsoft.com/office/drawing/2014/main" id="{00000000-0008-0000-0300-0000C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357</xdr:row>
          <xdr:rowOff>160020</xdr:rowOff>
        </xdr:from>
        <xdr:to>
          <xdr:col>0</xdr:col>
          <xdr:colOff>373380</xdr:colOff>
          <xdr:row>359</xdr:row>
          <xdr:rowOff>15240</xdr:rowOff>
        </xdr:to>
        <xdr:sp macro="" textlink="">
          <xdr:nvSpPr>
            <xdr:cNvPr id="2760" name="Check Box 712" hidden="1">
              <a:extLst>
                <a:ext uri="{63B3BB69-23CF-44E3-9099-C40C66FF867C}">
                  <a14:compatExt spid="_x0000_s2760"/>
                </a:ext>
                <a:ext uri="{FF2B5EF4-FFF2-40B4-BE49-F238E27FC236}">
                  <a16:creationId xmlns:a16="http://schemas.microsoft.com/office/drawing/2014/main" id="{00000000-0008-0000-0300-0000C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358</xdr:row>
          <xdr:rowOff>160020</xdr:rowOff>
        </xdr:from>
        <xdr:to>
          <xdr:col>0</xdr:col>
          <xdr:colOff>373380</xdr:colOff>
          <xdr:row>360</xdr:row>
          <xdr:rowOff>15240</xdr:rowOff>
        </xdr:to>
        <xdr:sp macro="" textlink="">
          <xdr:nvSpPr>
            <xdr:cNvPr id="2761" name="Check Box 713" hidden="1">
              <a:extLst>
                <a:ext uri="{63B3BB69-23CF-44E3-9099-C40C66FF867C}">
                  <a14:compatExt spid="_x0000_s2761"/>
                </a:ext>
                <a:ext uri="{FF2B5EF4-FFF2-40B4-BE49-F238E27FC236}">
                  <a16:creationId xmlns:a16="http://schemas.microsoft.com/office/drawing/2014/main" id="{00000000-0008-0000-0300-0000C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358</xdr:row>
          <xdr:rowOff>160020</xdr:rowOff>
        </xdr:from>
        <xdr:to>
          <xdr:col>0</xdr:col>
          <xdr:colOff>373380</xdr:colOff>
          <xdr:row>360</xdr:row>
          <xdr:rowOff>15240</xdr:rowOff>
        </xdr:to>
        <xdr:sp macro="" textlink="">
          <xdr:nvSpPr>
            <xdr:cNvPr id="2762" name="Check Box 714" hidden="1">
              <a:extLst>
                <a:ext uri="{63B3BB69-23CF-44E3-9099-C40C66FF867C}">
                  <a14:compatExt spid="_x0000_s2762"/>
                </a:ext>
                <a:ext uri="{FF2B5EF4-FFF2-40B4-BE49-F238E27FC236}">
                  <a16:creationId xmlns:a16="http://schemas.microsoft.com/office/drawing/2014/main" id="{00000000-0008-0000-0300-0000C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359</xdr:row>
          <xdr:rowOff>160020</xdr:rowOff>
        </xdr:from>
        <xdr:to>
          <xdr:col>0</xdr:col>
          <xdr:colOff>373380</xdr:colOff>
          <xdr:row>361</xdr:row>
          <xdr:rowOff>15240</xdr:rowOff>
        </xdr:to>
        <xdr:sp macro="" textlink="">
          <xdr:nvSpPr>
            <xdr:cNvPr id="2763" name="Check Box 715" hidden="1">
              <a:extLst>
                <a:ext uri="{63B3BB69-23CF-44E3-9099-C40C66FF867C}">
                  <a14:compatExt spid="_x0000_s2763"/>
                </a:ext>
                <a:ext uri="{FF2B5EF4-FFF2-40B4-BE49-F238E27FC236}">
                  <a16:creationId xmlns:a16="http://schemas.microsoft.com/office/drawing/2014/main" id="{00000000-0008-0000-0300-0000C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359</xdr:row>
          <xdr:rowOff>160020</xdr:rowOff>
        </xdr:from>
        <xdr:to>
          <xdr:col>0</xdr:col>
          <xdr:colOff>373380</xdr:colOff>
          <xdr:row>361</xdr:row>
          <xdr:rowOff>15240</xdr:rowOff>
        </xdr:to>
        <xdr:sp macro="" textlink="">
          <xdr:nvSpPr>
            <xdr:cNvPr id="2764" name="Check Box 716" hidden="1">
              <a:extLst>
                <a:ext uri="{63B3BB69-23CF-44E3-9099-C40C66FF867C}">
                  <a14:compatExt spid="_x0000_s2764"/>
                </a:ext>
                <a:ext uri="{FF2B5EF4-FFF2-40B4-BE49-F238E27FC236}">
                  <a16:creationId xmlns:a16="http://schemas.microsoft.com/office/drawing/2014/main" id="{00000000-0008-0000-0300-0000C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360</xdr:row>
          <xdr:rowOff>160020</xdr:rowOff>
        </xdr:from>
        <xdr:to>
          <xdr:col>0</xdr:col>
          <xdr:colOff>373380</xdr:colOff>
          <xdr:row>362</xdr:row>
          <xdr:rowOff>15240</xdr:rowOff>
        </xdr:to>
        <xdr:sp macro="" textlink="">
          <xdr:nvSpPr>
            <xdr:cNvPr id="2765" name="Check Box 717" hidden="1">
              <a:extLst>
                <a:ext uri="{63B3BB69-23CF-44E3-9099-C40C66FF867C}">
                  <a14:compatExt spid="_x0000_s2765"/>
                </a:ext>
                <a:ext uri="{FF2B5EF4-FFF2-40B4-BE49-F238E27FC236}">
                  <a16:creationId xmlns:a16="http://schemas.microsoft.com/office/drawing/2014/main" id="{00000000-0008-0000-0300-0000C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360</xdr:row>
          <xdr:rowOff>160020</xdr:rowOff>
        </xdr:from>
        <xdr:to>
          <xdr:col>0</xdr:col>
          <xdr:colOff>373380</xdr:colOff>
          <xdr:row>362</xdr:row>
          <xdr:rowOff>15240</xdr:rowOff>
        </xdr:to>
        <xdr:sp macro="" textlink="">
          <xdr:nvSpPr>
            <xdr:cNvPr id="2766" name="Check Box 718" hidden="1">
              <a:extLst>
                <a:ext uri="{63B3BB69-23CF-44E3-9099-C40C66FF867C}">
                  <a14:compatExt spid="_x0000_s2766"/>
                </a:ext>
                <a:ext uri="{FF2B5EF4-FFF2-40B4-BE49-F238E27FC236}">
                  <a16:creationId xmlns:a16="http://schemas.microsoft.com/office/drawing/2014/main" id="{00000000-0008-0000-0300-0000C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361</xdr:row>
          <xdr:rowOff>160020</xdr:rowOff>
        </xdr:from>
        <xdr:to>
          <xdr:col>0</xdr:col>
          <xdr:colOff>373380</xdr:colOff>
          <xdr:row>363</xdr:row>
          <xdr:rowOff>15240</xdr:rowOff>
        </xdr:to>
        <xdr:sp macro="" textlink="">
          <xdr:nvSpPr>
            <xdr:cNvPr id="2767" name="Check Box 719" hidden="1">
              <a:extLst>
                <a:ext uri="{63B3BB69-23CF-44E3-9099-C40C66FF867C}">
                  <a14:compatExt spid="_x0000_s2767"/>
                </a:ext>
                <a:ext uri="{FF2B5EF4-FFF2-40B4-BE49-F238E27FC236}">
                  <a16:creationId xmlns:a16="http://schemas.microsoft.com/office/drawing/2014/main" id="{00000000-0008-0000-0300-0000C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361</xdr:row>
          <xdr:rowOff>160020</xdr:rowOff>
        </xdr:from>
        <xdr:to>
          <xdr:col>0</xdr:col>
          <xdr:colOff>373380</xdr:colOff>
          <xdr:row>363</xdr:row>
          <xdr:rowOff>15240</xdr:rowOff>
        </xdr:to>
        <xdr:sp macro="" textlink="">
          <xdr:nvSpPr>
            <xdr:cNvPr id="2768" name="Check Box 720" hidden="1">
              <a:extLst>
                <a:ext uri="{63B3BB69-23CF-44E3-9099-C40C66FF867C}">
                  <a14:compatExt spid="_x0000_s2768"/>
                </a:ext>
                <a:ext uri="{FF2B5EF4-FFF2-40B4-BE49-F238E27FC236}">
                  <a16:creationId xmlns:a16="http://schemas.microsoft.com/office/drawing/2014/main" id="{00000000-0008-0000-0300-0000D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362</xdr:row>
          <xdr:rowOff>160020</xdr:rowOff>
        </xdr:from>
        <xdr:to>
          <xdr:col>0</xdr:col>
          <xdr:colOff>373380</xdr:colOff>
          <xdr:row>364</xdr:row>
          <xdr:rowOff>15240</xdr:rowOff>
        </xdr:to>
        <xdr:sp macro="" textlink="">
          <xdr:nvSpPr>
            <xdr:cNvPr id="2769" name="Check Box 721" hidden="1">
              <a:extLst>
                <a:ext uri="{63B3BB69-23CF-44E3-9099-C40C66FF867C}">
                  <a14:compatExt spid="_x0000_s2769"/>
                </a:ext>
                <a:ext uri="{FF2B5EF4-FFF2-40B4-BE49-F238E27FC236}">
                  <a16:creationId xmlns:a16="http://schemas.microsoft.com/office/drawing/2014/main" id="{00000000-0008-0000-0300-0000D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362</xdr:row>
          <xdr:rowOff>160020</xdr:rowOff>
        </xdr:from>
        <xdr:to>
          <xdr:col>0</xdr:col>
          <xdr:colOff>373380</xdr:colOff>
          <xdr:row>364</xdr:row>
          <xdr:rowOff>15240</xdr:rowOff>
        </xdr:to>
        <xdr:sp macro="" textlink="">
          <xdr:nvSpPr>
            <xdr:cNvPr id="2770" name="Check Box 722" hidden="1">
              <a:extLst>
                <a:ext uri="{63B3BB69-23CF-44E3-9099-C40C66FF867C}">
                  <a14:compatExt spid="_x0000_s2770"/>
                </a:ext>
                <a:ext uri="{FF2B5EF4-FFF2-40B4-BE49-F238E27FC236}">
                  <a16:creationId xmlns:a16="http://schemas.microsoft.com/office/drawing/2014/main" id="{00000000-0008-0000-0300-0000D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363</xdr:row>
          <xdr:rowOff>160020</xdr:rowOff>
        </xdr:from>
        <xdr:to>
          <xdr:col>0</xdr:col>
          <xdr:colOff>373380</xdr:colOff>
          <xdr:row>365</xdr:row>
          <xdr:rowOff>15240</xdr:rowOff>
        </xdr:to>
        <xdr:sp macro="" textlink="">
          <xdr:nvSpPr>
            <xdr:cNvPr id="2771" name="Check Box 723" hidden="1">
              <a:extLst>
                <a:ext uri="{63B3BB69-23CF-44E3-9099-C40C66FF867C}">
                  <a14:compatExt spid="_x0000_s2771"/>
                </a:ext>
                <a:ext uri="{FF2B5EF4-FFF2-40B4-BE49-F238E27FC236}">
                  <a16:creationId xmlns:a16="http://schemas.microsoft.com/office/drawing/2014/main" id="{00000000-0008-0000-0300-0000D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363</xdr:row>
          <xdr:rowOff>160020</xdr:rowOff>
        </xdr:from>
        <xdr:to>
          <xdr:col>0</xdr:col>
          <xdr:colOff>373380</xdr:colOff>
          <xdr:row>365</xdr:row>
          <xdr:rowOff>15240</xdr:rowOff>
        </xdr:to>
        <xdr:sp macro="" textlink="">
          <xdr:nvSpPr>
            <xdr:cNvPr id="2772" name="Check Box 724" hidden="1">
              <a:extLst>
                <a:ext uri="{63B3BB69-23CF-44E3-9099-C40C66FF867C}">
                  <a14:compatExt spid="_x0000_s2772"/>
                </a:ext>
                <a:ext uri="{FF2B5EF4-FFF2-40B4-BE49-F238E27FC236}">
                  <a16:creationId xmlns:a16="http://schemas.microsoft.com/office/drawing/2014/main" id="{00000000-0008-0000-0300-0000D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364</xdr:row>
          <xdr:rowOff>160020</xdr:rowOff>
        </xdr:from>
        <xdr:to>
          <xdr:col>0</xdr:col>
          <xdr:colOff>373380</xdr:colOff>
          <xdr:row>366</xdr:row>
          <xdr:rowOff>15240</xdr:rowOff>
        </xdr:to>
        <xdr:sp macro="" textlink="">
          <xdr:nvSpPr>
            <xdr:cNvPr id="2773" name="Check Box 725" hidden="1">
              <a:extLst>
                <a:ext uri="{63B3BB69-23CF-44E3-9099-C40C66FF867C}">
                  <a14:compatExt spid="_x0000_s2773"/>
                </a:ext>
                <a:ext uri="{FF2B5EF4-FFF2-40B4-BE49-F238E27FC236}">
                  <a16:creationId xmlns:a16="http://schemas.microsoft.com/office/drawing/2014/main" id="{00000000-0008-0000-0300-0000D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364</xdr:row>
          <xdr:rowOff>160020</xdr:rowOff>
        </xdr:from>
        <xdr:to>
          <xdr:col>0</xdr:col>
          <xdr:colOff>373380</xdr:colOff>
          <xdr:row>366</xdr:row>
          <xdr:rowOff>15240</xdr:rowOff>
        </xdr:to>
        <xdr:sp macro="" textlink="">
          <xdr:nvSpPr>
            <xdr:cNvPr id="2774" name="Check Box 726" hidden="1">
              <a:extLst>
                <a:ext uri="{63B3BB69-23CF-44E3-9099-C40C66FF867C}">
                  <a14:compatExt spid="_x0000_s2774"/>
                </a:ext>
                <a:ext uri="{FF2B5EF4-FFF2-40B4-BE49-F238E27FC236}">
                  <a16:creationId xmlns:a16="http://schemas.microsoft.com/office/drawing/2014/main" id="{00000000-0008-0000-0300-0000D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365</xdr:row>
          <xdr:rowOff>160020</xdr:rowOff>
        </xdr:from>
        <xdr:to>
          <xdr:col>0</xdr:col>
          <xdr:colOff>373380</xdr:colOff>
          <xdr:row>367</xdr:row>
          <xdr:rowOff>15240</xdr:rowOff>
        </xdr:to>
        <xdr:sp macro="" textlink="">
          <xdr:nvSpPr>
            <xdr:cNvPr id="2775" name="Check Box 727" hidden="1">
              <a:extLst>
                <a:ext uri="{63B3BB69-23CF-44E3-9099-C40C66FF867C}">
                  <a14:compatExt spid="_x0000_s2775"/>
                </a:ext>
                <a:ext uri="{FF2B5EF4-FFF2-40B4-BE49-F238E27FC236}">
                  <a16:creationId xmlns:a16="http://schemas.microsoft.com/office/drawing/2014/main" id="{00000000-0008-0000-0300-0000D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365</xdr:row>
          <xdr:rowOff>160020</xdr:rowOff>
        </xdr:from>
        <xdr:to>
          <xdr:col>0</xdr:col>
          <xdr:colOff>373380</xdr:colOff>
          <xdr:row>367</xdr:row>
          <xdr:rowOff>15240</xdr:rowOff>
        </xdr:to>
        <xdr:sp macro="" textlink="">
          <xdr:nvSpPr>
            <xdr:cNvPr id="2776" name="Check Box 728" hidden="1">
              <a:extLst>
                <a:ext uri="{63B3BB69-23CF-44E3-9099-C40C66FF867C}">
                  <a14:compatExt spid="_x0000_s2776"/>
                </a:ext>
                <a:ext uri="{FF2B5EF4-FFF2-40B4-BE49-F238E27FC236}">
                  <a16:creationId xmlns:a16="http://schemas.microsoft.com/office/drawing/2014/main" id="{00000000-0008-0000-0300-0000D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366</xdr:row>
          <xdr:rowOff>160020</xdr:rowOff>
        </xdr:from>
        <xdr:to>
          <xdr:col>0</xdr:col>
          <xdr:colOff>373380</xdr:colOff>
          <xdr:row>368</xdr:row>
          <xdr:rowOff>15240</xdr:rowOff>
        </xdr:to>
        <xdr:sp macro="" textlink="">
          <xdr:nvSpPr>
            <xdr:cNvPr id="2777" name="Check Box 729" hidden="1">
              <a:extLst>
                <a:ext uri="{63B3BB69-23CF-44E3-9099-C40C66FF867C}">
                  <a14:compatExt spid="_x0000_s2777"/>
                </a:ext>
                <a:ext uri="{FF2B5EF4-FFF2-40B4-BE49-F238E27FC236}">
                  <a16:creationId xmlns:a16="http://schemas.microsoft.com/office/drawing/2014/main" id="{00000000-0008-0000-0300-0000D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366</xdr:row>
          <xdr:rowOff>160020</xdr:rowOff>
        </xdr:from>
        <xdr:to>
          <xdr:col>0</xdr:col>
          <xdr:colOff>373380</xdr:colOff>
          <xdr:row>368</xdr:row>
          <xdr:rowOff>15240</xdr:rowOff>
        </xdr:to>
        <xdr:sp macro="" textlink="">
          <xdr:nvSpPr>
            <xdr:cNvPr id="2778" name="Check Box 730" hidden="1">
              <a:extLst>
                <a:ext uri="{63B3BB69-23CF-44E3-9099-C40C66FF867C}">
                  <a14:compatExt spid="_x0000_s2778"/>
                </a:ext>
                <a:ext uri="{FF2B5EF4-FFF2-40B4-BE49-F238E27FC236}">
                  <a16:creationId xmlns:a16="http://schemas.microsoft.com/office/drawing/2014/main" id="{00000000-0008-0000-0300-0000D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367</xdr:row>
          <xdr:rowOff>160020</xdr:rowOff>
        </xdr:from>
        <xdr:to>
          <xdr:col>0</xdr:col>
          <xdr:colOff>373380</xdr:colOff>
          <xdr:row>369</xdr:row>
          <xdr:rowOff>15240</xdr:rowOff>
        </xdr:to>
        <xdr:sp macro="" textlink="">
          <xdr:nvSpPr>
            <xdr:cNvPr id="2779" name="Check Box 731" hidden="1">
              <a:extLst>
                <a:ext uri="{63B3BB69-23CF-44E3-9099-C40C66FF867C}">
                  <a14:compatExt spid="_x0000_s2779"/>
                </a:ext>
                <a:ext uri="{FF2B5EF4-FFF2-40B4-BE49-F238E27FC236}">
                  <a16:creationId xmlns:a16="http://schemas.microsoft.com/office/drawing/2014/main" id="{00000000-0008-0000-0300-0000D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367</xdr:row>
          <xdr:rowOff>160020</xdr:rowOff>
        </xdr:from>
        <xdr:to>
          <xdr:col>0</xdr:col>
          <xdr:colOff>373380</xdr:colOff>
          <xdr:row>369</xdr:row>
          <xdr:rowOff>15240</xdr:rowOff>
        </xdr:to>
        <xdr:sp macro="" textlink="">
          <xdr:nvSpPr>
            <xdr:cNvPr id="2780" name="Check Box 732" hidden="1">
              <a:extLst>
                <a:ext uri="{63B3BB69-23CF-44E3-9099-C40C66FF867C}">
                  <a14:compatExt spid="_x0000_s2780"/>
                </a:ext>
                <a:ext uri="{FF2B5EF4-FFF2-40B4-BE49-F238E27FC236}">
                  <a16:creationId xmlns:a16="http://schemas.microsoft.com/office/drawing/2014/main" id="{00000000-0008-0000-0300-0000D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368</xdr:row>
          <xdr:rowOff>160020</xdr:rowOff>
        </xdr:from>
        <xdr:to>
          <xdr:col>0</xdr:col>
          <xdr:colOff>373380</xdr:colOff>
          <xdr:row>370</xdr:row>
          <xdr:rowOff>15240</xdr:rowOff>
        </xdr:to>
        <xdr:sp macro="" textlink="">
          <xdr:nvSpPr>
            <xdr:cNvPr id="2781" name="Check Box 733" hidden="1">
              <a:extLst>
                <a:ext uri="{63B3BB69-23CF-44E3-9099-C40C66FF867C}">
                  <a14:compatExt spid="_x0000_s2781"/>
                </a:ext>
                <a:ext uri="{FF2B5EF4-FFF2-40B4-BE49-F238E27FC236}">
                  <a16:creationId xmlns:a16="http://schemas.microsoft.com/office/drawing/2014/main" id="{00000000-0008-0000-0300-0000D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368</xdr:row>
          <xdr:rowOff>160020</xdr:rowOff>
        </xdr:from>
        <xdr:to>
          <xdr:col>0</xdr:col>
          <xdr:colOff>373380</xdr:colOff>
          <xdr:row>370</xdr:row>
          <xdr:rowOff>15240</xdr:rowOff>
        </xdr:to>
        <xdr:sp macro="" textlink="">
          <xdr:nvSpPr>
            <xdr:cNvPr id="2782" name="Check Box 734" hidden="1">
              <a:extLst>
                <a:ext uri="{63B3BB69-23CF-44E3-9099-C40C66FF867C}">
                  <a14:compatExt spid="_x0000_s2782"/>
                </a:ext>
                <a:ext uri="{FF2B5EF4-FFF2-40B4-BE49-F238E27FC236}">
                  <a16:creationId xmlns:a16="http://schemas.microsoft.com/office/drawing/2014/main" id="{00000000-0008-0000-0300-0000D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368</xdr:row>
          <xdr:rowOff>160020</xdr:rowOff>
        </xdr:from>
        <xdr:to>
          <xdr:col>0</xdr:col>
          <xdr:colOff>373380</xdr:colOff>
          <xdr:row>370</xdr:row>
          <xdr:rowOff>15240</xdr:rowOff>
        </xdr:to>
        <xdr:sp macro="" textlink="">
          <xdr:nvSpPr>
            <xdr:cNvPr id="2783" name="Check Box 735" hidden="1">
              <a:extLst>
                <a:ext uri="{63B3BB69-23CF-44E3-9099-C40C66FF867C}">
                  <a14:compatExt spid="_x0000_s2783"/>
                </a:ext>
                <a:ext uri="{FF2B5EF4-FFF2-40B4-BE49-F238E27FC236}">
                  <a16:creationId xmlns:a16="http://schemas.microsoft.com/office/drawing/2014/main" id="{00000000-0008-0000-0300-0000D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368</xdr:row>
          <xdr:rowOff>160020</xdr:rowOff>
        </xdr:from>
        <xdr:to>
          <xdr:col>0</xdr:col>
          <xdr:colOff>373380</xdr:colOff>
          <xdr:row>370</xdr:row>
          <xdr:rowOff>15240</xdr:rowOff>
        </xdr:to>
        <xdr:sp macro="" textlink="">
          <xdr:nvSpPr>
            <xdr:cNvPr id="2784" name="Check Box 736" hidden="1">
              <a:extLst>
                <a:ext uri="{63B3BB69-23CF-44E3-9099-C40C66FF867C}">
                  <a14:compatExt spid="_x0000_s2784"/>
                </a:ext>
                <a:ext uri="{FF2B5EF4-FFF2-40B4-BE49-F238E27FC236}">
                  <a16:creationId xmlns:a16="http://schemas.microsoft.com/office/drawing/2014/main" id="{00000000-0008-0000-0300-0000E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369</xdr:row>
          <xdr:rowOff>160020</xdr:rowOff>
        </xdr:from>
        <xdr:to>
          <xdr:col>0</xdr:col>
          <xdr:colOff>373380</xdr:colOff>
          <xdr:row>371</xdr:row>
          <xdr:rowOff>15240</xdr:rowOff>
        </xdr:to>
        <xdr:sp macro="" textlink="">
          <xdr:nvSpPr>
            <xdr:cNvPr id="2785" name="Check Box 737" hidden="1">
              <a:extLst>
                <a:ext uri="{63B3BB69-23CF-44E3-9099-C40C66FF867C}">
                  <a14:compatExt spid="_x0000_s2785"/>
                </a:ext>
                <a:ext uri="{FF2B5EF4-FFF2-40B4-BE49-F238E27FC236}">
                  <a16:creationId xmlns:a16="http://schemas.microsoft.com/office/drawing/2014/main" id="{00000000-0008-0000-0300-0000E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369</xdr:row>
          <xdr:rowOff>160020</xdr:rowOff>
        </xdr:from>
        <xdr:to>
          <xdr:col>0</xdr:col>
          <xdr:colOff>373380</xdr:colOff>
          <xdr:row>371</xdr:row>
          <xdr:rowOff>15240</xdr:rowOff>
        </xdr:to>
        <xdr:sp macro="" textlink="">
          <xdr:nvSpPr>
            <xdr:cNvPr id="2786" name="Check Box 738" hidden="1">
              <a:extLst>
                <a:ext uri="{63B3BB69-23CF-44E3-9099-C40C66FF867C}">
                  <a14:compatExt spid="_x0000_s2786"/>
                </a:ext>
                <a:ext uri="{FF2B5EF4-FFF2-40B4-BE49-F238E27FC236}">
                  <a16:creationId xmlns:a16="http://schemas.microsoft.com/office/drawing/2014/main" id="{00000000-0008-0000-0300-0000E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370</xdr:row>
          <xdr:rowOff>160020</xdr:rowOff>
        </xdr:from>
        <xdr:to>
          <xdr:col>0</xdr:col>
          <xdr:colOff>373380</xdr:colOff>
          <xdr:row>372</xdr:row>
          <xdr:rowOff>15240</xdr:rowOff>
        </xdr:to>
        <xdr:sp macro="" textlink="">
          <xdr:nvSpPr>
            <xdr:cNvPr id="2787" name="Check Box 739" hidden="1">
              <a:extLst>
                <a:ext uri="{63B3BB69-23CF-44E3-9099-C40C66FF867C}">
                  <a14:compatExt spid="_x0000_s2787"/>
                </a:ext>
                <a:ext uri="{FF2B5EF4-FFF2-40B4-BE49-F238E27FC236}">
                  <a16:creationId xmlns:a16="http://schemas.microsoft.com/office/drawing/2014/main" id="{00000000-0008-0000-0300-0000E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370</xdr:row>
          <xdr:rowOff>160020</xdr:rowOff>
        </xdr:from>
        <xdr:to>
          <xdr:col>0</xdr:col>
          <xdr:colOff>373380</xdr:colOff>
          <xdr:row>372</xdr:row>
          <xdr:rowOff>15240</xdr:rowOff>
        </xdr:to>
        <xdr:sp macro="" textlink="">
          <xdr:nvSpPr>
            <xdr:cNvPr id="2788" name="Check Box 740" hidden="1">
              <a:extLst>
                <a:ext uri="{63B3BB69-23CF-44E3-9099-C40C66FF867C}">
                  <a14:compatExt spid="_x0000_s2788"/>
                </a:ext>
                <a:ext uri="{FF2B5EF4-FFF2-40B4-BE49-F238E27FC236}">
                  <a16:creationId xmlns:a16="http://schemas.microsoft.com/office/drawing/2014/main" id="{00000000-0008-0000-0300-0000E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371</xdr:row>
          <xdr:rowOff>160020</xdr:rowOff>
        </xdr:from>
        <xdr:to>
          <xdr:col>0</xdr:col>
          <xdr:colOff>373380</xdr:colOff>
          <xdr:row>373</xdr:row>
          <xdr:rowOff>15240</xdr:rowOff>
        </xdr:to>
        <xdr:sp macro="" textlink="">
          <xdr:nvSpPr>
            <xdr:cNvPr id="2789" name="Check Box 741" hidden="1">
              <a:extLst>
                <a:ext uri="{63B3BB69-23CF-44E3-9099-C40C66FF867C}">
                  <a14:compatExt spid="_x0000_s2789"/>
                </a:ext>
                <a:ext uri="{FF2B5EF4-FFF2-40B4-BE49-F238E27FC236}">
                  <a16:creationId xmlns:a16="http://schemas.microsoft.com/office/drawing/2014/main" id="{00000000-0008-0000-0300-0000E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371</xdr:row>
          <xdr:rowOff>160020</xdr:rowOff>
        </xdr:from>
        <xdr:to>
          <xdr:col>0</xdr:col>
          <xdr:colOff>373380</xdr:colOff>
          <xdr:row>373</xdr:row>
          <xdr:rowOff>15240</xdr:rowOff>
        </xdr:to>
        <xdr:sp macro="" textlink="">
          <xdr:nvSpPr>
            <xdr:cNvPr id="2790" name="Check Box 742" hidden="1">
              <a:extLst>
                <a:ext uri="{63B3BB69-23CF-44E3-9099-C40C66FF867C}">
                  <a14:compatExt spid="_x0000_s2790"/>
                </a:ext>
                <a:ext uri="{FF2B5EF4-FFF2-40B4-BE49-F238E27FC236}">
                  <a16:creationId xmlns:a16="http://schemas.microsoft.com/office/drawing/2014/main" id="{00000000-0008-0000-0300-0000E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372</xdr:row>
          <xdr:rowOff>160020</xdr:rowOff>
        </xdr:from>
        <xdr:to>
          <xdr:col>0</xdr:col>
          <xdr:colOff>373380</xdr:colOff>
          <xdr:row>374</xdr:row>
          <xdr:rowOff>15240</xdr:rowOff>
        </xdr:to>
        <xdr:sp macro="" textlink="">
          <xdr:nvSpPr>
            <xdr:cNvPr id="2791" name="Check Box 743" hidden="1">
              <a:extLst>
                <a:ext uri="{63B3BB69-23CF-44E3-9099-C40C66FF867C}">
                  <a14:compatExt spid="_x0000_s2791"/>
                </a:ext>
                <a:ext uri="{FF2B5EF4-FFF2-40B4-BE49-F238E27FC236}">
                  <a16:creationId xmlns:a16="http://schemas.microsoft.com/office/drawing/2014/main" id="{00000000-0008-0000-0300-0000E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372</xdr:row>
          <xdr:rowOff>160020</xdr:rowOff>
        </xdr:from>
        <xdr:to>
          <xdr:col>0</xdr:col>
          <xdr:colOff>373380</xdr:colOff>
          <xdr:row>374</xdr:row>
          <xdr:rowOff>15240</xdr:rowOff>
        </xdr:to>
        <xdr:sp macro="" textlink="">
          <xdr:nvSpPr>
            <xdr:cNvPr id="2792" name="Check Box 744" hidden="1">
              <a:extLst>
                <a:ext uri="{63B3BB69-23CF-44E3-9099-C40C66FF867C}">
                  <a14:compatExt spid="_x0000_s2792"/>
                </a:ext>
                <a:ext uri="{FF2B5EF4-FFF2-40B4-BE49-F238E27FC236}">
                  <a16:creationId xmlns:a16="http://schemas.microsoft.com/office/drawing/2014/main" id="{00000000-0008-0000-0300-0000E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373</xdr:row>
          <xdr:rowOff>160020</xdr:rowOff>
        </xdr:from>
        <xdr:to>
          <xdr:col>0</xdr:col>
          <xdr:colOff>373380</xdr:colOff>
          <xdr:row>375</xdr:row>
          <xdr:rowOff>15240</xdr:rowOff>
        </xdr:to>
        <xdr:sp macro="" textlink="">
          <xdr:nvSpPr>
            <xdr:cNvPr id="2793" name="Check Box 745" hidden="1">
              <a:extLst>
                <a:ext uri="{63B3BB69-23CF-44E3-9099-C40C66FF867C}">
                  <a14:compatExt spid="_x0000_s2793"/>
                </a:ext>
                <a:ext uri="{FF2B5EF4-FFF2-40B4-BE49-F238E27FC236}">
                  <a16:creationId xmlns:a16="http://schemas.microsoft.com/office/drawing/2014/main" id="{00000000-0008-0000-0300-0000E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373</xdr:row>
          <xdr:rowOff>160020</xdr:rowOff>
        </xdr:from>
        <xdr:to>
          <xdr:col>0</xdr:col>
          <xdr:colOff>373380</xdr:colOff>
          <xdr:row>375</xdr:row>
          <xdr:rowOff>15240</xdr:rowOff>
        </xdr:to>
        <xdr:sp macro="" textlink="">
          <xdr:nvSpPr>
            <xdr:cNvPr id="2794" name="Check Box 746" hidden="1">
              <a:extLst>
                <a:ext uri="{63B3BB69-23CF-44E3-9099-C40C66FF867C}">
                  <a14:compatExt spid="_x0000_s2794"/>
                </a:ext>
                <a:ext uri="{FF2B5EF4-FFF2-40B4-BE49-F238E27FC236}">
                  <a16:creationId xmlns:a16="http://schemas.microsoft.com/office/drawing/2014/main" id="{00000000-0008-0000-0300-0000E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374</xdr:row>
          <xdr:rowOff>160020</xdr:rowOff>
        </xdr:from>
        <xdr:to>
          <xdr:col>0</xdr:col>
          <xdr:colOff>373380</xdr:colOff>
          <xdr:row>376</xdr:row>
          <xdr:rowOff>15240</xdr:rowOff>
        </xdr:to>
        <xdr:sp macro="" textlink="">
          <xdr:nvSpPr>
            <xdr:cNvPr id="2795" name="Check Box 747" hidden="1">
              <a:extLst>
                <a:ext uri="{63B3BB69-23CF-44E3-9099-C40C66FF867C}">
                  <a14:compatExt spid="_x0000_s2795"/>
                </a:ext>
                <a:ext uri="{FF2B5EF4-FFF2-40B4-BE49-F238E27FC236}">
                  <a16:creationId xmlns:a16="http://schemas.microsoft.com/office/drawing/2014/main" id="{00000000-0008-0000-0300-0000E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374</xdr:row>
          <xdr:rowOff>160020</xdr:rowOff>
        </xdr:from>
        <xdr:to>
          <xdr:col>0</xdr:col>
          <xdr:colOff>373380</xdr:colOff>
          <xdr:row>376</xdr:row>
          <xdr:rowOff>15240</xdr:rowOff>
        </xdr:to>
        <xdr:sp macro="" textlink="">
          <xdr:nvSpPr>
            <xdr:cNvPr id="2796" name="Check Box 748" hidden="1">
              <a:extLst>
                <a:ext uri="{63B3BB69-23CF-44E3-9099-C40C66FF867C}">
                  <a14:compatExt spid="_x0000_s2796"/>
                </a:ext>
                <a:ext uri="{FF2B5EF4-FFF2-40B4-BE49-F238E27FC236}">
                  <a16:creationId xmlns:a16="http://schemas.microsoft.com/office/drawing/2014/main" id="{00000000-0008-0000-0300-0000E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375</xdr:row>
          <xdr:rowOff>160020</xdr:rowOff>
        </xdr:from>
        <xdr:to>
          <xdr:col>0</xdr:col>
          <xdr:colOff>373380</xdr:colOff>
          <xdr:row>377</xdr:row>
          <xdr:rowOff>15240</xdr:rowOff>
        </xdr:to>
        <xdr:sp macro="" textlink="">
          <xdr:nvSpPr>
            <xdr:cNvPr id="2797" name="Check Box 749" hidden="1">
              <a:extLst>
                <a:ext uri="{63B3BB69-23CF-44E3-9099-C40C66FF867C}">
                  <a14:compatExt spid="_x0000_s2797"/>
                </a:ext>
                <a:ext uri="{FF2B5EF4-FFF2-40B4-BE49-F238E27FC236}">
                  <a16:creationId xmlns:a16="http://schemas.microsoft.com/office/drawing/2014/main" id="{00000000-0008-0000-0300-0000E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375</xdr:row>
          <xdr:rowOff>160020</xdr:rowOff>
        </xdr:from>
        <xdr:to>
          <xdr:col>0</xdr:col>
          <xdr:colOff>373380</xdr:colOff>
          <xdr:row>377</xdr:row>
          <xdr:rowOff>15240</xdr:rowOff>
        </xdr:to>
        <xdr:sp macro="" textlink="">
          <xdr:nvSpPr>
            <xdr:cNvPr id="2798" name="Check Box 750" hidden="1">
              <a:extLst>
                <a:ext uri="{63B3BB69-23CF-44E3-9099-C40C66FF867C}">
                  <a14:compatExt spid="_x0000_s2798"/>
                </a:ext>
                <a:ext uri="{FF2B5EF4-FFF2-40B4-BE49-F238E27FC236}">
                  <a16:creationId xmlns:a16="http://schemas.microsoft.com/office/drawing/2014/main" id="{00000000-0008-0000-0300-0000E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376</xdr:row>
          <xdr:rowOff>160020</xdr:rowOff>
        </xdr:from>
        <xdr:to>
          <xdr:col>0</xdr:col>
          <xdr:colOff>373380</xdr:colOff>
          <xdr:row>378</xdr:row>
          <xdr:rowOff>15240</xdr:rowOff>
        </xdr:to>
        <xdr:sp macro="" textlink="">
          <xdr:nvSpPr>
            <xdr:cNvPr id="2799" name="Check Box 751" hidden="1">
              <a:extLst>
                <a:ext uri="{63B3BB69-23CF-44E3-9099-C40C66FF867C}">
                  <a14:compatExt spid="_x0000_s2799"/>
                </a:ext>
                <a:ext uri="{FF2B5EF4-FFF2-40B4-BE49-F238E27FC236}">
                  <a16:creationId xmlns:a16="http://schemas.microsoft.com/office/drawing/2014/main" id="{00000000-0008-0000-0300-0000E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376</xdr:row>
          <xdr:rowOff>160020</xdr:rowOff>
        </xdr:from>
        <xdr:to>
          <xdr:col>0</xdr:col>
          <xdr:colOff>373380</xdr:colOff>
          <xdr:row>378</xdr:row>
          <xdr:rowOff>15240</xdr:rowOff>
        </xdr:to>
        <xdr:sp macro="" textlink="">
          <xdr:nvSpPr>
            <xdr:cNvPr id="2800" name="Check Box 752" hidden="1">
              <a:extLst>
                <a:ext uri="{63B3BB69-23CF-44E3-9099-C40C66FF867C}">
                  <a14:compatExt spid="_x0000_s2800"/>
                </a:ext>
                <a:ext uri="{FF2B5EF4-FFF2-40B4-BE49-F238E27FC236}">
                  <a16:creationId xmlns:a16="http://schemas.microsoft.com/office/drawing/2014/main" id="{00000000-0008-0000-0300-0000F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377</xdr:row>
          <xdr:rowOff>160020</xdr:rowOff>
        </xdr:from>
        <xdr:to>
          <xdr:col>0</xdr:col>
          <xdr:colOff>373380</xdr:colOff>
          <xdr:row>379</xdr:row>
          <xdr:rowOff>15240</xdr:rowOff>
        </xdr:to>
        <xdr:sp macro="" textlink="">
          <xdr:nvSpPr>
            <xdr:cNvPr id="2801" name="Check Box 753" hidden="1">
              <a:extLst>
                <a:ext uri="{63B3BB69-23CF-44E3-9099-C40C66FF867C}">
                  <a14:compatExt spid="_x0000_s2801"/>
                </a:ext>
                <a:ext uri="{FF2B5EF4-FFF2-40B4-BE49-F238E27FC236}">
                  <a16:creationId xmlns:a16="http://schemas.microsoft.com/office/drawing/2014/main" id="{00000000-0008-0000-0300-0000F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377</xdr:row>
          <xdr:rowOff>160020</xdr:rowOff>
        </xdr:from>
        <xdr:to>
          <xdr:col>0</xdr:col>
          <xdr:colOff>373380</xdr:colOff>
          <xdr:row>379</xdr:row>
          <xdr:rowOff>15240</xdr:rowOff>
        </xdr:to>
        <xdr:sp macro="" textlink="">
          <xdr:nvSpPr>
            <xdr:cNvPr id="2802" name="Check Box 754" hidden="1">
              <a:extLst>
                <a:ext uri="{63B3BB69-23CF-44E3-9099-C40C66FF867C}">
                  <a14:compatExt spid="_x0000_s2802"/>
                </a:ext>
                <a:ext uri="{FF2B5EF4-FFF2-40B4-BE49-F238E27FC236}">
                  <a16:creationId xmlns:a16="http://schemas.microsoft.com/office/drawing/2014/main" id="{00000000-0008-0000-0300-0000F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378</xdr:row>
          <xdr:rowOff>160020</xdr:rowOff>
        </xdr:from>
        <xdr:to>
          <xdr:col>0</xdr:col>
          <xdr:colOff>373380</xdr:colOff>
          <xdr:row>380</xdr:row>
          <xdr:rowOff>15240</xdr:rowOff>
        </xdr:to>
        <xdr:sp macro="" textlink="">
          <xdr:nvSpPr>
            <xdr:cNvPr id="2803" name="Check Box 755" hidden="1">
              <a:extLst>
                <a:ext uri="{63B3BB69-23CF-44E3-9099-C40C66FF867C}">
                  <a14:compatExt spid="_x0000_s2803"/>
                </a:ext>
                <a:ext uri="{FF2B5EF4-FFF2-40B4-BE49-F238E27FC236}">
                  <a16:creationId xmlns:a16="http://schemas.microsoft.com/office/drawing/2014/main" id="{00000000-0008-0000-0300-0000F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378</xdr:row>
          <xdr:rowOff>160020</xdr:rowOff>
        </xdr:from>
        <xdr:to>
          <xdr:col>0</xdr:col>
          <xdr:colOff>373380</xdr:colOff>
          <xdr:row>380</xdr:row>
          <xdr:rowOff>15240</xdr:rowOff>
        </xdr:to>
        <xdr:sp macro="" textlink="">
          <xdr:nvSpPr>
            <xdr:cNvPr id="2804" name="Check Box 756" hidden="1">
              <a:extLst>
                <a:ext uri="{63B3BB69-23CF-44E3-9099-C40C66FF867C}">
                  <a14:compatExt spid="_x0000_s2804"/>
                </a:ext>
                <a:ext uri="{FF2B5EF4-FFF2-40B4-BE49-F238E27FC236}">
                  <a16:creationId xmlns:a16="http://schemas.microsoft.com/office/drawing/2014/main" id="{00000000-0008-0000-0300-0000F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379</xdr:row>
          <xdr:rowOff>160020</xdr:rowOff>
        </xdr:from>
        <xdr:to>
          <xdr:col>0</xdr:col>
          <xdr:colOff>373380</xdr:colOff>
          <xdr:row>381</xdr:row>
          <xdr:rowOff>15240</xdr:rowOff>
        </xdr:to>
        <xdr:sp macro="" textlink="">
          <xdr:nvSpPr>
            <xdr:cNvPr id="2805" name="Check Box 757" hidden="1">
              <a:extLst>
                <a:ext uri="{63B3BB69-23CF-44E3-9099-C40C66FF867C}">
                  <a14:compatExt spid="_x0000_s2805"/>
                </a:ext>
                <a:ext uri="{FF2B5EF4-FFF2-40B4-BE49-F238E27FC236}">
                  <a16:creationId xmlns:a16="http://schemas.microsoft.com/office/drawing/2014/main" id="{00000000-0008-0000-0300-0000F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379</xdr:row>
          <xdr:rowOff>160020</xdr:rowOff>
        </xdr:from>
        <xdr:to>
          <xdr:col>0</xdr:col>
          <xdr:colOff>373380</xdr:colOff>
          <xdr:row>381</xdr:row>
          <xdr:rowOff>15240</xdr:rowOff>
        </xdr:to>
        <xdr:sp macro="" textlink="">
          <xdr:nvSpPr>
            <xdr:cNvPr id="2806" name="Check Box 758" hidden="1">
              <a:extLst>
                <a:ext uri="{63B3BB69-23CF-44E3-9099-C40C66FF867C}">
                  <a14:compatExt spid="_x0000_s2806"/>
                </a:ext>
                <a:ext uri="{FF2B5EF4-FFF2-40B4-BE49-F238E27FC236}">
                  <a16:creationId xmlns:a16="http://schemas.microsoft.com/office/drawing/2014/main" id="{00000000-0008-0000-0300-0000F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380</xdr:row>
          <xdr:rowOff>160020</xdr:rowOff>
        </xdr:from>
        <xdr:to>
          <xdr:col>0</xdr:col>
          <xdr:colOff>373380</xdr:colOff>
          <xdr:row>382</xdr:row>
          <xdr:rowOff>15240</xdr:rowOff>
        </xdr:to>
        <xdr:sp macro="" textlink="">
          <xdr:nvSpPr>
            <xdr:cNvPr id="2807" name="Check Box 759" hidden="1">
              <a:extLst>
                <a:ext uri="{63B3BB69-23CF-44E3-9099-C40C66FF867C}">
                  <a14:compatExt spid="_x0000_s2807"/>
                </a:ext>
                <a:ext uri="{FF2B5EF4-FFF2-40B4-BE49-F238E27FC236}">
                  <a16:creationId xmlns:a16="http://schemas.microsoft.com/office/drawing/2014/main" id="{00000000-0008-0000-0300-0000F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380</xdr:row>
          <xdr:rowOff>160020</xdr:rowOff>
        </xdr:from>
        <xdr:to>
          <xdr:col>0</xdr:col>
          <xdr:colOff>373380</xdr:colOff>
          <xdr:row>382</xdr:row>
          <xdr:rowOff>15240</xdr:rowOff>
        </xdr:to>
        <xdr:sp macro="" textlink="">
          <xdr:nvSpPr>
            <xdr:cNvPr id="2808" name="Check Box 760" hidden="1">
              <a:extLst>
                <a:ext uri="{63B3BB69-23CF-44E3-9099-C40C66FF867C}">
                  <a14:compatExt spid="_x0000_s2808"/>
                </a:ext>
                <a:ext uri="{FF2B5EF4-FFF2-40B4-BE49-F238E27FC236}">
                  <a16:creationId xmlns:a16="http://schemas.microsoft.com/office/drawing/2014/main" id="{00000000-0008-0000-0300-0000F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381</xdr:row>
          <xdr:rowOff>160020</xdr:rowOff>
        </xdr:from>
        <xdr:to>
          <xdr:col>0</xdr:col>
          <xdr:colOff>373380</xdr:colOff>
          <xdr:row>383</xdr:row>
          <xdr:rowOff>15240</xdr:rowOff>
        </xdr:to>
        <xdr:sp macro="" textlink="">
          <xdr:nvSpPr>
            <xdr:cNvPr id="2809" name="Check Box 761" hidden="1">
              <a:extLst>
                <a:ext uri="{63B3BB69-23CF-44E3-9099-C40C66FF867C}">
                  <a14:compatExt spid="_x0000_s2809"/>
                </a:ext>
                <a:ext uri="{FF2B5EF4-FFF2-40B4-BE49-F238E27FC236}">
                  <a16:creationId xmlns:a16="http://schemas.microsoft.com/office/drawing/2014/main" id="{00000000-0008-0000-0300-0000F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381</xdr:row>
          <xdr:rowOff>160020</xdr:rowOff>
        </xdr:from>
        <xdr:to>
          <xdr:col>0</xdr:col>
          <xdr:colOff>373380</xdr:colOff>
          <xdr:row>383</xdr:row>
          <xdr:rowOff>15240</xdr:rowOff>
        </xdr:to>
        <xdr:sp macro="" textlink="">
          <xdr:nvSpPr>
            <xdr:cNvPr id="2810" name="Check Box 762" hidden="1">
              <a:extLst>
                <a:ext uri="{63B3BB69-23CF-44E3-9099-C40C66FF867C}">
                  <a14:compatExt spid="_x0000_s2810"/>
                </a:ext>
                <a:ext uri="{FF2B5EF4-FFF2-40B4-BE49-F238E27FC236}">
                  <a16:creationId xmlns:a16="http://schemas.microsoft.com/office/drawing/2014/main" id="{00000000-0008-0000-0300-0000F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382</xdr:row>
          <xdr:rowOff>160020</xdr:rowOff>
        </xdr:from>
        <xdr:to>
          <xdr:col>0</xdr:col>
          <xdr:colOff>373380</xdr:colOff>
          <xdr:row>384</xdr:row>
          <xdr:rowOff>15240</xdr:rowOff>
        </xdr:to>
        <xdr:sp macro="" textlink="">
          <xdr:nvSpPr>
            <xdr:cNvPr id="2811" name="Check Box 763" hidden="1">
              <a:extLst>
                <a:ext uri="{63B3BB69-23CF-44E3-9099-C40C66FF867C}">
                  <a14:compatExt spid="_x0000_s2811"/>
                </a:ext>
                <a:ext uri="{FF2B5EF4-FFF2-40B4-BE49-F238E27FC236}">
                  <a16:creationId xmlns:a16="http://schemas.microsoft.com/office/drawing/2014/main" id="{00000000-0008-0000-0300-0000F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382</xdr:row>
          <xdr:rowOff>160020</xdr:rowOff>
        </xdr:from>
        <xdr:to>
          <xdr:col>0</xdr:col>
          <xdr:colOff>373380</xdr:colOff>
          <xdr:row>384</xdr:row>
          <xdr:rowOff>15240</xdr:rowOff>
        </xdr:to>
        <xdr:sp macro="" textlink="">
          <xdr:nvSpPr>
            <xdr:cNvPr id="2812" name="Check Box 764" hidden="1">
              <a:extLst>
                <a:ext uri="{63B3BB69-23CF-44E3-9099-C40C66FF867C}">
                  <a14:compatExt spid="_x0000_s2812"/>
                </a:ext>
                <a:ext uri="{FF2B5EF4-FFF2-40B4-BE49-F238E27FC236}">
                  <a16:creationId xmlns:a16="http://schemas.microsoft.com/office/drawing/2014/main" id="{00000000-0008-0000-0300-0000F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383</xdr:row>
          <xdr:rowOff>160020</xdr:rowOff>
        </xdr:from>
        <xdr:to>
          <xdr:col>0</xdr:col>
          <xdr:colOff>373380</xdr:colOff>
          <xdr:row>385</xdr:row>
          <xdr:rowOff>15240</xdr:rowOff>
        </xdr:to>
        <xdr:sp macro="" textlink="">
          <xdr:nvSpPr>
            <xdr:cNvPr id="2813" name="Check Box 765" hidden="1">
              <a:extLst>
                <a:ext uri="{63B3BB69-23CF-44E3-9099-C40C66FF867C}">
                  <a14:compatExt spid="_x0000_s2813"/>
                </a:ext>
                <a:ext uri="{FF2B5EF4-FFF2-40B4-BE49-F238E27FC236}">
                  <a16:creationId xmlns:a16="http://schemas.microsoft.com/office/drawing/2014/main" id="{00000000-0008-0000-0300-0000F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383</xdr:row>
          <xdr:rowOff>160020</xdr:rowOff>
        </xdr:from>
        <xdr:to>
          <xdr:col>0</xdr:col>
          <xdr:colOff>373380</xdr:colOff>
          <xdr:row>385</xdr:row>
          <xdr:rowOff>15240</xdr:rowOff>
        </xdr:to>
        <xdr:sp macro="" textlink="">
          <xdr:nvSpPr>
            <xdr:cNvPr id="2814" name="Check Box 766" hidden="1">
              <a:extLst>
                <a:ext uri="{63B3BB69-23CF-44E3-9099-C40C66FF867C}">
                  <a14:compatExt spid="_x0000_s2814"/>
                </a:ext>
                <a:ext uri="{FF2B5EF4-FFF2-40B4-BE49-F238E27FC236}">
                  <a16:creationId xmlns:a16="http://schemas.microsoft.com/office/drawing/2014/main" id="{00000000-0008-0000-0300-0000F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384</xdr:row>
          <xdr:rowOff>160020</xdr:rowOff>
        </xdr:from>
        <xdr:to>
          <xdr:col>0</xdr:col>
          <xdr:colOff>373380</xdr:colOff>
          <xdr:row>386</xdr:row>
          <xdr:rowOff>15240</xdr:rowOff>
        </xdr:to>
        <xdr:sp macro="" textlink="">
          <xdr:nvSpPr>
            <xdr:cNvPr id="2815" name="Check Box 767" hidden="1">
              <a:extLst>
                <a:ext uri="{63B3BB69-23CF-44E3-9099-C40C66FF867C}">
                  <a14:compatExt spid="_x0000_s2815"/>
                </a:ext>
                <a:ext uri="{FF2B5EF4-FFF2-40B4-BE49-F238E27FC236}">
                  <a16:creationId xmlns:a16="http://schemas.microsoft.com/office/drawing/2014/main" id="{00000000-0008-0000-0300-0000F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384</xdr:row>
          <xdr:rowOff>160020</xdr:rowOff>
        </xdr:from>
        <xdr:to>
          <xdr:col>0</xdr:col>
          <xdr:colOff>373380</xdr:colOff>
          <xdr:row>386</xdr:row>
          <xdr:rowOff>15240</xdr:rowOff>
        </xdr:to>
        <xdr:sp macro="" textlink="">
          <xdr:nvSpPr>
            <xdr:cNvPr id="2816" name="Check Box 768" hidden="1">
              <a:extLst>
                <a:ext uri="{63B3BB69-23CF-44E3-9099-C40C66FF867C}">
                  <a14:compatExt spid="_x0000_s2816"/>
                </a:ext>
                <a:ext uri="{FF2B5EF4-FFF2-40B4-BE49-F238E27FC236}">
                  <a16:creationId xmlns:a16="http://schemas.microsoft.com/office/drawing/2014/main" id="{00000000-0008-0000-0300-00000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385</xdr:row>
          <xdr:rowOff>160020</xdr:rowOff>
        </xdr:from>
        <xdr:to>
          <xdr:col>0</xdr:col>
          <xdr:colOff>373380</xdr:colOff>
          <xdr:row>387</xdr:row>
          <xdr:rowOff>15240</xdr:rowOff>
        </xdr:to>
        <xdr:sp macro="" textlink="">
          <xdr:nvSpPr>
            <xdr:cNvPr id="2817" name="Check Box 769" hidden="1">
              <a:extLst>
                <a:ext uri="{63B3BB69-23CF-44E3-9099-C40C66FF867C}">
                  <a14:compatExt spid="_x0000_s2817"/>
                </a:ext>
                <a:ext uri="{FF2B5EF4-FFF2-40B4-BE49-F238E27FC236}">
                  <a16:creationId xmlns:a16="http://schemas.microsoft.com/office/drawing/2014/main" id="{00000000-0008-0000-0300-00000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385</xdr:row>
          <xdr:rowOff>160020</xdr:rowOff>
        </xdr:from>
        <xdr:to>
          <xdr:col>0</xdr:col>
          <xdr:colOff>373380</xdr:colOff>
          <xdr:row>387</xdr:row>
          <xdr:rowOff>15240</xdr:rowOff>
        </xdr:to>
        <xdr:sp macro="" textlink="">
          <xdr:nvSpPr>
            <xdr:cNvPr id="2818" name="Check Box 770" hidden="1">
              <a:extLst>
                <a:ext uri="{63B3BB69-23CF-44E3-9099-C40C66FF867C}">
                  <a14:compatExt spid="_x0000_s2818"/>
                </a:ext>
                <a:ext uri="{FF2B5EF4-FFF2-40B4-BE49-F238E27FC236}">
                  <a16:creationId xmlns:a16="http://schemas.microsoft.com/office/drawing/2014/main" id="{00000000-0008-0000-0300-00000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386</xdr:row>
          <xdr:rowOff>160020</xdr:rowOff>
        </xdr:from>
        <xdr:to>
          <xdr:col>0</xdr:col>
          <xdr:colOff>373380</xdr:colOff>
          <xdr:row>388</xdr:row>
          <xdr:rowOff>15240</xdr:rowOff>
        </xdr:to>
        <xdr:sp macro="" textlink="">
          <xdr:nvSpPr>
            <xdr:cNvPr id="2819" name="Check Box 771" hidden="1">
              <a:extLst>
                <a:ext uri="{63B3BB69-23CF-44E3-9099-C40C66FF867C}">
                  <a14:compatExt spid="_x0000_s2819"/>
                </a:ext>
                <a:ext uri="{FF2B5EF4-FFF2-40B4-BE49-F238E27FC236}">
                  <a16:creationId xmlns:a16="http://schemas.microsoft.com/office/drawing/2014/main" id="{00000000-0008-0000-0300-00000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386</xdr:row>
          <xdr:rowOff>160020</xdr:rowOff>
        </xdr:from>
        <xdr:to>
          <xdr:col>0</xdr:col>
          <xdr:colOff>373380</xdr:colOff>
          <xdr:row>388</xdr:row>
          <xdr:rowOff>15240</xdr:rowOff>
        </xdr:to>
        <xdr:sp macro="" textlink="">
          <xdr:nvSpPr>
            <xdr:cNvPr id="2820" name="Check Box 772" hidden="1">
              <a:extLst>
                <a:ext uri="{63B3BB69-23CF-44E3-9099-C40C66FF867C}">
                  <a14:compatExt spid="_x0000_s2820"/>
                </a:ext>
                <a:ext uri="{FF2B5EF4-FFF2-40B4-BE49-F238E27FC236}">
                  <a16:creationId xmlns:a16="http://schemas.microsoft.com/office/drawing/2014/main" id="{00000000-0008-0000-0300-00000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387</xdr:row>
          <xdr:rowOff>160020</xdr:rowOff>
        </xdr:from>
        <xdr:to>
          <xdr:col>0</xdr:col>
          <xdr:colOff>373380</xdr:colOff>
          <xdr:row>389</xdr:row>
          <xdr:rowOff>15240</xdr:rowOff>
        </xdr:to>
        <xdr:sp macro="" textlink="">
          <xdr:nvSpPr>
            <xdr:cNvPr id="2821" name="Check Box 773" hidden="1">
              <a:extLst>
                <a:ext uri="{63B3BB69-23CF-44E3-9099-C40C66FF867C}">
                  <a14:compatExt spid="_x0000_s2821"/>
                </a:ext>
                <a:ext uri="{FF2B5EF4-FFF2-40B4-BE49-F238E27FC236}">
                  <a16:creationId xmlns:a16="http://schemas.microsoft.com/office/drawing/2014/main" id="{00000000-0008-0000-0300-00000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387</xdr:row>
          <xdr:rowOff>160020</xdr:rowOff>
        </xdr:from>
        <xdr:to>
          <xdr:col>0</xdr:col>
          <xdr:colOff>373380</xdr:colOff>
          <xdr:row>389</xdr:row>
          <xdr:rowOff>15240</xdr:rowOff>
        </xdr:to>
        <xdr:sp macro="" textlink="">
          <xdr:nvSpPr>
            <xdr:cNvPr id="2822" name="Check Box 774" hidden="1">
              <a:extLst>
                <a:ext uri="{63B3BB69-23CF-44E3-9099-C40C66FF867C}">
                  <a14:compatExt spid="_x0000_s2822"/>
                </a:ext>
                <a:ext uri="{FF2B5EF4-FFF2-40B4-BE49-F238E27FC236}">
                  <a16:creationId xmlns:a16="http://schemas.microsoft.com/office/drawing/2014/main" id="{00000000-0008-0000-0300-00000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388</xdr:row>
          <xdr:rowOff>160020</xdr:rowOff>
        </xdr:from>
        <xdr:to>
          <xdr:col>0</xdr:col>
          <xdr:colOff>373380</xdr:colOff>
          <xdr:row>390</xdr:row>
          <xdr:rowOff>15240</xdr:rowOff>
        </xdr:to>
        <xdr:sp macro="" textlink="">
          <xdr:nvSpPr>
            <xdr:cNvPr id="2823" name="Check Box 775" hidden="1">
              <a:extLst>
                <a:ext uri="{63B3BB69-23CF-44E3-9099-C40C66FF867C}">
                  <a14:compatExt spid="_x0000_s2823"/>
                </a:ext>
                <a:ext uri="{FF2B5EF4-FFF2-40B4-BE49-F238E27FC236}">
                  <a16:creationId xmlns:a16="http://schemas.microsoft.com/office/drawing/2014/main" id="{00000000-0008-0000-0300-00000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388</xdr:row>
          <xdr:rowOff>160020</xdr:rowOff>
        </xdr:from>
        <xdr:to>
          <xdr:col>0</xdr:col>
          <xdr:colOff>373380</xdr:colOff>
          <xdr:row>390</xdr:row>
          <xdr:rowOff>15240</xdr:rowOff>
        </xdr:to>
        <xdr:sp macro="" textlink="">
          <xdr:nvSpPr>
            <xdr:cNvPr id="2824" name="Check Box 776" hidden="1">
              <a:extLst>
                <a:ext uri="{63B3BB69-23CF-44E3-9099-C40C66FF867C}">
                  <a14:compatExt spid="_x0000_s2824"/>
                </a:ext>
                <a:ext uri="{FF2B5EF4-FFF2-40B4-BE49-F238E27FC236}">
                  <a16:creationId xmlns:a16="http://schemas.microsoft.com/office/drawing/2014/main" id="{00000000-0008-0000-0300-00000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389</xdr:row>
          <xdr:rowOff>160020</xdr:rowOff>
        </xdr:from>
        <xdr:to>
          <xdr:col>0</xdr:col>
          <xdr:colOff>373380</xdr:colOff>
          <xdr:row>391</xdr:row>
          <xdr:rowOff>15240</xdr:rowOff>
        </xdr:to>
        <xdr:sp macro="" textlink="">
          <xdr:nvSpPr>
            <xdr:cNvPr id="2825" name="Check Box 777" hidden="1">
              <a:extLst>
                <a:ext uri="{63B3BB69-23CF-44E3-9099-C40C66FF867C}">
                  <a14:compatExt spid="_x0000_s2825"/>
                </a:ext>
                <a:ext uri="{FF2B5EF4-FFF2-40B4-BE49-F238E27FC236}">
                  <a16:creationId xmlns:a16="http://schemas.microsoft.com/office/drawing/2014/main" id="{00000000-0008-0000-0300-00000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389</xdr:row>
          <xdr:rowOff>160020</xdr:rowOff>
        </xdr:from>
        <xdr:to>
          <xdr:col>0</xdr:col>
          <xdr:colOff>373380</xdr:colOff>
          <xdr:row>391</xdr:row>
          <xdr:rowOff>15240</xdr:rowOff>
        </xdr:to>
        <xdr:sp macro="" textlink="">
          <xdr:nvSpPr>
            <xdr:cNvPr id="2826" name="Check Box 778" hidden="1">
              <a:extLst>
                <a:ext uri="{63B3BB69-23CF-44E3-9099-C40C66FF867C}">
                  <a14:compatExt spid="_x0000_s2826"/>
                </a:ext>
                <a:ext uri="{FF2B5EF4-FFF2-40B4-BE49-F238E27FC236}">
                  <a16:creationId xmlns:a16="http://schemas.microsoft.com/office/drawing/2014/main" id="{00000000-0008-0000-0300-00000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390</xdr:row>
          <xdr:rowOff>160020</xdr:rowOff>
        </xdr:from>
        <xdr:to>
          <xdr:col>0</xdr:col>
          <xdr:colOff>373380</xdr:colOff>
          <xdr:row>392</xdr:row>
          <xdr:rowOff>15240</xdr:rowOff>
        </xdr:to>
        <xdr:sp macro="" textlink="">
          <xdr:nvSpPr>
            <xdr:cNvPr id="2827" name="Check Box 779" hidden="1">
              <a:extLst>
                <a:ext uri="{63B3BB69-23CF-44E3-9099-C40C66FF867C}">
                  <a14:compatExt spid="_x0000_s2827"/>
                </a:ext>
                <a:ext uri="{FF2B5EF4-FFF2-40B4-BE49-F238E27FC236}">
                  <a16:creationId xmlns:a16="http://schemas.microsoft.com/office/drawing/2014/main" id="{00000000-0008-0000-0300-00000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390</xdr:row>
          <xdr:rowOff>160020</xdr:rowOff>
        </xdr:from>
        <xdr:to>
          <xdr:col>0</xdr:col>
          <xdr:colOff>373380</xdr:colOff>
          <xdr:row>392</xdr:row>
          <xdr:rowOff>15240</xdr:rowOff>
        </xdr:to>
        <xdr:sp macro="" textlink="">
          <xdr:nvSpPr>
            <xdr:cNvPr id="2828" name="Check Box 780" hidden="1">
              <a:extLst>
                <a:ext uri="{63B3BB69-23CF-44E3-9099-C40C66FF867C}">
                  <a14:compatExt spid="_x0000_s2828"/>
                </a:ext>
                <a:ext uri="{FF2B5EF4-FFF2-40B4-BE49-F238E27FC236}">
                  <a16:creationId xmlns:a16="http://schemas.microsoft.com/office/drawing/2014/main" id="{00000000-0008-0000-0300-00000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391</xdr:row>
          <xdr:rowOff>160020</xdr:rowOff>
        </xdr:from>
        <xdr:to>
          <xdr:col>0</xdr:col>
          <xdr:colOff>373380</xdr:colOff>
          <xdr:row>393</xdr:row>
          <xdr:rowOff>15240</xdr:rowOff>
        </xdr:to>
        <xdr:sp macro="" textlink="">
          <xdr:nvSpPr>
            <xdr:cNvPr id="2829" name="Check Box 781" hidden="1">
              <a:extLst>
                <a:ext uri="{63B3BB69-23CF-44E3-9099-C40C66FF867C}">
                  <a14:compatExt spid="_x0000_s2829"/>
                </a:ext>
                <a:ext uri="{FF2B5EF4-FFF2-40B4-BE49-F238E27FC236}">
                  <a16:creationId xmlns:a16="http://schemas.microsoft.com/office/drawing/2014/main" id="{00000000-0008-0000-0300-00000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391</xdr:row>
          <xdr:rowOff>160020</xdr:rowOff>
        </xdr:from>
        <xdr:to>
          <xdr:col>0</xdr:col>
          <xdr:colOff>373380</xdr:colOff>
          <xdr:row>393</xdr:row>
          <xdr:rowOff>15240</xdr:rowOff>
        </xdr:to>
        <xdr:sp macro="" textlink="">
          <xdr:nvSpPr>
            <xdr:cNvPr id="2830" name="Check Box 782" hidden="1">
              <a:extLst>
                <a:ext uri="{63B3BB69-23CF-44E3-9099-C40C66FF867C}">
                  <a14:compatExt spid="_x0000_s2830"/>
                </a:ext>
                <a:ext uri="{FF2B5EF4-FFF2-40B4-BE49-F238E27FC236}">
                  <a16:creationId xmlns:a16="http://schemas.microsoft.com/office/drawing/2014/main" id="{00000000-0008-0000-0300-00000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392</xdr:row>
          <xdr:rowOff>160020</xdr:rowOff>
        </xdr:from>
        <xdr:to>
          <xdr:col>0</xdr:col>
          <xdr:colOff>373380</xdr:colOff>
          <xdr:row>394</xdr:row>
          <xdr:rowOff>15240</xdr:rowOff>
        </xdr:to>
        <xdr:sp macro="" textlink="">
          <xdr:nvSpPr>
            <xdr:cNvPr id="2831" name="Check Box 783" hidden="1">
              <a:extLst>
                <a:ext uri="{63B3BB69-23CF-44E3-9099-C40C66FF867C}">
                  <a14:compatExt spid="_x0000_s2831"/>
                </a:ext>
                <a:ext uri="{FF2B5EF4-FFF2-40B4-BE49-F238E27FC236}">
                  <a16:creationId xmlns:a16="http://schemas.microsoft.com/office/drawing/2014/main" id="{00000000-0008-0000-0300-00000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392</xdr:row>
          <xdr:rowOff>160020</xdr:rowOff>
        </xdr:from>
        <xdr:to>
          <xdr:col>0</xdr:col>
          <xdr:colOff>373380</xdr:colOff>
          <xdr:row>394</xdr:row>
          <xdr:rowOff>15240</xdr:rowOff>
        </xdr:to>
        <xdr:sp macro="" textlink="">
          <xdr:nvSpPr>
            <xdr:cNvPr id="2832" name="Check Box 784" hidden="1">
              <a:extLst>
                <a:ext uri="{63B3BB69-23CF-44E3-9099-C40C66FF867C}">
                  <a14:compatExt spid="_x0000_s2832"/>
                </a:ext>
                <a:ext uri="{FF2B5EF4-FFF2-40B4-BE49-F238E27FC236}">
                  <a16:creationId xmlns:a16="http://schemas.microsoft.com/office/drawing/2014/main" id="{00000000-0008-0000-0300-00001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393</xdr:row>
          <xdr:rowOff>160020</xdr:rowOff>
        </xdr:from>
        <xdr:to>
          <xdr:col>0</xdr:col>
          <xdr:colOff>373380</xdr:colOff>
          <xdr:row>395</xdr:row>
          <xdr:rowOff>15240</xdr:rowOff>
        </xdr:to>
        <xdr:sp macro="" textlink="">
          <xdr:nvSpPr>
            <xdr:cNvPr id="2833" name="Check Box 785" hidden="1">
              <a:extLst>
                <a:ext uri="{63B3BB69-23CF-44E3-9099-C40C66FF867C}">
                  <a14:compatExt spid="_x0000_s2833"/>
                </a:ext>
                <a:ext uri="{FF2B5EF4-FFF2-40B4-BE49-F238E27FC236}">
                  <a16:creationId xmlns:a16="http://schemas.microsoft.com/office/drawing/2014/main" id="{00000000-0008-0000-0300-00001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393</xdr:row>
          <xdr:rowOff>160020</xdr:rowOff>
        </xdr:from>
        <xdr:to>
          <xdr:col>0</xdr:col>
          <xdr:colOff>373380</xdr:colOff>
          <xdr:row>395</xdr:row>
          <xdr:rowOff>15240</xdr:rowOff>
        </xdr:to>
        <xdr:sp macro="" textlink="">
          <xdr:nvSpPr>
            <xdr:cNvPr id="2834" name="Check Box 786" hidden="1">
              <a:extLst>
                <a:ext uri="{63B3BB69-23CF-44E3-9099-C40C66FF867C}">
                  <a14:compatExt spid="_x0000_s2834"/>
                </a:ext>
                <a:ext uri="{FF2B5EF4-FFF2-40B4-BE49-F238E27FC236}">
                  <a16:creationId xmlns:a16="http://schemas.microsoft.com/office/drawing/2014/main" id="{00000000-0008-0000-0300-00001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394</xdr:row>
          <xdr:rowOff>160020</xdr:rowOff>
        </xdr:from>
        <xdr:to>
          <xdr:col>0</xdr:col>
          <xdr:colOff>373380</xdr:colOff>
          <xdr:row>396</xdr:row>
          <xdr:rowOff>15240</xdr:rowOff>
        </xdr:to>
        <xdr:sp macro="" textlink="">
          <xdr:nvSpPr>
            <xdr:cNvPr id="2835" name="Check Box 787" hidden="1">
              <a:extLst>
                <a:ext uri="{63B3BB69-23CF-44E3-9099-C40C66FF867C}">
                  <a14:compatExt spid="_x0000_s2835"/>
                </a:ext>
                <a:ext uri="{FF2B5EF4-FFF2-40B4-BE49-F238E27FC236}">
                  <a16:creationId xmlns:a16="http://schemas.microsoft.com/office/drawing/2014/main" id="{00000000-0008-0000-0300-00001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394</xdr:row>
          <xdr:rowOff>160020</xdr:rowOff>
        </xdr:from>
        <xdr:to>
          <xdr:col>0</xdr:col>
          <xdr:colOff>373380</xdr:colOff>
          <xdr:row>396</xdr:row>
          <xdr:rowOff>15240</xdr:rowOff>
        </xdr:to>
        <xdr:sp macro="" textlink="">
          <xdr:nvSpPr>
            <xdr:cNvPr id="2836" name="Check Box 788" hidden="1">
              <a:extLst>
                <a:ext uri="{63B3BB69-23CF-44E3-9099-C40C66FF867C}">
                  <a14:compatExt spid="_x0000_s2836"/>
                </a:ext>
                <a:ext uri="{FF2B5EF4-FFF2-40B4-BE49-F238E27FC236}">
                  <a16:creationId xmlns:a16="http://schemas.microsoft.com/office/drawing/2014/main" id="{00000000-0008-0000-0300-00001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395</xdr:row>
          <xdr:rowOff>160020</xdr:rowOff>
        </xdr:from>
        <xdr:to>
          <xdr:col>0</xdr:col>
          <xdr:colOff>373380</xdr:colOff>
          <xdr:row>397</xdr:row>
          <xdr:rowOff>15240</xdr:rowOff>
        </xdr:to>
        <xdr:sp macro="" textlink="">
          <xdr:nvSpPr>
            <xdr:cNvPr id="2837" name="Check Box 789" hidden="1">
              <a:extLst>
                <a:ext uri="{63B3BB69-23CF-44E3-9099-C40C66FF867C}">
                  <a14:compatExt spid="_x0000_s2837"/>
                </a:ext>
                <a:ext uri="{FF2B5EF4-FFF2-40B4-BE49-F238E27FC236}">
                  <a16:creationId xmlns:a16="http://schemas.microsoft.com/office/drawing/2014/main" id="{00000000-0008-0000-0300-00001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395</xdr:row>
          <xdr:rowOff>160020</xdr:rowOff>
        </xdr:from>
        <xdr:to>
          <xdr:col>0</xdr:col>
          <xdr:colOff>373380</xdr:colOff>
          <xdr:row>397</xdr:row>
          <xdr:rowOff>15240</xdr:rowOff>
        </xdr:to>
        <xdr:sp macro="" textlink="">
          <xdr:nvSpPr>
            <xdr:cNvPr id="2838" name="Check Box 790" hidden="1">
              <a:extLst>
                <a:ext uri="{63B3BB69-23CF-44E3-9099-C40C66FF867C}">
                  <a14:compatExt spid="_x0000_s2838"/>
                </a:ext>
                <a:ext uri="{FF2B5EF4-FFF2-40B4-BE49-F238E27FC236}">
                  <a16:creationId xmlns:a16="http://schemas.microsoft.com/office/drawing/2014/main" id="{00000000-0008-0000-0300-00001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396</xdr:row>
          <xdr:rowOff>160020</xdr:rowOff>
        </xdr:from>
        <xdr:to>
          <xdr:col>0</xdr:col>
          <xdr:colOff>373380</xdr:colOff>
          <xdr:row>398</xdr:row>
          <xdr:rowOff>15240</xdr:rowOff>
        </xdr:to>
        <xdr:sp macro="" textlink="">
          <xdr:nvSpPr>
            <xdr:cNvPr id="2839" name="Check Box 791" hidden="1">
              <a:extLst>
                <a:ext uri="{63B3BB69-23CF-44E3-9099-C40C66FF867C}">
                  <a14:compatExt spid="_x0000_s2839"/>
                </a:ext>
                <a:ext uri="{FF2B5EF4-FFF2-40B4-BE49-F238E27FC236}">
                  <a16:creationId xmlns:a16="http://schemas.microsoft.com/office/drawing/2014/main" id="{00000000-0008-0000-0300-00001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396</xdr:row>
          <xdr:rowOff>160020</xdr:rowOff>
        </xdr:from>
        <xdr:to>
          <xdr:col>0</xdr:col>
          <xdr:colOff>373380</xdr:colOff>
          <xdr:row>398</xdr:row>
          <xdr:rowOff>15240</xdr:rowOff>
        </xdr:to>
        <xdr:sp macro="" textlink="">
          <xdr:nvSpPr>
            <xdr:cNvPr id="2840" name="Check Box 792" hidden="1">
              <a:extLst>
                <a:ext uri="{63B3BB69-23CF-44E3-9099-C40C66FF867C}">
                  <a14:compatExt spid="_x0000_s2840"/>
                </a:ext>
                <a:ext uri="{FF2B5EF4-FFF2-40B4-BE49-F238E27FC236}">
                  <a16:creationId xmlns:a16="http://schemas.microsoft.com/office/drawing/2014/main" id="{00000000-0008-0000-0300-00001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397</xdr:row>
          <xdr:rowOff>160020</xdr:rowOff>
        </xdr:from>
        <xdr:to>
          <xdr:col>0</xdr:col>
          <xdr:colOff>373380</xdr:colOff>
          <xdr:row>399</xdr:row>
          <xdr:rowOff>15240</xdr:rowOff>
        </xdr:to>
        <xdr:sp macro="" textlink="">
          <xdr:nvSpPr>
            <xdr:cNvPr id="2841" name="Check Box 793" hidden="1">
              <a:extLst>
                <a:ext uri="{63B3BB69-23CF-44E3-9099-C40C66FF867C}">
                  <a14:compatExt spid="_x0000_s2841"/>
                </a:ext>
                <a:ext uri="{FF2B5EF4-FFF2-40B4-BE49-F238E27FC236}">
                  <a16:creationId xmlns:a16="http://schemas.microsoft.com/office/drawing/2014/main" id="{00000000-0008-0000-0300-00001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397</xdr:row>
          <xdr:rowOff>160020</xdr:rowOff>
        </xdr:from>
        <xdr:to>
          <xdr:col>0</xdr:col>
          <xdr:colOff>373380</xdr:colOff>
          <xdr:row>399</xdr:row>
          <xdr:rowOff>15240</xdr:rowOff>
        </xdr:to>
        <xdr:sp macro="" textlink="">
          <xdr:nvSpPr>
            <xdr:cNvPr id="2842" name="Check Box 794" hidden="1">
              <a:extLst>
                <a:ext uri="{63B3BB69-23CF-44E3-9099-C40C66FF867C}">
                  <a14:compatExt spid="_x0000_s2842"/>
                </a:ext>
                <a:ext uri="{FF2B5EF4-FFF2-40B4-BE49-F238E27FC236}">
                  <a16:creationId xmlns:a16="http://schemas.microsoft.com/office/drawing/2014/main" id="{00000000-0008-0000-0300-00001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398</xdr:row>
          <xdr:rowOff>160020</xdr:rowOff>
        </xdr:from>
        <xdr:to>
          <xdr:col>0</xdr:col>
          <xdr:colOff>373380</xdr:colOff>
          <xdr:row>400</xdr:row>
          <xdr:rowOff>15240</xdr:rowOff>
        </xdr:to>
        <xdr:sp macro="" textlink="">
          <xdr:nvSpPr>
            <xdr:cNvPr id="2843" name="Check Box 795" hidden="1">
              <a:extLst>
                <a:ext uri="{63B3BB69-23CF-44E3-9099-C40C66FF867C}">
                  <a14:compatExt spid="_x0000_s2843"/>
                </a:ext>
                <a:ext uri="{FF2B5EF4-FFF2-40B4-BE49-F238E27FC236}">
                  <a16:creationId xmlns:a16="http://schemas.microsoft.com/office/drawing/2014/main" id="{00000000-0008-0000-0300-00001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398</xdr:row>
          <xdr:rowOff>160020</xdr:rowOff>
        </xdr:from>
        <xdr:to>
          <xdr:col>0</xdr:col>
          <xdr:colOff>373380</xdr:colOff>
          <xdr:row>400</xdr:row>
          <xdr:rowOff>15240</xdr:rowOff>
        </xdr:to>
        <xdr:sp macro="" textlink="">
          <xdr:nvSpPr>
            <xdr:cNvPr id="2844" name="Check Box 796" hidden="1">
              <a:extLst>
                <a:ext uri="{63B3BB69-23CF-44E3-9099-C40C66FF867C}">
                  <a14:compatExt spid="_x0000_s2844"/>
                </a:ext>
                <a:ext uri="{FF2B5EF4-FFF2-40B4-BE49-F238E27FC236}">
                  <a16:creationId xmlns:a16="http://schemas.microsoft.com/office/drawing/2014/main" id="{00000000-0008-0000-0300-00001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399</xdr:row>
          <xdr:rowOff>160020</xdr:rowOff>
        </xdr:from>
        <xdr:to>
          <xdr:col>0</xdr:col>
          <xdr:colOff>373380</xdr:colOff>
          <xdr:row>401</xdr:row>
          <xdr:rowOff>15240</xdr:rowOff>
        </xdr:to>
        <xdr:sp macro="" textlink="">
          <xdr:nvSpPr>
            <xdr:cNvPr id="2845" name="Check Box 797" hidden="1">
              <a:extLst>
                <a:ext uri="{63B3BB69-23CF-44E3-9099-C40C66FF867C}">
                  <a14:compatExt spid="_x0000_s2845"/>
                </a:ext>
                <a:ext uri="{FF2B5EF4-FFF2-40B4-BE49-F238E27FC236}">
                  <a16:creationId xmlns:a16="http://schemas.microsoft.com/office/drawing/2014/main" id="{00000000-0008-0000-0300-00001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399</xdr:row>
          <xdr:rowOff>160020</xdr:rowOff>
        </xdr:from>
        <xdr:to>
          <xdr:col>0</xdr:col>
          <xdr:colOff>373380</xdr:colOff>
          <xdr:row>401</xdr:row>
          <xdr:rowOff>15240</xdr:rowOff>
        </xdr:to>
        <xdr:sp macro="" textlink="">
          <xdr:nvSpPr>
            <xdr:cNvPr id="2846" name="Check Box 798" hidden="1">
              <a:extLst>
                <a:ext uri="{63B3BB69-23CF-44E3-9099-C40C66FF867C}">
                  <a14:compatExt spid="_x0000_s2846"/>
                </a:ext>
                <a:ext uri="{FF2B5EF4-FFF2-40B4-BE49-F238E27FC236}">
                  <a16:creationId xmlns:a16="http://schemas.microsoft.com/office/drawing/2014/main" id="{00000000-0008-0000-0300-00001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400</xdr:row>
          <xdr:rowOff>160020</xdr:rowOff>
        </xdr:from>
        <xdr:to>
          <xdr:col>0</xdr:col>
          <xdr:colOff>373380</xdr:colOff>
          <xdr:row>402</xdr:row>
          <xdr:rowOff>15240</xdr:rowOff>
        </xdr:to>
        <xdr:sp macro="" textlink="">
          <xdr:nvSpPr>
            <xdr:cNvPr id="2847" name="Check Box 799" hidden="1">
              <a:extLst>
                <a:ext uri="{63B3BB69-23CF-44E3-9099-C40C66FF867C}">
                  <a14:compatExt spid="_x0000_s2847"/>
                </a:ext>
                <a:ext uri="{FF2B5EF4-FFF2-40B4-BE49-F238E27FC236}">
                  <a16:creationId xmlns:a16="http://schemas.microsoft.com/office/drawing/2014/main" id="{00000000-0008-0000-0300-00001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400</xdr:row>
          <xdr:rowOff>160020</xdr:rowOff>
        </xdr:from>
        <xdr:to>
          <xdr:col>0</xdr:col>
          <xdr:colOff>373380</xdr:colOff>
          <xdr:row>402</xdr:row>
          <xdr:rowOff>15240</xdr:rowOff>
        </xdr:to>
        <xdr:sp macro="" textlink="">
          <xdr:nvSpPr>
            <xdr:cNvPr id="2848" name="Check Box 800" hidden="1">
              <a:extLst>
                <a:ext uri="{63B3BB69-23CF-44E3-9099-C40C66FF867C}">
                  <a14:compatExt spid="_x0000_s2848"/>
                </a:ext>
                <a:ext uri="{FF2B5EF4-FFF2-40B4-BE49-F238E27FC236}">
                  <a16:creationId xmlns:a16="http://schemas.microsoft.com/office/drawing/2014/main" id="{00000000-0008-0000-0300-00002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401</xdr:row>
          <xdr:rowOff>160020</xdr:rowOff>
        </xdr:from>
        <xdr:to>
          <xdr:col>0</xdr:col>
          <xdr:colOff>373380</xdr:colOff>
          <xdr:row>403</xdr:row>
          <xdr:rowOff>15240</xdr:rowOff>
        </xdr:to>
        <xdr:sp macro="" textlink="">
          <xdr:nvSpPr>
            <xdr:cNvPr id="2849" name="Check Box 801" hidden="1">
              <a:extLst>
                <a:ext uri="{63B3BB69-23CF-44E3-9099-C40C66FF867C}">
                  <a14:compatExt spid="_x0000_s2849"/>
                </a:ext>
                <a:ext uri="{FF2B5EF4-FFF2-40B4-BE49-F238E27FC236}">
                  <a16:creationId xmlns:a16="http://schemas.microsoft.com/office/drawing/2014/main" id="{00000000-0008-0000-0300-00002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401</xdr:row>
          <xdr:rowOff>160020</xdr:rowOff>
        </xdr:from>
        <xdr:to>
          <xdr:col>0</xdr:col>
          <xdr:colOff>373380</xdr:colOff>
          <xdr:row>403</xdr:row>
          <xdr:rowOff>15240</xdr:rowOff>
        </xdr:to>
        <xdr:sp macro="" textlink="">
          <xdr:nvSpPr>
            <xdr:cNvPr id="2850" name="Check Box 802" hidden="1">
              <a:extLst>
                <a:ext uri="{63B3BB69-23CF-44E3-9099-C40C66FF867C}">
                  <a14:compatExt spid="_x0000_s2850"/>
                </a:ext>
                <a:ext uri="{FF2B5EF4-FFF2-40B4-BE49-F238E27FC236}">
                  <a16:creationId xmlns:a16="http://schemas.microsoft.com/office/drawing/2014/main" id="{00000000-0008-0000-0300-00002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402</xdr:row>
          <xdr:rowOff>160020</xdr:rowOff>
        </xdr:from>
        <xdr:to>
          <xdr:col>0</xdr:col>
          <xdr:colOff>373380</xdr:colOff>
          <xdr:row>404</xdr:row>
          <xdr:rowOff>15240</xdr:rowOff>
        </xdr:to>
        <xdr:sp macro="" textlink="">
          <xdr:nvSpPr>
            <xdr:cNvPr id="2851" name="Check Box 803" hidden="1">
              <a:extLst>
                <a:ext uri="{63B3BB69-23CF-44E3-9099-C40C66FF867C}">
                  <a14:compatExt spid="_x0000_s2851"/>
                </a:ext>
                <a:ext uri="{FF2B5EF4-FFF2-40B4-BE49-F238E27FC236}">
                  <a16:creationId xmlns:a16="http://schemas.microsoft.com/office/drawing/2014/main" id="{00000000-0008-0000-0300-00002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402</xdr:row>
          <xdr:rowOff>160020</xdr:rowOff>
        </xdr:from>
        <xdr:to>
          <xdr:col>0</xdr:col>
          <xdr:colOff>373380</xdr:colOff>
          <xdr:row>404</xdr:row>
          <xdr:rowOff>15240</xdr:rowOff>
        </xdr:to>
        <xdr:sp macro="" textlink="">
          <xdr:nvSpPr>
            <xdr:cNvPr id="2852" name="Check Box 804" hidden="1">
              <a:extLst>
                <a:ext uri="{63B3BB69-23CF-44E3-9099-C40C66FF867C}">
                  <a14:compatExt spid="_x0000_s2852"/>
                </a:ext>
                <a:ext uri="{FF2B5EF4-FFF2-40B4-BE49-F238E27FC236}">
                  <a16:creationId xmlns:a16="http://schemas.microsoft.com/office/drawing/2014/main" id="{00000000-0008-0000-0300-00002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403</xdr:row>
          <xdr:rowOff>160020</xdr:rowOff>
        </xdr:from>
        <xdr:to>
          <xdr:col>0</xdr:col>
          <xdr:colOff>373380</xdr:colOff>
          <xdr:row>405</xdr:row>
          <xdr:rowOff>15240</xdr:rowOff>
        </xdr:to>
        <xdr:sp macro="" textlink="">
          <xdr:nvSpPr>
            <xdr:cNvPr id="2853" name="Check Box 805" hidden="1">
              <a:extLst>
                <a:ext uri="{63B3BB69-23CF-44E3-9099-C40C66FF867C}">
                  <a14:compatExt spid="_x0000_s2853"/>
                </a:ext>
                <a:ext uri="{FF2B5EF4-FFF2-40B4-BE49-F238E27FC236}">
                  <a16:creationId xmlns:a16="http://schemas.microsoft.com/office/drawing/2014/main" id="{00000000-0008-0000-0300-00002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403</xdr:row>
          <xdr:rowOff>160020</xdr:rowOff>
        </xdr:from>
        <xdr:to>
          <xdr:col>0</xdr:col>
          <xdr:colOff>373380</xdr:colOff>
          <xdr:row>405</xdr:row>
          <xdr:rowOff>15240</xdr:rowOff>
        </xdr:to>
        <xdr:sp macro="" textlink="">
          <xdr:nvSpPr>
            <xdr:cNvPr id="2854" name="Check Box 806" hidden="1">
              <a:extLst>
                <a:ext uri="{63B3BB69-23CF-44E3-9099-C40C66FF867C}">
                  <a14:compatExt spid="_x0000_s2854"/>
                </a:ext>
                <a:ext uri="{FF2B5EF4-FFF2-40B4-BE49-F238E27FC236}">
                  <a16:creationId xmlns:a16="http://schemas.microsoft.com/office/drawing/2014/main" id="{00000000-0008-0000-0300-00002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404</xdr:row>
          <xdr:rowOff>160020</xdr:rowOff>
        </xdr:from>
        <xdr:to>
          <xdr:col>0</xdr:col>
          <xdr:colOff>373380</xdr:colOff>
          <xdr:row>406</xdr:row>
          <xdr:rowOff>15240</xdr:rowOff>
        </xdr:to>
        <xdr:sp macro="" textlink="">
          <xdr:nvSpPr>
            <xdr:cNvPr id="2855" name="Check Box 807" hidden="1">
              <a:extLst>
                <a:ext uri="{63B3BB69-23CF-44E3-9099-C40C66FF867C}">
                  <a14:compatExt spid="_x0000_s2855"/>
                </a:ext>
                <a:ext uri="{FF2B5EF4-FFF2-40B4-BE49-F238E27FC236}">
                  <a16:creationId xmlns:a16="http://schemas.microsoft.com/office/drawing/2014/main" id="{00000000-0008-0000-0300-00002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404</xdr:row>
          <xdr:rowOff>160020</xdr:rowOff>
        </xdr:from>
        <xdr:to>
          <xdr:col>0</xdr:col>
          <xdr:colOff>373380</xdr:colOff>
          <xdr:row>406</xdr:row>
          <xdr:rowOff>15240</xdr:rowOff>
        </xdr:to>
        <xdr:sp macro="" textlink="">
          <xdr:nvSpPr>
            <xdr:cNvPr id="2856" name="Check Box 808" hidden="1">
              <a:extLst>
                <a:ext uri="{63B3BB69-23CF-44E3-9099-C40C66FF867C}">
                  <a14:compatExt spid="_x0000_s2856"/>
                </a:ext>
                <a:ext uri="{FF2B5EF4-FFF2-40B4-BE49-F238E27FC236}">
                  <a16:creationId xmlns:a16="http://schemas.microsoft.com/office/drawing/2014/main" id="{00000000-0008-0000-0300-00002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405</xdr:row>
          <xdr:rowOff>160020</xdr:rowOff>
        </xdr:from>
        <xdr:to>
          <xdr:col>0</xdr:col>
          <xdr:colOff>373380</xdr:colOff>
          <xdr:row>407</xdr:row>
          <xdr:rowOff>15240</xdr:rowOff>
        </xdr:to>
        <xdr:sp macro="" textlink="">
          <xdr:nvSpPr>
            <xdr:cNvPr id="2857" name="Check Box 809" hidden="1">
              <a:extLst>
                <a:ext uri="{63B3BB69-23CF-44E3-9099-C40C66FF867C}">
                  <a14:compatExt spid="_x0000_s2857"/>
                </a:ext>
                <a:ext uri="{FF2B5EF4-FFF2-40B4-BE49-F238E27FC236}">
                  <a16:creationId xmlns:a16="http://schemas.microsoft.com/office/drawing/2014/main" id="{00000000-0008-0000-0300-00002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405</xdr:row>
          <xdr:rowOff>160020</xdr:rowOff>
        </xdr:from>
        <xdr:to>
          <xdr:col>0</xdr:col>
          <xdr:colOff>373380</xdr:colOff>
          <xdr:row>407</xdr:row>
          <xdr:rowOff>15240</xdr:rowOff>
        </xdr:to>
        <xdr:sp macro="" textlink="">
          <xdr:nvSpPr>
            <xdr:cNvPr id="2858" name="Check Box 810" hidden="1">
              <a:extLst>
                <a:ext uri="{63B3BB69-23CF-44E3-9099-C40C66FF867C}">
                  <a14:compatExt spid="_x0000_s2858"/>
                </a:ext>
                <a:ext uri="{FF2B5EF4-FFF2-40B4-BE49-F238E27FC236}">
                  <a16:creationId xmlns:a16="http://schemas.microsoft.com/office/drawing/2014/main" id="{00000000-0008-0000-0300-00002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406</xdr:row>
          <xdr:rowOff>160020</xdr:rowOff>
        </xdr:from>
        <xdr:to>
          <xdr:col>0</xdr:col>
          <xdr:colOff>373380</xdr:colOff>
          <xdr:row>408</xdr:row>
          <xdr:rowOff>15240</xdr:rowOff>
        </xdr:to>
        <xdr:sp macro="" textlink="">
          <xdr:nvSpPr>
            <xdr:cNvPr id="2859" name="Check Box 811" hidden="1">
              <a:extLst>
                <a:ext uri="{63B3BB69-23CF-44E3-9099-C40C66FF867C}">
                  <a14:compatExt spid="_x0000_s2859"/>
                </a:ext>
                <a:ext uri="{FF2B5EF4-FFF2-40B4-BE49-F238E27FC236}">
                  <a16:creationId xmlns:a16="http://schemas.microsoft.com/office/drawing/2014/main" id="{00000000-0008-0000-0300-00002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406</xdr:row>
          <xdr:rowOff>160020</xdr:rowOff>
        </xdr:from>
        <xdr:to>
          <xdr:col>0</xdr:col>
          <xdr:colOff>373380</xdr:colOff>
          <xdr:row>408</xdr:row>
          <xdr:rowOff>15240</xdr:rowOff>
        </xdr:to>
        <xdr:sp macro="" textlink="">
          <xdr:nvSpPr>
            <xdr:cNvPr id="2860" name="Check Box 812" hidden="1">
              <a:extLst>
                <a:ext uri="{63B3BB69-23CF-44E3-9099-C40C66FF867C}">
                  <a14:compatExt spid="_x0000_s2860"/>
                </a:ext>
                <a:ext uri="{FF2B5EF4-FFF2-40B4-BE49-F238E27FC236}">
                  <a16:creationId xmlns:a16="http://schemas.microsoft.com/office/drawing/2014/main" id="{00000000-0008-0000-0300-00002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407</xdr:row>
          <xdr:rowOff>160020</xdr:rowOff>
        </xdr:from>
        <xdr:to>
          <xdr:col>0</xdr:col>
          <xdr:colOff>373380</xdr:colOff>
          <xdr:row>409</xdr:row>
          <xdr:rowOff>15240</xdr:rowOff>
        </xdr:to>
        <xdr:sp macro="" textlink="">
          <xdr:nvSpPr>
            <xdr:cNvPr id="2861" name="Check Box 813" hidden="1">
              <a:extLst>
                <a:ext uri="{63B3BB69-23CF-44E3-9099-C40C66FF867C}">
                  <a14:compatExt spid="_x0000_s2861"/>
                </a:ext>
                <a:ext uri="{FF2B5EF4-FFF2-40B4-BE49-F238E27FC236}">
                  <a16:creationId xmlns:a16="http://schemas.microsoft.com/office/drawing/2014/main" id="{00000000-0008-0000-0300-00002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407</xdr:row>
          <xdr:rowOff>160020</xdr:rowOff>
        </xdr:from>
        <xdr:to>
          <xdr:col>0</xdr:col>
          <xdr:colOff>373380</xdr:colOff>
          <xdr:row>409</xdr:row>
          <xdr:rowOff>15240</xdr:rowOff>
        </xdr:to>
        <xdr:sp macro="" textlink="">
          <xdr:nvSpPr>
            <xdr:cNvPr id="2862" name="Check Box 814" hidden="1">
              <a:extLst>
                <a:ext uri="{63B3BB69-23CF-44E3-9099-C40C66FF867C}">
                  <a14:compatExt spid="_x0000_s2862"/>
                </a:ext>
                <a:ext uri="{FF2B5EF4-FFF2-40B4-BE49-F238E27FC236}">
                  <a16:creationId xmlns:a16="http://schemas.microsoft.com/office/drawing/2014/main" id="{00000000-0008-0000-0300-00002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408</xdr:row>
          <xdr:rowOff>160020</xdr:rowOff>
        </xdr:from>
        <xdr:to>
          <xdr:col>0</xdr:col>
          <xdr:colOff>373380</xdr:colOff>
          <xdr:row>410</xdr:row>
          <xdr:rowOff>15240</xdr:rowOff>
        </xdr:to>
        <xdr:sp macro="" textlink="">
          <xdr:nvSpPr>
            <xdr:cNvPr id="2863" name="Check Box 815" hidden="1">
              <a:extLst>
                <a:ext uri="{63B3BB69-23CF-44E3-9099-C40C66FF867C}">
                  <a14:compatExt spid="_x0000_s2863"/>
                </a:ext>
                <a:ext uri="{FF2B5EF4-FFF2-40B4-BE49-F238E27FC236}">
                  <a16:creationId xmlns:a16="http://schemas.microsoft.com/office/drawing/2014/main" id="{00000000-0008-0000-0300-00002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408</xdr:row>
          <xdr:rowOff>160020</xdr:rowOff>
        </xdr:from>
        <xdr:to>
          <xdr:col>0</xdr:col>
          <xdr:colOff>373380</xdr:colOff>
          <xdr:row>410</xdr:row>
          <xdr:rowOff>15240</xdr:rowOff>
        </xdr:to>
        <xdr:sp macro="" textlink="">
          <xdr:nvSpPr>
            <xdr:cNvPr id="2864" name="Check Box 816" hidden="1">
              <a:extLst>
                <a:ext uri="{63B3BB69-23CF-44E3-9099-C40C66FF867C}">
                  <a14:compatExt spid="_x0000_s2864"/>
                </a:ext>
                <a:ext uri="{FF2B5EF4-FFF2-40B4-BE49-F238E27FC236}">
                  <a16:creationId xmlns:a16="http://schemas.microsoft.com/office/drawing/2014/main" id="{00000000-0008-0000-0300-00003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409</xdr:row>
          <xdr:rowOff>160020</xdr:rowOff>
        </xdr:from>
        <xdr:to>
          <xdr:col>0</xdr:col>
          <xdr:colOff>373380</xdr:colOff>
          <xdr:row>411</xdr:row>
          <xdr:rowOff>15240</xdr:rowOff>
        </xdr:to>
        <xdr:sp macro="" textlink="">
          <xdr:nvSpPr>
            <xdr:cNvPr id="2865" name="Check Box 817" hidden="1">
              <a:extLst>
                <a:ext uri="{63B3BB69-23CF-44E3-9099-C40C66FF867C}">
                  <a14:compatExt spid="_x0000_s2865"/>
                </a:ext>
                <a:ext uri="{FF2B5EF4-FFF2-40B4-BE49-F238E27FC236}">
                  <a16:creationId xmlns:a16="http://schemas.microsoft.com/office/drawing/2014/main" id="{00000000-0008-0000-0300-00003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409</xdr:row>
          <xdr:rowOff>160020</xdr:rowOff>
        </xdr:from>
        <xdr:to>
          <xdr:col>0</xdr:col>
          <xdr:colOff>373380</xdr:colOff>
          <xdr:row>411</xdr:row>
          <xdr:rowOff>15240</xdr:rowOff>
        </xdr:to>
        <xdr:sp macro="" textlink="">
          <xdr:nvSpPr>
            <xdr:cNvPr id="2866" name="Check Box 818" hidden="1">
              <a:extLst>
                <a:ext uri="{63B3BB69-23CF-44E3-9099-C40C66FF867C}">
                  <a14:compatExt spid="_x0000_s2866"/>
                </a:ext>
                <a:ext uri="{FF2B5EF4-FFF2-40B4-BE49-F238E27FC236}">
                  <a16:creationId xmlns:a16="http://schemas.microsoft.com/office/drawing/2014/main" id="{00000000-0008-0000-0300-00003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410</xdr:row>
          <xdr:rowOff>160020</xdr:rowOff>
        </xdr:from>
        <xdr:to>
          <xdr:col>0</xdr:col>
          <xdr:colOff>373380</xdr:colOff>
          <xdr:row>412</xdr:row>
          <xdr:rowOff>15240</xdr:rowOff>
        </xdr:to>
        <xdr:sp macro="" textlink="">
          <xdr:nvSpPr>
            <xdr:cNvPr id="2867" name="Check Box 819" hidden="1">
              <a:extLst>
                <a:ext uri="{63B3BB69-23CF-44E3-9099-C40C66FF867C}">
                  <a14:compatExt spid="_x0000_s2867"/>
                </a:ext>
                <a:ext uri="{FF2B5EF4-FFF2-40B4-BE49-F238E27FC236}">
                  <a16:creationId xmlns:a16="http://schemas.microsoft.com/office/drawing/2014/main" id="{00000000-0008-0000-0300-00003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410</xdr:row>
          <xdr:rowOff>160020</xdr:rowOff>
        </xdr:from>
        <xdr:to>
          <xdr:col>0</xdr:col>
          <xdr:colOff>373380</xdr:colOff>
          <xdr:row>412</xdr:row>
          <xdr:rowOff>15240</xdr:rowOff>
        </xdr:to>
        <xdr:sp macro="" textlink="">
          <xdr:nvSpPr>
            <xdr:cNvPr id="2868" name="Check Box 820" hidden="1">
              <a:extLst>
                <a:ext uri="{63B3BB69-23CF-44E3-9099-C40C66FF867C}">
                  <a14:compatExt spid="_x0000_s2868"/>
                </a:ext>
                <a:ext uri="{FF2B5EF4-FFF2-40B4-BE49-F238E27FC236}">
                  <a16:creationId xmlns:a16="http://schemas.microsoft.com/office/drawing/2014/main" id="{00000000-0008-0000-0300-00003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411</xdr:row>
          <xdr:rowOff>160020</xdr:rowOff>
        </xdr:from>
        <xdr:to>
          <xdr:col>0</xdr:col>
          <xdr:colOff>373380</xdr:colOff>
          <xdr:row>413</xdr:row>
          <xdr:rowOff>15240</xdr:rowOff>
        </xdr:to>
        <xdr:sp macro="" textlink="">
          <xdr:nvSpPr>
            <xdr:cNvPr id="2869" name="Check Box 821" hidden="1">
              <a:extLst>
                <a:ext uri="{63B3BB69-23CF-44E3-9099-C40C66FF867C}">
                  <a14:compatExt spid="_x0000_s2869"/>
                </a:ext>
                <a:ext uri="{FF2B5EF4-FFF2-40B4-BE49-F238E27FC236}">
                  <a16:creationId xmlns:a16="http://schemas.microsoft.com/office/drawing/2014/main" id="{00000000-0008-0000-0300-00003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411</xdr:row>
          <xdr:rowOff>160020</xdr:rowOff>
        </xdr:from>
        <xdr:to>
          <xdr:col>0</xdr:col>
          <xdr:colOff>373380</xdr:colOff>
          <xdr:row>413</xdr:row>
          <xdr:rowOff>15240</xdr:rowOff>
        </xdr:to>
        <xdr:sp macro="" textlink="">
          <xdr:nvSpPr>
            <xdr:cNvPr id="2870" name="Check Box 822" hidden="1">
              <a:extLst>
                <a:ext uri="{63B3BB69-23CF-44E3-9099-C40C66FF867C}">
                  <a14:compatExt spid="_x0000_s2870"/>
                </a:ext>
                <a:ext uri="{FF2B5EF4-FFF2-40B4-BE49-F238E27FC236}">
                  <a16:creationId xmlns:a16="http://schemas.microsoft.com/office/drawing/2014/main" id="{00000000-0008-0000-0300-00003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412</xdr:row>
          <xdr:rowOff>160020</xdr:rowOff>
        </xdr:from>
        <xdr:to>
          <xdr:col>0</xdr:col>
          <xdr:colOff>373380</xdr:colOff>
          <xdr:row>414</xdr:row>
          <xdr:rowOff>15240</xdr:rowOff>
        </xdr:to>
        <xdr:sp macro="" textlink="">
          <xdr:nvSpPr>
            <xdr:cNvPr id="2871" name="Check Box 823" hidden="1">
              <a:extLst>
                <a:ext uri="{63B3BB69-23CF-44E3-9099-C40C66FF867C}">
                  <a14:compatExt spid="_x0000_s2871"/>
                </a:ext>
                <a:ext uri="{FF2B5EF4-FFF2-40B4-BE49-F238E27FC236}">
                  <a16:creationId xmlns:a16="http://schemas.microsoft.com/office/drawing/2014/main" id="{00000000-0008-0000-0300-00003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412</xdr:row>
          <xdr:rowOff>160020</xdr:rowOff>
        </xdr:from>
        <xdr:to>
          <xdr:col>0</xdr:col>
          <xdr:colOff>373380</xdr:colOff>
          <xdr:row>414</xdr:row>
          <xdr:rowOff>15240</xdr:rowOff>
        </xdr:to>
        <xdr:sp macro="" textlink="">
          <xdr:nvSpPr>
            <xdr:cNvPr id="2872" name="Check Box 824" hidden="1">
              <a:extLst>
                <a:ext uri="{63B3BB69-23CF-44E3-9099-C40C66FF867C}">
                  <a14:compatExt spid="_x0000_s2872"/>
                </a:ext>
                <a:ext uri="{FF2B5EF4-FFF2-40B4-BE49-F238E27FC236}">
                  <a16:creationId xmlns:a16="http://schemas.microsoft.com/office/drawing/2014/main" id="{00000000-0008-0000-0300-00003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413</xdr:row>
          <xdr:rowOff>160020</xdr:rowOff>
        </xdr:from>
        <xdr:to>
          <xdr:col>0</xdr:col>
          <xdr:colOff>373380</xdr:colOff>
          <xdr:row>415</xdr:row>
          <xdr:rowOff>15240</xdr:rowOff>
        </xdr:to>
        <xdr:sp macro="" textlink="">
          <xdr:nvSpPr>
            <xdr:cNvPr id="2873" name="Check Box 825" hidden="1">
              <a:extLst>
                <a:ext uri="{63B3BB69-23CF-44E3-9099-C40C66FF867C}">
                  <a14:compatExt spid="_x0000_s2873"/>
                </a:ext>
                <a:ext uri="{FF2B5EF4-FFF2-40B4-BE49-F238E27FC236}">
                  <a16:creationId xmlns:a16="http://schemas.microsoft.com/office/drawing/2014/main" id="{00000000-0008-0000-0300-00003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413</xdr:row>
          <xdr:rowOff>160020</xdr:rowOff>
        </xdr:from>
        <xdr:to>
          <xdr:col>0</xdr:col>
          <xdr:colOff>373380</xdr:colOff>
          <xdr:row>415</xdr:row>
          <xdr:rowOff>15240</xdr:rowOff>
        </xdr:to>
        <xdr:sp macro="" textlink="">
          <xdr:nvSpPr>
            <xdr:cNvPr id="2874" name="Check Box 826" hidden="1">
              <a:extLst>
                <a:ext uri="{63B3BB69-23CF-44E3-9099-C40C66FF867C}">
                  <a14:compatExt spid="_x0000_s2874"/>
                </a:ext>
                <a:ext uri="{FF2B5EF4-FFF2-40B4-BE49-F238E27FC236}">
                  <a16:creationId xmlns:a16="http://schemas.microsoft.com/office/drawing/2014/main" id="{00000000-0008-0000-0300-00003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414</xdr:row>
          <xdr:rowOff>160020</xdr:rowOff>
        </xdr:from>
        <xdr:to>
          <xdr:col>0</xdr:col>
          <xdr:colOff>373380</xdr:colOff>
          <xdr:row>416</xdr:row>
          <xdr:rowOff>15240</xdr:rowOff>
        </xdr:to>
        <xdr:sp macro="" textlink="">
          <xdr:nvSpPr>
            <xdr:cNvPr id="2875" name="Check Box 827" hidden="1">
              <a:extLst>
                <a:ext uri="{63B3BB69-23CF-44E3-9099-C40C66FF867C}">
                  <a14:compatExt spid="_x0000_s2875"/>
                </a:ext>
                <a:ext uri="{FF2B5EF4-FFF2-40B4-BE49-F238E27FC236}">
                  <a16:creationId xmlns:a16="http://schemas.microsoft.com/office/drawing/2014/main" id="{00000000-0008-0000-0300-00003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414</xdr:row>
          <xdr:rowOff>160020</xdr:rowOff>
        </xdr:from>
        <xdr:to>
          <xdr:col>0</xdr:col>
          <xdr:colOff>373380</xdr:colOff>
          <xdr:row>416</xdr:row>
          <xdr:rowOff>15240</xdr:rowOff>
        </xdr:to>
        <xdr:sp macro="" textlink="">
          <xdr:nvSpPr>
            <xdr:cNvPr id="2876" name="Check Box 828" hidden="1">
              <a:extLst>
                <a:ext uri="{63B3BB69-23CF-44E3-9099-C40C66FF867C}">
                  <a14:compatExt spid="_x0000_s2876"/>
                </a:ext>
                <a:ext uri="{FF2B5EF4-FFF2-40B4-BE49-F238E27FC236}">
                  <a16:creationId xmlns:a16="http://schemas.microsoft.com/office/drawing/2014/main" id="{00000000-0008-0000-0300-00003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415</xdr:row>
          <xdr:rowOff>160020</xdr:rowOff>
        </xdr:from>
        <xdr:to>
          <xdr:col>0</xdr:col>
          <xdr:colOff>373380</xdr:colOff>
          <xdr:row>417</xdr:row>
          <xdr:rowOff>15240</xdr:rowOff>
        </xdr:to>
        <xdr:sp macro="" textlink="">
          <xdr:nvSpPr>
            <xdr:cNvPr id="2877" name="Check Box 829" hidden="1">
              <a:extLst>
                <a:ext uri="{63B3BB69-23CF-44E3-9099-C40C66FF867C}">
                  <a14:compatExt spid="_x0000_s2877"/>
                </a:ext>
                <a:ext uri="{FF2B5EF4-FFF2-40B4-BE49-F238E27FC236}">
                  <a16:creationId xmlns:a16="http://schemas.microsoft.com/office/drawing/2014/main" id="{00000000-0008-0000-0300-00003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415</xdr:row>
          <xdr:rowOff>160020</xdr:rowOff>
        </xdr:from>
        <xdr:to>
          <xdr:col>0</xdr:col>
          <xdr:colOff>373380</xdr:colOff>
          <xdr:row>417</xdr:row>
          <xdr:rowOff>15240</xdr:rowOff>
        </xdr:to>
        <xdr:sp macro="" textlink="">
          <xdr:nvSpPr>
            <xdr:cNvPr id="2878" name="Check Box 830" hidden="1">
              <a:extLst>
                <a:ext uri="{63B3BB69-23CF-44E3-9099-C40C66FF867C}">
                  <a14:compatExt spid="_x0000_s2878"/>
                </a:ext>
                <a:ext uri="{FF2B5EF4-FFF2-40B4-BE49-F238E27FC236}">
                  <a16:creationId xmlns:a16="http://schemas.microsoft.com/office/drawing/2014/main" id="{00000000-0008-0000-0300-00003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416</xdr:row>
          <xdr:rowOff>160020</xdr:rowOff>
        </xdr:from>
        <xdr:to>
          <xdr:col>0</xdr:col>
          <xdr:colOff>373380</xdr:colOff>
          <xdr:row>418</xdr:row>
          <xdr:rowOff>15240</xdr:rowOff>
        </xdr:to>
        <xdr:sp macro="" textlink="">
          <xdr:nvSpPr>
            <xdr:cNvPr id="2879" name="Check Box 831" hidden="1">
              <a:extLst>
                <a:ext uri="{63B3BB69-23CF-44E3-9099-C40C66FF867C}">
                  <a14:compatExt spid="_x0000_s2879"/>
                </a:ext>
                <a:ext uri="{FF2B5EF4-FFF2-40B4-BE49-F238E27FC236}">
                  <a16:creationId xmlns:a16="http://schemas.microsoft.com/office/drawing/2014/main" id="{00000000-0008-0000-0300-00003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416</xdr:row>
          <xdr:rowOff>160020</xdr:rowOff>
        </xdr:from>
        <xdr:to>
          <xdr:col>0</xdr:col>
          <xdr:colOff>373380</xdr:colOff>
          <xdr:row>418</xdr:row>
          <xdr:rowOff>15240</xdr:rowOff>
        </xdr:to>
        <xdr:sp macro="" textlink="">
          <xdr:nvSpPr>
            <xdr:cNvPr id="2880" name="Check Box 832" hidden="1">
              <a:extLst>
                <a:ext uri="{63B3BB69-23CF-44E3-9099-C40C66FF867C}">
                  <a14:compatExt spid="_x0000_s2880"/>
                </a:ext>
                <a:ext uri="{FF2B5EF4-FFF2-40B4-BE49-F238E27FC236}">
                  <a16:creationId xmlns:a16="http://schemas.microsoft.com/office/drawing/2014/main" id="{00000000-0008-0000-0300-00004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417</xdr:row>
          <xdr:rowOff>160020</xdr:rowOff>
        </xdr:from>
        <xdr:to>
          <xdr:col>0</xdr:col>
          <xdr:colOff>373380</xdr:colOff>
          <xdr:row>419</xdr:row>
          <xdr:rowOff>15240</xdr:rowOff>
        </xdr:to>
        <xdr:sp macro="" textlink="">
          <xdr:nvSpPr>
            <xdr:cNvPr id="2881" name="Check Box 833" hidden="1">
              <a:extLst>
                <a:ext uri="{63B3BB69-23CF-44E3-9099-C40C66FF867C}">
                  <a14:compatExt spid="_x0000_s2881"/>
                </a:ext>
                <a:ext uri="{FF2B5EF4-FFF2-40B4-BE49-F238E27FC236}">
                  <a16:creationId xmlns:a16="http://schemas.microsoft.com/office/drawing/2014/main" id="{00000000-0008-0000-0300-00004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417</xdr:row>
          <xdr:rowOff>160020</xdr:rowOff>
        </xdr:from>
        <xdr:to>
          <xdr:col>0</xdr:col>
          <xdr:colOff>373380</xdr:colOff>
          <xdr:row>419</xdr:row>
          <xdr:rowOff>15240</xdr:rowOff>
        </xdr:to>
        <xdr:sp macro="" textlink="">
          <xdr:nvSpPr>
            <xdr:cNvPr id="2882" name="Check Box 834" hidden="1">
              <a:extLst>
                <a:ext uri="{63B3BB69-23CF-44E3-9099-C40C66FF867C}">
                  <a14:compatExt spid="_x0000_s2882"/>
                </a:ext>
                <a:ext uri="{FF2B5EF4-FFF2-40B4-BE49-F238E27FC236}">
                  <a16:creationId xmlns:a16="http://schemas.microsoft.com/office/drawing/2014/main" id="{00000000-0008-0000-0300-00004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418</xdr:row>
          <xdr:rowOff>160020</xdr:rowOff>
        </xdr:from>
        <xdr:to>
          <xdr:col>0</xdr:col>
          <xdr:colOff>373380</xdr:colOff>
          <xdr:row>420</xdr:row>
          <xdr:rowOff>15240</xdr:rowOff>
        </xdr:to>
        <xdr:sp macro="" textlink="">
          <xdr:nvSpPr>
            <xdr:cNvPr id="2883" name="Check Box 835" hidden="1">
              <a:extLst>
                <a:ext uri="{63B3BB69-23CF-44E3-9099-C40C66FF867C}">
                  <a14:compatExt spid="_x0000_s2883"/>
                </a:ext>
                <a:ext uri="{FF2B5EF4-FFF2-40B4-BE49-F238E27FC236}">
                  <a16:creationId xmlns:a16="http://schemas.microsoft.com/office/drawing/2014/main" id="{00000000-0008-0000-0300-00004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418</xdr:row>
          <xdr:rowOff>160020</xdr:rowOff>
        </xdr:from>
        <xdr:to>
          <xdr:col>0</xdr:col>
          <xdr:colOff>373380</xdr:colOff>
          <xdr:row>420</xdr:row>
          <xdr:rowOff>15240</xdr:rowOff>
        </xdr:to>
        <xdr:sp macro="" textlink="">
          <xdr:nvSpPr>
            <xdr:cNvPr id="2884" name="Check Box 836" hidden="1">
              <a:extLst>
                <a:ext uri="{63B3BB69-23CF-44E3-9099-C40C66FF867C}">
                  <a14:compatExt spid="_x0000_s2884"/>
                </a:ext>
                <a:ext uri="{FF2B5EF4-FFF2-40B4-BE49-F238E27FC236}">
                  <a16:creationId xmlns:a16="http://schemas.microsoft.com/office/drawing/2014/main" id="{00000000-0008-0000-0300-00004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419</xdr:row>
          <xdr:rowOff>160020</xdr:rowOff>
        </xdr:from>
        <xdr:to>
          <xdr:col>0</xdr:col>
          <xdr:colOff>373380</xdr:colOff>
          <xdr:row>421</xdr:row>
          <xdr:rowOff>15240</xdr:rowOff>
        </xdr:to>
        <xdr:sp macro="" textlink="">
          <xdr:nvSpPr>
            <xdr:cNvPr id="2885" name="Check Box 837" hidden="1">
              <a:extLst>
                <a:ext uri="{63B3BB69-23CF-44E3-9099-C40C66FF867C}">
                  <a14:compatExt spid="_x0000_s2885"/>
                </a:ext>
                <a:ext uri="{FF2B5EF4-FFF2-40B4-BE49-F238E27FC236}">
                  <a16:creationId xmlns:a16="http://schemas.microsoft.com/office/drawing/2014/main" id="{00000000-0008-0000-0300-00004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419</xdr:row>
          <xdr:rowOff>160020</xdr:rowOff>
        </xdr:from>
        <xdr:to>
          <xdr:col>0</xdr:col>
          <xdr:colOff>373380</xdr:colOff>
          <xdr:row>421</xdr:row>
          <xdr:rowOff>15240</xdr:rowOff>
        </xdr:to>
        <xdr:sp macro="" textlink="">
          <xdr:nvSpPr>
            <xdr:cNvPr id="2886" name="Check Box 838" hidden="1">
              <a:extLst>
                <a:ext uri="{63B3BB69-23CF-44E3-9099-C40C66FF867C}">
                  <a14:compatExt spid="_x0000_s2886"/>
                </a:ext>
                <a:ext uri="{FF2B5EF4-FFF2-40B4-BE49-F238E27FC236}">
                  <a16:creationId xmlns:a16="http://schemas.microsoft.com/office/drawing/2014/main" id="{00000000-0008-0000-0300-00004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420</xdr:row>
          <xdr:rowOff>160020</xdr:rowOff>
        </xdr:from>
        <xdr:to>
          <xdr:col>0</xdr:col>
          <xdr:colOff>373380</xdr:colOff>
          <xdr:row>422</xdr:row>
          <xdr:rowOff>15240</xdr:rowOff>
        </xdr:to>
        <xdr:sp macro="" textlink="">
          <xdr:nvSpPr>
            <xdr:cNvPr id="2887" name="Check Box 839" hidden="1">
              <a:extLst>
                <a:ext uri="{63B3BB69-23CF-44E3-9099-C40C66FF867C}">
                  <a14:compatExt spid="_x0000_s2887"/>
                </a:ext>
                <a:ext uri="{FF2B5EF4-FFF2-40B4-BE49-F238E27FC236}">
                  <a16:creationId xmlns:a16="http://schemas.microsoft.com/office/drawing/2014/main" id="{00000000-0008-0000-0300-00004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420</xdr:row>
          <xdr:rowOff>160020</xdr:rowOff>
        </xdr:from>
        <xdr:to>
          <xdr:col>0</xdr:col>
          <xdr:colOff>373380</xdr:colOff>
          <xdr:row>422</xdr:row>
          <xdr:rowOff>15240</xdr:rowOff>
        </xdr:to>
        <xdr:sp macro="" textlink="">
          <xdr:nvSpPr>
            <xdr:cNvPr id="2888" name="Check Box 840" hidden="1">
              <a:extLst>
                <a:ext uri="{63B3BB69-23CF-44E3-9099-C40C66FF867C}">
                  <a14:compatExt spid="_x0000_s2888"/>
                </a:ext>
                <a:ext uri="{FF2B5EF4-FFF2-40B4-BE49-F238E27FC236}">
                  <a16:creationId xmlns:a16="http://schemas.microsoft.com/office/drawing/2014/main" id="{00000000-0008-0000-0300-00004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421</xdr:row>
          <xdr:rowOff>160020</xdr:rowOff>
        </xdr:from>
        <xdr:to>
          <xdr:col>0</xdr:col>
          <xdr:colOff>373380</xdr:colOff>
          <xdr:row>423</xdr:row>
          <xdr:rowOff>15240</xdr:rowOff>
        </xdr:to>
        <xdr:sp macro="" textlink="">
          <xdr:nvSpPr>
            <xdr:cNvPr id="2889" name="Check Box 841" hidden="1">
              <a:extLst>
                <a:ext uri="{63B3BB69-23CF-44E3-9099-C40C66FF867C}">
                  <a14:compatExt spid="_x0000_s2889"/>
                </a:ext>
                <a:ext uri="{FF2B5EF4-FFF2-40B4-BE49-F238E27FC236}">
                  <a16:creationId xmlns:a16="http://schemas.microsoft.com/office/drawing/2014/main" id="{00000000-0008-0000-0300-00004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421</xdr:row>
          <xdr:rowOff>160020</xdr:rowOff>
        </xdr:from>
        <xdr:to>
          <xdr:col>0</xdr:col>
          <xdr:colOff>373380</xdr:colOff>
          <xdr:row>423</xdr:row>
          <xdr:rowOff>15240</xdr:rowOff>
        </xdr:to>
        <xdr:sp macro="" textlink="">
          <xdr:nvSpPr>
            <xdr:cNvPr id="2890" name="Check Box 842" hidden="1">
              <a:extLst>
                <a:ext uri="{63B3BB69-23CF-44E3-9099-C40C66FF867C}">
                  <a14:compatExt spid="_x0000_s2890"/>
                </a:ext>
                <a:ext uri="{FF2B5EF4-FFF2-40B4-BE49-F238E27FC236}">
                  <a16:creationId xmlns:a16="http://schemas.microsoft.com/office/drawing/2014/main" id="{00000000-0008-0000-0300-00004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422</xdr:row>
          <xdr:rowOff>160020</xdr:rowOff>
        </xdr:from>
        <xdr:to>
          <xdr:col>0</xdr:col>
          <xdr:colOff>373380</xdr:colOff>
          <xdr:row>424</xdr:row>
          <xdr:rowOff>15240</xdr:rowOff>
        </xdr:to>
        <xdr:sp macro="" textlink="">
          <xdr:nvSpPr>
            <xdr:cNvPr id="2891" name="Check Box 843" hidden="1">
              <a:extLst>
                <a:ext uri="{63B3BB69-23CF-44E3-9099-C40C66FF867C}">
                  <a14:compatExt spid="_x0000_s2891"/>
                </a:ext>
                <a:ext uri="{FF2B5EF4-FFF2-40B4-BE49-F238E27FC236}">
                  <a16:creationId xmlns:a16="http://schemas.microsoft.com/office/drawing/2014/main" id="{00000000-0008-0000-0300-00004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422</xdr:row>
          <xdr:rowOff>160020</xdr:rowOff>
        </xdr:from>
        <xdr:to>
          <xdr:col>0</xdr:col>
          <xdr:colOff>373380</xdr:colOff>
          <xdr:row>424</xdr:row>
          <xdr:rowOff>15240</xdr:rowOff>
        </xdr:to>
        <xdr:sp macro="" textlink="">
          <xdr:nvSpPr>
            <xdr:cNvPr id="2892" name="Check Box 844" hidden="1">
              <a:extLst>
                <a:ext uri="{63B3BB69-23CF-44E3-9099-C40C66FF867C}">
                  <a14:compatExt spid="_x0000_s2892"/>
                </a:ext>
                <a:ext uri="{FF2B5EF4-FFF2-40B4-BE49-F238E27FC236}">
                  <a16:creationId xmlns:a16="http://schemas.microsoft.com/office/drawing/2014/main" id="{00000000-0008-0000-0300-00004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423</xdr:row>
          <xdr:rowOff>160020</xdr:rowOff>
        </xdr:from>
        <xdr:to>
          <xdr:col>0</xdr:col>
          <xdr:colOff>373380</xdr:colOff>
          <xdr:row>425</xdr:row>
          <xdr:rowOff>15240</xdr:rowOff>
        </xdr:to>
        <xdr:sp macro="" textlink="">
          <xdr:nvSpPr>
            <xdr:cNvPr id="2893" name="Check Box 845" hidden="1">
              <a:extLst>
                <a:ext uri="{63B3BB69-23CF-44E3-9099-C40C66FF867C}">
                  <a14:compatExt spid="_x0000_s2893"/>
                </a:ext>
                <a:ext uri="{FF2B5EF4-FFF2-40B4-BE49-F238E27FC236}">
                  <a16:creationId xmlns:a16="http://schemas.microsoft.com/office/drawing/2014/main" id="{00000000-0008-0000-0300-00004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423</xdr:row>
          <xdr:rowOff>160020</xdr:rowOff>
        </xdr:from>
        <xdr:to>
          <xdr:col>0</xdr:col>
          <xdr:colOff>373380</xdr:colOff>
          <xdr:row>425</xdr:row>
          <xdr:rowOff>15240</xdr:rowOff>
        </xdr:to>
        <xdr:sp macro="" textlink="">
          <xdr:nvSpPr>
            <xdr:cNvPr id="2894" name="Check Box 846" hidden="1">
              <a:extLst>
                <a:ext uri="{63B3BB69-23CF-44E3-9099-C40C66FF867C}">
                  <a14:compatExt spid="_x0000_s2894"/>
                </a:ext>
                <a:ext uri="{FF2B5EF4-FFF2-40B4-BE49-F238E27FC236}">
                  <a16:creationId xmlns:a16="http://schemas.microsoft.com/office/drawing/2014/main" id="{00000000-0008-0000-0300-00004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424</xdr:row>
          <xdr:rowOff>160020</xdr:rowOff>
        </xdr:from>
        <xdr:to>
          <xdr:col>0</xdr:col>
          <xdr:colOff>373380</xdr:colOff>
          <xdr:row>426</xdr:row>
          <xdr:rowOff>15240</xdr:rowOff>
        </xdr:to>
        <xdr:sp macro="" textlink="">
          <xdr:nvSpPr>
            <xdr:cNvPr id="2895" name="Check Box 847" hidden="1">
              <a:extLst>
                <a:ext uri="{63B3BB69-23CF-44E3-9099-C40C66FF867C}">
                  <a14:compatExt spid="_x0000_s2895"/>
                </a:ext>
                <a:ext uri="{FF2B5EF4-FFF2-40B4-BE49-F238E27FC236}">
                  <a16:creationId xmlns:a16="http://schemas.microsoft.com/office/drawing/2014/main" id="{00000000-0008-0000-0300-00004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424</xdr:row>
          <xdr:rowOff>160020</xdr:rowOff>
        </xdr:from>
        <xdr:to>
          <xdr:col>0</xdr:col>
          <xdr:colOff>373380</xdr:colOff>
          <xdr:row>426</xdr:row>
          <xdr:rowOff>15240</xdr:rowOff>
        </xdr:to>
        <xdr:sp macro="" textlink="">
          <xdr:nvSpPr>
            <xdr:cNvPr id="2896" name="Check Box 848" hidden="1">
              <a:extLst>
                <a:ext uri="{63B3BB69-23CF-44E3-9099-C40C66FF867C}">
                  <a14:compatExt spid="_x0000_s2896"/>
                </a:ext>
                <a:ext uri="{FF2B5EF4-FFF2-40B4-BE49-F238E27FC236}">
                  <a16:creationId xmlns:a16="http://schemas.microsoft.com/office/drawing/2014/main" id="{00000000-0008-0000-0300-00005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425</xdr:row>
          <xdr:rowOff>160020</xdr:rowOff>
        </xdr:from>
        <xdr:to>
          <xdr:col>0</xdr:col>
          <xdr:colOff>373380</xdr:colOff>
          <xdr:row>427</xdr:row>
          <xdr:rowOff>15240</xdr:rowOff>
        </xdr:to>
        <xdr:sp macro="" textlink="">
          <xdr:nvSpPr>
            <xdr:cNvPr id="2897" name="Check Box 849" hidden="1">
              <a:extLst>
                <a:ext uri="{63B3BB69-23CF-44E3-9099-C40C66FF867C}">
                  <a14:compatExt spid="_x0000_s2897"/>
                </a:ext>
                <a:ext uri="{FF2B5EF4-FFF2-40B4-BE49-F238E27FC236}">
                  <a16:creationId xmlns:a16="http://schemas.microsoft.com/office/drawing/2014/main" id="{00000000-0008-0000-0300-00005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425</xdr:row>
          <xdr:rowOff>160020</xdr:rowOff>
        </xdr:from>
        <xdr:to>
          <xdr:col>0</xdr:col>
          <xdr:colOff>373380</xdr:colOff>
          <xdr:row>427</xdr:row>
          <xdr:rowOff>15240</xdr:rowOff>
        </xdr:to>
        <xdr:sp macro="" textlink="">
          <xdr:nvSpPr>
            <xdr:cNvPr id="2898" name="Check Box 850" hidden="1">
              <a:extLst>
                <a:ext uri="{63B3BB69-23CF-44E3-9099-C40C66FF867C}">
                  <a14:compatExt spid="_x0000_s2898"/>
                </a:ext>
                <a:ext uri="{FF2B5EF4-FFF2-40B4-BE49-F238E27FC236}">
                  <a16:creationId xmlns:a16="http://schemas.microsoft.com/office/drawing/2014/main" id="{00000000-0008-0000-0300-00005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426</xdr:row>
          <xdr:rowOff>160020</xdr:rowOff>
        </xdr:from>
        <xdr:to>
          <xdr:col>0</xdr:col>
          <xdr:colOff>373380</xdr:colOff>
          <xdr:row>428</xdr:row>
          <xdr:rowOff>15240</xdr:rowOff>
        </xdr:to>
        <xdr:sp macro="" textlink="">
          <xdr:nvSpPr>
            <xdr:cNvPr id="2899" name="Check Box 851" hidden="1">
              <a:extLst>
                <a:ext uri="{63B3BB69-23CF-44E3-9099-C40C66FF867C}">
                  <a14:compatExt spid="_x0000_s2899"/>
                </a:ext>
                <a:ext uri="{FF2B5EF4-FFF2-40B4-BE49-F238E27FC236}">
                  <a16:creationId xmlns:a16="http://schemas.microsoft.com/office/drawing/2014/main" id="{00000000-0008-0000-0300-00005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426</xdr:row>
          <xdr:rowOff>160020</xdr:rowOff>
        </xdr:from>
        <xdr:to>
          <xdr:col>0</xdr:col>
          <xdr:colOff>373380</xdr:colOff>
          <xdr:row>428</xdr:row>
          <xdr:rowOff>15240</xdr:rowOff>
        </xdr:to>
        <xdr:sp macro="" textlink="">
          <xdr:nvSpPr>
            <xdr:cNvPr id="2900" name="Check Box 852" hidden="1">
              <a:extLst>
                <a:ext uri="{63B3BB69-23CF-44E3-9099-C40C66FF867C}">
                  <a14:compatExt spid="_x0000_s2900"/>
                </a:ext>
                <a:ext uri="{FF2B5EF4-FFF2-40B4-BE49-F238E27FC236}">
                  <a16:creationId xmlns:a16="http://schemas.microsoft.com/office/drawing/2014/main" id="{00000000-0008-0000-0300-00005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427</xdr:row>
          <xdr:rowOff>160020</xdr:rowOff>
        </xdr:from>
        <xdr:to>
          <xdr:col>0</xdr:col>
          <xdr:colOff>373380</xdr:colOff>
          <xdr:row>429</xdr:row>
          <xdr:rowOff>15240</xdr:rowOff>
        </xdr:to>
        <xdr:sp macro="" textlink="">
          <xdr:nvSpPr>
            <xdr:cNvPr id="2901" name="Check Box 853" hidden="1">
              <a:extLst>
                <a:ext uri="{63B3BB69-23CF-44E3-9099-C40C66FF867C}">
                  <a14:compatExt spid="_x0000_s2901"/>
                </a:ext>
                <a:ext uri="{FF2B5EF4-FFF2-40B4-BE49-F238E27FC236}">
                  <a16:creationId xmlns:a16="http://schemas.microsoft.com/office/drawing/2014/main" id="{00000000-0008-0000-0300-00005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427</xdr:row>
          <xdr:rowOff>160020</xdr:rowOff>
        </xdr:from>
        <xdr:to>
          <xdr:col>0</xdr:col>
          <xdr:colOff>373380</xdr:colOff>
          <xdr:row>429</xdr:row>
          <xdr:rowOff>15240</xdr:rowOff>
        </xdr:to>
        <xdr:sp macro="" textlink="">
          <xdr:nvSpPr>
            <xdr:cNvPr id="2902" name="Check Box 854" hidden="1">
              <a:extLst>
                <a:ext uri="{63B3BB69-23CF-44E3-9099-C40C66FF867C}">
                  <a14:compatExt spid="_x0000_s2902"/>
                </a:ext>
                <a:ext uri="{FF2B5EF4-FFF2-40B4-BE49-F238E27FC236}">
                  <a16:creationId xmlns:a16="http://schemas.microsoft.com/office/drawing/2014/main" id="{00000000-0008-0000-0300-00005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428</xdr:row>
          <xdr:rowOff>160020</xdr:rowOff>
        </xdr:from>
        <xdr:to>
          <xdr:col>0</xdr:col>
          <xdr:colOff>373380</xdr:colOff>
          <xdr:row>430</xdr:row>
          <xdr:rowOff>15240</xdr:rowOff>
        </xdr:to>
        <xdr:sp macro="" textlink="">
          <xdr:nvSpPr>
            <xdr:cNvPr id="2903" name="Check Box 855" hidden="1">
              <a:extLst>
                <a:ext uri="{63B3BB69-23CF-44E3-9099-C40C66FF867C}">
                  <a14:compatExt spid="_x0000_s2903"/>
                </a:ext>
                <a:ext uri="{FF2B5EF4-FFF2-40B4-BE49-F238E27FC236}">
                  <a16:creationId xmlns:a16="http://schemas.microsoft.com/office/drawing/2014/main" id="{00000000-0008-0000-0300-00005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428</xdr:row>
          <xdr:rowOff>160020</xdr:rowOff>
        </xdr:from>
        <xdr:to>
          <xdr:col>0</xdr:col>
          <xdr:colOff>373380</xdr:colOff>
          <xdr:row>430</xdr:row>
          <xdr:rowOff>15240</xdr:rowOff>
        </xdr:to>
        <xdr:sp macro="" textlink="">
          <xdr:nvSpPr>
            <xdr:cNvPr id="2904" name="Check Box 856" hidden="1">
              <a:extLst>
                <a:ext uri="{63B3BB69-23CF-44E3-9099-C40C66FF867C}">
                  <a14:compatExt spid="_x0000_s2904"/>
                </a:ext>
                <a:ext uri="{FF2B5EF4-FFF2-40B4-BE49-F238E27FC236}">
                  <a16:creationId xmlns:a16="http://schemas.microsoft.com/office/drawing/2014/main" id="{00000000-0008-0000-0300-00005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429</xdr:row>
          <xdr:rowOff>160020</xdr:rowOff>
        </xdr:from>
        <xdr:to>
          <xdr:col>0</xdr:col>
          <xdr:colOff>373380</xdr:colOff>
          <xdr:row>431</xdr:row>
          <xdr:rowOff>15240</xdr:rowOff>
        </xdr:to>
        <xdr:sp macro="" textlink="">
          <xdr:nvSpPr>
            <xdr:cNvPr id="2905" name="Check Box 857" hidden="1">
              <a:extLst>
                <a:ext uri="{63B3BB69-23CF-44E3-9099-C40C66FF867C}">
                  <a14:compatExt spid="_x0000_s2905"/>
                </a:ext>
                <a:ext uri="{FF2B5EF4-FFF2-40B4-BE49-F238E27FC236}">
                  <a16:creationId xmlns:a16="http://schemas.microsoft.com/office/drawing/2014/main" id="{00000000-0008-0000-0300-00005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429</xdr:row>
          <xdr:rowOff>160020</xdr:rowOff>
        </xdr:from>
        <xdr:to>
          <xdr:col>0</xdr:col>
          <xdr:colOff>373380</xdr:colOff>
          <xdr:row>431</xdr:row>
          <xdr:rowOff>15240</xdr:rowOff>
        </xdr:to>
        <xdr:sp macro="" textlink="">
          <xdr:nvSpPr>
            <xdr:cNvPr id="2906" name="Check Box 858" hidden="1">
              <a:extLst>
                <a:ext uri="{63B3BB69-23CF-44E3-9099-C40C66FF867C}">
                  <a14:compatExt spid="_x0000_s2906"/>
                </a:ext>
                <a:ext uri="{FF2B5EF4-FFF2-40B4-BE49-F238E27FC236}">
                  <a16:creationId xmlns:a16="http://schemas.microsoft.com/office/drawing/2014/main" id="{00000000-0008-0000-0300-00005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430</xdr:row>
          <xdr:rowOff>160020</xdr:rowOff>
        </xdr:from>
        <xdr:to>
          <xdr:col>0</xdr:col>
          <xdr:colOff>373380</xdr:colOff>
          <xdr:row>432</xdr:row>
          <xdr:rowOff>15240</xdr:rowOff>
        </xdr:to>
        <xdr:sp macro="" textlink="">
          <xdr:nvSpPr>
            <xdr:cNvPr id="2907" name="Check Box 859" hidden="1">
              <a:extLst>
                <a:ext uri="{63B3BB69-23CF-44E3-9099-C40C66FF867C}">
                  <a14:compatExt spid="_x0000_s2907"/>
                </a:ext>
                <a:ext uri="{FF2B5EF4-FFF2-40B4-BE49-F238E27FC236}">
                  <a16:creationId xmlns:a16="http://schemas.microsoft.com/office/drawing/2014/main" id="{00000000-0008-0000-0300-00005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430</xdr:row>
          <xdr:rowOff>160020</xdr:rowOff>
        </xdr:from>
        <xdr:to>
          <xdr:col>0</xdr:col>
          <xdr:colOff>373380</xdr:colOff>
          <xdr:row>432</xdr:row>
          <xdr:rowOff>15240</xdr:rowOff>
        </xdr:to>
        <xdr:sp macro="" textlink="">
          <xdr:nvSpPr>
            <xdr:cNvPr id="2908" name="Check Box 860" hidden="1">
              <a:extLst>
                <a:ext uri="{63B3BB69-23CF-44E3-9099-C40C66FF867C}">
                  <a14:compatExt spid="_x0000_s2908"/>
                </a:ext>
                <a:ext uri="{FF2B5EF4-FFF2-40B4-BE49-F238E27FC236}">
                  <a16:creationId xmlns:a16="http://schemas.microsoft.com/office/drawing/2014/main" id="{00000000-0008-0000-0300-00005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431</xdr:row>
          <xdr:rowOff>160020</xdr:rowOff>
        </xdr:from>
        <xdr:to>
          <xdr:col>0</xdr:col>
          <xdr:colOff>373380</xdr:colOff>
          <xdr:row>433</xdr:row>
          <xdr:rowOff>15240</xdr:rowOff>
        </xdr:to>
        <xdr:sp macro="" textlink="">
          <xdr:nvSpPr>
            <xdr:cNvPr id="2909" name="Check Box 861" hidden="1">
              <a:extLst>
                <a:ext uri="{63B3BB69-23CF-44E3-9099-C40C66FF867C}">
                  <a14:compatExt spid="_x0000_s2909"/>
                </a:ext>
                <a:ext uri="{FF2B5EF4-FFF2-40B4-BE49-F238E27FC236}">
                  <a16:creationId xmlns:a16="http://schemas.microsoft.com/office/drawing/2014/main" id="{00000000-0008-0000-0300-00005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431</xdr:row>
          <xdr:rowOff>160020</xdr:rowOff>
        </xdr:from>
        <xdr:to>
          <xdr:col>0</xdr:col>
          <xdr:colOff>373380</xdr:colOff>
          <xdr:row>433</xdr:row>
          <xdr:rowOff>15240</xdr:rowOff>
        </xdr:to>
        <xdr:sp macro="" textlink="">
          <xdr:nvSpPr>
            <xdr:cNvPr id="2910" name="Check Box 862" hidden="1">
              <a:extLst>
                <a:ext uri="{63B3BB69-23CF-44E3-9099-C40C66FF867C}">
                  <a14:compatExt spid="_x0000_s2910"/>
                </a:ext>
                <a:ext uri="{FF2B5EF4-FFF2-40B4-BE49-F238E27FC236}">
                  <a16:creationId xmlns:a16="http://schemas.microsoft.com/office/drawing/2014/main" id="{00000000-0008-0000-0300-00005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432</xdr:row>
          <xdr:rowOff>160020</xdr:rowOff>
        </xdr:from>
        <xdr:to>
          <xdr:col>0</xdr:col>
          <xdr:colOff>373380</xdr:colOff>
          <xdr:row>434</xdr:row>
          <xdr:rowOff>15240</xdr:rowOff>
        </xdr:to>
        <xdr:sp macro="" textlink="">
          <xdr:nvSpPr>
            <xdr:cNvPr id="2911" name="Check Box 863" hidden="1">
              <a:extLst>
                <a:ext uri="{63B3BB69-23CF-44E3-9099-C40C66FF867C}">
                  <a14:compatExt spid="_x0000_s2911"/>
                </a:ext>
                <a:ext uri="{FF2B5EF4-FFF2-40B4-BE49-F238E27FC236}">
                  <a16:creationId xmlns:a16="http://schemas.microsoft.com/office/drawing/2014/main" id="{00000000-0008-0000-0300-00005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432</xdr:row>
          <xdr:rowOff>160020</xdr:rowOff>
        </xdr:from>
        <xdr:to>
          <xdr:col>0</xdr:col>
          <xdr:colOff>373380</xdr:colOff>
          <xdr:row>434</xdr:row>
          <xdr:rowOff>15240</xdr:rowOff>
        </xdr:to>
        <xdr:sp macro="" textlink="">
          <xdr:nvSpPr>
            <xdr:cNvPr id="2912" name="Check Box 864" hidden="1">
              <a:extLst>
                <a:ext uri="{63B3BB69-23CF-44E3-9099-C40C66FF867C}">
                  <a14:compatExt spid="_x0000_s2912"/>
                </a:ext>
                <a:ext uri="{FF2B5EF4-FFF2-40B4-BE49-F238E27FC236}">
                  <a16:creationId xmlns:a16="http://schemas.microsoft.com/office/drawing/2014/main" id="{00000000-0008-0000-0300-00006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433</xdr:row>
          <xdr:rowOff>160020</xdr:rowOff>
        </xdr:from>
        <xdr:to>
          <xdr:col>0</xdr:col>
          <xdr:colOff>373380</xdr:colOff>
          <xdr:row>435</xdr:row>
          <xdr:rowOff>15240</xdr:rowOff>
        </xdr:to>
        <xdr:sp macro="" textlink="">
          <xdr:nvSpPr>
            <xdr:cNvPr id="2913" name="Check Box 865" hidden="1">
              <a:extLst>
                <a:ext uri="{63B3BB69-23CF-44E3-9099-C40C66FF867C}">
                  <a14:compatExt spid="_x0000_s2913"/>
                </a:ext>
                <a:ext uri="{FF2B5EF4-FFF2-40B4-BE49-F238E27FC236}">
                  <a16:creationId xmlns:a16="http://schemas.microsoft.com/office/drawing/2014/main" id="{00000000-0008-0000-0300-00006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433</xdr:row>
          <xdr:rowOff>160020</xdr:rowOff>
        </xdr:from>
        <xdr:to>
          <xdr:col>0</xdr:col>
          <xdr:colOff>373380</xdr:colOff>
          <xdr:row>435</xdr:row>
          <xdr:rowOff>15240</xdr:rowOff>
        </xdr:to>
        <xdr:sp macro="" textlink="">
          <xdr:nvSpPr>
            <xdr:cNvPr id="2914" name="Check Box 866" hidden="1">
              <a:extLst>
                <a:ext uri="{63B3BB69-23CF-44E3-9099-C40C66FF867C}">
                  <a14:compatExt spid="_x0000_s2914"/>
                </a:ext>
                <a:ext uri="{FF2B5EF4-FFF2-40B4-BE49-F238E27FC236}">
                  <a16:creationId xmlns:a16="http://schemas.microsoft.com/office/drawing/2014/main" id="{00000000-0008-0000-0300-00006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434</xdr:row>
          <xdr:rowOff>160020</xdr:rowOff>
        </xdr:from>
        <xdr:to>
          <xdr:col>0</xdr:col>
          <xdr:colOff>373380</xdr:colOff>
          <xdr:row>436</xdr:row>
          <xdr:rowOff>15240</xdr:rowOff>
        </xdr:to>
        <xdr:sp macro="" textlink="">
          <xdr:nvSpPr>
            <xdr:cNvPr id="2915" name="Check Box 867" hidden="1">
              <a:extLst>
                <a:ext uri="{63B3BB69-23CF-44E3-9099-C40C66FF867C}">
                  <a14:compatExt spid="_x0000_s2915"/>
                </a:ext>
                <a:ext uri="{FF2B5EF4-FFF2-40B4-BE49-F238E27FC236}">
                  <a16:creationId xmlns:a16="http://schemas.microsoft.com/office/drawing/2014/main" id="{00000000-0008-0000-0300-00006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434</xdr:row>
          <xdr:rowOff>160020</xdr:rowOff>
        </xdr:from>
        <xdr:to>
          <xdr:col>0</xdr:col>
          <xdr:colOff>373380</xdr:colOff>
          <xdr:row>436</xdr:row>
          <xdr:rowOff>15240</xdr:rowOff>
        </xdr:to>
        <xdr:sp macro="" textlink="">
          <xdr:nvSpPr>
            <xdr:cNvPr id="2916" name="Check Box 868" hidden="1">
              <a:extLst>
                <a:ext uri="{63B3BB69-23CF-44E3-9099-C40C66FF867C}">
                  <a14:compatExt spid="_x0000_s2916"/>
                </a:ext>
                <a:ext uri="{FF2B5EF4-FFF2-40B4-BE49-F238E27FC236}">
                  <a16:creationId xmlns:a16="http://schemas.microsoft.com/office/drawing/2014/main" id="{00000000-0008-0000-0300-00006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435</xdr:row>
          <xdr:rowOff>160020</xdr:rowOff>
        </xdr:from>
        <xdr:to>
          <xdr:col>0</xdr:col>
          <xdr:colOff>373380</xdr:colOff>
          <xdr:row>437</xdr:row>
          <xdr:rowOff>15240</xdr:rowOff>
        </xdr:to>
        <xdr:sp macro="" textlink="">
          <xdr:nvSpPr>
            <xdr:cNvPr id="2917" name="Check Box 869" hidden="1">
              <a:extLst>
                <a:ext uri="{63B3BB69-23CF-44E3-9099-C40C66FF867C}">
                  <a14:compatExt spid="_x0000_s2917"/>
                </a:ext>
                <a:ext uri="{FF2B5EF4-FFF2-40B4-BE49-F238E27FC236}">
                  <a16:creationId xmlns:a16="http://schemas.microsoft.com/office/drawing/2014/main" id="{00000000-0008-0000-0300-00006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435</xdr:row>
          <xdr:rowOff>160020</xdr:rowOff>
        </xdr:from>
        <xdr:to>
          <xdr:col>0</xdr:col>
          <xdr:colOff>373380</xdr:colOff>
          <xdr:row>437</xdr:row>
          <xdr:rowOff>15240</xdr:rowOff>
        </xdr:to>
        <xdr:sp macro="" textlink="">
          <xdr:nvSpPr>
            <xdr:cNvPr id="2918" name="Check Box 870" hidden="1">
              <a:extLst>
                <a:ext uri="{63B3BB69-23CF-44E3-9099-C40C66FF867C}">
                  <a14:compatExt spid="_x0000_s2918"/>
                </a:ext>
                <a:ext uri="{FF2B5EF4-FFF2-40B4-BE49-F238E27FC236}">
                  <a16:creationId xmlns:a16="http://schemas.microsoft.com/office/drawing/2014/main" id="{00000000-0008-0000-0300-00006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436</xdr:row>
          <xdr:rowOff>160020</xdr:rowOff>
        </xdr:from>
        <xdr:to>
          <xdr:col>0</xdr:col>
          <xdr:colOff>373380</xdr:colOff>
          <xdr:row>438</xdr:row>
          <xdr:rowOff>15240</xdr:rowOff>
        </xdr:to>
        <xdr:sp macro="" textlink="">
          <xdr:nvSpPr>
            <xdr:cNvPr id="2919" name="Check Box 871" hidden="1">
              <a:extLst>
                <a:ext uri="{63B3BB69-23CF-44E3-9099-C40C66FF867C}">
                  <a14:compatExt spid="_x0000_s2919"/>
                </a:ext>
                <a:ext uri="{FF2B5EF4-FFF2-40B4-BE49-F238E27FC236}">
                  <a16:creationId xmlns:a16="http://schemas.microsoft.com/office/drawing/2014/main" id="{00000000-0008-0000-0300-00006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436</xdr:row>
          <xdr:rowOff>160020</xdr:rowOff>
        </xdr:from>
        <xdr:to>
          <xdr:col>0</xdr:col>
          <xdr:colOff>373380</xdr:colOff>
          <xdr:row>438</xdr:row>
          <xdr:rowOff>15240</xdr:rowOff>
        </xdr:to>
        <xdr:sp macro="" textlink="">
          <xdr:nvSpPr>
            <xdr:cNvPr id="2920" name="Check Box 872" hidden="1">
              <a:extLst>
                <a:ext uri="{63B3BB69-23CF-44E3-9099-C40C66FF867C}">
                  <a14:compatExt spid="_x0000_s2920"/>
                </a:ext>
                <a:ext uri="{FF2B5EF4-FFF2-40B4-BE49-F238E27FC236}">
                  <a16:creationId xmlns:a16="http://schemas.microsoft.com/office/drawing/2014/main" id="{00000000-0008-0000-0300-00006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437</xdr:row>
          <xdr:rowOff>160020</xdr:rowOff>
        </xdr:from>
        <xdr:to>
          <xdr:col>0</xdr:col>
          <xdr:colOff>373380</xdr:colOff>
          <xdr:row>439</xdr:row>
          <xdr:rowOff>15240</xdr:rowOff>
        </xdr:to>
        <xdr:sp macro="" textlink="">
          <xdr:nvSpPr>
            <xdr:cNvPr id="2921" name="Check Box 873" hidden="1">
              <a:extLst>
                <a:ext uri="{63B3BB69-23CF-44E3-9099-C40C66FF867C}">
                  <a14:compatExt spid="_x0000_s2921"/>
                </a:ext>
                <a:ext uri="{FF2B5EF4-FFF2-40B4-BE49-F238E27FC236}">
                  <a16:creationId xmlns:a16="http://schemas.microsoft.com/office/drawing/2014/main" id="{00000000-0008-0000-0300-00006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437</xdr:row>
          <xdr:rowOff>160020</xdr:rowOff>
        </xdr:from>
        <xdr:to>
          <xdr:col>0</xdr:col>
          <xdr:colOff>373380</xdr:colOff>
          <xdr:row>439</xdr:row>
          <xdr:rowOff>15240</xdr:rowOff>
        </xdr:to>
        <xdr:sp macro="" textlink="">
          <xdr:nvSpPr>
            <xdr:cNvPr id="2922" name="Check Box 874" hidden="1">
              <a:extLst>
                <a:ext uri="{63B3BB69-23CF-44E3-9099-C40C66FF867C}">
                  <a14:compatExt spid="_x0000_s2922"/>
                </a:ext>
                <a:ext uri="{FF2B5EF4-FFF2-40B4-BE49-F238E27FC236}">
                  <a16:creationId xmlns:a16="http://schemas.microsoft.com/office/drawing/2014/main" id="{00000000-0008-0000-0300-00006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438</xdr:row>
          <xdr:rowOff>160020</xdr:rowOff>
        </xdr:from>
        <xdr:to>
          <xdr:col>0</xdr:col>
          <xdr:colOff>373380</xdr:colOff>
          <xdr:row>440</xdr:row>
          <xdr:rowOff>15240</xdr:rowOff>
        </xdr:to>
        <xdr:sp macro="" textlink="">
          <xdr:nvSpPr>
            <xdr:cNvPr id="2923" name="Check Box 875" hidden="1">
              <a:extLst>
                <a:ext uri="{63B3BB69-23CF-44E3-9099-C40C66FF867C}">
                  <a14:compatExt spid="_x0000_s2923"/>
                </a:ext>
                <a:ext uri="{FF2B5EF4-FFF2-40B4-BE49-F238E27FC236}">
                  <a16:creationId xmlns:a16="http://schemas.microsoft.com/office/drawing/2014/main" id="{00000000-0008-0000-0300-00006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438</xdr:row>
          <xdr:rowOff>160020</xdr:rowOff>
        </xdr:from>
        <xdr:to>
          <xdr:col>0</xdr:col>
          <xdr:colOff>373380</xdr:colOff>
          <xdr:row>440</xdr:row>
          <xdr:rowOff>15240</xdr:rowOff>
        </xdr:to>
        <xdr:sp macro="" textlink="">
          <xdr:nvSpPr>
            <xdr:cNvPr id="2924" name="Check Box 876" hidden="1">
              <a:extLst>
                <a:ext uri="{63B3BB69-23CF-44E3-9099-C40C66FF867C}">
                  <a14:compatExt spid="_x0000_s2924"/>
                </a:ext>
                <a:ext uri="{FF2B5EF4-FFF2-40B4-BE49-F238E27FC236}">
                  <a16:creationId xmlns:a16="http://schemas.microsoft.com/office/drawing/2014/main" id="{00000000-0008-0000-0300-00006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439</xdr:row>
          <xdr:rowOff>160020</xdr:rowOff>
        </xdr:from>
        <xdr:to>
          <xdr:col>0</xdr:col>
          <xdr:colOff>373380</xdr:colOff>
          <xdr:row>441</xdr:row>
          <xdr:rowOff>15240</xdr:rowOff>
        </xdr:to>
        <xdr:sp macro="" textlink="">
          <xdr:nvSpPr>
            <xdr:cNvPr id="2925" name="Check Box 877" hidden="1">
              <a:extLst>
                <a:ext uri="{63B3BB69-23CF-44E3-9099-C40C66FF867C}">
                  <a14:compatExt spid="_x0000_s2925"/>
                </a:ext>
                <a:ext uri="{FF2B5EF4-FFF2-40B4-BE49-F238E27FC236}">
                  <a16:creationId xmlns:a16="http://schemas.microsoft.com/office/drawing/2014/main" id="{00000000-0008-0000-0300-00006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439</xdr:row>
          <xdr:rowOff>160020</xdr:rowOff>
        </xdr:from>
        <xdr:to>
          <xdr:col>0</xdr:col>
          <xdr:colOff>373380</xdr:colOff>
          <xdr:row>441</xdr:row>
          <xdr:rowOff>15240</xdr:rowOff>
        </xdr:to>
        <xdr:sp macro="" textlink="">
          <xdr:nvSpPr>
            <xdr:cNvPr id="2926" name="Check Box 878" hidden="1">
              <a:extLst>
                <a:ext uri="{63B3BB69-23CF-44E3-9099-C40C66FF867C}">
                  <a14:compatExt spid="_x0000_s2926"/>
                </a:ext>
                <a:ext uri="{FF2B5EF4-FFF2-40B4-BE49-F238E27FC236}">
                  <a16:creationId xmlns:a16="http://schemas.microsoft.com/office/drawing/2014/main" id="{00000000-0008-0000-0300-00006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440</xdr:row>
          <xdr:rowOff>160020</xdr:rowOff>
        </xdr:from>
        <xdr:to>
          <xdr:col>0</xdr:col>
          <xdr:colOff>373380</xdr:colOff>
          <xdr:row>442</xdr:row>
          <xdr:rowOff>15240</xdr:rowOff>
        </xdr:to>
        <xdr:sp macro="" textlink="">
          <xdr:nvSpPr>
            <xdr:cNvPr id="2927" name="Check Box 879" hidden="1">
              <a:extLst>
                <a:ext uri="{63B3BB69-23CF-44E3-9099-C40C66FF867C}">
                  <a14:compatExt spid="_x0000_s2927"/>
                </a:ext>
                <a:ext uri="{FF2B5EF4-FFF2-40B4-BE49-F238E27FC236}">
                  <a16:creationId xmlns:a16="http://schemas.microsoft.com/office/drawing/2014/main" id="{00000000-0008-0000-0300-00006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440</xdr:row>
          <xdr:rowOff>160020</xdr:rowOff>
        </xdr:from>
        <xdr:to>
          <xdr:col>0</xdr:col>
          <xdr:colOff>373380</xdr:colOff>
          <xdr:row>442</xdr:row>
          <xdr:rowOff>15240</xdr:rowOff>
        </xdr:to>
        <xdr:sp macro="" textlink="">
          <xdr:nvSpPr>
            <xdr:cNvPr id="2928" name="Check Box 880" hidden="1">
              <a:extLst>
                <a:ext uri="{63B3BB69-23CF-44E3-9099-C40C66FF867C}">
                  <a14:compatExt spid="_x0000_s2928"/>
                </a:ext>
                <a:ext uri="{FF2B5EF4-FFF2-40B4-BE49-F238E27FC236}">
                  <a16:creationId xmlns:a16="http://schemas.microsoft.com/office/drawing/2014/main" id="{00000000-0008-0000-0300-00007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441</xdr:row>
          <xdr:rowOff>160020</xdr:rowOff>
        </xdr:from>
        <xdr:to>
          <xdr:col>0</xdr:col>
          <xdr:colOff>373380</xdr:colOff>
          <xdr:row>443</xdr:row>
          <xdr:rowOff>15240</xdr:rowOff>
        </xdr:to>
        <xdr:sp macro="" textlink="">
          <xdr:nvSpPr>
            <xdr:cNvPr id="2929" name="Check Box 881" hidden="1">
              <a:extLst>
                <a:ext uri="{63B3BB69-23CF-44E3-9099-C40C66FF867C}">
                  <a14:compatExt spid="_x0000_s2929"/>
                </a:ext>
                <a:ext uri="{FF2B5EF4-FFF2-40B4-BE49-F238E27FC236}">
                  <a16:creationId xmlns:a16="http://schemas.microsoft.com/office/drawing/2014/main" id="{00000000-0008-0000-0300-00007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441</xdr:row>
          <xdr:rowOff>160020</xdr:rowOff>
        </xdr:from>
        <xdr:to>
          <xdr:col>0</xdr:col>
          <xdr:colOff>373380</xdr:colOff>
          <xdr:row>443</xdr:row>
          <xdr:rowOff>15240</xdr:rowOff>
        </xdr:to>
        <xdr:sp macro="" textlink="">
          <xdr:nvSpPr>
            <xdr:cNvPr id="2930" name="Check Box 882" hidden="1">
              <a:extLst>
                <a:ext uri="{63B3BB69-23CF-44E3-9099-C40C66FF867C}">
                  <a14:compatExt spid="_x0000_s2930"/>
                </a:ext>
                <a:ext uri="{FF2B5EF4-FFF2-40B4-BE49-F238E27FC236}">
                  <a16:creationId xmlns:a16="http://schemas.microsoft.com/office/drawing/2014/main" id="{00000000-0008-0000-0300-00007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442</xdr:row>
          <xdr:rowOff>160020</xdr:rowOff>
        </xdr:from>
        <xdr:to>
          <xdr:col>0</xdr:col>
          <xdr:colOff>373380</xdr:colOff>
          <xdr:row>444</xdr:row>
          <xdr:rowOff>15240</xdr:rowOff>
        </xdr:to>
        <xdr:sp macro="" textlink="">
          <xdr:nvSpPr>
            <xdr:cNvPr id="2931" name="Check Box 883" hidden="1">
              <a:extLst>
                <a:ext uri="{63B3BB69-23CF-44E3-9099-C40C66FF867C}">
                  <a14:compatExt spid="_x0000_s2931"/>
                </a:ext>
                <a:ext uri="{FF2B5EF4-FFF2-40B4-BE49-F238E27FC236}">
                  <a16:creationId xmlns:a16="http://schemas.microsoft.com/office/drawing/2014/main" id="{00000000-0008-0000-0300-00007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442</xdr:row>
          <xdr:rowOff>160020</xdr:rowOff>
        </xdr:from>
        <xdr:to>
          <xdr:col>0</xdr:col>
          <xdr:colOff>373380</xdr:colOff>
          <xdr:row>444</xdr:row>
          <xdr:rowOff>15240</xdr:rowOff>
        </xdr:to>
        <xdr:sp macro="" textlink="">
          <xdr:nvSpPr>
            <xdr:cNvPr id="2932" name="Check Box 884" hidden="1">
              <a:extLst>
                <a:ext uri="{63B3BB69-23CF-44E3-9099-C40C66FF867C}">
                  <a14:compatExt spid="_x0000_s2932"/>
                </a:ext>
                <a:ext uri="{FF2B5EF4-FFF2-40B4-BE49-F238E27FC236}">
                  <a16:creationId xmlns:a16="http://schemas.microsoft.com/office/drawing/2014/main" id="{00000000-0008-0000-0300-00007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443</xdr:row>
          <xdr:rowOff>160020</xdr:rowOff>
        </xdr:from>
        <xdr:to>
          <xdr:col>0</xdr:col>
          <xdr:colOff>373380</xdr:colOff>
          <xdr:row>445</xdr:row>
          <xdr:rowOff>15240</xdr:rowOff>
        </xdr:to>
        <xdr:sp macro="" textlink="">
          <xdr:nvSpPr>
            <xdr:cNvPr id="2933" name="Check Box 885" hidden="1">
              <a:extLst>
                <a:ext uri="{63B3BB69-23CF-44E3-9099-C40C66FF867C}">
                  <a14:compatExt spid="_x0000_s2933"/>
                </a:ext>
                <a:ext uri="{FF2B5EF4-FFF2-40B4-BE49-F238E27FC236}">
                  <a16:creationId xmlns:a16="http://schemas.microsoft.com/office/drawing/2014/main" id="{00000000-0008-0000-0300-00007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443</xdr:row>
          <xdr:rowOff>160020</xdr:rowOff>
        </xdr:from>
        <xdr:to>
          <xdr:col>0</xdr:col>
          <xdr:colOff>373380</xdr:colOff>
          <xdr:row>445</xdr:row>
          <xdr:rowOff>15240</xdr:rowOff>
        </xdr:to>
        <xdr:sp macro="" textlink="">
          <xdr:nvSpPr>
            <xdr:cNvPr id="2934" name="Check Box 886" hidden="1">
              <a:extLst>
                <a:ext uri="{63B3BB69-23CF-44E3-9099-C40C66FF867C}">
                  <a14:compatExt spid="_x0000_s2934"/>
                </a:ext>
                <a:ext uri="{FF2B5EF4-FFF2-40B4-BE49-F238E27FC236}">
                  <a16:creationId xmlns:a16="http://schemas.microsoft.com/office/drawing/2014/main" id="{00000000-0008-0000-0300-00007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444</xdr:row>
          <xdr:rowOff>160020</xdr:rowOff>
        </xdr:from>
        <xdr:to>
          <xdr:col>0</xdr:col>
          <xdr:colOff>373380</xdr:colOff>
          <xdr:row>446</xdr:row>
          <xdr:rowOff>15240</xdr:rowOff>
        </xdr:to>
        <xdr:sp macro="" textlink="">
          <xdr:nvSpPr>
            <xdr:cNvPr id="2935" name="Check Box 887" hidden="1">
              <a:extLst>
                <a:ext uri="{63B3BB69-23CF-44E3-9099-C40C66FF867C}">
                  <a14:compatExt spid="_x0000_s2935"/>
                </a:ext>
                <a:ext uri="{FF2B5EF4-FFF2-40B4-BE49-F238E27FC236}">
                  <a16:creationId xmlns:a16="http://schemas.microsoft.com/office/drawing/2014/main" id="{00000000-0008-0000-0300-00007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444</xdr:row>
          <xdr:rowOff>160020</xdr:rowOff>
        </xdr:from>
        <xdr:to>
          <xdr:col>0</xdr:col>
          <xdr:colOff>373380</xdr:colOff>
          <xdr:row>446</xdr:row>
          <xdr:rowOff>15240</xdr:rowOff>
        </xdr:to>
        <xdr:sp macro="" textlink="">
          <xdr:nvSpPr>
            <xdr:cNvPr id="2936" name="Check Box 888" hidden="1">
              <a:extLst>
                <a:ext uri="{63B3BB69-23CF-44E3-9099-C40C66FF867C}">
                  <a14:compatExt spid="_x0000_s2936"/>
                </a:ext>
                <a:ext uri="{FF2B5EF4-FFF2-40B4-BE49-F238E27FC236}">
                  <a16:creationId xmlns:a16="http://schemas.microsoft.com/office/drawing/2014/main" id="{00000000-0008-0000-0300-00007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445</xdr:row>
          <xdr:rowOff>160020</xdr:rowOff>
        </xdr:from>
        <xdr:to>
          <xdr:col>0</xdr:col>
          <xdr:colOff>373380</xdr:colOff>
          <xdr:row>447</xdr:row>
          <xdr:rowOff>15240</xdr:rowOff>
        </xdr:to>
        <xdr:sp macro="" textlink="">
          <xdr:nvSpPr>
            <xdr:cNvPr id="2937" name="Check Box 889" hidden="1">
              <a:extLst>
                <a:ext uri="{63B3BB69-23CF-44E3-9099-C40C66FF867C}">
                  <a14:compatExt spid="_x0000_s2937"/>
                </a:ext>
                <a:ext uri="{FF2B5EF4-FFF2-40B4-BE49-F238E27FC236}">
                  <a16:creationId xmlns:a16="http://schemas.microsoft.com/office/drawing/2014/main" id="{00000000-0008-0000-0300-00007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445</xdr:row>
          <xdr:rowOff>160020</xdr:rowOff>
        </xdr:from>
        <xdr:to>
          <xdr:col>0</xdr:col>
          <xdr:colOff>373380</xdr:colOff>
          <xdr:row>447</xdr:row>
          <xdr:rowOff>15240</xdr:rowOff>
        </xdr:to>
        <xdr:sp macro="" textlink="">
          <xdr:nvSpPr>
            <xdr:cNvPr id="2938" name="Check Box 890" hidden="1">
              <a:extLst>
                <a:ext uri="{63B3BB69-23CF-44E3-9099-C40C66FF867C}">
                  <a14:compatExt spid="_x0000_s2938"/>
                </a:ext>
                <a:ext uri="{FF2B5EF4-FFF2-40B4-BE49-F238E27FC236}">
                  <a16:creationId xmlns:a16="http://schemas.microsoft.com/office/drawing/2014/main" id="{00000000-0008-0000-0300-00007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446</xdr:row>
          <xdr:rowOff>160020</xdr:rowOff>
        </xdr:from>
        <xdr:to>
          <xdr:col>0</xdr:col>
          <xdr:colOff>373380</xdr:colOff>
          <xdr:row>448</xdr:row>
          <xdr:rowOff>15240</xdr:rowOff>
        </xdr:to>
        <xdr:sp macro="" textlink="">
          <xdr:nvSpPr>
            <xdr:cNvPr id="2939" name="Check Box 891" hidden="1">
              <a:extLst>
                <a:ext uri="{63B3BB69-23CF-44E3-9099-C40C66FF867C}">
                  <a14:compatExt spid="_x0000_s2939"/>
                </a:ext>
                <a:ext uri="{FF2B5EF4-FFF2-40B4-BE49-F238E27FC236}">
                  <a16:creationId xmlns:a16="http://schemas.microsoft.com/office/drawing/2014/main" id="{00000000-0008-0000-0300-00007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446</xdr:row>
          <xdr:rowOff>160020</xdr:rowOff>
        </xdr:from>
        <xdr:to>
          <xdr:col>0</xdr:col>
          <xdr:colOff>373380</xdr:colOff>
          <xdr:row>448</xdr:row>
          <xdr:rowOff>15240</xdr:rowOff>
        </xdr:to>
        <xdr:sp macro="" textlink="">
          <xdr:nvSpPr>
            <xdr:cNvPr id="2940" name="Check Box 892" hidden="1">
              <a:extLst>
                <a:ext uri="{63B3BB69-23CF-44E3-9099-C40C66FF867C}">
                  <a14:compatExt spid="_x0000_s2940"/>
                </a:ext>
                <a:ext uri="{FF2B5EF4-FFF2-40B4-BE49-F238E27FC236}">
                  <a16:creationId xmlns:a16="http://schemas.microsoft.com/office/drawing/2014/main" id="{00000000-0008-0000-0300-00007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447</xdr:row>
          <xdr:rowOff>160020</xdr:rowOff>
        </xdr:from>
        <xdr:to>
          <xdr:col>0</xdr:col>
          <xdr:colOff>373380</xdr:colOff>
          <xdr:row>449</xdr:row>
          <xdr:rowOff>15240</xdr:rowOff>
        </xdr:to>
        <xdr:sp macro="" textlink="">
          <xdr:nvSpPr>
            <xdr:cNvPr id="2941" name="Check Box 893" hidden="1">
              <a:extLst>
                <a:ext uri="{63B3BB69-23CF-44E3-9099-C40C66FF867C}">
                  <a14:compatExt spid="_x0000_s2941"/>
                </a:ext>
                <a:ext uri="{FF2B5EF4-FFF2-40B4-BE49-F238E27FC236}">
                  <a16:creationId xmlns:a16="http://schemas.microsoft.com/office/drawing/2014/main" id="{00000000-0008-0000-0300-00007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447</xdr:row>
          <xdr:rowOff>160020</xdr:rowOff>
        </xdr:from>
        <xdr:to>
          <xdr:col>0</xdr:col>
          <xdr:colOff>373380</xdr:colOff>
          <xdr:row>449</xdr:row>
          <xdr:rowOff>15240</xdr:rowOff>
        </xdr:to>
        <xdr:sp macro="" textlink="">
          <xdr:nvSpPr>
            <xdr:cNvPr id="2942" name="Check Box 894" hidden="1">
              <a:extLst>
                <a:ext uri="{63B3BB69-23CF-44E3-9099-C40C66FF867C}">
                  <a14:compatExt spid="_x0000_s2942"/>
                </a:ext>
                <a:ext uri="{FF2B5EF4-FFF2-40B4-BE49-F238E27FC236}">
                  <a16:creationId xmlns:a16="http://schemas.microsoft.com/office/drawing/2014/main" id="{00000000-0008-0000-0300-00007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448</xdr:row>
          <xdr:rowOff>160020</xdr:rowOff>
        </xdr:from>
        <xdr:to>
          <xdr:col>0</xdr:col>
          <xdr:colOff>373380</xdr:colOff>
          <xdr:row>450</xdr:row>
          <xdr:rowOff>15240</xdr:rowOff>
        </xdr:to>
        <xdr:sp macro="" textlink="">
          <xdr:nvSpPr>
            <xdr:cNvPr id="2943" name="Check Box 895" hidden="1">
              <a:extLst>
                <a:ext uri="{63B3BB69-23CF-44E3-9099-C40C66FF867C}">
                  <a14:compatExt spid="_x0000_s2943"/>
                </a:ext>
                <a:ext uri="{FF2B5EF4-FFF2-40B4-BE49-F238E27FC236}">
                  <a16:creationId xmlns:a16="http://schemas.microsoft.com/office/drawing/2014/main" id="{00000000-0008-0000-0300-00007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448</xdr:row>
          <xdr:rowOff>160020</xdr:rowOff>
        </xdr:from>
        <xdr:to>
          <xdr:col>0</xdr:col>
          <xdr:colOff>373380</xdr:colOff>
          <xdr:row>450</xdr:row>
          <xdr:rowOff>15240</xdr:rowOff>
        </xdr:to>
        <xdr:sp macro="" textlink="">
          <xdr:nvSpPr>
            <xdr:cNvPr id="2944" name="Check Box 896" hidden="1">
              <a:extLst>
                <a:ext uri="{63B3BB69-23CF-44E3-9099-C40C66FF867C}">
                  <a14:compatExt spid="_x0000_s2944"/>
                </a:ext>
                <a:ext uri="{FF2B5EF4-FFF2-40B4-BE49-F238E27FC236}">
                  <a16:creationId xmlns:a16="http://schemas.microsoft.com/office/drawing/2014/main" id="{00000000-0008-0000-0300-00008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449</xdr:row>
          <xdr:rowOff>160020</xdr:rowOff>
        </xdr:from>
        <xdr:to>
          <xdr:col>0</xdr:col>
          <xdr:colOff>373380</xdr:colOff>
          <xdr:row>451</xdr:row>
          <xdr:rowOff>15240</xdr:rowOff>
        </xdr:to>
        <xdr:sp macro="" textlink="">
          <xdr:nvSpPr>
            <xdr:cNvPr id="2945" name="Check Box 897" hidden="1">
              <a:extLst>
                <a:ext uri="{63B3BB69-23CF-44E3-9099-C40C66FF867C}">
                  <a14:compatExt spid="_x0000_s2945"/>
                </a:ext>
                <a:ext uri="{FF2B5EF4-FFF2-40B4-BE49-F238E27FC236}">
                  <a16:creationId xmlns:a16="http://schemas.microsoft.com/office/drawing/2014/main" id="{00000000-0008-0000-0300-00008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449</xdr:row>
          <xdr:rowOff>160020</xdr:rowOff>
        </xdr:from>
        <xdr:to>
          <xdr:col>0</xdr:col>
          <xdr:colOff>373380</xdr:colOff>
          <xdr:row>451</xdr:row>
          <xdr:rowOff>15240</xdr:rowOff>
        </xdr:to>
        <xdr:sp macro="" textlink="">
          <xdr:nvSpPr>
            <xdr:cNvPr id="2946" name="Check Box 898" hidden="1">
              <a:extLst>
                <a:ext uri="{63B3BB69-23CF-44E3-9099-C40C66FF867C}">
                  <a14:compatExt spid="_x0000_s2946"/>
                </a:ext>
                <a:ext uri="{FF2B5EF4-FFF2-40B4-BE49-F238E27FC236}">
                  <a16:creationId xmlns:a16="http://schemas.microsoft.com/office/drawing/2014/main" id="{00000000-0008-0000-0300-00008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450</xdr:row>
          <xdr:rowOff>160020</xdr:rowOff>
        </xdr:from>
        <xdr:to>
          <xdr:col>0</xdr:col>
          <xdr:colOff>373380</xdr:colOff>
          <xdr:row>452</xdr:row>
          <xdr:rowOff>15240</xdr:rowOff>
        </xdr:to>
        <xdr:sp macro="" textlink="">
          <xdr:nvSpPr>
            <xdr:cNvPr id="2947" name="Check Box 899" hidden="1">
              <a:extLst>
                <a:ext uri="{63B3BB69-23CF-44E3-9099-C40C66FF867C}">
                  <a14:compatExt spid="_x0000_s2947"/>
                </a:ext>
                <a:ext uri="{FF2B5EF4-FFF2-40B4-BE49-F238E27FC236}">
                  <a16:creationId xmlns:a16="http://schemas.microsoft.com/office/drawing/2014/main" id="{00000000-0008-0000-0300-00008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450</xdr:row>
          <xdr:rowOff>160020</xdr:rowOff>
        </xdr:from>
        <xdr:to>
          <xdr:col>0</xdr:col>
          <xdr:colOff>373380</xdr:colOff>
          <xdr:row>452</xdr:row>
          <xdr:rowOff>15240</xdr:rowOff>
        </xdr:to>
        <xdr:sp macro="" textlink="">
          <xdr:nvSpPr>
            <xdr:cNvPr id="2948" name="Check Box 900" hidden="1">
              <a:extLst>
                <a:ext uri="{63B3BB69-23CF-44E3-9099-C40C66FF867C}">
                  <a14:compatExt spid="_x0000_s2948"/>
                </a:ext>
                <a:ext uri="{FF2B5EF4-FFF2-40B4-BE49-F238E27FC236}">
                  <a16:creationId xmlns:a16="http://schemas.microsoft.com/office/drawing/2014/main" id="{00000000-0008-0000-0300-00008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451</xdr:row>
          <xdr:rowOff>160020</xdr:rowOff>
        </xdr:from>
        <xdr:to>
          <xdr:col>0</xdr:col>
          <xdr:colOff>373380</xdr:colOff>
          <xdr:row>453</xdr:row>
          <xdr:rowOff>15240</xdr:rowOff>
        </xdr:to>
        <xdr:sp macro="" textlink="">
          <xdr:nvSpPr>
            <xdr:cNvPr id="2949" name="Check Box 901" hidden="1">
              <a:extLst>
                <a:ext uri="{63B3BB69-23CF-44E3-9099-C40C66FF867C}">
                  <a14:compatExt spid="_x0000_s2949"/>
                </a:ext>
                <a:ext uri="{FF2B5EF4-FFF2-40B4-BE49-F238E27FC236}">
                  <a16:creationId xmlns:a16="http://schemas.microsoft.com/office/drawing/2014/main" id="{00000000-0008-0000-0300-00008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451</xdr:row>
          <xdr:rowOff>160020</xdr:rowOff>
        </xdr:from>
        <xdr:to>
          <xdr:col>0</xdr:col>
          <xdr:colOff>373380</xdr:colOff>
          <xdr:row>453</xdr:row>
          <xdr:rowOff>15240</xdr:rowOff>
        </xdr:to>
        <xdr:sp macro="" textlink="">
          <xdr:nvSpPr>
            <xdr:cNvPr id="2950" name="Check Box 902" hidden="1">
              <a:extLst>
                <a:ext uri="{63B3BB69-23CF-44E3-9099-C40C66FF867C}">
                  <a14:compatExt spid="_x0000_s2950"/>
                </a:ext>
                <a:ext uri="{FF2B5EF4-FFF2-40B4-BE49-F238E27FC236}">
                  <a16:creationId xmlns:a16="http://schemas.microsoft.com/office/drawing/2014/main" id="{00000000-0008-0000-0300-00008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452</xdr:row>
          <xdr:rowOff>160020</xdr:rowOff>
        </xdr:from>
        <xdr:to>
          <xdr:col>0</xdr:col>
          <xdr:colOff>373380</xdr:colOff>
          <xdr:row>454</xdr:row>
          <xdr:rowOff>15240</xdr:rowOff>
        </xdr:to>
        <xdr:sp macro="" textlink="">
          <xdr:nvSpPr>
            <xdr:cNvPr id="2951" name="Check Box 903" hidden="1">
              <a:extLst>
                <a:ext uri="{63B3BB69-23CF-44E3-9099-C40C66FF867C}">
                  <a14:compatExt spid="_x0000_s2951"/>
                </a:ext>
                <a:ext uri="{FF2B5EF4-FFF2-40B4-BE49-F238E27FC236}">
                  <a16:creationId xmlns:a16="http://schemas.microsoft.com/office/drawing/2014/main" id="{00000000-0008-0000-0300-00008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452</xdr:row>
          <xdr:rowOff>160020</xdr:rowOff>
        </xdr:from>
        <xdr:to>
          <xdr:col>0</xdr:col>
          <xdr:colOff>373380</xdr:colOff>
          <xdr:row>454</xdr:row>
          <xdr:rowOff>15240</xdr:rowOff>
        </xdr:to>
        <xdr:sp macro="" textlink="">
          <xdr:nvSpPr>
            <xdr:cNvPr id="2952" name="Check Box 904" hidden="1">
              <a:extLst>
                <a:ext uri="{63B3BB69-23CF-44E3-9099-C40C66FF867C}">
                  <a14:compatExt spid="_x0000_s2952"/>
                </a:ext>
                <a:ext uri="{FF2B5EF4-FFF2-40B4-BE49-F238E27FC236}">
                  <a16:creationId xmlns:a16="http://schemas.microsoft.com/office/drawing/2014/main" id="{00000000-0008-0000-0300-00008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453</xdr:row>
          <xdr:rowOff>160020</xdr:rowOff>
        </xdr:from>
        <xdr:to>
          <xdr:col>0</xdr:col>
          <xdr:colOff>373380</xdr:colOff>
          <xdr:row>455</xdr:row>
          <xdr:rowOff>15240</xdr:rowOff>
        </xdr:to>
        <xdr:sp macro="" textlink="">
          <xdr:nvSpPr>
            <xdr:cNvPr id="2953" name="Check Box 905" hidden="1">
              <a:extLst>
                <a:ext uri="{63B3BB69-23CF-44E3-9099-C40C66FF867C}">
                  <a14:compatExt spid="_x0000_s2953"/>
                </a:ext>
                <a:ext uri="{FF2B5EF4-FFF2-40B4-BE49-F238E27FC236}">
                  <a16:creationId xmlns:a16="http://schemas.microsoft.com/office/drawing/2014/main" id="{00000000-0008-0000-0300-00008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453</xdr:row>
          <xdr:rowOff>160020</xdr:rowOff>
        </xdr:from>
        <xdr:to>
          <xdr:col>0</xdr:col>
          <xdr:colOff>373380</xdr:colOff>
          <xdr:row>455</xdr:row>
          <xdr:rowOff>15240</xdr:rowOff>
        </xdr:to>
        <xdr:sp macro="" textlink="">
          <xdr:nvSpPr>
            <xdr:cNvPr id="2954" name="Check Box 906" hidden="1">
              <a:extLst>
                <a:ext uri="{63B3BB69-23CF-44E3-9099-C40C66FF867C}">
                  <a14:compatExt spid="_x0000_s2954"/>
                </a:ext>
                <a:ext uri="{FF2B5EF4-FFF2-40B4-BE49-F238E27FC236}">
                  <a16:creationId xmlns:a16="http://schemas.microsoft.com/office/drawing/2014/main" id="{00000000-0008-0000-0300-00008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454</xdr:row>
          <xdr:rowOff>160020</xdr:rowOff>
        </xdr:from>
        <xdr:to>
          <xdr:col>0</xdr:col>
          <xdr:colOff>373380</xdr:colOff>
          <xdr:row>456</xdr:row>
          <xdr:rowOff>15240</xdr:rowOff>
        </xdr:to>
        <xdr:sp macro="" textlink="">
          <xdr:nvSpPr>
            <xdr:cNvPr id="2955" name="Check Box 907" hidden="1">
              <a:extLst>
                <a:ext uri="{63B3BB69-23CF-44E3-9099-C40C66FF867C}">
                  <a14:compatExt spid="_x0000_s2955"/>
                </a:ext>
                <a:ext uri="{FF2B5EF4-FFF2-40B4-BE49-F238E27FC236}">
                  <a16:creationId xmlns:a16="http://schemas.microsoft.com/office/drawing/2014/main" id="{00000000-0008-0000-0300-00008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454</xdr:row>
          <xdr:rowOff>160020</xdr:rowOff>
        </xdr:from>
        <xdr:to>
          <xdr:col>0</xdr:col>
          <xdr:colOff>373380</xdr:colOff>
          <xdr:row>456</xdr:row>
          <xdr:rowOff>15240</xdr:rowOff>
        </xdr:to>
        <xdr:sp macro="" textlink="">
          <xdr:nvSpPr>
            <xdr:cNvPr id="2956" name="Check Box 908" hidden="1">
              <a:extLst>
                <a:ext uri="{63B3BB69-23CF-44E3-9099-C40C66FF867C}">
                  <a14:compatExt spid="_x0000_s2956"/>
                </a:ext>
                <a:ext uri="{FF2B5EF4-FFF2-40B4-BE49-F238E27FC236}">
                  <a16:creationId xmlns:a16="http://schemas.microsoft.com/office/drawing/2014/main" id="{00000000-0008-0000-0300-00008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455</xdr:row>
          <xdr:rowOff>160020</xdr:rowOff>
        </xdr:from>
        <xdr:to>
          <xdr:col>0</xdr:col>
          <xdr:colOff>373380</xdr:colOff>
          <xdr:row>457</xdr:row>
          <xdr:rowOff>15240</xdr:rowOff>
        </xdr:to>
        <xdr:sp macro="" textlink="">
          <xdr:nvSpPr>
            <xdr:cNvPr id="2957" name="Check Box 909" hidden="1">
              <a:extLst>
                <a:ext uri="{63B3BB69-23CF-44E3-9099-C40C66FF867C}">
                  <a14:compatExt spid="_x0000_s2957"/>
                </a:ext>
                <a:ext uri="{FF2B5EF4-FFF2-40B4-BE49-F238E27FC236}">
                  <a16:creationId xmlns:a16="http://schemas.microsoft.com/office/drawing/2014/main" id="{00000000-0008-0000-0300-00008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455</xdr:row>
          <xdr:rowOff>160020</xdr:rowOff>
        </xdr:from>
        <xdr:to>
          <xdr:col>0</xdr:col>
          <xdr:colOff>373380</xdr:colOff>
          <xdr:row>457</xdr:row>
          <xdr:rowOff>15240</xdr:rowOff>
        </xdr:to>
        <xdr:sp macro="" textlink="">
          <xdr:nvSpPr>
            <xdr:cNvPr id="2958" name="Check Box 910" hidden="1">
              <a:extLst>
                <a:ext uri="{63B3BB69-23CF-44E3-9099-C40C66FF867C}">
                  <a14:compatExt spid="_x0000_s2958"/>
                </a:ext>
                <a:ext uri="{FF2B5EF4-FFF2-40B4-BE49-F238E27FC236}">
                  <a16:creationId xmlns:a16="http://schemas.microsoft.com/office/drawing/2014/main" id="{00000000-0008-0000-0300-00008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456</xdr:row>
          <xdr:rowOff>160020</xdr:rowOff>
        </xdr:from>
        <xdr:to>
          <xdr:col>0</xdr:col>
          <xdr:colOff>373380</xdr:colOff>
          <xdr:row>458</xdr:row>
          <xdr:rowOff>15240</xdr:rowOff>
        </xdr:to>
        <xdr:sp macro="" textlink="">
          <xdr:nvSpPr>
            <xdr:cNvPr id="2959" name="Check Box 911" hidden="1">
              <a:extLst>
                <a:ext uri="{63B3BB69-23CF-44E3-9099-C40C66FF867C}">
                  <a14:compatExt spid="_x0000_s2959"/>
                </a:ext>
                <a:ext uri="{FF2B5EF4-FFF2-40B4-BE49-F238E27FC236}">
                  <a16:creationId xmlns:a16="http://schemas.microsoft.com/office/drawing/2014/main" id="{00000000-0008-0000-0300-00008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456</xdr:row>
          <xdr:rowOff>160020</xdr:rowOff>
        </xdr:from>
        <xdr:to>
          <xdr:col>0</xdr:col>
          <xdr:colOff>373380</xdr:colOff>
          <xdr:row>458</xdr:row>
          <xdr:rowOff>15240</xdr:rowOff>
        </xdr:to>
        <xdr:sp macro="" textlink="">
          <xdr:nvSpPr>
            <xdr:cNvPr id="2960" name="Check Box 912" hidden="1">
              <a:extLst>
                <a:ext uri="{63B3BB69-23CF-44E3-9099-C40C66FF867C}">
                  <a14:compatExt spid="_x0000_s2960"/>
                </a:ext>
                <a:ext uri="{FF2B5EF4-FFF2-40B4-BE49-F238E27FC236}">
                  <a16:creationId xmlns:a16="http://schemas.microsoft.com/office/drawing/2014/main" id="{00000000-0008-0000-0300-00009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457</xdr:row>
          <xdr:rowOff>160020</xdr:rowOff>
        </xdr:from>
        <xdr:to>
          <xdr:col>0</xdr:col>
          <xdr:colOff>373380</xdr:colOff>
          <xdr:row>459</xdr:row>
          <xdr:rowOff>15240</xdr:rowOff>
        </xdr:to>
        <xdr:sp macro="" textlink="">
          <xdr:nvSpPr>
            <xdr:cNvPr id="2961" name="Check Box 913" hidden="1">
              <a:extLst>
                <a:ext uri="{63B3BB69-23CF-44E3-9099-C40C66FF867C}">
                  <a14:compatExt spid="_x0000_s2961"/>
                </a:ext>
                <a:ext uri="{FF2B5EF4-FFF2-40B4-BE49-F238E27FC236}">
                  <a16:creationId xmlns:a16="http://schemas.microsoft.com/office/drawing/2014/main" id="{00000000-0008-0000-0300-00009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457</xdr:row>
          <xdr:rowOff>160020</xdr:rowOff>
        </xdr:from>
        <xdr:to>
          <xdr:col>0</xdr:col>
          <xdr:colOff>373380</xdr:colOff>
          <xdr:row>459</xdr:row>
          <xdr:rowOff>15240</xdr:rowOff>
        </xdr:to>
        <xdr:sp macro="" textlink="">
          <xdr:nvSpPr>
            <xdr:cNvPr id="2962" name="Check Box 914" hidden="1">
              <a:extLst>
                <a:ext uri="{63B3BB69-23CF-44E3-9099-C40C66FF867C}">
                  <a14:compatExt spid="_x0000_s2962"/>
                </a:ext>
                <a:ext uri="{FF2B5EF4-FFF2-40B4-BE49-F238E27FC236}">
                  <a16:creationId xmlns:a16="http://schemas.microsoft.com/office/drawing/2014/main" id="{00000000-0008-0000-0300-00009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458</xdr:row>
          <xdr:rowOff>160020</xdr:rowOff>
        </xdr:from>
        <xdr:to>
          <xdr:col>0</xdr:col>
          <xdr:colOff>373380</xdr:colOff>
          <xdr:row>460</xdr:row>
          <xdr:rowOff>15240</xdr:rowOff>
        </xdr:to>
        <xdr:sp macro="" textlink="">
          <xdr:nvSpPr>
            <xdr:cNvPr id="2963" name="Check Box 915" hidden="1">
              <a:extLst>
                <a:ext uri="{63B3BB69-23CF-44E3-9099-C40C66FF867C}">
                  <a14:compatExt spid="_x0000_s2963"/>
                </a:ext>
                <a:ext uri="{FF2B5EF4-FFF2-40B4-BE49-F238E27FC236}">
                  <a16:creationId xmlns:a16="http://schemas.microsoft.com/office/drawing/2014/main" id="{00000000-0008-0000-0300-00009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458</xdr:row>
          <xdr:rowOff>160020</xdr:rowOff>
        </xdr:from>
        <xdr:to>
          <xdr:col>0</xdr:col>
          <xdr:colOff>373380</xdr:colOff>
          <xdr:row>460</xdr:row>
          <xdr:rowOff>15240</xdr:rowOff>
        </xdr:to>
        <xdr:sp macro="" textlink="">
          <xdr:nvSpPr>
            <xdr:cNvPr id="2964" name="Check Box 916" hidden="1">
              <a:extLst>
                <a:ext uri="{63B3BB69-23CF-44E3-9099-C40C66FF867C}">
                  <a14:compatExt spid="_x0000_s2964"/>
                </a:ext>
                <a:ext uri="{FF2B5EF4-FFF2-40B4-BE49-F238E27FC236}">
                  <a16:creationId xmlns:a16="http://schemas.microsoft.com/office/drawing/2014/main" id="{00000000-0008-0000-0300-00009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459</xdr:row>
          <xdr:rowOff>160020</xdr:rowOff>
        </xdr:from>
        <xdr:to>
          <xdr:col>0</xdr:col>
          <xdr:colOff>373380</xdr:colOff>
          <xdr:row>461</xdr:row>
          <xdr:rowOff>15240</xdr:rowOff>
        </xdr:to>
        <xdr:sp macro="" textlink="">
          <xdr:nvSpPr>
            <xdr:cNvPr id="2965" name="Check Box 917" hidden="1">
              <a:extLst>
                <a:ext uri="{63B3BB69-23CF-44E3-9099-C40C66FF867C}">
                  <a14:compatExt spid="_x0000_s2965"/>
                </a:ext>
                <a:ext uri="{FF2B5EF4-FFF2-40B4-BE49-F238E27FC236}">
                  <a16:creationId xmlns:a16="http://schemas.microsoft.com/office/drawing/2014/main" id="{00000000-0008-0000-0300-00009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459</xdr:row>
          <xdr:rowOff>160020</xdr:rowOff>
        </xdr:from>
        <xdr:to>
          <xdr:col>0</xdr:col>
          <xdr:colOff>373380</xdr:colOff>
          <xdr:row>461</xdr:row>
          <xdr:rowOff>15240</xdr:rowOff>
        </xdr:to>
        <xdr:sp macro="" textlink="">
          <xdr:nvSpPr>
            <xdr:cNvPr id="2966" name="Check Box 918" hidden="1">
              <a:extLst>
                <a:ext uri="{63B3BB69-23CF-44E3-9099-C40C66FF867C}">
                  <a14:compatExt spid="_x0000_s2966"/>
                </a:ext>
                <a:ext uri="{FF2B5EF4-FFF2-40B4-BE49-F238E27FC236}">
                  <a16:creationId xmlns:a16="http://schemas.microsoft.com/office/drawing/2014/main" id="{00000000-0008-0000-0300-00009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460</xdr:row>
          <xdr:rowOff>160020</xdr:rowOff>
        </xdr:from>
        <xdr:to>
          <xdr:col>0</xdr:col>
          <xdr:colOff>373380</xdr:colOff>
          <xdr:row>462</xdr:row>
          <xdr:rowOff>15240</xdr:rowOff>
        </xdr:to>
        <xdr:sp macro="" textlink="">
          <xdr:nvSpPr>
            <xdr:cNvPr id="2967" name="Check Box 919" hidden="1">
              <a:extLst>
                <a:ext uri="{63B3BB69-23CF-44E3-9099-C40C66FF867C}">
                  <a14:compatExt spid="_x0000_s2967"/>
                </a:ext>
                <a:ext uri="{FF2B5EF4-FFF2-40B4-BE49-F238E27FC236}">
                  <a16:creationId xmlns:a16="http://schemas.microsoft.com/office/drawing/2014/main" id="{00000000-0008-0000-0300-00009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460</xdr:row>
          <xdr:rowOff>160020</xdr:rowOff>
        </xdr:from>
        <xdr:to>
          <xdr:col>0</xdr:col>
          <xdr:colOff>373380</xdr:colOff>
          <xdr:row>462</xdr:row>
          <xdr:rowOff>15240</xdr:rowOff>
        </xdr:to>
        <xdr:sp macro="" textlink="">
          <xdr:nvSpPr>
            <xdr:cNvPr id="2968" name="Check Box 920" hidden="1">
              <a:extLst>
                <a:ext uri="{63B3BB69-23CF-44E3-9099-C40C66FF867C}">
                  <a14:compatExt spid="_x0000_s2968"/>
                </a:ext>
                <a:ext uri="{FF2B5EF4-FFF2-40B4-BE49-F238E27FC236}">
                  <a16:creationId xmlns:a16="http://schemas.microsoft.com/office/drawing/2014/main" id="{00000000-0008-0000-0300-00009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461</xdr:row>
          <xdr:rowOff>160020</xdr:rowOff>
        </xdr:from>
        <xdr:to>
          <xdr:col>0</xdr:col>
          <xdr:colOff>373380</xdr:colOff>
          <xdr:row>463</xdr:row>
          <xdr:rowOff>15240</xdr:rowOff>
        </xdr:to>
        <xdr:sp macro="" textlink="">
          <xdr:nvSpPr>
            <xdr:cNvPr id="2969" name="Check Box 921" hidden="1">
              <a:extLst>
                <a:ext uri="{63B3BB69-23CF-44E3-9099-C40C66FF867C}">
                  <a14:compatExt spid="_x0000_s2969"/>
                </a:ext>
                <a:ext uri="{FF2B5EF4-FFF2-40B4-BE49-F238E27FC236}">
                  <a16:creationId xmlns:a16="http://schemas.microsoft.com/office/drawing/2014/main" id="{00000000-0008-0000-0300-00009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461</xdr:row>
          <xdr:rowOff>160020</xdr:rowOff>
        </xdr:from>
        <xdr:to>
          <xdr:col>0</xdr:col>
          <xdr:colOff>373380</xdr:colOff>
          <xdr:row>463</xdr:row>
          <xdr:rowOff>15240</xdr:rowOff>
        </xdr:to>
        <xdr:sp macro="" textlink="">
          <xdr:nvSpPr>
            <xdr:cNvPr id="2970" name="Check Box 922" hidden="1">
              <a:extLst>
                <a:ext uri="{63B3BB69-23CF-44E3-9099-C40C66FF867C}">
                  <a14:compatExt spid="_x0000_s2970"/>
                </a:ext>
                <a:ext uri="{FF2B5EF4-FFF2-40B4-BE49-F238E27FC236}">
                  <a16:creationId xmlns:a16="http://schemas.microsoft.com/office/drawing/2014/main" id="{00000000-0008-0000-0300-00009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462</xdr:row>
          <xdr:rowOff>160020</xdr:rowOff>
        </xdr:from>
        <xdr:to>
          <xdr:col>0</xdr:col>
          <xdr:colOff>373380</xdr:colOff>
          <xdr:row>464</xdr:row>
          <xdr:rowOff>15240</xdr:rowOff>
        </xdr:to>
        <xdr:sp macro="" textlink="">
          <xdr:nvSpPr>
            <xdr:cNvPr id="2971" name="Check Box 923" hidden="1">
              <a:extLst>
                <a:ext uri="{63B3BB69-23CF-44E3-9099-C40C66FF867C}">
                  <a14:compatExt spid="_x0000_s2971"/>
                </a:ext>
                <a:ext uri="{FF2B5EF4-FFF2-40B4-BE49-F238E27FC236}">
                  <a16:creationId xmlns:a16="http://schemas.microsoft.com/office/drawing/2014/main" id="{00000000-0008-0000-0300-00009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462</xdr:row>
          <xdr:rowOff>160020</xdr:rowOff>
        </xdr:from>
        <xdr:to>
          <xdr:col>0</xdr:col>
          <xdr:colOff>373380</xdr:colOff>
          <xdr:row>464</xdr:row>
          <xdr:rowOff>15240</xdr:rowOff>
        </xdr:to>
        <xdr:sp macro="" textlink="">
          <xdr:nvSpPr>
            <xdr:cNvPr id="2972" name="Check Box 924" hidden="1">
              <a:extLst>
                <a:ext uri="{63B3BB69-23CF-44E3-9099-C40C66FF867C}">
                  <a14:compatExt spid="_x0000_s2972"/>
                </a:ext>
                <a:ext uri="{FF2B5EF4-FFF2-40B4-BE49-F238E27FC236}">
                  <a16:creationId xmlns:a16="http://schemas.microsoft.com/office/drawing/2014/main" id="{00000000-0008-0000-0300-00009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463</xdr:row>
          <xdr:rowOff>160020</xdr:rowOff>
        </xdr:from>
        <xdr:to>
          <xdr:col>0</xdr:col>
          <xdr:colOff>373380</xdr:colOff>
          <xdr:row>465</xdr:row>
          <xdr:rowOff>15240</xdr:rowOff>
        </xdr:to>
        <xdr:sp macro="" textlink="">
          <xdr:nvSpPr>
            <xdr:cNvPr id="2973" name="Check Box 925" hidden="1">
              <a:extLst>
                <a:ext uri="{63B3BB69-23CF-44E3-9099-C40C66FF867C}">
                  <a14:compatExt spid="_x0000_s2973"/>
                </a:ext>
                <a:ext uri="{FF2B5EF4-FFF2-40B4-BE49-F238E27FC236}">
                  <a16:creationId xmlns:a16="http://schemas.microsoft.com/office/drawing/2014/main" id="{00000000-0008-0000-0300-00009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463</xdr:row>
          <xdr:rowOff>160020</xdr:rowOff>
        </xdr:from>
        <xdr:to>
          <xdr:col>0</xdr:col>
          <xdr:colOff>373380</xdr:colOff>
          <xdr:row>465</xdr:row>
          <xdr:rowOff>15240</xdr:rowOff>
        </xdr:to>
        <xdr:sp macro="" textlink="">
          <xdr:nvSpPr>
            <xdr:cNvPr id="2974" name="Check Box 926" hidden="1">
              <a:extLst>
                <a:ext uri="{63B3BB69-23CF-44E3-9099-C40C66FF867C}">
                  <a14:compatExt spid="_x0000_s2974"/>
                </a:ext>
                <a:ext uri="{FF2B5EF4-FFF2-40B4-BE49-F238E27FC236}">
                  <a16:creationId xmlns:a16="http://schemas.microsoft.com/office/drawing/2014/main" id="{00000000-0008-0000-0300-00009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464</xdr:row>
          <xdr:rowOff>160020</xdr:rowOff>
        </xdr:from>
        <xdr:to>
          <xdr:col>0</xdr:col>
          <xdr:colOff>373380</xdr:colOff>
          <xdr:row>466</xdr:row>
          <xdr:rowOff>15240</xdr:rowOff>
        </xdr:to>
        <xdr:sp macro="" textlink="">
          <xdr:nvSpPr>
            <xdr:cNvPr id="2975" name="Check Box 927" hidden="1">
              <a:extLst>
                <a:ext uri="{63B3BB69-23CF-44E3-9099-C40C66FF867C}">
                  <a14:compatExt spid="_x0000_s2975"/>
                </a:ext>
                <a:ext uri="{FF2B5EF4-FFF2-40B4-BE49-F238E27FC236}">
                  <a16:creationId xmlns:a16="http://schemas.microsoft.com/office/drawing/2014/main" id="{00000000-0008-0000-0300-00009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464</xdr:row>
          <xdr:rowOff>160020</xdr:rowOff>
        </xdr:from>
        <xdr:to>
          <xdr:col>0</xdr:col>
          <xdr:colOff>373380</xdr:colOff>
          <xdr:row>466</xdr:row>
          <xdr:rowOff>15240</xdr:rowOff>
        </xdr:to>
        <xdr:sp macro="" textlink="">
          <xdr:nvSpPr>
            <xdr:cNvPr id="2976" name="Check Box 928" hidden="1">
              <a:extLst>
                <a:ext uri="{63B3BB69-23CF-44E3-9099-C40C66FF867C}">
                  <a14:compatExt spid="_x0000_s2976"/>
                </a:ext>
                <a:ext uri="{FF2B5EF4-FFF2-40B4-BE49-F238E27FC236}">
                  <a16:creationId xmlns:a16="http://schemas.microsoft.com/office/drawing/2014/main" id="{00000000-0008-0000-0300-0000A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465</xdr:row>
          <xdr:rowOff>160020</xdr:rowOff>
        </xdr:from>
        <xdr:to>
          <xdr:col>0</xdr:col>
          <xdr:colOff>373380</xdr:colOff>
          <xdr:row>467</xdr:row>
          <xdr:rowOff>15240</xdr:rowOff>
        </xdr:to>
        <xdr:sp macro="" textlink="">
          <xdr:nvSpPr>
            <xdr:cNvPr id="2977" name="Check Box 929" hidden="1">
              <a:extLst>
                <a:ext uri="{63B3BB69-23CF-44E3-9099-C40C66FF867C}">
                  <a14:compatExt spid="_x0000_s2977"/>
                </a:ext>
                <a:ext uri="{FF2B5EF4-FFF2-40B4-BE49-F238E27FC236}">
                  <a16:creationId xmlns:a16="http://schemas.microsoft.com/office/drawing/2014/main" id="{00000000-0008-0000-0300-0000A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465</xdr:row>
          <xdr:rowOff>160020</xdr:rowOff>
        </xdr:from>
        <xdr:to>
          <xdr:col>0</xdr:col>
          <xdr:colOff>373380</xdr:colOff>
          <xdr:row>467</xdr:row>
          <xdr:rowOff>15240</xdr:rowOff>
        </xdr:to>
        <xdr:sp macro="" textlink="">
          <xdr:nvSpPr>
            <xdr:cNvPr id="2978" name="Check Box 930" hidden="1">
              <a:extLst>
                <a:ext uri="{63B3BB69-23CF-44E3-9099-C40C66FF867C}">
                  <a14:compatExt spid="_x0000_s2978"/>
                </a:ext>
                <a:ext uri="{FF2B5EF4-FFF2-40B4-BE49-F238E27FC236}">
                  <a16:creationId xmlns:a16="http://schemas.microsoft.com/office/drawing/2014/main" id="{00000000-0008-0000-0300-0000A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466</xdr:row>
          <xdr:rowOff>160020</xdr:rowOff>
        </xdr:from>
        <xdr:to>
          <xdr:col>0</xdr:col>
          <xdr:colOff>373380</xdr:colOff>
          <xdr:row>468</xdr:row>
          <xdr:rowOff>15240</xdr:rowOff>
        </xdr:to>
        <xdr:sp macro="" textlink="">
          <xdr:nvSpPr>
            <xdr:cNvPr id="2979" name="Check Box 931" hidden="1">
              <a:extLst>
                <a:ext uri="{63B3BB69-23CF-44E3-9099-C40C66FF867C}">
                  <a14:compatExt spid="_x0000_s2979"/>
                </a:ext>
                <a:ext uri="{FF2B5EF4-FFF2-40B4-BE49-F238E27FC236}">
                  <a16:creationId xmlns:a16="http://schemas.microsoft.com/office/drawing/2014/main" id="{00000000-0008-0000-0300-0000A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466</xdr:row>
          <xdr:rowOff>160020</xdr:rowOff>
        </xdr:from>
        <xdr:to>
          <xdr:col>0</xdr:col>
          <xdr:colOff>373380</xdr:colOff>
          <xdr:row>468</xdr:row>
          <xdr:rowOff>15240</xdr:rowOff>
        </xdr:to>
        <xdr:sp macro="" textlink="">
          <xdr:nvSpPr>
            <xdr:cNvPr id="2980" name="Check Box 932" hidden="1">
              <a:extLst>
                <a:ext uri="{63B3BB69-23CF-44E3-9099-C40C66FF867C}">
                  <a14:compatExt spid="_x0000_s2980"/>
                </a:ext>
                <a:ext uri="{FF2B5EF4-FFF2-40B4-BE49-F238E27FC236}">
                  <a16:creationId xmlns:a16="http://schemas.microsoft.com/office/drawing/2014/main" id="{00000000-0008-0000-0300-0000A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467</xdr:row>
          <xdr:rowOff>160020</xdr:rowOff>
        </xdr:from>
        <xdr:to>
          <xdr:col>0</xdr:col>
          <xdr:colOff>373380</xdr:colOff>
          <xdr:row>469</xdr:row>
          <xdr:rowOff>15240</xdr:rowOff>
        </xdr:to>
        <xdr:sp macro="" textlink="">
          <xdr:nvSpPr>
            <xdr:cNvPr id="2981" name="Check Box 933" hidden="1">
              <a:extLst>
                <a:ext uri="{63B3BB69-23CF-44E3-9099-C40C66FF867C}">
                  <a14:compatExt spid="_x0000_s2981"/>
                </a:ext>
                <a:ext uri="{FF2B5EF4-FFF2-40B4-BE49-F238E27FC236}">
                  <a16:creationId xmlns:a16="http://schemas.microsoft.com/office/drawing/2014/main" id="{00000000-0008-0000-0300-0000A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467</xdr:row>
          <xdr:rowOff>160020</xdr:rowOff>
        </xdr:from>
        <xdr:to>
          <xdr:col>0</xdr:col>
          <xdr:colOff>373380</xdr:colOff>
          <xdr:row>469</xdr:row>
          <xdr:rowOff>15240</xdr:rowOff>
        </xdr:to>
        <xdr:sp macro="" textlink="">
          <xdr:nvSpPr>
            <xdr:cNvPr id="2982" name="Check Box 934" hidden="1">
              <a:extLst>
                <a:ext uri="{63B3BB69-23CF-44E3-9099-C40C66FF867C}">
                  <a14:compatExt spid="_x0000_s2982"/>
                </a:ext>
                <a:ext uri="{FF2B5EF4-FFF2-40B4-BE49-F238E27FC236}">
                  <a16:creationId xmlns:a16="http://schemas.microsoft.com/office/drawing/2014/main" id="{00000000-0008-0000-0300-0000A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468</xdr:row>
          <xdr:rowOff>160020</xdr:rowOff>
        </xdr:from>
        <xdr:to>
          <xdr:col>0</xdr:col>
          <xdr:colOff>373380</xdr:colOff>
          <xdr:row>470</xdr:row>
          <xdr:rowOff>15240</xdr:rowOff>
        </xdr:to>
        <xdr:sp macro="" textlink="">
          <xdr:nvSpPr>
            <xdr:cNvPr id="2983" name="Check Box 935" hidden="1">
              <a:extLst>
                <a:ext uri="{63B3BB69-23CF-44E3-9099-C40C66FF867C}">
                  <a14:compatExt spid="_x0000_s2983"/>
                </a:ext>
                <a:ext uri="{FF2B5EF4-FFF2-40B4-BE49-F238E27FC236}">
                  <a16:creationId xmlns:a16="http://schemas.microsoft.com/office/drawing/2014/main" id="{00000000-0008-0000-0300-0000A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468</xdr:row>
          <xdr:rowOff>160020</xdr:rowOff>
        </xdr:from>
        <xdr:to>
          <xdr:col>0</xdr:col>
          <xdr:colOff>373380</xdr:colOff>
          <xdr:row>470</xdr:row>
          <xdr:rowOff>15240</xdr:rowOff>
        </xdr:to>
        <xdr:sp macro="" textlink="">
          <xdr:nvSpPr>
            <xdr:cNvPr id="2984" name="Check Box 936" hidden="1">
              <a:extLst>
                <a:ext uri="{63B3BB69-23CF-44E3-9099-C40C66FF867C}">
                  <a14:compatExt spid="_x0000_s2984"/>
                </a:ext>
                <a:ext uri="{FF2B5EF4-FFF2-40B4-BE49-F238E27FC236}">
                  <a16:creationId xmlns:a16="http://schemas.microsoft.com/office/drawing/2014/main" id="{00000000-0008-0000-0300-0000A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469</xdr:row>
          <xdr:rowOff>160020</xdr:rowOff>
        </xdr:from>
        <xdr:to>
          <xdr:col>0</xdr:col>
          <xdr:colOff>373380</xdr:colOff>
          <xdr:row>471</xdr:row>
          <xdr:rowOff>15240</xdr:rowOff>
        </xdr:to>
        <xdr:sp macro="" textlink="">
          <xdr:nvSpPr>
            <xdr:cNvPr id="2985" name="Check Box 937" hidden="1">
              <a:extLst>
                <a:ext uri="{63B3BB69-23CF-44E3-9099-C40C66FF867C}">
                  <a14:compatExt spid="_x0000_s2985"/>
                </a:ext>
                <a:ext uri="{FF2B5EF4-FFF2-40B4-BE49-F238E27FC236}">
                  <a16:creationId xmlns:a16="http://schemas.microsoft.com/office/drawing/2014/main" id="{00000000-0008-0000-0300-0000A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469</xdr:row>
          <xdr:rowOff>160020</xdr:rowOff>
        </xdr:from>
        <xdr:to>
          <xdr:col>0</xdr:col>
          <xdr:colOff>373380</xdr:colOff>
          <xdr:row>471</xdr:row>
          <xdr:rowOff>15240</xdr:rowOff>
        </xdr:to>
        <xdr:sp macro="" textlink="">
          <xdr:nvSpPr>
            <xdr:cNvPr id="2986" name="Check Box 938" hidden="1">
              <a:extLst>
                <a:ext uri="{63B3BB69-23CF-44E3-9099-C40C66FF867C}">
                  <a14:compatExt spid="_x0000_s2986"/>
                </a:ext>
                <a:ext uri="{FF2B5EF4-FFF2-40B4-BE49-F238E27FC236}">
                  <a16:creationId xmlns:a16="http://schemas.microsoft.com/office/drawing/2014/main" id="{00000000-0008-0000-0300-0000A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470</xdr:row>
          <xdr:rowOff>160020</xdr:rowOff>
        </xdr:from>
        <xdr:to>
          <xdr:col>0</xdr:col>
          <xdr:colOff>373380</xdr:colOff>
          <xdr:row>472</xdr:row>
          <xdr:rowOff>15240</xdr:rowOff>
        </xdr:to>
        <xdr:sp macro="" textlink="">
          <xdr:nvSpPr>
            <xdr:cNvPr id="2987" name="Check Box 939" hidden="1">
              <a:extLst>
                <a:ext uri="{63B3BB69-23CF-44E3-9099-C40C66FF867C}">
                  <a14:compatExt spid="_x0000_s2987"/>
                </a:ext>
                <a:ext uri="{FF2B5EF4-FFF2-40B4-BE49-F238E27FC236}">
                  <a16:creationId xmlns:a16="http://schemas.microsoft.com/office/drawing/2014/main" id="{00000000-0008-0000-0300-0000A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470</xdr:row>
          <xdr:rowOff>160020</xdr:rowOff>
        </xdr:from>
        <xdr:to>
          <xdr:col>0</xdr:col>
          <xdr:colOff>373380</xdr:colOff>
          <xdr:row>472</xdr:row>
          <xdr:rowOff>15240</xdr:rowOff>
        </xdr:to>
        <xdr:sp macro="" textlink="">
          <xdr:nvSpPr>
            <xdr:cNvPr id="2988" name="Check Box 940" hidden="1">
              <a:extLst>
                <a:ext uri="{63B3BB69-23CF-44E3-9099-C40C66FF867C}">
                  <a14:compatExt spid="_x0000_s2988"/>
                </a:ext>
                <a:ext uri="{FF2B5EF4-FFF2-40B4-BE49-F238E27FC236}">
                  <a16:creationId xmlns:a16="http://schemas.microsoft.com/office/drawing/2014/main" id="{00000000-0008-0000-0300-0000A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471</xdr:row>
          <xdr:rowOff>160020</xdr:rowOff>
        </xdr:from>
        <xdr:to>
          <xdr:col>0</xdr:col>
          <xdr:colOff>373380</xdr:colOff>
          <xdr:row>473</xdr:row>
          <xdr:rowOff>15240</xdr:rowOff>
        </xdr:to>
        <xdr:sp macro="" textlink="">
          <xdr:nvSpPr>
            <xdr:cNvPr id="2989" name="Check Box 941" hidden="1">
              <a:extLst>
                <a:ext uri="{63B3BB69-23CF-44E3-9099-C40C66FF867C}">
                  <a14:compatExt spid="_x0000_s2989"/>
                </a:ext>
                <a:ext uri="{FF2B5EF4-FFF2-40B4-BE49-F238E27FC236}">
                  <a16:creationId xmlns:a16="http://schemas.microsoft.com/office/drawing/2014/main" id="{00000000-0008-0000-0300-0000A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471</xdr:row>
          <xdr:rowOff>160020</xdr:rowOff>
        </xdr:from>
        <xdr:to>
          <xdr:col>0</xdr:col>
          <xdr:colOff>373380</xdr:colOff>
          <xdr:row>473</xdr:row>
          <xdr:rowOff>15240</xdr:rowOff>
        </xdr:to>
        <xdr:sp macro="" textlink="">
          <xdr:nvSpPr>
            <xdr:cNvPr id="2990" name="Check Box 942" hidden="1">
              <a:extLst>
                <a:ext uri="{63B3BB69-23CF-44E3-9099-C40C66FF867C}">
                  <a14:compatExt spid="_x0000_s2990"/>
                </a:ext>
                <a:ext uri="{FF2B5EF4-FFF2-40B4-BE49-F238E27FC236}">
                  <a16:creationId xmlns:a16="http://schemas.microsoft.com/office/drawing/2014/main" id="{00000000-0008-0000-0300-0000A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472</xdr:row>
          <xdr:rowOff>160020</xdr:rowOff>
        </xdr:from>
        <xdr:to>
          <xdr:col>0</xdr:col>
          <xdr:colOff>373380</xdr:colOff>
          <xdr:row>474</xdr:row>
          <xdr:rowOff>15240</xdr:rowOff>
        </xdr:to>
        <xdr:sp macro="" textlink="">
          <xdr:nvSpPr>
            <xdr:cNvPr id="2991" name="Check Box 943" hidden="1">
              <a:extLst>
                <a:ext uri="{63B3BB69-23CF-44E3-9099-C40C66FF867C}">
                  <a14:compatExt spid="_x0000_s2991"/>
                </a:ext>
                <a:ext uri="{FF2B5EF4-FFF2-40B4-BE49-F238E27FC236}">
                  <a16:creationId xmlns:a16="http://schemas.microsoft.com/office/drawing/2014/main" id="{00000000-0008-0000-0300-0000A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472</xdr:row>
          <xdr:rowOff>160020</xdr:rowOff>
        </xdr:from>
        <xdr:to>
          <xdr:col>0</xdr:col>
          <xdr:colOff>373380</xdr:colOff>
          <xdr:row>474</xdr:row>
          <xdr:rowOff>15240</xdr:rowOff>
        </xdr:to>
        <xdr:sp macro="" textlink="">
          <xdr:nvSpPr>
            <xdr:cNvPr id="2992" name="Check Box 944" hidden="1">
              <a:extLst>
                <a:ext uri="{63B3BB69-23CF-44E3-9099-C40C66FF867C}">
                  <a14:compatExt spid="_x0000_s2992"/>
                </a:ext>
                <a:ext uri="{FF2B5EF4-FFF2-40B4-BE49-F238E27FC236}">
                  <a16:creationId xmlns:a16="http://schemas.microsoft.com/office/drawing/2014/main" id="{00000000-0008-0000-0300-0000B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473</xdr:row>
          <xdr:rowOff>160020</xdr:rowOff>
        </xdr:from>
        <xdr:to>
          <xdr:col>0</xdr:col>
          <xdr:colOff>373380</xdr:colOff>
          <xdr:row>475</xdr:row>
          <xdr:rowOff>15240</xdr:rowOff>
        </xdr:to>
        <xdr:sp macro="" textlink="">
          <xdr:nvSpPr>
            <xdr:cNvPr id="2993" name="Check Box 945" hidden="1">
              <a:extLst>
                <a:ext uri="{63B3BB69-23CF-44E3-9099-C40C66FF867C}">
                  <a14:compatExt spid="_x0000_s2993"/>
                </a:ext>
                <a:ext uri="{FF2B5EF4-FFF2-40B4-BE49-F238E27FC236}">
                  <a16:creationId xmlns:a16="http://schemas.microsoft.com/office/drawing/2014/main" id="{00000000-0008-0000-0300-0000B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473</xdr:row>
          <xdr:rowOff>160020</xdr:rowOff>
        </xdr:from>
        <xdr:to>
          <xdr:col>0</xdr:col>
          <xdr:colOff>373380</xdr:colOff>
          <xdr:row>475</xdr:row>
          <xdr:rowOff>15240</xdr:rowOff>
        </xdr:to>
        <xdr:sp macro="" textlink="">
          <xdr:nvSpPr>
            <xdr:cNvPr id="2994" name="Check Box 946" hidden="1">
              <a:extLst>
                <a:ext uri="{63B3BB69-23CF-44E3-9099-C40C66FF867C}">
                  <a14:compatExt spid="_x0000_s2994"/>
                </a:ext>
                <a:ext uri="{FF2B5EF4-FFF2-40B4-BE49-F238E27FC236}">
                  <a16:creationId xmlns:a16="http://schemas.microsoft.com/office/drawing/2014/main" id="{00000000-0008-0000-0300-0000B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474</xdr:row>
          <xdr:rowOff>160020</xdr:rowOff>
        </xdr:from>
        <xdr:to>
          <xdr:col>0</xdr:col>
          <xdr:colOff>373380</xdr:colOff>
          <xdr:row>476</xdr:row>
          <xdr:rowOff>15240</xdr:rowOff>
        </xdr:to>
        <xdr:sp macro="" textlink="">
          <xdr:nvSpPr>
            <xdr:cNvPr id="2995" name="Check Box 947" hidden="1">
              <a:extLst>
                <a:ext uri="{63B3BB69-23CF-44E3-9099-C40C66FF867C}">
                  <a14:compatExt spid="_x0000_s2995"/>
                </a:ext>
                <a:ext uri="{FF2B5EF4-FFF2-40B4-BE49-F238E27FC236}">
                  <a16:creationId xmlns:a16="http://schemas.microsoft.com/office/drawing/2014/main" id="{00000000-0008-0000-0300-0000B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474</xdr:row>
          <xdr:rowOff>160020</xdr:rowOff>
        </xdr:from>
        <xdr:to>
          <xdr:col>0</xdr:col>
          <xdr:colOff>373380</xdr:colOff>
          <xdr:row>476</xdr:row>
          <xdr:rowOff>15240</xdr:rowOff>
        </xdr:to>
        <xdr:sp macro="" textlink="">
          <xdr:nvSpPr>
            <xdr:cNvPr id="2996" name="Check Box 948" hidden="1">
              <a:extLst>
                <a:ext uri="{63B3BB69-23CF-44E3-9099-C40C66FF867C}">
                  <a14:compatExt spid="_x0000_s2996"/>
                </a:ext>
                <a:ext uri="{FF2B5EF4-FFF2-40B4-BE49-F238E27FC236}">
                  <a16:creationId xmlns:a16="http://schemas.microsoft.com/office/drawing/2014/main" id="{00000000-0008-0000-0300-0000B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475</xdr:row>
          <xdr:rowOff>160020</xdr:rowOff>
        </xdr:from>
        <xdr:to>
          <xdr:col>0</xdr:col>
          <xdr:colOff>373380</xdr:colOff>
          <xdr:row>477</xdr:row>
          <xdr:rowOff>15240</xdr:rowOff>
        </xdr:to>
        <xdr:sp macro="" textlink="">
          <xdr:nvSpPr>
            <xdr:cNvPr id="2997" name="Check Box 949" hidden="1">
              <a:extLst>
                <a:ext uri="{63B3BB69-23CF-44E3-9099-C40C66FF867C}">
                  <a14:compatExt spid="_x0000_s2997"/>
                </a:ext>
                <a:ext uri="{FF2B5EF4-FFF2-40B4-BE49-F238E27FC236}">
                  <a16:creationId xmlns:a16="http://schemas.microsoft.com/office/drawing/2014/main" id="{00000000-0008-0000-0300-0000B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475</xdr:row>
          <xdr:rowOff>160020</xdr:rowOff>
        </xdr:from>
        <xdr:to>
          <xdr:col>0</xdr:col>
          <xdr:colOff>373380</xdr:colOff>
          <xdr:row>477</xdr:row>
          <xdr:rowOff>15240</xdr:rowOff>
        </xdr:to>
        <xdr:sp macro="" textlink="">
          <xdr:nvSpPr>
            <xdr:cNvPr id="2998" name="Check Box 950" hidden="1">
              <a:extLst>
                <a:ext uri="{63B3BB69-23CF-44E3-9099-C40C66FF867C}">
                  <a14:compatExt spid="_x0000_s2998"/>
                </a:ext>
                <a:ext uri="{FF2B5EF4-FFF2-40B4-BE49-F238E27FC236}">
                  <a16:creationId xmlns:a16="http://schemas.microsoft.com/office/drawing/2014/main" id="{00000000-0008-0000-0300-0000B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476</xdr:row>
          <xdr:rowOff>160020</xdr:rowOff>
        </xdr:from>
        <xdr:to>
          <xdr:col>0</xdr:col>
          <xdr:colOff>373380</xdr:colOff>
          <xdr:row>478</xdr:row>
          <xdr:rowOff>15240</xdr:rowOff>
        </xdr:to>
        <xdr:sp macro="" textlink="">
          <xdr:nvSpPr>
            <xdr:cNvPr id="2999" name="Check Box 951" hidden="1">
              <a:extLst>
                <a:ext uri="{63B3BB69-23CF-44E3-9099-C40C66FF867C}">
                  <a14:compatExt spid="_x0000_s2999"/>
                </a:ext>
                <a:ext uri="{FF2B5EF4-FFF2-40B4-BE49-F238E27FC236}">
                  <a16:creationId xmlns:a16="http://schemas.microsoft.com/office/drawing/2014/main" id="{00000000-0008-0000-0300-0000B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476</xdr:row>
          <xdr:rowOff>160020</xdr:rowOff>
        </xdr:from>
        <xdr:to>
          <xdr:col>0</xdr:col>
          <xdr:colOff>373380</xdr:colOff>
          <xdr:row>478</xdr:row>
          <xdr:rowOff>15240</xdr:rowOff>
        </xdr:to>
        <xdr:sp macro="" textlink="">
          <xdr:nvSpPr>
            <xdr:cNvPr id="3000" name="Check Box 952" hidden="1">
              <a:extLst>
                <a:ext uri="{63B3BB69-23CF-44E3-9099-C40C66FF867C}">
                  <a14:compatExt spid="_x0000_s3000"/>
                </a:ext>
                <a:ext uri="{FF2B5EF4-FFF2-40B4-BE49-F238E27FC236}">
                  <a16:creationId xmlns:a16="http://schemas.microsoft.com/office/drawing/2014/main" id="{00000000-0008-0000-0300-0000B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477</xdr:row>
          <xdr:rowOff>160020</xdr:rowOff>
        </xdr:from>
        <xdr:to>
          <xdr:col>0</xdr:col>
          <xdr:colOff>373380</xdr:colOff>
          <xdr:row>479</xdr:row>
          <xdr:rowOff>15240</xdr:rowOff>
        </xdr:to>
        <xdr:sp macro="" textlink="">
          <xdr:nvSpPr>
            <xdr:cNvPr id="3001" name="Check Box 953" hidden="1">
              <a:extLst>
                <a:ext uri="{63B3BB69-23CF-44E3-9099-C40C66FF867C}">
                  <a14:compatExt spid="_x0000_s3001"/>
                </a:ext>
                <a:ext uri="{FF2B5EF4-FFF2-40B4-BE49-F238E27FC236}">
                  <a16:creationId xmlns:a16="http://schemas.microsoft.com/office/drawing/2014/main" id="{00000000-0008-0000-0300-0000B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477</xdr:row>
          <xdr:rowOff>160020</xdr:rowOff>
        </xdr:from>
        <xdr:to>
          <xdr:col>0</xdr:col>
          <xdr:colOff>373380</xdr:colOff>
          <xdr:row>479</xdr:row>
          <xdr:rowOff>15240</xdr:rowOff>
        </xdr:to>
        <xdr:sp macro="" textlink="">
          <xdr:nvSpPr>
            <xdr:cNvPr id="3002" name="Check Box 954" hidden="1">
              <a:extLst>
                <a:ext uri="{63B3BB69-23CF-44E3-9099-C40C66FF867C}">
                  <a14:compatExt spid="_x0000_s3002"/>
                </a:ext>
                <a:ext uri="{FF2B5EF4-FFF2-40B4-BE49-F238E27FC236}">
                  <a16:creationId xmlns:a16="http://schemas.microsoft.com/office/drawing/2014/main" id="{00000000-0008-0000-0300-0000B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478</xdr:row>
          <xdr:rowOff>160020</xdr:rowOff>
        </xdr:from>
        <xdr:to>
          <xdr:col>0</xdr:col>
          <xdr:colOff>373380</xdr:colOff>
          <xdr:row>480</xdr:row>
          <xdr:rowOff>15240</xdr:rowOff>
        </xdr:to>
        <xdr:sp macro="" textlink="">
          <xdr:nvSpPr>
            <xdr:cNvPr id="3003" name="Check Box 955" hidden="1">
              <a:extLst>
                <a:ext uri="{63B3BB69-23CF-44E3-9099-C40C66FF867C}">
                  <a14:compatExt spid="_x0000_s3003"/>
                </a:ext>
                <a:ext uri="{FF2B5EF4-FFF2-40B4-BE49-F238E27FC236}">
                  <a16:creationId xmlns:a16="http://schemas.microsoft.com/office/drawing/2014/main" id="{00000000-0008-0000-0300-0000B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478</xdr:row>
          <xdr:rowOff>160020</xdr:rowOff>
        </xdr:from>
        <xdr:to>
          <xdr:col>0</xdr:col>
          <xdr:colOff>373380</xdr:colOff>
          <xdr:row>480</xdr:row>
          <xdr:rowOff>15240</xdr:rowOff>
        </xdr:to>
        <xdr:sp macro="" textlink="">
          <xdr:nvSpPr>
            <xdr:cNvPr id="3004" name="Check Box 956" hidden="1">
              <a:extLst>
                <a:ext uri="{63B3BB69-23CF-44E3-9099-C40C66FF867C}">
                  <a14:compatExt spid="_x0000_s3004"/>
                </a:ext>
                <a:ext uri="{FF2B5EF4-FFF2-40B4-BE49-F238E27FC236}">
                  <a16:creationId xmlns:a16="http://schemas.microsoft.com/office/drawing/2014/main" id="{00000000-0008-0000-0300-0000B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479</xdr:row>
          <xdr:rowOff>160020</xdr:rowOff>
        </xdr:from>
        <xdr:to>
          <xdr:col>0</xdr:col>
          <xdr:colOff>373380</xdr:colOff>
          <xdr:row>481</xdr:row>
          <xdr:rowOff>15240</xdr:rowOff>
        </xdr:to>
        <xdr:sp macro="" textlink="">
          <xdr:nvSpPr>
            <xdr:cNvPr id="3005" name="Check Box 957" hidden="1">
              <a:extLst>
                <a:ext uri="{63B3BB69-23CF-44E3-9099-C40C66FF867C}">
                  <a14:compatExt spid="_x0000_s3005"/>
                </a:ext>
                <a:ext uri="{FF2B5EF4-FFF2-40B4-BE49-F238E27FC236}">
                  <a16:creationId xmlns:a16="http://schemas.microsoft.com/office/drawing/2014/main" id="{00000000-0008-0000-0300-0000B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479</xdr:row>
          <xdr:rowOff>160020</xdr:rowOff>
        </xdr:from>
        <xdr:to>
          <xdr:col>0</xdr:col>
          <xdr:colOff>373380</xdr:colOff>
          <xdr:row>481</xdr:row>
          <xdr:rowOff>15240</xdr:rowOff>
        </xdr:to>
        <xdr:sp macro="" textlink="">
          <xdr:nvSpPr>
            <xdr:cNvPr id="3006" name="Check Box 958" hidden="1">
              <a:extLst>
                <a:ext uri="{63B3BB69-23CF-44E3-9099-C40C66FF867C}">
                  <a14:compatExt spid="_x0000_s3006"/>
                </a:ext>
                <a:ext uri="{FF2B5EF4-FFF2-40B4-BE49-F238E27FC236}">
                  <a16:creationId xmlns:a16="http://schemas.microsoft.com/office/drawing/2014/main" id="{00000000-0008-0000-0300-0000B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480</xdr:row>
          <xdr:rowOff>160020</xdr:rowOff>
        </xdr:from>
        <xdr:to>
          <xdr:col>0</xdr:col>
          <xdr:colOff>373380</xdr:colOff>
          <xdr:row>482</xdr:row>
          <xdr:rowOff>15240</xdr:rowOff>
        </xdr:to>
        <xdr:sp macro="" textlink="">
          <xdr:nvSpPr>
            <xdr:cNvPr id="3007" name="Check Box 959" hidden="1">
              <a:extLst>
                <a:ext uri="{63B3BB69-23CF-44E3-9099-C40C66FF867C}">
                  <a14:compatExt spid="_x0000_s3007"/>
                </a:ext>
                <a:ext uri="{FF2B5EF4-FFF2-40B4-BE49-F238E27FC236}">
                  <a16:creationId xmlns:a16="http://schemas.microsoft.com/office/drawing/2014/main" id="{00000000-0008-0000-0300-0000B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480</xdr:row>
          <xdr:rowOff>160020</xdr:rowOff>
        </xdr:from>
        <xdr:to>
          <xdr:col>0</xdr:col>
          <xdr:colOff>373380</xdr:colOff>
          <xdr:row>482</xdr:row>
          <xdr:rowOff>15240</xdr:rowOff>
        </xdr:to>
        <xdr:sp macro="" textlink="">
          <xdr:nvSpPr>
            <xdr:cNvPr id="3008" name="Check Box 960" hidden="1">
              <a:extLst>
                <a:ext uri="{63B3BB69-23CF-44E3-9099-C40C66FF867C}">
                  <a14:compatExt spid="_x0000_s3008"/>
                </a:ext>
                <a:ext uri="{FF2B5EF4-FFF2-40B4-BE49-F238E27FC236}">
                  <a16:creationId xmlns:a16="http://schemas.microsoft.com/office/drawing/2014/main" id="{00000000-0008-0000-0300-0000C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481</xdr:row>
          <xdr:rowOff>160020</xdr:rowOff>
        </xdr:from>
        <xdr:to>
          <xdr:col>0</xdr:col>
          <xdr:colOff>373380</xdr:colOff>
          <xdr:row>483</xdr:row>
          <xdr:rowOff>15240</xdr:rowOff>
        </xdr:to>
        <xdr:sp macro="" textlink="">
          <xdr:nvSpPr>
            <xdr:cNvPr id="3009" name="Check Box 961" hidden="1">
              <a:extLst>
                <a:ext uri="{63B3BB69-23CF-44E3-9099-C40C66FF867C}">
                  <a14:compatExt spid="_x0000_s3009"/>
                </a:ext>
                <a:ext uri="{FF2B5EF4-FFF2-40B4-BE49-F238E27FC236}">
                  <a16:creationId xmlns:a16="http://schemas.microsoft.com/office/drawing/2014/main" id="{00000000-0008-0000-0300-0000C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481</xdr:row>
          <xdr:rowOff>160020</xdr:rowOff>
        </xdr:from>
        <xdr:to>
          <xdr:col>0</xdr:col>
          <xdr:colOff>373380</xdr:colOff>
          <xdr:row>483</xdr:row>
          <xdr:rowOff>15240</xdr:rowOff>
        </xdr:to>
        <xdr:sp macro="" textlink="">
          <xdr:nvSpPr>
            <xdr:cNvPr id="3010" name="Check Box 962" hidden="1">
              <a:extLst>
                <a:ext uri="{63B3BB69-23CF-44E3-9099-C40C66FF867C}">
                  <a14:compatExt spid="_x0000_s3010"/>
                </a:ext>
                <a:ext uri="{FF2B5EF4-FFF2-40B4-BE49-F238E27FC236}">
                  <a16:creationId xmlns:a16="http://schemas.microsoft.com/office/drawing/2014/main" id="{00000000-0008-0000-0300-0000C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482</xdr:row>
          <xdr:rowOff>160020</xdr:rowOff>
        </xdr:from>
        <xdr:to>
          <xdr:col>0</xdr:col>
          <xdr:colOff>373380</xdr:colOff>
          <xdr:row>484</xdr:row>
          <xdr:rowOff>15240</xdr:rowOff>
        </xdr:to>
        <xdr:sp macro="" textlink="">
          <xdr:nvSpPr>
            <xdr:cNvPr id="3011" name="Check Box 963" hidden="1">
              <a:extLst>
                <a:ext uri="{63B3BB69-23CF-44E3-9099-C40C66FF867C}">
                  <a14:compatExt spid="_x0000_s3011"/>
                </a:ext>
                <a:ext uri="{FF2B5EF4-FFF2-40B4-BE49-F238E27FC236}">
                  <a16:creationId xmlns:a16="http://schemas.microsoft.com/office/drawing/2014/main" id="{00000000-0008-0000-0300-0000C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482</xdr:row>
          <xdr:rowOff>160020</xdr:rowOff>
        </xdr:from>
        <xdr:to>
          <xdr:col>0</xdr:col>
          <xdr:colOff>373380</xdr:colOff>
          <xdr:row>484</xdr:row>
          <xdr:rowOff>15240</xdr:rowOff>
        </xdr:to>
        <xdr:sp macro="" textlink="">
          <xdr:nvSpPr>
            <xdr:cNvPr id="3012" name="Check Box 964" hidden="1">
              <a:extLst>
                <a:ext uri="{63B3BB69-23CF-44E3-9099-C40C66FF867C}">
                  <a14:compatExt spid="_x0000_s3012"/>
                </a:ext>
                <a:ext uri="{FF2B5EF4-FFF2-40B4-BE49-F238E27FC236}">
                  <a16:creationId xmlns:a16="http://schemas.microsoft.com/office/drawing/2014/main" id="{00000000-0008-0000-0300-0000C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483</xdr:row>
          <xdr:rowOff>160020</xdr:rowOff>
        </xdr:from>
        <xdr:to>
          <xdr:col>0</xdr:col>
          <xdr:colOff>373380</xdr:colOff>
          <xdr:row>485</xdr:row>
          <xdr:rowOff>15240</xdr:rowOff>
        </xdr:to>
        <xdr:sp macro="" textlink="">
          <xdr:nvSpPr>
            <xdr:cNvPr id="3013" name="Check Box 965" hidden="1">
              <a:extLst>
                <a:ext uri="{63B3BB69-23CF-44E3-9099-C40C66FF867C}">
                  <a14:compatExt spid="_x0000_s3013"/>
                </a:ext>
                <a:ext uri="{FF2B5EF4-FFF2-40B4-BE49-F238E27FC236}">
                  <a16:creationId xmlns:a16="http://schemas.microsoft.com/office/drawing/2014/main" id="{00000000-0008-0000-0300-0000C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483</xdr:row>
          <xdr:rowOff>160020</xdr:rowOff>
        </xdr:from>
        <xdr:to>
          <xdr:col>0</xdr:col>
          <xdr:colOff>373380</xdr:colOff>
          <xdr:row>485</xdr:row>
          <xdr:rowOff>15240</xdr:rowOff>
        </xdr:to>
        <xdr:sp macro="" textlink="">
          <xdr:nvSpPr>
            <xdr:cNvPr id="3014" name="Check Box 966" hidden="1">
              <a:extLst>
                <a:ext uri="{63B3BB69-23CF-44E3-9099-C40C66FF867C}">
                  <a14:compatExt spid="_x0000_s3014"/>
                </a:ext>
                <a:ext uri="{FF2B5EF4-FFF2-40B4-BE49-F238E27FC236}">
                  <a16:creationId xmlns:a16="http://schemas.microsoft.com/office/drawing/2014/main" id="{00000000-0008-0000-0300-0000C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484</xdr:row>
          <xdr:rowOff>160020</xdr:rowOff>
        </xdr:from>
        <xdr:to>
          <xdr:col>0</xdr:col>
          <xdr:colOff>373380</xdr:colOff>
          <xdr:row>486</xdr:row>
          <xdr:rowOff>15240</xdr:rowOff>
        </xdr:to>
        <xdr:sp macro="" textlink="">
          <xdr:nvSpPr>
            <xdr:cNvPr id="3015" name="Check Box 967" hidden="1">
              <a:extLst>
                <a:ext uri="{63B3BB69-23CF-44E3-9099-C40C66FF867C}">
                  <a14:compatExt spid="_x0000_s3015"/>
                </a:ext>
                <a:ext uri="{FF2B5EF4-FFF2-40B4-BE49-F238E27FC236}">
                  <a16:creationId xmlns:a16="http://schemas.microsoft.com/office/drawing/2014/main" id="{00000000-0008-0000-0300-0000C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484</xdr:row>
          <xdr:rowOff>160020</xdr:rowOff>
        </xdr:from>
        <xdr:to>
          <xdr:col>0</xdr:col>
          <xdr:colOff>373380</xdr:colOff>
          <xdr:row>486</xdr:row>
          <xdr:rowOff>15240</xdr:rowOff>
        </xdr:to>
        <xdr:sp macro="" textlink="">
          <xdr:nvSpPr>
            <xdr:cNvPr id="3016" name="Check Box 968" hidden="1">
              <a:extLst>
                <a:ext uri="{63B3BB69-23CF-44E3-9099-C40C66FF867C}">
                  <a14:compatExt spid="_x0000_s3016"/>
                </a:ext>
                <a:ext uri="{FF2B5EF4-FFF2-40B4-BE49-F238E27FC236}">
                  <a16:creationId xmlns:a16="http://schemas.microsoft.com/office/drawing/2014/main" id="{00000000-0008-0000-0300-0000C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485</xdr:row>
          <xdr:rowOff>160020</xdr:rowOff>
        </xdr:from>
        <xdr:to>
          <xdr:col>0</xdr:col>
          <xdr:colOff>373380</xdr:colOff>
          <xdr:row>487</xdr:row>
          <xdr:rowOff>15240</xdr:rowOff>
        </xdr:to>
        <xdr:sp macro="" textlink="">
          <xdr:nvSpPr>
            <xdr:cNvPr id="3017" name="Check Box 969" hidden="1">
              <a:extLst>
                <a:ext uri="{63B3BB69-23CF-44E3-9099-C40C66FF867C}">
                  <a14:compatExt spid="_x0000_s3017"/>
                </a:ext>
                <a:ext uri="{FF2B5EF4-FFF2-40B4-BE49-F238E27FC236}">
                  <a16:creationId xmlns:a16="http://schemas.microsoft.com/office/drawing/2014/main" id="{00000000-0008-0000-0300-0000C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485</xdr:row>
          <xdr:rowOff>160020</xdr:rowOff>
        </xdr:from>
        <xdr:to>
          <xdr:col>0</xdr:col>
          <xdr:colOff>373380</xdr:colOff>
          <xdr:row>487</xdr:row>
          <xdr:rowOff>15240</xdr:rowOff>
        </xdr:to>
        <xdr:sp macro="" textlink="">
          <xdr:nvSpPr>
            <xdr:cNvPr id="3018" name="Check Box 970" hidden="1">
              <a:extLst>
                <a:ext uri="{63B3BB69-23CF-44E3-9099-C40C66FF867C}">
                  <a14:compatExt spid="_x0000_s3018"/>
                </a:ext>
                <a:ext uri="{FF2B5EF4-FFF2-40B4-BE49-F238E27FC236}">
                  <a16:creationId xmlns:a16="http://schemas.microsoft.com/office/drawing/2014/main" id="{00000000-0008-0000-0300-0000C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486</xdr:row>
          <xdr:rowOff>160020</xdr:rowOff>
        </xdr:from>
        <xdr:to>
          <xdr:col>0</xdr:col>
          <xdr:colOff>373380</xdr:colOff>
          <xdr:row>488</xdr:row>
          <xdr:rowOff>15240</xdr:rowOff>
        </xdr:to>
        <xdr:sp macro="" textlink="">
          <xdr:nvSpPr>
            <xdr:cNvPr id="3019" name="Check Box 971" hidden="1">
              <a:extLst>
                <a:ext uri="{63B3BB69-23CF-44E3-9099-C40C66FF867C}">
                  <a14:compatExt spid="_x0000_s3019"/>
                </a:ext>
                <a:ext uri="{FF2B5EF4-FFF2-40B4-BE49-F238E27FC236}">
                  <a16:creationId xmlns:a16="http://schemas.microsoft.com/office/drawing/2014/main" id="{00000000-0008-0000-0300-0000C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486</xdr:row>
          <xdr:rowOff>160020</xdr:rowOff>
        </xdr:from>
        <xdr:to>
          <xdr:col>0</xdr:col>
          <xdr:colOff>373380</xdr:colOff>
          <xdr:row>488</xdr:row>
          <xdr:rowOff>15240</xdr:rowOff>
        </xdr:to>
        <xdr:sp macro="" textlink="">
          <xdr:nvSpPr>
            <xdr:cNvPr id="3020" name="Check Box 972" hidden="1">
              <a:extLst>
                <a:ext uri="{63B3BB69-23CF-44E3-9099-C40C66FF867C}">
                  <a14:compatExt spid="_x0000_s3020"/>
                </a:ext>
                <a:ext uri="{FF2B5EF4-FFF2-40B4-BE49-F238E27FC236}">
                  <a16:creationId xmlns:a16="http://schemas.microsoft.com/office/drawing/2014/main" id="{00000000-0008-0000-0300-0000C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487</xdr:row>
          <xdr:rowOff>160020</xdr:rowOff>
        </xdr:from>
        <xdr:to>
          <xdr:col>0</xdr:col>
          <xdr:colOff>373380</xdr:colOff>
          <xdr:row>489</xdr:row>
          <xdr:rowOff>15240</xdr:rowOff>
        </xdr:to>
        <xdr:sp macro="" textlink="">
          <xdr:nvSpPr>
            <xdr:cNvPr id="3021" name="Check Box 973" hidden="1">
              <a:extLst>
                <a:ext uri="{63B3BB69-23CF-44E3-9099-C40C66FF867C}">
                  <a14:compatExt spid="_x0000_s3021"/>
                </a:ext>
                <a:ext uri="{FF2B5EF4-FFF2-40B4-BE49-F238E27FC236}">
                  <a16:creationId xmlns:a16="http://schemas.microsoft.com/office/drawing/2014/main" id="{00000000-0008-0000-0300-0000C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487</xdr:row>
          <xdr:rowOff>160020</xdr:rowOff>
        </xdr:from>
        <xdr:to>
          <xdr:col>0</xdr:col>
          <xdr:colOff>373380</xdr:colOff>
          <xdr:row>489</xdr:row>
          <xdr:rowOff>15240</xdr:rowOff>
        </xdr:to>
        <xdr:sp macro="" textlink="">
          <xdr:nvSpPr>
            <xdr:cNvPr id="3022" name="Check Box 974" hidden="1">
              <a:extLst>
                <a:ext uri="{63B3BB69-23CF-44E3-9099-C40C66FF867C}">
                  <a14:compatExt spid="_x0000_s3022"/>
                </a:ext>
                <a:ext uri="{FF2B5EF4-FFF2-40B4-BE49-F238E27FC236}">
                  <a16:creationId xmlns:a16="http://schemas.microsoft.com/office/drawing/2014/main" id="{00000000-0008-0000-0300-0000C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488</xdr:row>
          <xdr:rowOff>160020</xdr:rowOff>
        </xdr:from>
        <xdr:to>
          <xdr:col>0</xdr:col>
          <xdr:colOff>373380</xdr:colOff>
          <xdr:row>490</xdr:row>
          <xdr:rowOff>15240</xdr:rowOff>
        </xdr:to>
        <xdr:sp macro="" textlink="">
          <xdr:nvSpPr>
            <xdr:cNvPr id="3023" name="Check Box 975" hidden="1">
              <a:extLst>
                <a:ext uri="{63B3BB69-23CF-44E3-9099-C40C66FF867C}">
                  <a14:compatExt spid="_x0000_s3023"/>
                </a:ext>
                <a:ext uri="{FF2B5EF4-FFF2-40B4-BE49-F238E27FC236}">
                  <a16:creationId xmlns:a16="http://schemas.microsoft.com/office/drawing/2014/main" id="{00000000-0008-0000-0300-0000C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488</xdr:row>
          <xdr:rowOff>160020</xdr:rowOff>
        </xdr:from>
        <xdr:to>
          <xdr:col>0</xdr:col>
          <xdr:colOff>373380</xdr:colOff>
          <xdr:row>490</xdr:row>
          <xdr:rowOff>15240</xdr:rowOff>
        </xdr:to>
        <xdr:sp macro="" textlink="">
          <xdr:nvSpPr>
            <xdr:cNvPr id="3024" name="Check Box 976" hidden="1">
              <a:extLst>
                <a:ext uri="{63B3BB69-23CF-44E3-9099-C40C66FF867C}">
                  <a14:compatExt spid="_x0000_s3024"/>
                </a:ext>
                <a:ext uri="{FF2B5EF4-FFF2-40B4-BE49-F238E27FC236}">
                  <a16:creationId xmlns:a16="http://schemas.microsoft.com/office/drawing/2014/main" id="{00000000-0008-0000-0300-0000D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489</xdr:row>
          <xdr:rowOff>160020</xdr:rowOff>
        </xdr:from>
        <xdr:to>
          <xdr:col>0</xdr:col>
          <xdr:colOff>373380</xdr:colOff>
          <xdr:row>491</xdr:row>
          <xdr:rowOff>15240</xdr:rowOff>
        </xdr:to>
        <xdr:sp macro="" textlink="">
          <xdr:nvSpPr>
            <xdr:cNvPr id="3025" name="Check Box 977" hidden="1">
              <a:extLst>
                <a:ext uri="{63B3BB69-23CF-44E3-9099-C40C66FF867C}">
                  <a14:compatExt spid="_x0000_s3025"/>
                </a:ext>
                <a:ext uri="{FF2B5EF4-FFF2-40B4-BE49-F238E27FC236}">
                  <a16:creationId xmlns:a16="http://schemas.microsoft.com/office/drawing/2014/main" id="{00000000-0008-0000-0300-0000D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489</xdr:row>
          <xdr:rowOff>160020</xdr:rowOff>
        </xdr:from>
        <xdr:to>
          <xdr:col>0</xdr:col>
          <xdr:colOff>373380</xdr:colOff>
          <xdr:row>491</xdr:row>
          <xdr:rowOff>15240</xdr:rowOff>
        </xdr:to>
        <xdr:sp macro="" textlink="">
          <xdr:nvSpPr>
            <xdr:cNvPr id="3026" name="Check Box 978" hidden="1">
              <a:extLst>
                <a:ext uri="{63B3BB69-23CF-44E3-9099-C40C66FF867C}">
                  <a14:compatExt spid="_x0000_s3026"/>
                </a:ext>
                <a:ext uri="{FF2B5EF4-FFF2-40B4-BE49-F238E27FC236}">
                  <a16:creationId xmlns:a16="http://schemas.microsoft.com/office/drawing/2014/main" id="{00000000-0008-0000-0300-0000D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490</xdr:row>
          <xdr:rowOff>160020</xdr:rowOff>
        </xdr:from>
        <xdr:to>
          <xdr:col>0</xdr:col>
          <xdr:colOff>373380</xdr:colOff>
          <xdr:row>492</xdr:row>
          <xdr:rowOff>15240</xdr:rowOff>
        </xdr:to>
        <xdr:sp macro="" textlink="">
          <xdr:nvSpPr>
            <xdr:cNvPr id="3027" name="Check Box 979" hidden="1">
              <a:extLst>
                <a:ext uri="{63B3BB69-23CF-44E3-9099-C40C66FF867C}">
                  <a14:compatExt spid="_x0000_s3027"/>
                </a:ext>
                <a:ext uri="{FF2B5EF4-FFF2-40B4-BE49-F238E27FC236}">
                  <a16:creationId xmlns:a16="http://schemas.microsoft.com/office/drawing/2014/main" id="{00000000-0008-0000-0300-0000D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490</xdr:row>
          <xdr:rowOff>160020</xdr:rowOff>
        </xdr:from>
        <xdr:to>
          <xdr:col>0</xdr:col>
          <xdr:colOff>373380</xdr:colOff>
          <xdr:row>492</xdr:row>
          <xdr:rowOff>15240</xdr:rowOff>
        </xdr:to>
        <xdr:sp macro="" textlink="">
          <xdr:nvSpPr>
            <xdr:cNvPr id="3028" name="Check Box 980" hidden="1">
              <a:extLst>
                <a:ext uri="{63B3BB69-23CF-44E3-9099-C40C66FF867C}">
                  <a14:compatExt spid="_x0000_s3028"/>
                </a:ext>
                <a:ext uri="{FF2B5EF4-FFF2-40B4-BE49-F238E27FC236}">
                  <a16:creationId xmlns:a16="http://schemas.microsoft.com/office/drawing/2014/main" id="{00000000-0008-0000-0300-0000D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491</xdr:row>
          <xdr:rowOff>160020</xdr:rowOff>
        </xdr:from>
        <xdr:to>
          <xdr:col>0</xdr:col>
          <xdr:colOff>373380</xdr:colOff>
          <xdr:row>493</xdr:row>
          <xdr:rowOff>15240</xdr:rowOff>
        </xdr:to>
        <xdr:sp macro="" textlink="">
          <xdr:nvSpPr>
            <xdr:cNvPr id="3029" name="Check Box 981" hidden="1">
              <a:extLst>
                <a:ext uri="{63B3BB69-23CF-44E3-9099-C40C66FF867C}">
                  <a14:compatExt spid="_x0000_s3029"/>
                </a:ext>
                <a:ext uri="{FF2B5EF4-FFF2-40B4-BE49-F238E27FC236}">
                  <a16:creationId xmlns:a16="http://schemas.microsoft.com/office/drawing/2014/main" id="{00000000-0008-0000-0300-0000D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491</xdr:row>
          <xdr:rowOff>160020</xdr:rowOff>
        </xdr:from>
        <xdr:to>
          <xdr:col>0</xdr:col>
          <xdr:colOff>373380</xdr:colOff>
          <xdr:row>493</xdr:row>
          <xdr:rowOff>15240</xdr:rowOff>
        </xdr:to>
        <xdr:sp macro="" textlink="">
          <xdr:nvSpPr>
            <xdr:cNvPr id="3030" name="Check Box 982" hidden="1">
              <a:extLst>
                <a:ext uri="{63B3BB69-23CF-44E3-9099-C40C66FF867C}">
                  <a14:compatExt spid="_x0000_s3030"/>
                </a:ext>
                <a:ext uri="{FF2B5EF4-FFF2-40B4-BE49-F238E27FC236}">
                  <a16:creationId xmlns:a16="http://schemas.microsoft.com/office/drawing/2014/main" id="{00000000-0008-0000-0300-0000D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492</xdr:row>
          <xdr:rowOff>160020</xdr:rowOff>
        </xdr:from>
        <xdr:to>
          <xdr:col>0</xdr:col>
          <xdr:colOff>373380</xdr:colOff>
          <xdr:row>494</xdr:row>
          <xdr:rowOff>15240</xdr:rowOff>
        </xdr:to>
        <xdr:sp macro="" textlink="">
          <xdr:nvSpPr>
            <xdr:cNvPr id="3031" name="Check Box 983" hidden="1">
              <a:extLst>
                <a:ext uri="{63B3BB69-23CF-44E3-9099-C40C66FF867C}">
                  <a14:compatExt spid="_x0000_s3031"/>
                </a:ext>
                <a:ext uri="{FF2B5EF4-FFF2-40B4-BE49-F238E27FC236}">
                  <a16:creationId xmlns:a16="http://schemas.microsoft.com/office/drawing/2014/main" id="{00000000-0008-0000-0300-0000D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492</xdr:row>
          <xdr:rowOff>160020</xdr:rowOff>
        </xdr:from>
        <xdr:to>
          <xdr:col>0</xdr:col>
          <xdr:colOff>373380</xdr:colOff>
          <xdr:row>494</xdr:row>
          <xdr:rowOff>15240</xdr:rowOff>
        </xdr:to>
        <xdr:sp macro="" textlink="">
          <xdr:nvSpPr>
            <xdr:cNvPr id="3032" name="Check Box 984" hidden="1">
              <a:extLst>
                <a:ext uri="{63B3BB69-23CF-44E3-9099-C40C66FF867C}">
                  <a14:compatExt spid="_x0000_s3032"/>
                </a:ext>
                <a:ext uri="{FF2B5EF4-FFF2-40B4-BE49-F238E27FC236}">
                  <a16:creationId xmlns:a16="http://schemas.microsoft.com/office/drawing/2014/main" id="{00000000-0008-0000-0300-0000D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493</xdr:row>
          <xdr:rowOff>160020</xdr:rowOff>
        </xdr:from>
        <xdr:to>
          <xdr:col>0</xdr:col>
          <xdr:colOff>373380</xdr:colOff>
          <xdr:row>495</xdr:row>
          <xdr:rowOff>15240</xdr:rowOff>
        </xdr:to>
        <xdr:sp macro="" textlink="">
          <xdr:nvSpPr>
            <xdr:cNvPr id="3033" name="Check Box 985" hidden="1">
              <a:extLst>
                <a:ext uri="{63B3BB69-23CF-44E3-9099-C40C66FF867C}">
                  <a14:compatExt spid="_x0000_s3033"/>
                </a:ext>
                <a:ext uri="{FF2B5EF4-FFF2-40B4-BE49-F238E27FC236}">
                  <a16:creationId xmlns:a16="http://schemas.microsoft.com/office/drawing/2014/main" id="{00000000-0008-0000-0300-0000D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493</xdr:row>
          <xdr:rowOff>160020</xdr:rowOff>
        </xdr:from>
        <xdr:to>
          <xdr:col>0</xdr:col>
          <xdr:colOff>373380</xdr:colOff>
          <xdr:row>495</xdr:row>
          <xdr:rowOff>15240</xdr:rowOff>
        </xdr:to>
        <xdr:sp macro="" textlink="">
          <xdr:nvSpPr>
            <xdr:cNvPr id="3034" name="Check Box 986" hidden="1">
              <a:extLst>
                <a:ext uri="{63B3BB69-23CF-44E3-9099-C40C66FF867C}">
                  <a14:compatExt spid="_x0000_s3034"/>
                </a:ext>
                <a:ext uri="{FF2B5EF4-FFF2-40B4-BE49-F238E27FC236}">
                  <a16:creationId xmlns:a16="http://schemas.microsoft.com/office/drawing/2014/main" id="{00000000-0008-0000-0300-0000D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494</xdr:row>
          <xdr:rowOff>160020</xdr:rowOff>
        </xdr:from>
        <xdr:to>
          <xdr:col>0</xdr:col>
          <xdr:colOff>373380</xdr:colOff>
          <xdr:row>496</xdr:row>
          <xdr:rowOff>15240</xdr:rowOff>
        </xdr:to>
        <xdr:sp macro="" textlink="">
          <xdr:nvSpPr>
            <xdr:cNvPr id="3035" name="Check Box 987" hidden="1">
              <a:extLst>
                <a:ext uri="{63B3BB69-23CF-44E3-9099-C40C66FF867C}">
                  <a14:compatExt spid="_x0000_s3035"/>
                </a:ext>
                <a:ext uri="{FF2B5EF4-FFF2-40B4-BE49-F238E27FC236}">
                  <a16:creationId xmlns:a16="http://schemas.microsoft.com/office/drawing/2014/main" id="{00000000-0008-0000-0300-0000D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494</xdr:row>
          <xdr:rowOff>160020</xdr:rowOff>
        </xdr:from>
        <xdr:to>
          <xdr:col>0</xdr:col>
          <xdr:colOff>373380</xdr:colOff>
          <xdr:row>496</xdr:row>
          <xdr:rowOff>15240</xdr:rowOff>
        </xdr:to>
        <xdr:sp macro="" textlink="">
          <xdr:nvSpPr>
            <xdr:cNvPr id="3036" name="Check Box 988" hidden="1">
              <a:extLst>
                <a:ext uri="{63B3BB69-23CF-44E3-9099-C40C66FF867C}">
                  <a14:compatExt spid="_x0000_s3036"/>
                </a:ext>
                <a:ext uri="{FF2B5EF4-FFF2-40B4-BE49-F238E27FC236}">
                  <a16:creationId xmlns:a16="http://schemas.microsoft.com/office/drawing/2014/main" id="{00000000-0008-0000-0300-0000D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495</xdr:row>
          <xdr:rowOff>160020</xdr:rowOff>
        </xdr:from>
        <xdr:to>
          <xdr:col>0</xdr:col>
          <xdr:colOff>373380</xdr:colOff>
          <xdr:row>497</xdr:row>
          <xdr:rowOff>15240</xdr:rowOff>
        </xdr:to>
        <xdr:sp macro="" textlink="">
          <xdr:nvSpPr>
            <xdr:cNvPr id="3037" name="Check Box 989" hidden="1">
              <a:extLst>
                <a:ext uri="{63B3BB69-23CF-44E3-9099-C40C66FF867C}">
                  <a14:compatExt spid="_x0000_s3037"/>
                </a:ext>
                <a:ext uri="{FF2B5EF4-FFF2-40B4-BE49-F238E27FC236}">
                  <a16:creationId xmlns:a16="http://schemas.microsoft.com/office/drawing/2014/main" id="{00000000-0008-0000-0300-0000D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495</xdr:row>
          <xdr:rowOff>160020</xdr:rowOff>
        </xdr:from>
        <xdr:to>
          <xdr:col>0</xdr:col>
          <xdr:colOff>373380</xdr:colOff>
          <xdr:row>497</xdr:row>
          <xdr:rowOff>15240</xdr:rowOff>
        </xdr:to>
        <xdr:sp macro="" textlink="">
          <xdr:nvSpPr>
            <xdr:cNvPr id="3038" name="Check Box 990" hidden="1">
              <a:extLst>
                <a:ext uri="{63B3BB69-23CF-44E3-9099-C40C66FF867C}">
                  <a14:compatExt spid="_x0000_s3038"/>
                </a:ext>
                <a:ext uri="{FF2B5EF4-FFF2-40B4-BE49-F238E27FC236}">
                  <a16:creationId xmlns:a16="http://schemas.microsoft.com/office/drawing/2014/main" id="{00000000-0008-0000-0300-0000D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496</xdr:row>
          <xdr:rowOff>160020</xdr:rowOff>
        </xdr:from>
        <xdr:to>
          <xdr:col>0</xdr:col>
          <xdr:colOff>373380</xdr:colOff>
          <xdr:row>498</xdr:row>
          <xdr:rowOff>15240</xdr:rowOff>
        </xdr:to>
        <xdr:sp macro="" textlink="">
          <xdr:nvSpPr>
            <xdr:cNvPr id="3039" name="Check Box 991" hidden="1">
              <a:extLst>
                <a:ext uri="{63B3BB69-23CF-44E3-9099-C40C66FF867C}">
                  <a14:compatExt spid="_x0000_s3039"/>
                </a:ext>
                <a:ext uri="{FF2B5EF4-FFF2-40B4-BE49-F238E27FC236}">
                  <a16:creationId xmlns:a16="http://schemas.microsoft.com/office/drawing/2014/main" id="{00000000-0008-0000-0300-0000D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496</xdr:row>
          <xdr:rowOff>160020</xdr:rowOff>
        </xdr:from>
        <xdr:to>
          <xdr:col>0</xdr:col>
          <xdr:colOff>373380</xdr:colOff>
          <xdr:row>498</xdr:row>
          <xdr:rowOff>15240</xdr:rowOff>
        </xdr:to>
        <xdr:sp macro="" textlink="">
          <xdr:nvSpPr>
            <xdr:cNvPr id="3040" name="Check Box 992" hidden="1">
              <a:extLst>
                <a:ext uri="{63B3BB69-23CF-44E3-9099-C40C66FF867C}">
                  <a14:compatExt spid="_x0000_s3040"/>
                </a:ext>
                <a:ext uri="{FF2B5EF4-FFF2-40B4-BE49-F238E27FC236}">
                  <a16:creationId xmlns:a16="http://schemas.microsoft.com/office/drawing/2014/main" id="{00000000-0008-0000-0300-0000E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497</xdr:row>
          <xdr:rowOff>160020</xdr:rowOff>
        </xdr:from>
        <xdr:to>
          <xdr:col>0</xdr:col>
          <xdr:colOff>373380</xdr:colOff>
          <xdr:row>499</xdr:row>
          <xdr:rowOff>15240</xdr:rowOff>
        </xdr:to>
        <xdr:sp macro="" textlink="">
          <xdr:nvSpPr>
            <xdr:cNvPr id="3041" name="Check Box 993" hidden="1">
              <a:extLst>
                <a:ext uri="{63B3BB69-23CF-44E3-9099-C40C66FF867C}">
                  <a14:compatExt spid="_x0000_s3041"/>
                </a:ext>
                <a:ext uri="{FF2B5EF4-FFF2-40B4-BE49-F238E27FC236}">
                  <a16:creationId xmlns:a16="http://schemas.microsoft.com/office/drawing/2014/main" id="{00000000-0008-0000-0300-0000E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497</xdr:row>
          <xdr:rowOff>160020</xdr:rowOff>
        </xdr:from>
        <xdr:to>
          <xdr:col>0</xdr:col>
          <xdr:colOff>373380</xdr:colOff>
          <xdr:row>499</xdr:row>
          <xdr:rowOff>15240</xdr:rowOff>
        </xdr:to>
        <xdr:sp macro="" textlink="">
          <xdr:nvSpPr>
            <xdr:cNvPr id="3042" name="Check Box 994" hidden="1">
              <a:extLst>
                <a:ext uri="{63B3BB69-23CF-44E3-9099-C40C66FF867C}">
                  <a14:compatExt spid="_x0000_s3042"/>
                </a:ext>
                <a:ext uri="{FF2B5EF4-FFF2-40B4-BE49-F238E27FC236}">
                  <a16:creationId xmlns:a16="http://schemas.microsoft.com/office/drawing/2014/main" id="{00000000-0008-0000-0300-0000E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498</xdr:row>
          <xdr:rowOff>160020</xdr:rowOff>
        </xdr:from>
        <xdr:to>
          <xdr:col>0</xdr:col>
          <xdr:colOff>373380</xdr:colOff>
          <xdr:row>500</xdr:row>
          <xdr:rowOff>7620</xdr:rowOff>
        </xdr:to>
        <xdr:sp macro="" textlink="">
          <xdr:nvSpPr>
            <xdr:cNvPr id="3043" name="Check Box 995" hidden="1">
              <a:extLst>
                <a:ext uri="{63B3BB69-23CF-44E3-9099-C40C66FF867C}">
                  <a14:compatExt spid="_x0000_s3043"/>
                </a:ext>
                <a:ext uri="{FF2B5EF4-FFF2-40B4-BE49-F238E27FC236}">
                  <a16:creationId xmlns:a16="http://schemas.microsoft.com/office/drawing/2014/main" id="{00000000-0008-0000-0300-0000E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498</xdr:row>
          <xdr:rowOff>160020</xdr:rowOff>
        </xdr:from>
        <xdr:to>
          <xdr:col>0</xdr:col>
          <xdr:colOff>373380</xdr:colOff>
          <xdr:row>500</xdr:row>
          <xdr:rowOff>7620</xdr:rowOff>
        </xdr:to>
        <xdr:sp macro="" textlink="">
          <xdr:nvSpPr>
            <xdr:cNvPr id="3044" name="Check Box 996" hidden="1">
              <a:extLst>
                <a:ext uri="{63B3BB69-23CF-44E3-9099-C40C66FF867C}">
                  <a14:compatExt spid="_x0000_s3044"/>
                </a:ext>
                <a:ext uri="{FF2B5EF4-FFF2-40B4-BE49-F238E27FC236}">
                  <a16:creationId xmlns:a16="http://schemas.microsoft.com/office/drawing/2014/main" id="{00000000-0008-0000-0300-0000E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Milk Glass">
      <a:fillStyleLst>
        <a:solidFill>
          <a:schemeClr val="phClr"/>
        </a:solidFill>
        <a:gradFill rotWithShape="1">
          <a:gsLst>
            <a:gs pos="0">
              <a:schemeClr val="phClr">
                <a:tint val="15000"/>
                <a:satMod val="250000"/>
              </a:schemeClr>
            </a:gs>
            <a:gs pos="49000">
              <a:schemeClr val="phClr">
                <a:tint val="50000"/>
                <a:satMod val="200000"/>
              </a:schemeClr>
            </a:gs>
            <a:gs pos="49100">
              <a:schemeClr val="phClr">
                <a:tint val="64000"/>
                <a:satMod val="160000"/>
              </a:schemeClr>
            </a:gs>
            <a:gs pos="92000">
              <a:schemeClr val="phClr">
                <a:tint val="50000"/>
                <a:satMod val="200000"/>
              </a:schemeClr>
            </a:gs>
            <a:gs pos="100000">
              <a:schemeClr val="phClr">
                <a:tint val="43000"/>
                <a:satMod val="190000"/>
              </a:schemeClr>
            </a:gs>
          </a:gsLst>
          <a:lin ang="5400000" scaled="1"/>
        </a:gradFill>
        <a:gradFill rotWithShape="1">
          <a:gsLst>
            <a:gs pos="0">
              <a:schemeClr val="phClr">
                <a:tint val="74000"/>
              </a:schemeClr>
            </a:gs>
            <a:gs pos="49000">
              <a:schemeClr val="phClr">
                <a:tint val="96000"/>
                <a:shade val="84000"/>
                <a:satMod val="110000"/>
              </a:schemeClr>
            </a:gs>
            <a:gs pos="49100">
              <a:schemeClr val="phClr">
                <a:shade val="55000"/>
                <a:satMod val="150000"/>
              </a:schemeClr>
            </a:gs>
            <a:gs pos="92000">
              <a:schemeClr val="phClr">
                <a:tint val="98000"/>
                <a:shade val="90000"/>
                <a:satMod val="128000"/>
              </a:schemeClr>
            </a:gs>
            <a:gs pos="100000">
              <a:schemeClr val="phClr">
                <a:tint val="90000"/>
                <a:shade val="97000"/>
                <a:satMod val="128000"/>
              </a:schemeClr>
            </a:gs>
          </a:gsLst>
          <a:lin ang="5400000" scaled="1"/>
        </a:gradFill>
      </a:fillStyleLst>
      <a:lnStyleLst>
        <a:ln w="11430" cap="flat" cmpd="sng" algn="ctr">
          <a:solidFill>
            <a:schemeClr val="phClr"/>
          </a:solidFill>
          <a:prstDash val="solid"/>
        </a:ln>
        <a:ln w="40000" cap="flat" cmpd="sng" algn="ctr">
          <a:solidFill>
            <a:schemeClr val="phClr"/>
          </a:solidFill>
          <a:prstDash val="solid"/>
        </a:ln>
        <a:ln w="31800" cap="flat" cmpd="sng" algn="ctr">
          <a:solidFill>
            <a:schemeClr val="phClr"/>
          </a:solidFill>
          <a:prstDash val="solid"/>
        </a:ln>
      </a:lnStyleLst>
      <a:effectStyleLst>
        <a:effectStyle>
          <a:effectLst>
            <a:outerShdw blurRad="50800" dist="25000" dir="5400000" rotWithShape="0">
              <a:schemeClr val="phClr">
                <a:shade val="30000"/>
                <a:satMod val="150000"/>
                <a:alpha val="38000"/>
              </a:schemeClr>
            </a:outerShdw>
          </a:effectLst>
        </a:effectStyle>
        <a:effectStyle>
          <a:effectLst>
            <a:outerShdw blurRad="39000" dist="25400" dir="5400000" rotWithShape="0">
              <a:schemeClr val="phClr">
                <a:shade val="33000"/>
                <a:alpha val="83000"/>
              </a:schemeClr>
            </a:outerShdw>
          </a:effectLst>
        </a:effectStyle>
        <a:effectStyle>
          <a:effectLst>
            <a:outerShdw blurRad="39000" dist="25400" dir="5400000" rotWithShape="0">
              <a:schemeClr val="phClr">
                <a:shade val="33000"/>
                <a:alpha val="83000"/>
              </a:schemeClr>
            </a:outerShdw>
          </a:effectLst>
          <a:scene3d>
            <a:camera prst="orthographicFront" fov="0">
              <a:rot lat="0" lon="0" rev="0"/>
            </a:camera>
            <a:lightRig rig="contrasting" dir="t">
              <a:rot lat="0" lon="0" rev="1500000"/>
            </a:lightRig>
          </a:scene3d>
          <a:sp3d extrusionH="127000" prstMaterial="powder">
            <a:bevelT w="50800" h="635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27.xml"/><Relationship Id="rId671" Type="http://schemas.openxmlformats.org/officeDocument/2006/relationships/ctrlProp" Target="../ctrlProps/ctrlProp681.xml"/><Relationship Id="rId769" Type="http://schemas.openxmlformats.org/officeDocument/2006/relationships/ctrlProp" Target="../ctrlProps/ctrlProp779.xml"/><Relationship Id="rId976" Type="http://schemas.openxmlformats.org/officeDocument/2006/relationships/ctrlProp" Target="../ctrlProps/ctrlProp986.xml"/><Relationship Id="rId21" Type="http://schemas.openxmlformats.org/officeDocument/2006/relationships/ctrlProp" Target="../ctrlProps/ctrlProp31.xml"/><Relationship Id="rId324" Type="http://schemas.openxmlformats.org/officeDocument/2006/relationships/ctrlProp" Target="../ctrlProps/ctrlProp334.xml"/><Relationship Id="rId531" Type="http://schemas.openxmlformats.org/officeDocument/2006/relationships/ctrlProp" Target="../ctrlProps/ctrlProp541.xml"/><Relationship Id="rId629" Type="http://schemas.openxmlformats.org/officeDocument/2006/relationships/ctrlProp" Target="../ctrlProps/ctrlProp639.xml"/><Relationship Id="rId170" Type="http://schemas.openxmlformats.org/officeDocument/2006/relationships/ctrlProp" Target="../ctrlProps/ctrlProp180.xml"/><Relationship Id="rId836" Type="http://schemas.openxmlformats.org/officeDocument/2006/relationships/ctrlProp" Target="../ctrlProps/ctrlProp846.xml"/><Relationship Id="rId268" Type="http://schemas.openxmlformats.org/officeDocument/2006/relationships/ctrlProp" Target="../ctrlProps/ctrlProp278.xml"/><Relationship Id="rId475" Type="http://schemas.openxmlformats.org/officeDocument/2006/relationships/ctrlProp" Target="../ctrlProps/ctrlProp485.xml"/><Relationship Id="rId682" Type="http://schemas.openxmlformats.org/officeDocument/2006/relationships/ctrlProp" Target="../ctrlProps/ctrlProp692.xml"/><Relationship Id="rId903" Type="http://schemas.openxmlformats.org/officeDocument/2006/relationships/ctrlProp" Target="../ctrlProps/ctrlProp913.xml"/><Relationship Id="rId32" Type="http://schemas.openxmlformats.org/officeDocument/2006/relationships/ctrlProp" Target="../ctrlProps/ctrlProp42.xml"/><Relationship Id="rId128" Type="http://schemas.openxmlformats.org/officeDocument/2006/relationships/ctrlProp" Target="../ctrlProps/ctrlProp138.xml"/><Relationship Id="rId335" Type="http://schemas.openxmlformats.org/officeDocument/2006/relationships/ctrlProp" Target="../ctrlProps/ctrlProp345.xml"/><Relationship Id="rId542" Type="http://schemas.openxmlformats.org/officeDocument/2006/relationships/ctrlProp" Target="../ctrlProps/ctrlProp552.xml"/><Relationship Id="rId987" Type="http://schemas.openxmlformats.org/officeDocument/2006/relationships/ctrlProp" Target="../ctrlProps/ctrlProp997.xml"/><Relationship Id="rId181" Type="http://schemas.openxmlformats.org/officeDocument/2006/relationships/ctrlProp" Target="../ctrlProps/ctrlProp191.xml"/><Relationship Id="rId402" Type="http://schemas.openxmlformats.org/officeDocument/2006/relationships/ctrlProp" Target="../ctrlProps/ctrlProp412.xml"/><Relationship Id="rId847" Type="http://schemas.openxmlformats.org/officeDocument/2006/relationships/ctrlProp" Target="../ctrlProps/ctrlProp857.xml"/><Relationship Id="rId279" Type="http://schemas.openxmlformats.org/officeDocument/2006/relationships/ctrlProp" Target="../ctrlProps/ctrlProp289.xml"/><Relationship Id="rId486" Type="http://schemas.openxmlformats.org/officeDocument/2006/relationships/ctrlProp" Target="../ctrlProps/ctrlProp496.xml"/><Relationship Id="rId693" Type="http://schemas.openxmlformats.org/officeDocument/2006/relationships/ctrlProp" Target="../ctrlProps/ctrlProp703.xml"/><Relationship Id="rId707" Type="http://schemas.openxmlformats.org/officeDocument/2006/relationships/ctrlProp" Target="../ctrlProps/ctrlProp717.xml"/><Relationship Id="rId914" Type="http://schemas.openxmlformats.org/officeDocument/2006/relationships/ctrlProp" Target="../ctrlProps/ctrlProp924.xml"/><Relationship Id="rId43" Type="http://schemas.openxmlformats.org/officeDocument/2006/relationships/ctrlProp" Target="../ctrlProps/ctrlProp53.xml"/><Relationship Id="rId139" Type="http://schemas.openxmlformats.org/officeDocument/2006/relationships/ctrlProp" Target="../ctrlProps/ctrlProp149.xml"/><Relationship Id="rId346" Type="http://schemas.openxmlformats.org/officeDocument/2006/relationships/ctrlProp" Target="../ctrlProps/ctrlProp356.xml"/><Relationship Id="rId553" Type="http://schemas.openxmlformats.org/officeDocument/2006/relationships/ctrlProp" Target="../ctrlProps/ctrlProp563.xml"/><Relationship Id="rId760" Type="http://schemas.openxmlformats.org/officeDocument/2006/relationships/ctrlProp" Target="../ctrlProps/ctrlProp770.xml"/><Relationship Id="rId998" Type="http://schemas.openxmlformats.org/officeDocument/2006/relationships/ctrlProp" Target="../ctrlProps/ctrlProp1008.xml"/><Relationship Id="rId192" Type="http://schemas.openxmlformats.org/officeDocument/2006/relationships/ctrlProp" Target="../ctrlProps/ctrlProp202.xml"/><Relationship Id="rId206" Type="http://schemas.openxmlformats.org/officeDocument/2006/relationships/ctrlProp" Target="../ctrlProps/ctrlProp216.xml"/><Relationship Id="rId413" Type="http://schemas.openxmlformats.org/officeDocument/2006/relationships/ctrlProp" Target="../ctrlProps/ctrlProp423.xml"/><Relationship Id="rId858" Type="http://schemas.openxmlformats.org/officeDocument/2006/relationships/ctrlProp" Target="../ctrlProps/ctrlProp868.xml"/><Relationship Id="rId497" Type="http://schemas.openxmlformats.org/officeDocument/2006/relationships/ctrlProp" Target="../ctrlProps/ctrlProp507.xml"/><Relationship Id="rId620" Type="http://schemas.openxmlformats.org/officeDocument/2006/relationships/ctrlProp" Target="../ctrlProps/ctrlProp630.xml"/><Relationship Id="rId718" Type="http://schemas.openxmlformats.org/officeDocument/2006/relationships/ctrlProp" Target="../ctrlProps/ctrlProp728.xml"/><Relationship Id="rId925" Type="http://schemas.openxmlformats.org/officeDocument/2006/relationships/ctrlProp" Target="../ctrlProps/ctrlProp935.xml"/><Relationship Id="rId357" Type="http://schemas.openxmlformats.org/officeDocument/2006/relationships/ctrlProp" Target="../ctrlProps/ctrlProp367.xml"/><Relationship Id="rId54" Type="http://schemas.openxmlformats.org/officeDocument/2006/relationships/ctrlProp" Target="../ctrlProps/ctrlProp64.xml"/><Relationship Id="rId217" Type="http://schemas.openxmlformats.org/officeDocument/2006/relationships/ctrlProp" Target="../ctrlProps/ctrlProp227.xml"/><Relationship Id="rId564" Type="http://schemas.openxmlformats.org/officeDocument/2006/relationships/ctrlProp" Target="../ctrlProps/ctrlProp574.xml"/><Relationship Id="rId771" Type="http://schemas.openxmlformats.org/officeDocument/2006/relationships/ctrlProp" Target="../ctrlProps/ctrlProp781.xml"/><Relationship Id="rId869" Type="http://schemas.openxmlformats.org/officeDocument/2006/relationships/ctrlProp" Target="../ctrlProps/ctrlProp879.xml"/><Relationship Id="rId424" Type="http://schemas.openxmlformats.org/officeDocument/2006/relationships/ctrlProp" Target="../ctrlProps/ctrlProp434.xml"/><Relationship Id="rId631" Type="http://schemas.openxmlformats.org/officeDocument/2006/relationships/ctrlProp" Target="../ctrlProps/ctrlProp641.xml"/><Relationship Id="rId729" Type="http://schemas.openxmlformats.org/officeDocument/2006/relationships/ctrlProp" Target="../ctrlProps/ctrlProp739.xml"/><Relationship Id="rId270" Type="http://schemas.openxmlformats.org/officeDocument/2006/relationships/ctrlProp" Target="../ctrlProps/ctrlProp280.xml"/><Relationship Id="rId936" Type="http://schemas.openxmlformats.org/officeDocument/2006/relationships/ctrlProp" Target="../ctrlProps/ctrlProp946.xml"/><Relationship Id="rId65" Type="http://schemas.openxmlformats.org/officeDocument/2006/relationships/ctrlProp" Target="../ctrlProps/ctrlProp75.xml"/><Relationship Id="rId130" Type="http://schemas.openxmlformats.org/officeDocument/2006/relationships/ctrlProp" Target="../ctrlProps/ctrlProp140.xml"/><Relationship Id="rId368" Type="http://schemas.openxmlformats.org/officeDocument/2006/relationships/ctrlProp" Target="../ctrlProps/ctrlProp378.xml"/><Relationship Id="rId575" Type="http://schemas.openxmlformats.org/officeDocument/2006/relationships/ctrlProp" Target="../ctrlProps/ctrlProp585.xml"/><Relationship Id="rId782" Type="http://schemas.openxmlformats.org/officeDocument/2006/relationships/ctrlProp" Target="../ctrlProps/ctrlProp792.xml"/><Relationship Id="rId228" Type="http://schemas.openxmlformats.org/officeDocument/2006/relationships/ctrlProp" Target="../ctrlProps/ctrlProp238.xml"/><Relationship Id="rId435" Type="http://schemas.openxmlformats.org/officeDocument/2006/relationships/ctrlProp" Target="../ctrlProps/ctrlProp445.xml"/><Relationship Id="rId642" Type="http://schemas.openxmlformats.org/officeDocument/2006/relationships/ctrlProp" Target="../ctrlProps/ctrlProp652.xml"/><Relationship Id="rId281" Type="http://schemas.openxmlformats.org/officeDocument/2006/relationships/ctrlProp" Target="../ctrlProps/ctrlProp291.xml"/><Relationship Id="rId502" Type="http://schemas.openxmlformats.org/officeDocument/2006/relationships/ctrlProp" Target="../ctrlProps/ctrlProp512.xml"/><Relationship Id="rId947" Type="http://schemas.openxmlformats.org/officeDocument/2006/relationships/ctrlProp" Target="../ctrlProps/ctrlProp957.xml"/><Relationship Id="rId76" Type="http://schemas.openxmlformats.org/officeDocument/2006/relationships/ctrlProp" Target="../ctrlProps/ctrlProp86.xml"/><Relationship Id="rId141" Type="http://schemas.openxmlformats.org/officeDocument/2006/relationships/ctrlProp" Target="../ctrlProps/ctrlProp151.xml"/><Relationship Id="rId379" Type="http://schemas.openxmlformats.org/officeDocument/2006/relationships/ctrlProp" Target="../ctrlProps/ctrlProp389.xml"/><Relationship Id="rId586" Type="http://schemas.openxmlformats.org/officeDocument/2006/relationships/ctrlProp" Target="../ctrlProps/ctrlProp596.xml"/><Relationship Id="rId793" Type="http://schemas.openxmlformats.org/officeDocument/2006/relationships/ctrlProp" Target="../ctrlProps/ctrlProp803.xml"/><Relationship Id="rId807" Type="http://schemas.openxmlformats.org/officeDocument/2006/relationships/ctrlProp" Target="../ctrlProps/ctrlProp817.xml"/><Relationship Id="rId7" Type="http://schemas.openxmlformats.org/officeDocument/2006/relationships/ctrlProp" Target="../ctrlProps/ctrlProp17.xml"/><Relationship Id="rId239" Type="http://schemas.openxmlformats.org/officeDocument/2006/relationships/ctrlProp" Target="../ctrlProps/ctrlProp249.xml"/><Relationship Id="rId446" Type="http://schemas.openxmlformats.org/officeDocument/2006/relationships/ctrlProp" Target="../ctrlProps/ctrlProp456.xml"/><Relationship Id="rId653" Type="http://schemas.openxmlformats.org/officeDocument/2006/relationships/ctrlProp" Target="../ctrlProps/ctrlProp663.xml"/><Relationship Id="rId292" Type="http://schemas.openxmlformats.org/officeDocument/2006/relationships/ctrlProp" Target="../ctrlProps/ctrlProp302.xml"/><Relationship Id="rId306" Type="http://schemas.openxmlformats.org/officeDocument/2006/relationships/ctrlProp" Target="../ctrlProps/ctrlProp316.xml"/><Relationship Id="rId860" Type="http://schemas.openxmlformats.org/officeDocument/2006/relationships/ctrlProp" Target="../ctrlProps/ctrlProp870.xml"/><Relationship Id="rId958" Type="http://schemas.openxmlformats.org/officeDocument/2006/relationships/ctrlProp" Target="../ctrlProps/ctrlProp968.xml"/><Relationship Id="rId87" Type="http://schemas.openxmlformats.org/officeDocument/2006/relationships/ctrlProp" Target="../ctrlProps/ctrlProp97.xml"/><Relationship Id="rId513" Type="http://schemas.openxmlformats.org/officeDocument/2006/relationships/ctrlProp" Target="../ctrlProps/ctrlProp523.xml"/><Relationship Id="rId597" Type="http://schemas.openxmlformats.org/officeDocument/2006/relationships/ctrlProp" Target="../ctrlProps/ctrlProp607.xml"/><Relationship Id="rId720" Type="http://schemas.openxmlformats.org/officeDocument/2006/relationships/ctrlProp" Target="../ctrlProps/ctrlProp730.xml"/><Relationship Id="rId818" Type="http://schemas.openxmlformats.org/officeDocument/2006/relationships/ctrlProp" Target="../ctrlProps/ctrlProp828.xml"/><Relationship Id="rId152" Type="http://schemas.openxmlformats.org/officeDocument/2006/relationships/ctrlProp" Target="../ctrlProps/ctrlProp162.xml"/><Relationship Id="rId457" Type="http://schemas.openxmlformats.org/officeDocument/2006/relationships/ctrlProp" Target="../ctrlProps/ctrlProp467.xml"/><Relationship Id="rId664" Type="http://schemas.openxmlformats.org/officeDocument/2006/relationships/ctrlProp" Target="../ctrlProps/ctrlProp674.xml"/><Relationship Id="rId871" Type="http://schemas.openxmlformats.org/officeDocument/2006/relationships/ctrlProp" Target="../ctrlProps/ctrlProp881.xml"/><Relationship Id="rId969" Type="http://schemas.openxmlformats.org/officeDocument/2006/relationships/ctrlProp" Target="../ctrlProps/ctrlProp979.xml"/><Relationship Id="rId14" Type="http://schemas.openxmlformats.org/officeDocument/2006/relationships/ctrlProp" Target="../ctrlProps/ctrlProp24.xml"/><Relationship Id="rId317" Type="http://schemas.openxmlformats.org/officeDocument/2006/relationships/ctrlProp" Target="../ctrlProps/ctrlProp327.xml"/><Relationship Id="rId524" Type="http://schemas.openxmlformats.org/officeDocument/2006/relationships/ctrlProp" Target="../ctrlProps/ctrlProp534.xml"/><Relationship Id="rId731" Type="http://schemas.openxmlformats.org/officeDocument/2006/relationships/ctrlProp" Target="../ctrlProps/ctrlProp741.xml"/><Relationship Id="rId98" Type="http://schemas.openxmlformats.org/officeDocument/2006/relationships/ctrlProp" Target="../ctrlProps/ctrlProp108.xml"/><Relationship Id="rId163" Type="http://schemas.openxmlformats.org/officeDocument/2006/relationships/ctrlProp" Target="../ctrlProps/ctrlProp173.xml"/><Relationship Id="rId370" Type="http://schemas.openxmlformats.org/officeDocument/2006/relationships/ctrlProp" Target="../ctrlProps/ctrlProp380.xml"/><Relationship Id="rId829" Type="http://schemas.openxmlformats.org/officeDocument/2006/relationships/ctrlProp" Target="../ctrlProps/ctrlProp839.xml"/><Relationship Id="rId230" Type="http://schemas.openxmlformats.org/officeDocument/2006/relationships/ctrlProp" Target="../ctrlProps/ctrlProp240.xml"/><Relationship Id="rId468" Type="http://schemas.openxmlformats.org/officeDocument/2006/relationships/ctrlProp" Target="../ctrlProps/ctrlProp478.xml"/><Relationship Id="rId675" Type="http://schemas.openxmlformats.org/officeDocument/2006/relationships/ctrlProp" Target="../ctrlProps/ctrlProp685.xml"/><Relationship Id="rId882" Type="http://schemas.openxmlformats.org/officeDocument/2006/relationships/ctrlProp" Target="../ctrlProps/ctrlProp892.xml"/><Relationship Id="rId25" Type="http://schemas.openxmlformats.org/officeDocument/2006/relationships/ctrlProp" Target="../ctrlProps/ctrlProp35.xml"/><Relationship Id="rId328" Type="http://schemas.openxmlformats.org/officeDocument/2006/relationships/ctrlProp" Target="../ctrlProps/ctrlProp338.xml"/><Relationship Id="rId535" Type="http://schemas.openxmlformats.org/officeDocument/2006/relationships/ctrlProp" Target="../ctrlProps/ctrlProp545.xml"/><Relationship Id="rId742" Type="http://schemas.openxmlformats.org/officeDocument/2006/relationships/ctrlProp" Target="../ctrlProps/ctrlProp752.xml"/><Relationship Id="rId174" Type="http://schemas.openxmlformats.org/officeDocument/2006/relationships/ctrlProp" Target="../ctrlProps/ctrlProp184.xml"/><Relationship Id="rId381" Type="http://schemas.openxmlformats.org/officeDocument/2006/relationships/ctrlProp" Target="../ctrlProps/ctrlProp391.xml"/><Relationship Id="rId602" Type="http://schemas.openxmlformats.org/officeDocument/2006/relationships/ctrlProp" Target="../ctrlProps/ctrlProp612.xml"/><Relationship Id="rId241" Type="http://schemas.openxmlformats.org/officeDocument/2006/relationships/ctrlProp" Target="../ctrlProps/ctrlProp251.xml"/><Relationship Id="rId479" Type="http://schemas.openxmlformats.org/officeDocument/2006/relationships/ctrlProp" Target="../ctrlProps/ctrlProp489.xml"/><Relationship Id="rId686" Type="http://schemas.openxmlformats.org/officeDocument/2006/relationships/ctrlProp" Target="../ctrlProps/ctrlProp696.xml"/><Relationship Id="rId893" Type="http://schemas.openxmlformats.org/officeDocument/2006/relationships/ctrlProp" Target="../ctrlProps/ctrlProp903.xml"/><Relationship Id="rId907" Type="http://schemas.openxmlformats.org/officeDocument/2006/relationships/ctrlProp" Target="../ctrlProps/ctrlProp917.xml"/><Relationship Id="rId36" Type="http://schemas.openxmlformats.org/officeDocument/2006/relationships/ctrlProp" Target="../ctrlProps/ctrlProp46.xml"/><Relationship Id="rId339" Type="http://schemas.openxmlformats.org/officeDocument/2006/relationships/ctrlProp" Target="../ctrlProps/ctrlProp349.xml"/><Relationship Id="rId546" Type="http://schemas.openxmlformats.org/officeDocument/2006/relationships/ctrlProp" Target="../ctrlProps/ctrlProp556.xml"/><Relationship Id="rId753" Type="http://schemas.openxmlformats.org/officeDocument/2006/relationships/ctrlProp" Target="../ctrlProps/ctrlProp763.xml"/><Relationship Id="rId101" Type="http://schemas.openxmlformats.org/officeDocument/2006/relationships/ctrlProp" Target="../ctrlProps/ctrlProp111.xml"/><Relationship Id="rId185" Type="http://schemas.openxmlformats.org/officeDocument/2006/relationships/ctrlProp" Target="../ctrlProps/ctrlProp195.xml"/><Relationship Id="rId406" Type="http://schemas.openxmlformats.org/officeDocument/2006/relationships/ctrlProp" Target="../ctrlProps/ctrlProp416.xml"/><Relationship Id="rId960" Type="http://schemas.openxmlformats.org/officeDocument/2006/relationships/ctrlProp" Target="../ctrlProps/ctrlProp970.xml"/><Relationship Id="rId392" Type="http://schemas.openxmlformats.org/officeDocument/2006/relationships/ctrlProp" Target="../ctrlProps/ctrlProp402.xml"/><Relationship Id="rId613" Type="http://schemas.openxmlformats.org/officeDocument/2006/relationships/ctrlProp" Target="../ctrlProps/ctrlProp623.xml"/><Relationship Id="rId697" Type="http://schemas.openxmlformats.org/officeDocument/2006/relationships/ctrlProp" Target="../ctrlProps/ctrlProp707.xml"/><Relationship Id="rId820" Type="http://schemas.openxmlformats.org/officeDocument/2006/relationships/ctrlProp" Target="../ctrlProps/ctrlProp830.xml"/><Relationship Id="rId918" Type="http://schemas.openxmlformats.org/officeDocument/2006/relationships/ctrlProp" Target="../ctrlProps/ctrlProp928.xml"/><Relationship Id="rId252" Type="http://schemas.openxmlformats.org/officeDocument/2006/relationships/ctrlProp" Target="../ctrlProps/ctrlProp262.xml"/><Relationship Id="rId47" Type="http://schemas.openxmlformats.org/officeDocument/2006/relationships/ctrlProp" Target="../ctrlProps/ctrlProp57.xml"/><Relationship Id="rId112" Type="http://schemas.openxmlformats.org/officeDocument/2006/relationships/ctrlProp" Target="../ctrlProps/ctrlProp122.xml"/><Relationship Id="rId557" Type="http://schemas.openxmlformats.org/officeDocument/2006/relationships/ctrlProp" Target="../ctrlProps/ctrlProp567.xml"/><Relationship Id="rId764" Type="http://schemas.openxmlformats.org/officeDocument/2006/relationships/ctrlProp" Target="../ctrlProps/ctrlProp774.xml"/><Relationship Id="rId971" Type="http://schemas.openxmlformats.org/officeDocument/2006/relationships/ctrlProp" Target="../ctrlProps/ctrlProp981.xml"/><Relationship Id="rId196" Type="http://schemas.openxmlformats.org/officeDocument/2006/relationships/ctrlProp" Target="../ctrlProps/ctrlProp206.xml"/><Relationship Id="rId417" Type="http://schemas.openxmlformats.org/officeDocument/2006/relationships/ctrlProp" Target="../ctrlProps/ctrlProp427.xml"/><Relationship Id="rId624" Type="http://schemas.openxmlformats.org/officeDocument/2006/relationships/ctrlProp" Target="../ctrlProps/ctrlProp634.xml"/><Relationship Id="rId831" Type="http://schemas.openxmlformats.org/officeDocument/2006/relationships/ctrlProp" Target="../ctrlProps/ctrlProp841.xml"/><Relationship Id="rId263" Type="http://schemas.openxmlformats.org/officeDocument/2006/relationships/ctrlProp" Target="../ctrlProps/ctrlProp273.xml"/><Relationship Id="rId470" Type="http://schemas.openxmlformats.org/officeDocument/2006/relationships/ctrlProp" Target="../ctrlProps/ctrlProp480.xml"/><Relationship Id="rId929" Type="http://schemas.openxmlformats.org/officeDocument/2006/relationships/ctrlProp" Target="../ctrlProps/ctrlProp939.xml"/><Relationship Id="rId58" Type="http://schemas.openxmlformats.org/officeDocument/2006/relationships/ctrlProp" Target="../ctrlProps/ctrlProp68.xml"/><Relationship Id="rId123" Type="http://schemas.openxmlformats.org/officeDocument/2006/relationships/ctrlProp" Target="../ctrlProps/ctrlProp133.xml"/><Relationship Id="rId330" Type="http://schemas.openxmlformats.org/officeDocument/2006/relationships/ctrlProp" Target="../ctrlProps/ctrlProp340.xml"/><Relationship Id="rId568" Type="http://schemas.openxmlformats.org/officeDocument/2006/relationships/ctrlProp" Target="../ctrlProps/ctrlProp578.xml"/><Relationship Id="rId775" Type="http://schemas.openxmlformats.org/officeDocument/2006/relationships/ctrlProp" Target="../ctrlProps/ctrlProp785.xml"/><Relationship Id="rId982" Type="http://schemas.openxmlformats.org/officeDocument/2006/relationships/ctrlProp" Target="../ctrlProps/ctrlProp992.xml"/><Relationship Id="rId428" Type="http://schemas.openxmlformats.org/officeDocument/2006/relationships/ctrlProp" Target="../ctrlProps/ctrlProp438.xml"/><Relationship Id="rId635" Type="http://schemas.openxmlformats.org/officeDocument/2006/relationships/ctrlProp" Target="../ctrlProps/ctrlProp645.xml"/><Relationship Id="rId842" Type="http://schemas.openxmlformats.org/officeDocument/2006/relationships/ctrlProp" Target="../ctrlProps/ctrlProp852.xml"/><Relationship Id="rId274" Type="http://schemas.openxmlformats.org/officeDocument/2006/relationships/ctrlProp" Target="../ctrlProps/ctrlProp284.xml"/><Relationship Id="rId481" Type="http://schemas.openxmlformats.org/officeDocument/2006/relationships/ctrlProp" Target="../ctrlProps/ctrlProp491.xml"/><Relationship Id="rId702" Type="http://schemas.openxmlformats.org/officeDocument/2006/relationships/ctrlProp" Target="../ctrlProps/ctrlProp712.xml"/><Relationship Id="rId69" Type="http://schemas.openxmlformats.org/officeDocument/2006/relationships/ctrlProp" Target="../ctrlProps/ctrlProp79.xml"/><Relationship Id="rId134" Type="http://schemas.openxmlformats.org/officeDocument/2006/relationships/ctrlProp" Target="../ctrlProps/ctrlProp144.xml"/><Relationship Id="rId579" Type="http://schemas.openxmlformats.org/officeDocument/2006/relationships/ctrlProp" Target="../ctrlProps/ctrlProp589.xml"/><Relationship Id="rId786" Type="http://schemas.openxmlformats.org/officeDocument/2006/relationships/ctrlProp" Target="../ctrlProps/ctrlProp796.xml"/><Relationship Id="rId993" Type="http://schemas.openxmlformats.org/officeDocument/2006/relationships/ctrlProp" Target="../ctrlProps/ctrlProp1003.xml"/><Relationship Id="rId341" Type="http://schemas.openxmlformats.org/officeDocument/2006/relationships/ctrlProp" Target="../ctrlProps/ctrlProp351.xml"/><Relationship Id="rId439" Type="http://schemas.openxmlformats.org/officeDocument/2006/relationships/ctrlProp" Target="../ctrlProps/ctrlProp449.xml"/><Relationship Id="rId646" Type="http://schemas.openxmlformats.org/officeDocument/2006/relationships/ctrlProp" Target="../ctrlProps/ctrlProp656.xml"/><Relationship Id="rId201" Type="http://schemas.openxmlformats.org/officeDocument/2006/relationships/ctrlProp" Target="../ctrlProps/ctrlProp211.xml"/><Relationship Id="rId285" Type="http://schemas.openxmlformats.org/officeDocument/2006/relationships/ctrlProp" Target="../ctrlProps/ctrlProp295.xml"/><Relationship Id="rId506" Type="http://schemas.openxmlformats.org/officeDocument/2006/relationships/ctrlProp" Target="../ctrlProps/ctrlProp516.xml"/><Relationship Id="rId853" Type="http://schemas.openxmlformats.org/officeDocument/2006/relationships/ctrlProp" Target="../ctrlProps/ctrlProp863.xml"/><Relationship Id="rId492" Type="http://schemas.openxmlformats.org/officeDocument/2006/relationships/ctrlProp" Target="../ctrlProps/ctrlProp502.xml"/><Relationship Id="rId713" Type="http://schemas.openxmlformats.org/officeDocument/2006/relationships/ctrlProp" Target="../ctrlProps/ctrlProp723.xml"/><Relationship Id="rId797" Type="http://schemas.openxmlformats.org/officeDocument/2006/relationships/ctrlProp" Target="../ctrlProps/ctrlProp807.xml"/><Relationship Id="rId920" Type="http://schemas.openxmlformats.org/officeDocument/2006/relationships/ctrlProp" Target="../ctrlProps/ctrlProp930.xml"/><Relationship Id="rId145" Type="http://schemas.openxmlformats.org/officeDocument/2006/relationships/ctrlProp" Target="../ctrlProps/ctrlProp155.xml"/><Relationship Id="rId352" Type="http://schemas.openxmlformats.org/officeDocument/2006/relationships/ctrlProp" Target="../ctrlProps/ctrlProp362.xml"/><Relationship Id="rId212" Type="http://schemas.openxmlformats.org/officeDocument/2006/relationships/ctrlProp" Target="../ctrlProps/ctrlProp222.xml"/><Relationship Id="rId657" Type="http://schemas.openxmlformats.org/officeDocument/2006/relationships/ctrlProp" Target="../ctrlProps/ctrlProp667.xml"/><Relationship Id="rId864" Type="http://schemas.openxmlformats.org/officeDocument/2006/relationships/ctrlProp" Target="../ctrlProps/ctrlProp874.xml"/><Relationship Id="rId296" Type="http://schemas.openxmlformats.org/officeDocument/2006/relationships/ctrlProp" Target="../ctrlProps/ctrlProp306.xml"/><Relationship Id="rId517" Type="http://schemas.openxmlformats.org/officeDocument/2006/relationships/ctrlProp" Target="../ctrlProps/ctrlProp527.xml"/><Relationship Id="rId724" Type="http://schemas.openxmlformats.org/officeDocument/2006/relationships/ctrlProp" Target="../ctrlProps/ctrlProp734.xml"/><Relationship Id="rId931" Type="http://schemas.openxmlformats.org/officeDocument/2006/relationships/ctrlProp" Target="../ctrlProps/ctrlProp941.xml"/><Relationship Id="rId60" Type="http://schemas.openxmlformats.org/officeDocument/2006/relationships/ctrlProp" Target="../ctrlProps/ctrlProp70.xml"/><Relationship Id="rId156" Type="http://schemas.openxmlformats.org/officeDocument/2006/relationships/ctrlProp" Target="../ctrlProps/ctrlProp166.xml"/><Relationship Id="rId363" Type="http://schemas.openxmlformats.org/officeDocument/2006/relationships/ctrlProp" Target="../ctrlProps/ctrlProp373.xml"/><Relationship Id="rId570" Type="http://schemas.openxmlformats.org/officeDocument/2006/relationships/ctrlProp" Target="../ctrlProps/ctrlProp580.xml"/><Relationship Id="rId223" Type="http://schemas.openxmlformats.org/officeDocument/2006/relationships/ctrlProp" Target="../ctrlProps/ctrlProp233.xml"/><Relationship Id="rId430" Type="http://schemas.openxmlformats.org/officeDocument/2006/relationships/ctrlProp" Target="../ctrlProps/ctrlProp440.xml"/><Relationship Id="rId668" Type="http://schemas.openxmlformats.org/officeDocument/2006/relationships/ctrlProp" Target="../ctrlProps/ctrlProp678.xml"/><Relationship Id="rId875" Type="http://schemas.openxmlformats.org/officeDocument/2006/relationships/ctrlProp" Target="../ctrlProps/ctrlProp885.xml"/><Relationship Id="rId18" Type="http://schemas.openxmlformats.org/officeDocument/2006/relationships/ctrlProp" Target="../ctrlProps/ctrlProp28.xml"/><Relationship Id="rId528" Type="http://schemas.openxmlformats.org/officeDocument/2006/relationships/ctrlProp" Target="../ctrlProps/ctrlProp538.xml"/><Relationship Id="rId735" Type="http://schemas.openxmlformats.org/officeDocument/2006/relationships/ctrlProp" Target="../ctrlProps/ctrlProp745.xml"/><Relationship Id="rId942" Type="http://schemas.openxmlformats.org/officeDocument/2006/relationships/ctrlProp" Target="../ctrlProps/ctrlProp952.xml"/><Relationship Id="rId167" Type="http://schemas.openxmlformats.org/officeDocument/2006/relationships/ctrlProp" Target="../ctrlProps/ctrlProp177.xml"/><Relationship Id="rId374" Type="http://schemas.openxmlformats.org/officeDocument/2006/relationships/ctrlProp" Target="../ctrlProps/ctrlProp384.xml"/><Relationship Id="rId581" Type="http://schemas.openxmlformats.org/officeDocument/2006/relationships/ctrlProp" Target="../ctrlProps/ctrlProp591.xml"/><Relationship Id="rId71" Type="http://schemas.openxmlformats.org/officeDocument/2006/relationships/ctrlProp" Target="../ctrlProps/ctrlProp81.xml"/><Relationship Id="rId234" Type="http://schemas.openxmlformats.org/officeDocument/2006/relationships/ctrlProp" Target="../ctrlProps/ctrlProp244.xml"/><Relationship Id="rId679" Type="http://schemas.openxmlformats.org/officeDocument/2006/relationships/ctrlProp" Target="../ctrlProps/ctrlProp689.xml"/><Relationship Id="rId802" Type="http://schemas.openxmlformats.org/officeDocument/2006/relationships/ctrlProp" Target="../ctrlProps/ctrlProp812.xml"/><Relationship Id="rId886" Type="http://schemas.openxmlformats.org/officeDocument/2006/relationships/ctrlProp" Target="../ctrlProps/ctrlProp896.xml"/><Relationship Id="rId2" Type="http://schemas.openxmlformats.org/officeDocument/2006/relationships/drawing" Target="../drawings/drawing2.xml"/><Relationship Id="rId29" Type="http://schemas.openxmlformats.org/officeDocument/2006/relationships/ctrlProp" Target="../ctrlProps/ctrlProp39.xml"/><Relationship Id="rId441" Type="http://schemas.openxmlformats.org/officeDocument/2006/relationships/ctrlProp" Target="../ctrlProps/ctrlProp451.xml"/><Relationship Id="rId539" Type="http://schemas.openxmlformats.org/officeDocument/2006/relationships/ctrlProp" Target="../ctrlProps/ctrlProp549.xml"/><Relationship Id="rId746" Type="http://schemas.openxmlformats.org/officeDocument/2006/relationships/ctrlProp" Target="../ctrlProps/ctrlProp756.xml"/><Relationship Id="rId178" Type="http://schemas.openxmlformats.org/officeDocument/2006/relationships/ctrlProp" Target="../ctrlProps/ctrlProp188.xml"/><Relationship Id="rId301" Type="http://schemas.openxmlformats.org/officeDocument/2006/relationships/ctrlProp" Target="../ctrlProps/ctrlProp311.xml"/><Relationship Id="rId953" Type="http://schemas.openxmlformats.org/officeDocument/2006/relationships/ctrlProp" Target="../ctrlProps/ctrlProp963.xml"/><Relationship Id="rId82" Type="http://schemas.openxmlformats.org/officeDocument/2006/relationships/ctrlProp" Target="../ctrlProps/ctrlProp92.xml"/><Relationship Id="rId385" Type="http://schemas.openxmlformats.org/officeDocument/2006/relationships/ctrlProp" Target="../ctrlProps/ctrlProp395.xml"/><Relationship Id="rId592" Type="http://schemas.openxmlformats.org/officeDocument/2006/relationships/ctrlProp" Target="../ctrlProps/ctrlProp602.xml"/><Relationship Id="rId606" Type="http://schemas.openxmlformats.org/officeDocument/2006/relationships/ctrlProp" Target="../ctrlProps/ctrlProp616.xml"/><Relationship Id="rId813" Type="http://schemas.openxmlformats.org/officeDocument/2006/relationships/ctrlProp" Target="../ctrlProps/ctrlProp823.xml"/><Relationship Id="rId245" Type="http://schemas.openxmlformats.org/officeDocument/2006/relationships/ctrlProp" Target="../ctrlProps/ctrlProp255.xml"/><Relationship Id="rId452" Type="http://schemas.openxmlformats.org/officeDocument/2006/relationships/ctrlProp" Target="../ctrlProps/ctrlProp462.xml"/><Relationship Id="rId897" Type="http://schemas.openxmlformats.org/officeDocument/2006/relationships/ctrlProp" Target="../ctrlProps/ctrlProp907.xml"/><Relationship Id="rId105" Type="http://schemas.openxmlformats.org/officeDocument/2006/relationships/ctrlProp" Target="../ctrlProps/ctrlProp115.xml"/><Relationship Id="rId312" Type="http://schemas.openxmlformats.org/officeDocument/2006/relationships/ctrlProp" Target="../ctrlProps/ctrlProp322.xml"/><Relationship Id="rId757" Type="http://schemas.openxmlformats.org/officeDocument/2006/relationships/ctrlProp" Target="../ctrlProps/ctrlProp767.xml"/><Relationship Id="rId964" Type="http://schemas.openxmlformats.org/officeDocument/2006/relationships/ctrlProp" Target="../ctrlProps/ctrlProp974.xml"/><Relationship Id="rId93" Type="http://schemas.openxmlformats.org/officeDocument/2006/relationships/ctrlProp" Target="../ctrlProps/ctrlProp103.xml"/><Relationship Id="rId189" Type="http://schemas.openxmlformats.org/officeDocument/2006/relationships/ctrlProp" Target="../ctrlProps/ctrlProp199.xml"/><Relationship Id="rId396" Type="http://schemas.openxmlformats.org/officeDocument/2006/relationships/ctrlProp" Target="../ctrlProps/ctrlProp406.xml"/><Relationship Id="rId617" Type="http://schemas.openxmlformats.org/officeDocument/2006/relationships/ctrlProp" Target="../ctrlProps/ctrlProp627.xml"/><Relationship Id="rId824" Type="http://schemas.openxmlformats.org/officeDocument/2006/relationships/ctrlProp" Target="../ctrlProps/ctrlProp834.xml"/><Relationship Id="rId256" Type="http://schemas.openxmlformats.org/officeDocument/2006/relationships/ctrlProp" Target="../ctrlProps/ctrlProp266.xml"/><Relationship Id="rId463" Type="http://schemas.openxmlformats.org/officeDocument/2006/relationships/ctrlProp" Target="../ctrlProps/ctrlProp473.xml"/><Relationship Id="rId670" Type="http://schemas.openxmlformats.org/officeDocument/2006/relationships/ctrlProp" Target="../ctrlProps/ctrlProp680.xml"/><Relationship Id="rId116" Type="http://schemas.openxmlformats.org/officeDocument/2006/relationships/ctrlProp" Target="../ctrlProps/ctrlProp126.xml"/><Relationship Id="rId323" Type="http://schemas.openxmlformats.org/officeDocument/2006/relationships/ctrlProp" Target="../ctrlProps/ctrlProp333.xml"/><Relationship Id="rId530" Type="http://schemas.openxmlformats.org/officeDocument/2006/relationships/ctrlProp" Target="../ctrlProps/ctrlProp540.xml"/><Relationship Id="rId768" Type="http://schemas.openxmlformats.org/officeDocument/2006/relationships/ctrlProp" Target="../ctrlProps/ctrlProp778.xml"/><Relationship Id="rId975" Type="http://schemas.openxmlformats.org/officeDocument/2006/relationships/ctrlProp" Target="../ctrlProps/ctrlProp985.xml"/><Relationship Id="rId20" Type="http://schemas.openxmlformats.org/officeDocument/2006/relationships/ctrlProp" Target="../ctrlProps/ctrlProp30.xml"/><Relationship Id="rId628" Type="http://schemas.openxmlformats.org/officeDocument/2006/relationships/ctrlProp" Target="../ctrlProps/ctrlProp638.xml"/><Relationship Id="rId835" Type="http://schemas.openxmlformats.org/officeDocument/2006/relationships/ctrlProp" Target="../ctrlProps/ctrlProp845.xml"/><Relationship Id="rId267" Type="http://schemas.openxmlformats.org/officeDocument/2006/relationships/ctrlProp" Target="../ctrlProps/ctrlProp277.xml"/><Relationship Id="rId474" Type="http://schemas.openxmlformats.org/officeDocument/2006/relationships/ctrlProp" Target="../ctrlProps/ctrlProp484.xml"/><Relationship Id="rId127" Type="http://schemas.openxmlformats.org/officeDocument/2006/relationships/ctrlProp" Target="../ctrlProps/ctrlProp137.xml"/><Relationship Id="rId681" Type="http://schemas.openxmlformats.org/officeDocument/2006/relationships/ctrlProp" Target="../ctrlProps/ctrlProp691.xml"/><Relationship Id="rId779" Type="http://schemas.openxmlformats.org/officeDocument/2006/relationships/ctrlProp" Target="../ctrlProps/ctrlProp789.xml"/><Relationship Id="rId902" Type="http://schemas.openxmlformats.org/officeDocument/2006/relationships/ctrlProp" Target="../ctrlProps/ctrlProp912.xml"/><Relationship Id="rId986" Type="http://schemas.openxmlformats.org/officeDocument/2006/relationships/ctrlProp" Target="../ctrlProps/ctrlProp996.xml"/><Relationship Id="rId31" Type="http://schemas.openxmlformats.org/officeDocument/2006/relationships/ctrlProp" Target="../ctrlProps/ctrlProp41.xml"/><Relationship Id="rId334" Type="http://schemas.openxmlformats.org/officeDocument/2006/relationships/ctrlProp" Target="../ctrlProps/ctrlProp344.xml"/><Relationship Id="rId541" Type="http://schemas.openxmlformats.org/officeDocument/2006/relationships/ctrlProp" Target="../ctrlProps/ctrlProp551.xml"/><Relationship Id="rId639" Type="http://schemas.openxmlformats.org/officeDocument/2006/relationships/ctrlProp" Target="../ctrlProps/ctrlProp649.xml"/><Relationship Id="rId180" Type="http://schemas.openxmlformats.org/officeDocument/2006/relationships/ctrlProp" Target="../ctrlProps/ctrlProp190.xml"/><Relationship Id="rId278" Type="http://schemas.openxmlformats.org/officeDocument/2006/relationships/ctrlProp" Target="../ctrlProps/ctrlProp288.xml"/><Relationship Id="rId401" Type="http://schemas.openxmlformats.org/officeDocument/2006/relationships/ctrlProp" Target="../ctrlProps/ctrlProp411.xml"/><Relationship Id="rId846" Type="http://schemas.openxmlformats.org/officeDocument/2006/relationships/ctrlProp" Target="../ctrlProps/ctrlProp856.xml"/><Relationship Id="rId485" Type="http://schemas.openxmlformats.org/officeDocument/2006/relationships/ctrlProp" Target="../ctrlProps/ctrlProp495.xml"/><Relationship Id="rId692" Type="http://schemas.openxmlformats.org/officeDocument/2006/relationships/ctrlProp" Target="../ctrlProps/ctrlProp702.xml"/><Relationship Id="rId706" Type="http://schemas.openxmlformats.org/officeDocument/2006/relationships/ctrlProp" Target="../ctrlProps/ctrlProp716.xml"/><Relationship Id="rId913" Type="http://schemas.openxmlformats.org/officeDocument/2006/relationships/ctrlProp" Target="../ctrlProps/ctrlProp923.xml"/><Relationship Id="rId42" Type="http://schemas.openxmlformats.org/officeDocument/2006/relationships/ctrlProp" Target="../ctrlProps/ctrlProp52.xml"/><Relationship Id="rId138" Type="http://schemas.openxmlformats.org/officeDocument/2006/relationships/ctrlProp" Target="../ctrlProps/ctrlProp148.xml"/><Relationship Id="rId345" Type="http://schemas.openxmlformats.org/officeDocument/2006/relationships/ctrlProp" Target="../ctrlProps/ctrlProp355.xml"/><Relationship Id="rId552" Type="http://schemas.openxmlformats.org/officeDocument/2006/relationships/ctrlProp" Target="../ctrlProps/ctrlProp562.xml"/><Relationship Id="rId997" Type="http://schemas.openxmlformats.org/officeDocument/2006/relationships/ctrlProp" Target="../ctrlProps/ctrlProp1007.xml"/><Relationship Id="rId191" Type="http://schemas.openxmlformats.org/officeDocument/2006/relationships/ctrlProp" Target="../ctrlProps/ctrlProp201.xml"/><Relationship Id="rId205" Type="http://schemas.openxmlformats.org/officeDocument/2006/relationships/ctrlProp" Target="../ctrlProps/ctrlProp215.xml"/><Relationship Id="rId412" Type="http://schemas.openxmlformats.org/officeDocument/2006/relationships/ctrlProp" Target="../ctrlProps/ctrlProp422.xml"/><Relationship Id="rId857" Type="http://schemas.openxmlformats.org/officeDocument/2006/relationships/ctrlProp" Target="../ctrlProps/ctrlProp867.xml"/><Relationship Id="rId289" Type="http://schemas.openxmlformats.org/officeDocument/2006/relationships/ctrlProp" Target="../ctrlProps/ctrlProp299.xml"/><Relationship Id="rId496" Type="http://schemas.openxmlformats.org/officeDocument/2006/relationships/ctrlProp" Target="../ctrlProps/ctrlProp506.xml"/><Relationship Id="rId717" Type="http://schemas.openxmlformats.org/officeDocument/2006/relationships/ctrlProp" Target="../ctrlProps/ctrlProp727.xml"/><Relationship Id="rId924" Type="http://schemas.openxmlformats.org/officeDocument/2006/relationships/ctrlProp" Target="../ctrlProps/ctrlProp934.xml"/><Relationship Id="rId53" Type="http://schemas.openxmlformats.org/officeDocument/2006/relationships/ctrlProp" Target="../ctrlProps/ctrlProp63.xml"/><Relationship Id="rId149" Type="http://schemas.openxmlformats.org/officeDocument/2006/relationships/ctrlProp" Target="../ctrlProps/ctrlProp159.xml"/><Relationship Id="rId356" Type="http://schemas.openxmlformats.org/officeDocument/2006/relationships/ctrlProp" Target="../ctrlProps/ctrlProp366.xml"/><Relationship Id="rId563" Type="http://schemas.openxmlformats.org/officeDocument/2006/relationships/ctrlProp" Target="../ctrlProps/ctrlProp573.xml"/><Relationship Id="rId770" Type="http://schemas.openxmlformats.org/officeDocument/2006/relationships/ctrlProp" Target="../ctrlProps/ctrlProp780.xml"/><Relationship Id="rId216" Type="http://schemas.openxmlformats.org/officeDocument/2006/relationships/ctrlProp" Target="../ctrlProps/ctrlProp226.xml"/><Relationship Id="rId423" Type="http://schemas.openxmlformats.org/officeDocument/2006/relationships/ctrlProp" Target="../ctrlProps/ctrlProp433.xml"/><Relationship Id="rId868" Type="http://schemas.openxmlformats.org/officeDocument/2006/relationships/ctrlProp" Target="../ctrlProps/ctrlProp878.xml"/><Relationship Id="rId630" Type="http://schemas.openxmlformats.org/officeDocument/2006/relationships/ctrlProp" Target="../ctrlProps/ctrlProp640.xml"/><Relationship Id="rId728" Type="http://schemas.openxmlformats.org/officeDocument/2006/relationships/ctrlProp" Target="../ctrlProps/ctrlProp738.xml"/><Relationship Id="rId935" Type="http://schemas.openxmlformats.org/officeDocument/2006/relationships/ctrlProp" Target="../ctrlProps/ctrlProp945.xml"/><Relationship Id="rId64" Type="http://schemas.openxmlformats.org/officeDocument/2006/relationships/ctrlProp" Target="../ctrlProps/ctrlProp74.xml"/><Relationship Id="rId367" Type="http://schemas.openxmlformats.org/officeDocument/2006/relationships/ctrlProp" Target="../ctrlProps/ctrlProp377.xml"/><Relationship Id="rId574" Type="http://schemas.openxmlformats.org/officeDocument/2006/relationships/ctrlProp" Target="../ctrlProps/ctrlProp584.xml"/><Relationship Id="rId227" Type="http://schemas.openxmlformats.org/officeDocument/2006/relationships/ctrlProp" Target="../ctrlProps/ctrlProp237.xml"/><Relationship Id="rId781" Type="http://schemas.openxmlformats.org/officeDocument/2006/relationships/ctrlProp" Target="../ctrlProps/ctrlProp791.xml"/><Relationship Id="rId879" Type="http://schemas.openxmlformats.org/officeDocument/2006/relationships/ctrlProp" Target="../ctrlProps/ctrlProp889.xml"/><Relationship Id="rId434" Type="http://schemas.openxmlformats.org/officeDocument/2006/relationships/ctrlProp" Target="../ctrlProps/ctrlProp444.xml"/><Relationship Id="rId641" Type="http://schemas.openxmlformats.org/officeDocument/2006/relationships/ctrlProp" Target="../ctrlProps/ctrlProp651.xml"/><Relationship Id="rId739" Type="http://schemas.openxmlformats.org/officeDocument/2006/relationships/ctrlProp" Target="../ctrlProps/ctrlProp749.xml"/><Relationship Id="rId280" Type="http://schemas.openxmlformats.org/officeDocument/2006/relationships/ctrlProp" Target="../ctrlProps/ctrlProp290.xml"/><Relationship Id="rId501" Type="http://schemas.openxmlformats.org/officeDocument/2006/relationships/ctrlProp" Target="../ctrlProps/ctrlProp511.xml"/><Relationship Id="rId946" Type="http://schemas.openxmlformats.org/officeDocument/2006/relationships/ctrlProp" Target="../ctrlProps/ctrlProp956.xml"/><Relationship Id="rId75" Type="http://schemas.openxmlformats.org/officeDocument/2006/relationships/ctrlProp" Target="../ctrlProps/ctrlProp85.xml"/><Relationship Id="rId140" Type="http://schemas.openxmlformats.org/officeDocument/2006/relationships/ctrlProp" Target="../ctrlProps/ctrlProp150.xml"/><Relationship Id="rId378" Type="http://schemas.openxmlformats.org/officeDocument/2006/relationships/ctrlProp" Target="../ctrlProps/ctrlProp388.xml"/><Relationship Id="rId585" Type="http://schemas.openxmlformats.org/officeDocument/2006/relationships/ctrlProp" Target="../ctrlProps/ctrlProp595.xml"/><Relationship Id="rId792" Type="http://schemas.openxmlformats.org/officeDocument/2006/relationships/ctrlProp" Target="../ctrlProps/ctrlProp802.xml"/><Relationship Id="rId806" Type="http://schemas.openxmlformats.org/officeDocument/2006/relationships/ctrlProp" Target="../ctrlProps/ctrlProp816.xml"/><Relationship Id="rId6" Type="http://schemas.openxmlformats.org/officeDocument/2006/relationships/ctrlProp" Target="../ctrlProps/ctrlProp16.xml"/><Relationship Id="rId238" Type="http://schemas.openxmlformats.org/officeDocument/2006/relationships/ctrlProp" Target="../ctrlProps/ctrlProp248.xml"/><Relationship Id="rId445" Type="http://schemas.openxmlformats.org/officeDocument/2006/relationships/ctrlProp" Target="../ctrlProps/ctrlProp455.xml"/><Relationship Id="rId652" Type="http://schemas.openxmlformats.org/officeDocument/2006/relationships/ctrlProp" Target="../ctrlProps/ctrlProp662.xml"/><Relationship Id="rId291" Type="http://schemas.openxmlformats.org/officeDocument/2006/relationships/ctrlProp" Target="../ctrlProps/ctrlProp301.xml"/><Relationship Id="rId305" Type="http://schemas.openxmlformats.org/officeDocument/2006/relationships/ctrlProp" Target="../ctrlProps/ctrlProp315.xml"/><Relationship Id="rId512" Type="http://schemas.openxmlformats.org/officeDocument/2006/relationships/ctrlProp" Target="../ctrlProps/ctrlProp522.xml"/><Relationship Id="rId957" Type="http://schemas.openxmlformats.org/officeDocument/2006/relationships/ctrlProp" Target="../ctrlProps/ctrlProp967.xml"/><Relationship Id="rId86" Type="http://schemas.openxmlformats.org/officeDocument/2006/relationships/ctrlProp" Target="../ctrlProps/ctrlProp96.xml"/><Relationship Id="rId151" Type="http://schemas.openxmlformats.org/officeDocument/2006/relationships/ctrlProp" Target="../ctrlProps/ctrlProp161.xml"/><Relationship Id="rId389" Type="http://schemas.openxmlformats.org/officeDocument/2006/relationships/ctrlProp" Target="../ctrlProps/ctrlProp399.xml"/><Relationship Id="rId596" Type="http://schemas.openxmlformats.org/officeDocument/2006/relationships/ctrlProp" Target="../ctrlProps/ctrlProp606.xml"/><Relationship Id="rId817" Type="http://schemas.openxmlformats.org/officeDocument/2006/relationships/ctrlProp" Target="../ctrlProps/ctrlProp827.xml"/><Relationship Id="rId249" Type="http://schemas.openxmlformats.org/officeDocument/2006/relationships/ctrlProp" Target="../ctrlProps/ctrlProp259.xml"/><Relationship Id="rId456" Type="http://schemas.openxmlformats.org/officeDocument/2006/relationships/ctrlProp" Target="../ctrlProps/ctrlProp466.xml"/><Relationship Id="rId663" Type="http://schemas.openxmlformats.org/officeDocument/2006/relationships/ctrlProp" Target="../ctrlProps/ctrlProp673.xml"/><Relationship Id="rId870" Type="http://schemas.openxmlformats.org/officeDocument/2006/relationships/ctrlProp" Target="../ctrlProps/ctrlProp880.xml"/><Relationship Id="rId13" Type="http://schemas.openxmlformats.org/officeDocument/2006/relationships/ctrlProp" Target="../ctrlProps/ctrlProp23.xml"/><Relationship Id="rId109" Type="http://schemas.openxmlformats.org/officeDocument/2006/relationships/ctrlProp" Target="../ctrlProps/ctrlProp119.xml"/><Relationship Id="rId316" Type="http://schemas.openxmlformats.org/officeDocument/2006/relationships/ctrlProp" Target="../ctrlProps/ctrlProp326.xml"/><Relationship Id="rId523" Type="http://schemas.openxmlformats.org/officeDocument/2006/relationships/ctrlProp" Target="../ctrlProps/ctrlProp533.xml"/><Relationship Id="rId968" Type="http://schemas.openxmlformats.org/officeDocument/2006/relationships/ctrlProp" Target="../ctrlProps/ctrlProp978.xml"/><Relationship Id="rId97" Type="http://schemas.openxmlformats.org/officeDocument/2006/relationships/ctrlProp" Target="../ctrlProps/ctrlProp107.xml"/><Relationship Id="rId730" Type="http://schemas.openxmlformats.org/officeDocument/2006/relationships/ctrlProp" Target="../ctrlProps/ctrlProp740.xml"/><Relationship Id="rId828" Type="http://schemas.openxmlformats.org/officeDocument/2006/relationships/ctrlProp" Target="../ctrlProps/ctrlProp838.xml"/><Relationship Id="rId162" Type="http://schemas.openxmlformats.org/officeDocument/2006/relationships/ctrlProp" Target="../ctrlProps/ctrlProp172.xml"/><Relationship Id="rId467" Type="http://schemas.openxmlformats.org/officeDocument/2006/relationships/ctrlProp" Target="../ctrlProps/ctrlProp477.xml"/><Relationship Id="rId674" Type="http://schemas.openxmlformats.org/officeDocument/2006/relationships/ctrlProp" Target="../ctrlProps/ctrlProp684.xml"/><Relationship Id="rId881" Type="http://schemas.openxmlformats.org/officeDocument/2006/relationships/ctrlProp" Target="../ctrlProps/ctrlProp891.xml"/><Relationship Id="rId979" Type="http://schemas.openxmlformats.org/officeDocument/2006/relationships/ctrlProp" Target="../ctrlProps/ctrlProp989.xml"/><Relationship Id="rId24" Type="http://schemas.openxmlformats.org/officeDocument/2006/relationships/ctrlProp" Target="../ctrlProps/ctrlProp34.xml"/><Relationship Id="rId327" Type="http://schemas.openxmlformats.org/officeDocument/2006/relationships/ctrlProp" Target="../ctrlProps/ctrlProp337.xml"/><Relationship Id="rId534" Type="http://schemas.openxmlformats.org/officeDocument/2006/relationships/ctrlProp" Target="../ctrlProps/ctrlProp544.xml"/><Relationship Id="rId741" Type="http://schemas.openxmlformats.org/officeDocument/2006/relationships/ctrlProp" Target="../ctrlProps/ctrlProp751.xml"/><Relationship Id="rId839" Type="http://schemas.openxmlformats.org/officeDocument/2006/relationships/ctrlProp" Target="../ctrlProps/ctrlProp849.xml"/><Relationship Id="rId173" Type="http://schemas.openxmlformats.org/officeDocument/2006/relationships/ctrlProp" Target="../ctrlProps/ctrlProp183.xml"/><Relationship Id="rId380" Type="http://schemas.openxmlformats.org/officeDocument/2006/relationships/ctrlProp" Target="../ctrlProps/ctrlProp390.xml"/><Relationship Id="rId601" Type="http://schemas.openxmlformats.org/officeDocument/2006/relationships/ctrlProp" Target="../ctrlProps/ctrlProp611.xml"/><Relationship Id="rId240" Type="http://schemas.openxmlformats.org/officeDocument/2006/relationships/ctrlProp" Target="../ctrlProps/ctrlProp250.xml"/><Relationship Id="rId478" Type="http://schemas.openxmlformats.org/officeDocument/2006/relationships/ctrlProp" Target="../ctrlProps/ctrlProp488.xml"/><Relationship Id="rId685" Type="http://schemas.openxmlformats.org/officeDocument/2006/relationships/ctrlProp" Target="../ctrlProps/ctrlProp695.xml"/><Relationship Id="rId892" Type="http://schemas.openxmlformats.org/officeDocument/2006/relationships/ctrlProp" Target="../ctrlProps/ctrlProp902.xml"/><Relationship Id="rId906" Type="http://schemas.openxmlformats.org/officeDocument/2006/relationships/ctrlProp" Target="../ctrlProps/ctrlProp916.xml"/><Relationship Id="rId35" Type="http://schemas.openxmlformats.org/officeDocument/2006/relationships/ctrlProp" Target="../ctrlProps/ctrlProp45.xml"/><Relationship Id="rId100" Type="http://schemas.openxmlformats.org/officeDocument/2006/relationships/ctrlProp" Target="../ctrlProps/ctrlProp110.xml"/><Relationship Id="rId338" Type="http://schemas.openxmlformats.org/officeDocument/2006/relationships/ctrlProp" Target="../ctrlProps/ctrlProp348.xml"/><Relationship Id="rId545" Type="http://schemas.openxmlformats.org/officeDocument/2006/relationships/ctrlProp" Target="../ctrlProps/ctrlProp555.xml"/><Relationship Id="rId752" Type="http://schemas.openxmlformats.org/officeDocument/2006/relationships/ctrlProp" Target="../ctrlProps/ctrlProp762.xml"/><Relationship Id="rId184" Type="http://schemas.openxmlformats.org/officeDocument/2006/relationships/ctrlProp" Target="../ctrlProps/ctrlProp194.xml"/><Relationship Id="rId391" Type="http://schemas.openxmlformats.org/officeDocument/2006/relationships/ctrlProp" Target="../ctrlProps/ctrlProp401.xml"/><Relationship Id="rId405" Type="http://schemas.openxmlformats.org/officeDocument/2006/relationships/ctrlProp" Target="../ctrlProps/ctrlProp415.xml"/><Relationship Id="rId612" Type="http://schemas.openxmlformats.org/officeDocument/2006/relationships/ctrlProp" Target="../ctrlProps/ctrlProp622.xml"/><Relationship Id="rId251" Type="http://schemas.openxmlformats.org/officeDocument/2006/relationships/ctrlProp" Target="../ctrlProps/ctrlProp261.xml"/><Relationship Id="rId489" Type="http://schemas.openxmlformats.org/officeDocument/2006/relationships/ctrlProp" Target="../ctrlProps/ctrlProp499.xml"/><Relationship Id="rId696" Type="http://schemas.openxmlformats.org/officeDocument/2006/relationships/ctrlProp" Target="../ctrlProps/ctrlProp706.xml"/><Relationship Id="rId917" Type="http://schemas.openxmlformats.org/officeDocument/2006/relationships/ctrlProp" Target="../ctrlProps/ctrlProp927.xml"/><Relationship Id="rId46" Type="http://schemas.openxmlformats.org/officeDocument/2006/relationships/ctrlProp" Target="../ctrlProps/ctrlProp56.xml"/><Relationship Id="rId349" Type="http://schemas.openxmlformats.org/officeDocument/2006/relationships/ctrlProp" Target="../ctrlProps/ctrlProp359.xml"/><Relationship Id="rId556" Type="http://schemas.openxmlformats.org/officeDocument/2006/relationships/ctrlProp" Target="../ctrlProps/ctrlProp566.xml"/><Relationship Id="rId763" Type="http://schemas.openxmlformats.org/officeDocument/2006/relationships/ctrlProp" Target="../ctrlProps/ctrlProp773.xml"/><Relationship Id="rId111" Type="http://schemas.openxmlformats.org/officeDocument/2006/relationships/ctrlProp" Target="../ctrlProps/ctrlProp121.xml"/><Relationship Id="rId195" Type="http://schemas.openxmlformats.org/officeDocument/2006/relationships/ctrlProp" Target="../ctrlProps/ctrlProp205.xml"/><Relationship Id="rId209" Type="http://schemas.openxmlformats.org/officeDocument/2006/relationships/ctrlProp" Target="../ctrlProps/ctrlProp219.xml"/><Relationship Id="rId416" Type="http://schemas.openxmlformats.org/officeDocument/2006/relationships/ctrlProp" Target="../ctrlProps/ctrlProp426.xml"/><Relationship Id="rId970" Type="http://schemas.openxmlformats.org/officeDocument/2006/relationships/ctrlProp" Target="../ctrlProps/ctrlProp980.xml"/><Relationship Id="rId623" Type="http://schemas.openxmlformats.org/officeDocument/2006/relationships/ctrlProp" Target="../ctrlProps/ctrlProp633.xml"/><Relationship Id="rId830" Type="http://schemas.openxmlformats.org/officeDocument/2006/relationships/ctrlProp" Target="../ctrlProps/ctrlProp840.xml"/><Relationship Id="rId928" Type="http://schemas.openxmlformats.org/officeDocument/2006/relationships/ctrlProp" Target="../ctrlProps/ctrlProp938.xml"/><Relationship Id="rId57" Type="http://schemas.openxmlformats.org/officeDocument/2006/relationships/ctrlProp" Target="../ctrlProps/ctrlProp67.xml"/><Relationship Id="rId262" Type="http://schemas.openxmlformats.org/officeDocument/2006/relationships/ctrlProp" Target="../ctrlProps/ctrlProp272.xml"/><Relationship Id="rId567" Type="http://schemas.openxmlformats.org/officeDocument/2006/relationships/ctrlProp" Target="../ctrlProps/ctrlProp577.xml"/><Relationship Id="rId122" Type="http://schemas.openxmlformats.org/officeDocument/2006/relationships/ctrlProp" Target="../ctrlProps/ctrlProp132.xml"/><Relationship Id="rId774" Type="http://schemas.openxmlformats.org/officeDocument/2006/relationships/ctrlProp" Target="../ctrlProps/ctrlProp784.xml"/><Relationship Id="rId981" Type="http://schemas.openxmlformats.org/officeDocument/2006/relationships/ctrlProp" Target="../ctrlProps/ctrlProp991.xml"/><Relationship Id="rId427" Type="http://schemas.openxmlformats.org/officeDocument/2006/relationships/ctrlProp" Target="../ctrlProps/ctrlProp437.xml"/><Relationship Id="rId634" Type="http://schemas.openxmlformats.org/officeDocument/2006/relationships/ctrlProp" Target="../ctrlProps/ctrlProp644.xml"/><Relationship Id="rId841" Type="http://schemas.openxmlformats.org/officeDocument/2006/relationships/ctrlProp" Target="../ctrlProps/ctrlProp851.xml"/><Relationship Id="rId273" Type="http://schemas.openxmlformats.org/officeDocument/2006/relationships/ctrlProp" Target="../ctrlProps/ctrlProp283.xml"/><Relationship Id="rId480" Type="http://schemas.openxmlformats.org/officeDocument/2006/relationships/ctrlProp" Target="../ctrlProps/ctrlProp490.xml"/><Relationship Id="rId701" Type="http://schemas.openxmlformats.org/officeDocument/2006/relationships/ctrlProp" Target="../ctrlProps/ctrlProp711.xml"/><Relationship Id="rId939" Type="http://schemas.openxmlformats.org/officeDocument/2006/relationships/ctrlProp" Target="../ctrlProps/ctrlProp949.xml"/><Relationship Id="rId68" Type="http://schemas.openxmlformats.org/officeDocument/2006/relationships/ctrlProp" Target="../ctrlProps/ctrlProp78.xml"/><Relationship Id="rId133" Type="http://schemas.openxmlformats.org/officeDocument/2006/relationships/ctrlProp" Target="../ctrlProps/ctrlProp143.xml"/><Relationship Id="rId340" Type="http://schemas.openxmlformats.org/officeDocument/2006/relationships/ctrlProp" Target="../ctrlProps/ctrlProp350.xml"/><Relationship Id="rId578" Type="http://schemas.openxmlformats.org/officeDocument/2006/relationships/ctrlProp" Target="../ctrlProps/ctrlProp588.xml"/><Relationship Id="rId785" Type="http://schemas.openxmlformats.org/officeDocument/2006/relationships/ctrlProp" Target="../ctrlProps/ctrlProp795.xml"/><Relationship Id="rId992" Type="http://schemas.openxmlformats.org/officeDocument/2006/relationships/ctrlProp" Target="../ctrlProps/ctrlProp1002.xml"/><Relationship Id="rId200" Type="http://schemas.openxmlformats.org/officeDocument/2006/relationships/ctrlProp" Target="../ctrlProps/ctrlProp210.xml"/><Relationship Id="rId438" Type="http://schemas.openxmlformats.org/officeDocument/2006/relationships/ctrlProp" Target="../ctrlProps/ctrlProp448.xml"/><Relationship Id="rId645" Type="http://schemas.openxmlformats.org/officeDocument/2006/relationships/ctrlProp" Target="../ctrlProps/ctrlProp655.xml"/><Relationship Id="rId852" Type="http://schemas.openxmlformats.org/officeDocument/2006/relationships/ctrlProp" Target="../ctrlProps/ctrlProp862.xml"/><Relationship Id="rId284" Type="http://schemas.openxmlformats.org/officeDocument/2006/relationships/ctrlProp" Target="../ctrlProps/ctrlProp294.xml"/><Relationship Id="rId491" Type="http://schemas.openxmlformats.org/officeDocument/2006/relationships/ctrlProp" Target="../ctrlProps/ctrlProp501.xml"/><Relationship Id="rId505" Type="http://schemas.openxmlformats.org/officeDocument/2006/relationships/ctrlProp" Target="../ctrlProps/ctrlProp515.xml"/><Relationship Id="rId712" Type="http://schemas.openxmlformats.org/officeDocument/2006/relationships/ctrlProp" Target="../ctrlProps/ctrlProp722.xml"/><Relationship Id="rId79" Type="http://schemas.openxmlformats.org/officeDocument/2006/relationships/ctrlProp" Target="../ctrlProps/ctrlProp89.xml"/><Relationship Id="rId144" Type="http://schemas.openxmlformats.org/officeDocument/2006/relationships/ctrlProp" Target="../ctrlProps/ctrlProp154.xml"/><Relationship Id="rId589" Type="http://schemas.openxmlformats.org/officeDocument/2006/relationships/ctrlProp" Target="../ctrlProps/ctrlProp599.xml"/><Relationship Id="rId796" Type="http://schemas.openxmlformats.org/officeDocument/2006/relationships/ctrlProp" Target="../ctrlProps/ctrlProp806.xml"/><Relationship Id="rId351" Type="http://schemas.openxmlformats.org/officeDocument/2006/relationships/ctrlProp" Target="../ctrlProps/ctrlProp361.xml"/><Relationship Id="rId449" Type="http://schemas.openxmlformats.org/officeDocument/2006/relationships/ctrlProp" Target="../ctrlProps/ctrlProp459.xml"/><Relationship Id="rId656" Type="http://schemas.openxmlformats.org/officeDocument/2006/relationships/ctrlProp" Target="../ctrlProps/ctrlProp666.xml"/><Relationship Id="rId863" Type="http://schemas.openxmlformats.org/officeDocument/2006/relationships/ctrlProp" Target="../ctrlProps/ctrlProp873.xml"/><Relationship Id="rId211" Type="http://schemas.openxmlformats.org/officeDocument/2006/relationships/ctrlProp" Target="../ctrlProps/ctrlProp221.xml"/><Relationship Id="rId295" Type="http://schemas.openxmlformats.org/officeDocument/2006/relationships/ctrlProp" Target="../ctrlProps/ctrlProp305.xml"/><Relationship Id="rId309" Type="http://schemas.openxmlformats.org/officeDocument/2006/relationships/ctrlProp" Target="../ctrlProps/ctrlProp319.xml"/><Relationship Id="rId516" Type="http://schemas.openxmlformats.org/officeDocument/2006/relationships/ctrlProp" Target="../ctrlProps/ctrlProp526.xml"/><Relationship Id="rId723" Type="http://schemas.openxmlformats.org/officeDocument/2006/relationships/ctrlProp" Target="../ctrlProps/ctrlProp733.xml"/><Relationship Id="rId930" Type="http://schemas.openxmlformats.org/officeDocument/2006/relationships/ctrlProp" Target="../ctrlProps/ctrlProp940.xml"/><Relationship Id="rId155" Type="http://schemas.openxmlformats.org/officeDocument/2006/relationships/ctrlProp" Target="../ctrlProps/ctrlProp165.xml"/><Relationship Id="rId362" Type="http://schemas.openxmlformats.org/officeDocument/2006/relationships/ctrlProp" Target="../ctrlProps/ctrlProp372.xml"/><Relationship Id="rId222" Type="http://schemas.openxmlformats.org/officeDocument/2006/relationships/ctrlProp" Target="../ctrlProps/ctrlProp232.xml"/><Relationship Id="rId667" Type="http://schemas.openxmlformats.org/officeDocument/2006/relationships/ctrlProp" Target="../ctrlProps/ctrlProp677.xml"/><Relationship Id="rId874" Type="http://schemas.openxmlformats.org/officeDocument/2006/relationships/ctrlProp" Target="../ctrlProps/ctrlProp884.xml"/><Relationship Id="rId17" Type="http://schemas.openxmlformats.org/officeDocument/2006/relationships/ctrlProp" Target="../ctrlProps/ctrlProp27.xml"/><Relationship Id="rId527" Type="http://schemas.openxmlformats.org/officeDocument/2006/relationships/ctrlProp" Target="../ctrlProps/ctrlProp537.xml"/><Relationship Id="rId734" Type="http://schemas.openxmlformats.org/officeDocument/2006/relationships/ctrlProp" Target="../ctrlProps/ctrlProp744.xml"/><Relationship Id="rId941" Type="http://schemas.openxmlformats.org/officeDocument/2006/relationships/ctrlProp" Target="../ctrlProps/ctrlProp951.xml"/><Relationship Id="rId70" Type="http://schemas.openxmlformats.org/officeDocument/2006/relationships/ctrlProp" Target="../ctrlProps/ctrlProp80.xml"/><Relationship Id="rId166" Type="http://schemas.openxmlformats.org/officeDocument/2006/relationships/ctrlProp" Target="../ctrlProps/ctrlProp176.xml"/><Relationship Id="rId373" Type="http://schemas.openxmlformats.org/officeDocument/2006/relationships/ctrlProp" Target="../ctrlProps/ctrlProp383.xml"/><Relationship Id="rId580" Type="http://schemas.openxmlformats.org/officeDocument/2006/relationships/ctrlProp" Target="../ctrlProps/ctrlProp590.xml"/><Relationship Id="rId801" Type="http://schemas.openxmlformats.org/officeDocument/2006/relationships/ctrlProp" Target="../ctrlProps/ctrlProp811.xml"/><Relationship Id="rId1" Type="http://schemas.openxmlformats.org/officeDocument/2006/relationships/printerSettings" Target="../printerSettings/printerSettings4.bin"/><Relationship Id="rId233" Type="http://schemas.openxmlformats.org/officeDocument/2006/relationships/ctrlProp" Target="../ctrlProps/ctrlProp243.xml"/><Relationship Id="rId440" Type="http://schemas.openxmlformats.org/officeDocument/2006/relationships/ctrlProp" Target="../ctrlProps/ctrlProp450.xml"/><Relationship Id="rId678" Type="http://schemas.openxmlformats.org/officeDocument/2006/relationships/ctrlProp" Target="../ctrlProps/ctrlProp688.xml"/><Relationship Id="rId885" Type="http://schemas.openxmlformats.org/officeDocument/2006/relationships/ctrlProp" Target="../ctrlProps/ctrlProp895.xml"/><Relationship Id="rId28" Type="http://schemas.openxmlformats.org/officeDocument/2006/relationships/ctrlProp" Target="../ctrlProps/ctrlProp38.xml"/><Relationship Id="rId300" Type="http://schemas.openxmlformats.org/officeDocument/2006/relationships/ctrlProp" Target="../ctrlProps/ctrlProp310.xml"/><Relationship Id="rId538" Type="http://schemas.openxmlformats.org/officeDocument/2006/relationships/ctrlProp" Target="../ctrlProps/ctrlProp548.xml"/><Relationship Id="rId745" Type="http://schemas.openxmlformats.org/officeDocument/2006/relationships/ctrlProp" Target="../ctrlProps/ctrlProp755.xml"/><Relationship Id="rId952" Type="http://schemas.openxmlformats.org/officeDocument/2006/relationships/ctrlProp" Target="../ctrlProps/ctrlProp962.xml"/><Relationship Id="rId81" Type="http://schemas.openxmlformats.org/officeDocument/2006/relationships/ctrlProp" Target="../ctrlProps/ctrlProp91.xml"/><Relationship Id="rId177" Type="http://schemas.openxmlformats.org/officeDocument/2006/relationships/ctrlProp" Target="../ctrlProps/ctrlProp187.xml"/><Relationship Id="rId384" Type="http://schemas.openxmlformats.org/officeDocument/2006/relationships/ctrlProp" Target="../ctrlProps/ctrlProp394.xml"/><Relationship Id="rId591" Type="http://schemas.openxmlformats.org/officeDocument/2006/relationships/ctrlProp" Target="../ctrlProps/ctrlProp601.xml"/><Relationship Id="rId605" Type="http://schemas.openxmlformats.org/officeDocument/2006/relationships/ctrlProp" Target="../ctrlProps/ctrlProp615.xml"/><Relationship Id="rId812" Type="http://schemas.openxmlformats.org/officeDocument/2006/relationships/ctrlProp" Target="../ctrlProps/ctrlProp822.xml"/><Relationship Id="rId244" Type="http://schemas.openxmlformats.org/officeDocument/2006/relationships/ctrlProp" Target="../ctrlProps/ctrlProp254.xml"/><Relationship Id="rId689" Type="http://schemas.openxmlformats.org/officeDocument/2006/relationships/ctrlProp" Target="../ctrlProps/ctrlProp699.xml"/><Relationship Id="rId896" Type="http://schemas.openxmlformats.org/officeDocument/2006/relationships/ctrlProp" Target="../ctrlProps/ctrlProp906.xml"/><Relationship Id="rId39" Type="http://schemas.openxmlformats.org/officeDocument/2006/relationships/ctrlProp" Target="../ctrlProps/ctrlProp49.xml"/><Relationship Id="rId451" Type="http://schemas.openxmlformats.org/officeDocument/2006/relationships/ctrlProp" Target="../ctrlProps/ctrlProp461.xml"/><Relationship Id="rId549" Type="http://schemas.openxmlformats.org/officeDocument/2006/relationships/ctrlProp" Target="../ctrlProps/ctrlProp559.xml"/><Relationship Id="rId756" Type="http://schemas.openxmlformats.org/officeDocument/2006/relationships/ctrlProp" Target="../ctrlProps/ctrlProp766.xml"/><Relationship Id="rId104" Type="http://schemas.openxmlformats.org/officeDocument/2006/relationships/ctrlProp" Target="../ctrlProps/ctrlProp114.xml"/><Relationship Id="rId188" Type="http://schemas.openxmlformats.org/officeDocument/2006/relationships/ctrlProp" Target="../ctrlProps/ctrlProp198.xml"/><Relationship Id="rId311" Type="http://schemas.openxmlformats.org/officeDocument/2006/relationships/ctrlProp" Target="../ctrlProps/ctrlProp321.xml"/><Relationship Id="rId395" Type="http://schemas.openxmlformats.org/officeDocument/2006/relationships/ctrlProp" Target="../ctrlProps/ctrlProp405.xml"/><Relationship Id="rId409" Type="http://schemas.openxmlformats.org/officeDocument/2006/relationships/ctrlProp" Target="../ctrlProps/ctrlProp419.xml"/><Relationship Id="rId963" Type="http://schemas.openxmlformats.org/officeDocument/2006/relationships/ctrlProp" Target="../ctrlProps/ctrlProp973.xml"/><Relationship Id="rId92" Type="http://schemas.openxmlformats.org/officeDocument/2006/relationships/ctrlProp" Target="../ctrlProps/ctrlProp102.xml"/><Relationship Id="rId616" Type="http://schemas.openxmlformats.org/officeDocument/2006/relationships/ctrlProp" Target="../ctrlProps/ctrlProp626.xml"/><Relationship Id="rId823" Type="http://schemas.openxmlformats.org/officeDocument/2006/relationships/ctrlProp" Target="../ctrlProps/ctrlProp833.xml"/><Relationship Id="rId255" Type="http://schemas.openxmlformats.org/officeDocument/2006/relationships/ctrlProp" Target="../ctrlProps/ctrlProp265.xml"/><Relationship Id="rId462" Type="http://schemas.openxmlformats.org/officeDocument/2006/relationships/ctrlProp" Target="../ctrlProps/ctrlProp472.xml"/><Relationship Id="rId115" Type="http://schemas.openxmlformats.org/officeDocument/2006/relationships/ctrlProp" Target="../ctrlProps/ctrlProp125.xml"/><Relationship Id="rId322" Type="http://schemas.openxmlformats.org/officeDocument/2006/relationships/ctrlProp" Target="../ctrlProps/ctrlProp332.xml"/><Relationship Id="rId767" Type="http://schemas.openxmlformats.org/officeDocument/2006/relationships/ctrlProp" Target="../ctrlProps/ctrlProp777.xml"/><Relationship Id="rId974" Type="http://schemas.openxmlformats.org/officeDocument/2006/relationships/ctrlProp" Target="../ctrlProps/ctrlProp984.xml"/><Relationship Id="rId199" Type="http://schemas.openxmlformats.org/officeDocument/2006/relationships/ctrlProp" Target="../ctrlProps/ctrlProp209.xml"/><Relationship Id="rId627" Type="http://schemas.openxmlformats.org/officeDocument/2006/relationships/ctrlProp" Target="../ctrlProps/ctrlProp637.xml"/><Relationship Id="rId834" Type="http://schemas.openxmlformats.org/officeDocument/2006/relationships/ctrlProp" Target="../ctrlProps/ctrlProp844.xml"/><Relationship Id="rId266" Type="http://schemas.openxmlformats.org/officeDocument/2006/relationships/ctrlProp" Target="../ctrlProps/ctrlProp276.xml"/><Relationship Id="rId473" Type="http://schemas.openxmlformats.org/officeDocument/2006/relationships/ctrlProp" Target="../ctrlProps/ctrlProp483.xml"/><Relationship Id="rId680" Type="http://schemas.openxmlformats.org/officeDocument/2006/relationships/ctrlProp" Target="../ctrlProps/ctrlProp690.xml"/><Relationship Id="rId901" Type="http://schemas.openxmlformats.org/officeDocument/2006/relationships/ctrlProp" Target="../ctrlProps/ctrlProp911.xml"/><Relationship Id="rId30" Type="http://schemas.openxmlformats.org/officeDocument/2006/relationships/ctrlProp" Target="../ctrlProps/ctrlProp40.xml"/><Relationship Id="rId126" Type="http://schemas.openxmlformats.org/officeDocument/2006/relationships/ctrlProp" Target="../ctrlProps/ctrlProp136.xml"/><Relationship Id="rId333" Type="http://schemas.openxmlformats.org/officeDocument/2006/relationships/ctrlProp" Target="../ctrlProps/ctrlProp343.xml"/><Relationship Id="rId540" Type="http://schemas.openxmlformats.org/officeDocument/2006/relationships/ctrlProp" Target="../ctrlProps/ctrlProp550.xml"/><Relationship Id="rId778" Type="http://schemas.openxmlformats.org/officeDocument/2006/relationships/ctrlProp" Target="../ctrlProps/ctrlProp788.xml"/><Relationship Id="rId985" Type="http://schemas.openxmlformats.org/officeDocument/2006/relationships/ctrlProp" Target="../ctrlProps/ctrlProp995.xml"/><Relationship Id="rId638" Type="http://schemas.openxmlformats.org/officeDocument/2006/relationships/ctrlProp" Target="../ctrlProps/ctrlProp648.xml"/><Relationship Id="rId845" Type="http://schemas.openxmlformats.org/officeDocument/2006/relationships/ctrlProp" Target="../ctrlProps/ctrlProp855.xml"/><Relationship Id="rId277" Type="http://schemas.openxmlformats.org/officeDocument/2006/relationships/ctrlProp" Target="../ctrlProps/ctrlProp287.xml"/><Relationship Id="rId400" Type="http://schemas.openxmlformats.org/officeDocument/2006/relationships/ctrlProp" Target="../ctrlProps/ctrlProp410.xml"/><Relationship Id="rId484" Type="http://schemas.openxmlformats.org/officeDocument/2006/relationships/ctrlProp" Target="../ctrlProps/ctrlProp494.xml"/><Relationship Id="rId705" Type="http://schemas.openxmlformats.org/officeDocument/2006/relationships/ctrlProp" Target="../ctrlProps/ctrlProp715.xml"/><Relationship Id="rId137" Type="http://schemas.openxmlformats.org/officeDocument/2006/relationships/ctrlProp" Target="../ctrlProps/ctrlProp147.xml"/><Relationship Id="rId302" Type="http://schemas.openxmlformats.org/officeDocument/2006/relationships/ctrlProp" Target="../ctrlProps/ctrlProp312.xml"/><Relationship Id="rId344" Type="http://schemas.openxmlformats.org/officeDocument/2006/relationships/ctrlProp" Target="../ctrlProps/ctrlProp354.xml"/><Relationship Id="rId691" Type="http://schemas.openxmlformats.org/officeDocument/2006/relationships/ctrlProp" Target="../ctrlProps/ctrlProp701.xml"/><Relationship Id="rId747" Type="http://schemas.openxmlformats.org/officeDocument/2006/relationships/ctrlProp" Target="../ctrlProps/ctrlProp757.xml"/><Relationship Id="rId789" Type="http://schemas.openxmlformats.org/officeDocument/2006/relationships/ctrlProp" Target="../ctrlProps/ctrlProp799.xml"/><Relationship Id="rId912" Type="http://schemas.openxmlformats.org/officeDocument/2006/relationships/ctrlProp" Target="../ctrlProps/ctrlProp922.xml"/><Relationship Id="rId954" Type="http://schemas.openxmlformats.org/officeDocument/2006/relationships/ctrlProp" Target="../ctrlProps/ctrlProp964.xml"/><Relationship Id="rId996" Type="http://schemas.openxmlformats.org/officeDocument/2006/relationships/ctrlProp" Target="../ctrlProps/ctrlProp1006.xml"/><Relationship Id="rId41" Type="http://schemas.openxmlformats.org/officeDocument/2006/relationships/ctrlProp" Target="../ctrlProps/ctrlProp51.xml"/><Relationship Id="rId83" Type="http://schemas.openxmlformats.org/officeDocument/2006/relationships/ctrlProp" Target="../ctrlProps/ctrlProp93.xml"/><Relationship Id="rId179" Type="http://schemas.openxmlformats.org/officeDocument/2006/relationships/ctrlProp" Target="../ctrlProps/ctrlProp189.xml"/><Relationship Id="rId386" Type="http://schemas.openxmlformats.org/officeDocument/2006/relationships/ctrlProp" Target="../ctrlProps/ctrlProp396.xml"/><Relationship Id="rId551" Type="http://schemas.openxmlformats.org/officeDocument/2006/relationships/ctrlProp" Target="../ctrlProps/ctrlProp561.xml"/><Relationship Id="rId593" Type="http://schemas.openxmlformats.org/officeDocument/2006/relationships/ctrlProp" Target="../ctrlProps/ctrlProp603.xml"/><Relationship Id="rId607" Type="http://schemas.openxmlformats.org/officeDocument/2006/relationships/ctrlProp" Target="../ctrlProps/ctrlProp617.xml"/><Relationship Id="rId649" Type="http://schemas.openxmlformats.org/officeDocument/2006/relationships/ctrlProp" Target="../ctrlProps/ctrlProp659.xml"/><Relationship Id="rId814" Type="http://schemas.openxmlformats.org/officeDocument/2006/relationships/ctrlProp" Target="../ctrlProps/ctrlProp824.xml"/><Relationship Id="rId856" Type="http://schemas.openxmlformats.org/officeDocument/2006/relationships/ctrlProp" Target="../ctrlProps/ctrlProp866.xml"/><Relationship Id="rId190" Type="http://schemas.openxmlformats.org/officeDocument/2006/relationships/ctrlProp" Target="../ctrlProps/ctrlProp200.xml"/><Relationship Id="rId204" Type="http://schemas.openxmlformats.org/officeDocument/2006/relationships/ctrlProp" Target="../ctrlProps/ctrlProp214.xml"/><Relationship Id="rId246" Type="http://schemas.openxmlformats.org/officeDocument/2006/relationships/ctrlProp" Target="../ctrlProps/ctrlProp256.xml"/><Relationship Id="rId288" Type="http://schemas.openxmlformats.org/officeDocument/2006/relationships/ctrlProp" Target="../ctrlProps/ctrlProp298.xml"/><Relationship Id="rId411" Type="http://schemas.openxmlformats.org/officeDocument/2006/relationships/ctrlProp" Target="../ctrlProps/ctrlProp421.xml"/><Relationship Id="rId453" Type="http://schemas.openxmlformats.org/officeDocument/2006/relationships/ctrlProp" Target="../ctrlProps/ctrlProp463.xml"/><Relationship Id="rId509" Type="http://schemas.openxmlformats.org/officeDocument/2006/relationships/ctrlProp" Target="../ctrlProps/ctrlProp519.xml"/><Relationship Id="rId660" Type="http://schemas.openxmlformats.org/officeDocument/2006/relationships/ctrlProp" Target="../ctrlProps/ctrlProp670.xml"/><Relationship Id="rId898" Type="http://schemas.openxmlformats.org/officeDocument/2006/relationships/ctrlProp" Target="../ctrlProps/ctrlProp908.xml"/><Relationship Id="rId106" Type="http://schemas.openxmlformats.org/officeDocument/2006/relationships/ctrlProp" Target="../ctrlProps/ctrlProp116.xml"/><Relationship Id="rId313" Type="http://schemas.openxmlformats.org/officeDocument/2006/relationships/ctrlProp" Target="../ctrlProps/ctrlProp323.xml"/><Relationship Id="rId495" Type="http://schemas.openxmlformats.org/officeDocument/2006/relationships/ctrlProp" Target="../ctrlProps/ctrlProp505.xml"/><Relationship Id="rId716" Type="http://schemas.openxmlformats.org/officeDocument/2006/relationships/ctrlProp" Target="../ctrlProps/ctrlProp726.xml"/><Relationship Id="rId758" Type="http://schemas.openxmlformats.org/officeDocument/2006/relationships/ctrlProp" Target="../ctrlProps/ctrlProp768.xml"/><Relationship Id="rId923" Type="http://schemas.openxmlformats.org/officeDocument/2006/relationships/ctrlProp" Target="../ctrlProps/ctrlProp933.xml"/><Relationship Id="rId965" Type="http://schemas.openxmlformats.org/officeDocument/2006/relationships/ctrlProp" Target="../ctrlProps/ctrlProp975.xml"/><Relationship Id="rId10" Type="http://schemas.openxmlformats.org/officeDocument/2006/relationships/ctrlProp" Target="../ctrlProps/ctrlProp20.xml"/><Relationship Id="rId52" Type="http://schemas.openxmlformats.org/officeDocument/2006/relationships/ctrlProp" Target="../ctrlProps/ctrlProp62.xml"/><Relationship Id="rId94" Type="http://schemas.openxmlformats.org/officeDocument/2006/relationships/ctrlProp" Target="../ctrlProps/ctrlProp104.xml"/><Relationship Id="rId148" Type="http://schemas.openxmlformats.org/officeDocument/2006/relationships/ctrlProp" Target="../ctrlProps/ctrlProp158.xml"/><Relationship Id="rId355" Type="http://schemas.openxmlformats.org/officeDocument/2006/relationships/ctrlProp" Target="../ctrlProps/ctrlProp365.xml"/><Relationship Id="rId397" Type="http://schemas.openxmlformats.org/officeDocument/2006/relationships/ctrlProp" Target="../ctrlProps/ctrlProp407.xml"/><Relationship Id="rId520" Type="http://schemas.openxmlformats.org/officeDocument/2006/relationships/ctrlProp" Target="../ctrlProps/ctrlProp530.xml"/><Relationship Id="rId562" Type="http://schemas.openxmlformats.org/officeDocument/2006/relationships/ctrlProp" Target="../ctrlProps/ctrlProp572.xml"/><Relationship Id="rId618" Type="http://schemas.openxmlformats.org/officeDocument/2006/relationships/ctrlProp" Target="../ctrlProps/ctrlProp628.xml"/><Relationship Id="rId825" Type="http://schemas.openxmlformats.org/officeDocument/2006/relationships/ctrlProp" Target="../ctrlProps/ctrlProp835.xml"/><Relationship Id="rId215" Type="http://schemas.openxmlformats.org/officeDocument/2006/relationships/ctrlProp" Target="../ctrlProps/ctrlProp225.xml"/><Relationship Id="rId257" Type="http://schemas.openxmlformats.org/officeDocument/2006/relationships/ctrlProp" Target="../ctrlProps/ctrlProp267.xml"/><Relationship Id="rId422" Type="http://schemas.openxmlformats.org/officeDocument/2006/relationships/ctrlProp" Target="../ctrlProps/ctrlProp432.xml"/><Relationship Id="rId464" Type="http://schemas.openxmlformats.org/officeDocument/2006/relationships/ctrlProp" Target="../ctrlProps/ctrlProp474.xml"/><Relationship Id="rId867" Type="http://schemas.openxmlformats.org/officeDocument/2006/relationships/ctrlProp" Target="../ctrlProps/ctrlProp877.xml"/><Relationship Id="rId299" Type="http://schemas.openxmlformats.org/officeDocument/2006/relationships/ctrlProp" Target="../ctrlProps/ctrlProp309.xml"/><Relationship Id="rId727" Type="http://schemas.openxmlformats.org/officeDocument/2006/relationships/ctrlProp" Target="../ctrlProps/ctrlProp737.xml"/><Relationship Id="rId934" Type="http://schemas.openxmlformats.org/officeDocument/2006/relationships/ctrlProp" Target="../ctrlProps/ctrlProp944.xml"/><Relationship Id="rId63" Type="http://schemas.openxmlformats.org/officeDocument/2006/relationships/ctrlProp" Target="../ctrlProps/ctrlProp73.xml"/><Relationship Id="rId159" Type="http://schemas.openxmlformats.org/officeDocument/2006/relationships/ctrlProp" Target="../ctrlProps/ctrlProp169.xml"/><Relationship Id="rId366" Type="http://schemas.openxmlformats.org/officeDocument/2006/relationships/ctrlProp" Target="../ctrlProps/ctrlProp376.xml"/><Relationship Id="rId573" Type="http://schemas.openxmlformats.org/officeDocument/2006/relationships/ctrlProp" Target="../ctrlProps/ctrlProp583.xml"/><Relationship Id="rId780" Type="http://schemas.openxmlformats.org/officeDocument/2006/relationships/ctrlProp" Target="../ctrlProps/ctrlProp790.xml"/><Relationship Id="rId226" Type="http://schemas.openxmlformats.org/officeDocument/2006/relationships/ctrlProp" Target="../ctrlProps/ctrlProp236.xml"/><Relationship Id="rId433" Type="http://schemas.openxmlformats.org/officeDocument/2006/relationships/ctrlProp" Target="../ctrlProps/ctrlProp443.xml"/><Relationship Id="rId878" Type="http://schemas.openxmlformats.org/officeDocument/2006/relationships/ctrlProp" Target="../ctrlProps/ctrlProp888.xml"/><Relationship Id="rId640" Type="http://schemas.openxmlformats.org/officeDocument/2006/relationships/ctrlProp" Target="../ctrlProps/ctrlProp650.xml"/><Relationship Id="rId738" Type="http://schemas.openxmlformats.org/officeDocument/2006/relationships/ctrlProp" Target="../ctrlProps/ctrlProp748.xml"/><Relationship Id="rId945" Type="http://schemas.openxmlformats.org/officeDocument/2006/relationships/ctrlProp" Target="../ctrlProps/ctrlProp955.xml"/><Relationship Id="rId74" Type="http://schemas.openxmlformats.org/officeDocument/2006/relationships/ctrlProp" Target="../ctrlProps/ctrlProp84.xml"/><Relationship Id="rId377" Type="http://schemas.openxmlformats.org/officeDocument/2006/relationships/ctrlProp" Target="../ctrlProps/ctrlProp387.xml"/><Relationship Id="rId500" Type="http://schemas.openxmlformats.org/officeDocument/2006/relationships/ctrlProp" Target="../ctrlProps/ctrlProp510.xml"/><Relationship Id="rId584" Type="http://schemas.openxmlformats.org/officeDocument/2006/relationships/ctrlProp" Target="../ctrlProps/ctrlProp594.xml"/><Relationship Id="rId805" Type="http://schemas.openxmlformats.org/officeDocument/2006/relationships/ctrlProp" Target="../ctrlProps/ctrlProp815.xml"/><Relationship Id="rId5" Type="http://schemas.openxmlformats.org/officeDocument/2006/relationships/ctrlProp" Target="../ctrlProps/ctrlProp15.xml"/><Relationship Id="rId237" Type="http://schemas.openxmlformats.org/officeDocument/2006/relationships/ctrlProp" Target="../ctrlProps/ctrlProp247.xml"/><Relationship Id="rId791" Type="http://schemas.openxmlformats.org/officeDocument/2006/relationships/ctrlProp" Target="../ctrlProps/ctrlProp801.xml"/><Relationship Id="rId889" Type="http://schemas.openxmlformats.org/officeDocument/2006/relationships/ctrlProp" Target="../ctrlProps/ctrlProp899.xml"/><Relationship Id="rId444" Type="http://schemas.openxmlformats.org/officeDocument/2006/relationships/ctrlProp" Target="../ctrlProps/ctrlProp454.xml"/><Relationship Id="rId651" Type="http://schemas.openxmlformats.org/officeDocument/2006/relationships/ctrlProp" Target="../ctrlProps/ctrlProp661.xml"/><Relationship Id="rId749" Type="http://schemas.openxmlformats.org/officeDocument/2006/relationships/ctrlProp" Target="../ctrlProps/ctrlProp759.xml"/><Relationship Id="rId290" Type="http://schemas.openxmlformats.org/officeDocument/2006/relationships/ctrlProp" Target="../ctrlProps/ctrlProp300.xml"/><Relationship Id="rId304" Type="http://schemas.openxmlformats.org/officeDocument/2006/relationships/ctrlProp" Target="../ctrlProps/ctrlProp314.xml"/><Relationship Id="rId388" Type="http://schemas.openxmlformats.org/officeDocument/2006/relationships/ctrlProp" Target="../ctrlProps/ctrlProp398.xml"/><Relationship Id="rId511" Type="http://schemas.openxmlformats.org/officeDocument/2006/relationships/ctrlProp" Target="../ctrlProps/ctrlProp521.xml"/><Relationship Id="rId609" Type="http://schemas.openxmlformats.org/officeDocument/2006/relationships/ctrlProp" Target="../ctrlProps/ctrlProp619.xml"/><Relationship Id="rId956" Type="http://schemas.openxmlformats.org/officeDocument/2006/relationships/ctrlProp" Target="../ctrlProps/ctrlProp966.xml"/><Relationship Id="rId85" Type="http://schemas.openxmlformats.org/officeDocument/2006/relationships/ctrlProp" Target="../ctrlProps/ctrlProp95.xml"/><Relationship Id="rId150" Type="http://schemas.openxmlformats.org/officeDocument/2006/relationships/ctrlProp" Target="../ctrlProps/ctrlProp160.xml"/><Relationship Id="rId595" Type="http://schemas.openxmlformats.org/officeDocument/2006/relationships/ctrlProp" Target="../ctrlProps/ctrlProp605.xml"/><Relationship Id="rId816" Type="http://schemas.openxmlformats.org/officeDocument/2006/relationships/ctrlProp" Target="../ctrlProps/ctrlProp826.xml"/><Relationship Id="rId248" Type="http://schemas.openxmlformats.org/officeDocument/2006/relationships/ctrlProp" Target="../ctrlProps/ctrlProp258.xml"/><Relationship Id="rId455" Type="http://schemas.openxmlformats.org/officeDocument/2006/relationships/ctrlProp" Target="../ctrlProps/ctrlProp465.xml"/><Relationship Id="rId662" Type="http://schemas.openxmlformats.org/officeDocument/2006/relationships/ctrlProp" Target="../ctrlProps/ctrlProp672.xml"/><Relationship Id="rId12" Type="http://schemas.openxmlformats.org/officeDocument/2006/relationships/ctrlProp" Target="../ctrlProps/ctrlProp22.xml"/><Relationship Id="rId108" Type="http://schemas.openxmlformats.org/officeDocument/2006/relationships/ctrlProp" Target="../ctrlProps/ctrlProp118.xml"/><Relationship Id="rId315" Type="http://schemas.openxmlformats.org/officeDocument/2006/relationships/ctrlProp" Target="../ctrlProps/ctrlProp325.xml"/><Relationship Id="rId522" Type="http://schemas.openxmlformats.org/officeDocument/2006/relationships/ctrlProp" Target="../ctrlProps/ctrlProp532.xml"/><Relationship Id="rId967" Type="http://schemas.openxmlformats.org/officeDocument/2006/relationships/ctrlProp" Target="../ctrlProps/ctrlProp977.xml"/><Relationship Id="rId96" Type="http://schemas.openxmlformats.org/officeDocument/2006/relationships/ctrlProp" Target="../ctrlProps/ctrlProp106.xml"/><Relationship Id="rId161" Type="http://schemas.openxmlformats.org/officeDocument/2006/relationships/ctrlProp" Target="../ctrlProps/ctrlProp171.xml"/><Relationship Id="rId399" Type="http://schemas.openxmlformats.org/officeDocument/2006/relationships/ctrlProp" Target="../ctrlProps/ctrlProp409.xml"/><Relationship Id="rId827" Type="http://schemas.openxmlformats.org/officeDocument/2006/relationships/ctrlProp" Target="../ctrlProps/ctrlProp837.xml"/><Relationship Id="rId259" Type="http://schemas.openxmlformats.org/officeDocument/2006/relationships/ctrlProp" Target="../ctrlProps/ctrlProp269.xml"/><Relationship Id="rId466" Type="http://schemas.openxmlformats.org/officeDocument/2006/relationships/ctrlProp" Target="../ctrlProps/ctrlProp476.xml"/><Relationship Id="rId673" Type="http://schemas.openxmlformats.org/officeDocument/2006/relationships/ctrlProp" Target="../ctrlProps/ctrlProp683.xml"/><Relationship Id="rId880" Type="http://schemas.openxmlformats.org/officeDocument/2006/relationships/ctrlProp" Target="../ctrlProps/ctrlProp890.xml"/><Relationship Id="rId23" Type="http://schemas.openxmlformats.org/officeDocument/2006/relationships/ctrlProp" Target="../ctrlProps/ctrlProp33.xml"/><Relationship Id="rId119" Type="http://schemas.openxmlformats.org/officeDocument/2006/relationships/ctrlProp" Target="../ctrlProps/ctrlProp129.xml"/><Relationship Id="rId326" Type="http://schemas.openxmlformats.org/officeDocument/2006/relationships/ctrlProp" Target="../ctrlProps/ctrlProp336.xml"/><Relationship Id="rId533" Type="http://schemas.openxmlformats.org/officeDocument/2006/relationships/ctrlProp" Target="../ctrlProps/ctrlProp543.xml"/><Relationship Id="rId978" Type="http://schemas.openxmlformats.org/officeDocument/2006/relationships/ctrlProp" Target="../ctrlProps/ctrlProp988.xml"/><Relationship Id="rId740" Type="http://schemas.openxmlformats.org/officeDocument/2006/relationships/ctrlProp" Target="../ctrlProps/ctrlProp750.xml"/><Relationship Id="rId838" Type="http://schemas.openxmlformats.org/officeDocument/2006/relationships/ctrlProp" Target="../ctrlProps/ctrlProp848.xml"/><Relationship Id="rId172" Type="http://schemas.openxmlformats.org/officeDocument/2006/relationships/ctrlProp" Target="../ctrlProps/ctrlProp182.xml"/><Relationship Id="rId477" Type="http://schemas.openxmlformats.org/officeDocument/2006/relationships/ctrlProp" Target="../ctrlProps/ctrlProp487.xml"/><Relationship Id="rId600" Type="http://schemas.openxmlformats.org/officeDocument/2006/relationships/ctrlProp" Target="../ctrlProps/ctrlProp610.xml"/><Relationship Id="rId684" Type="http://schemas.openxmlformats.org/officeDocument/2006/relationships/ctrlProp" Target="../ctrlProps/ctrlProp694.xml"/><Relationship Id="rId337" Type="http://schemas.openxmlformats.org/officeDocument/2006/relationships/ctrlProp" Target="../ctrlProps/ctrlProp347.xml"/><Relationship Id="rId891" Type="http://schemas.openxmlformats.org/officeDocument/2006/relationships/ctrlProp" Target="../ctrlProps/ctrlProp901.xml"/><Relationship Id="rId905" Type="http://schemas.openxmlformats.org/officeDocument/2006/relationships/ctrlProp" Target="../ctrlProps/ctrlProp915.xml"/><Relationship Id="rId989" Type="http://schemas.openxmlformats.org/officeDocument/2006/relationships/ctrlProp" Target="../ctrlProps/ctrlProp999.xml"/><Relationship Id="rId34" Type="http://schemas.openxmlformats.org/officeDocument/2006/relationships/ctrlProp" Target="../ctrlProps/ctrlProp44.xml"/><Relationship Id="rId544" Type="http://schemas.openxmlformats.org/officeDocument/2006/relationships/ctrlProp" Target="../ctrlProps/ctrlProp554.xml"/><Relationship Id="rId751" Type="http://schemas.openxmlformats.org/officeDocument/2006/relationships/ctrlProp" Target="../ctrlProps/ctrlProp761.xml"/><Relationship Id="rId849" Type="http://schemas.openxmlformats.org/officeDocument/2006/relationships/ctrlProp" Target="../ctrlProps/ctrlProp859.xml"/><Relationship Id="rId183" Type="http://schemas.openxmlformats.org/officeDocument/2006/relationships/ctrlProp" Target="../ctrlProps/ctrlProp193.xml"/><Relationship Id="rId390" Type="http://schemas.openxmlformats.org/officeDocument/2006/relationships/ctrlProp" Target="../ctrlProps/ctrlProp400.xml"/><Relationship Id="rId404" Type="http://schemas.openxmlformats.org/officeDocument/2006/relationships/ctrlProp" Target="../ctrlProps/ctrlProp414.xml"/><Relationship Id="rId611" Type="http://schemas.openxmlformats.org/officeDocument/2006/relationships/ctrlProp" Target="../ctrlProps/ctrlProp621.xml"/><Relationship Id="rId250" Type="http://schemas.openxmlformats.org/officeDocument/2006/relationships/ctrlProp" Target="../ctrlProps/ctrlProp260.xml"/><Relationship Id="rId488" Type="http://schemas.openxmlformats.org/officeDocument/2006/relationships/ctrlProp" Target="../ctrlProps/ctrlProp498.xml"/><Relationship Id="rId695" Type="http://schemas.openxmlformats.org/officeDocument/2006/relationships/ctrlProp" Target="../ctrlProps/ctrlProp705.xml"/><Relationship Id="rId709" Type="http://schemas.openxmlformats.org/officeDocument/2006/relationships/ctrlProp" Target="../ctrlProps/ctrlProp719.xml"/><Relationship Id="rId916" Type="http://schemas.openxmlformats.org/officeDocument/2006/relationships/ctrlProp" Target="../ctrlProps/ctrlProp926.xml"/><Relationship Id="rId45" Type="http://schemas.openxmlformats.org/officeDocument/2006/relationships/ctrlProp" Target="../ctrlProps/ctrlProp55.xml"/><Relationship Id="rId110" Type="http://schemas.openxmlformats.org/officeDocument/2006/relationships/ctrlProp" Target="../ctrlProps/ctrlProp120.xml"/><Relationship Id="rId348" Type="http://schemas.openxmlformats.org/officeDocument/2006/relationships/ctrlProp" Target="../ctrlProps/ctrlProp358.xml"/><Relationship Id="rId555" Type="http://schemas.openxmlformats.org/officeDocument/2006/relationships/ctrlProp" Target="../ctrlProps/ctrlProp565.xml"/><Relationship Id="rId762" Type="http://schemas.openxmlformats.org/officeDocument/2006/relationships/ctrlProp" Target="../ctrlProps/ctrlProp772.xml"/><Relationship Id="rId194" Type="http://schemas.openxmlformats.org/officeDocument/2006/relationships/ctrlProp" Target="../ctrlProps/ctrlProp204.xml"/><Relationship Id="rId208" Type="http://schemas.openxmlformats.org/officeDocument/2006/relationships/ctrlProp" Target="../ctrlProps/ctrlProp218.xml"/><Relationship Id="rId415" Type="http://schemas.openxmlformats.org/officeDocument/2006/relationships/ctrlProp" Target="../ctrlProps/ctrlProp425.xml"/><Relationship Id="rId622" Type="http://schemas.openxmlformats.org/officeDocument/2006/relationships/ctrlProp" Target="../ctrlProps/ctrlProp632.xml"/><Relationship Id="rId261" Type="http://schemas.openxmlformats.org/officeDocument/2006/relationships/ctrlProp" Target="../ctrlProps/ctrlProp271.xml"/><Relationship Id="rId499" Type="http://schemas.openxmlformats.org/officeDocument/2006/relationships/ctrlProp" Target="../ctrlProps/ctrlProp509.xml"/><Relationship Id="rId927" Type="http://schemas.openxmlformats.org/officeDocument/2006/relationships/ctrlProp" Target="../ctrlProps/ctrlProp937.xml"/><Relationship Id="rId56" Type="http://schemas.openxmlformats.org/officeDocument/2006/relationships/ctrlProp" Target="../ctrlProps/ctrlProp66.xml"/><Relationship Id="rId359" Type="http://schemas.openxmlformats.org/officeDocument/2006/relationships/ctrlProp" Target="../ctrlProps/ctrlProp369.xml"/><Relationship Id="rId566" Type="http://schemas.openxmlformats.org/officeDocument/2006/relationships/ctrlProp" Target="../ctrlProps/ctrlProp576.xml"/><Relationship Id="rId773" Type="http://schemas.openxmlformats.org/officeDocument/2006/relationships/ctrlProp" Target="../ctrlProps/ctrlProp783.xml"/><Relationship Id="rId121" Type="http://schemas.openxmlformats.org/officeDocument/2006/relationships/ctrlProp" Target="../ctrlProps/ctrlProp131.xml"/><Relationship Id="rId219" Type="http://schemas.openxmlformats.org/officeDocument/2006/relationships/ctrlProp" Target="../ctrlProps/ctrlProp229.xml"/><Relationship Id="rId426" Type="http://schemas.openxmlformats.org/officeDocument/2006/relationships/ctrlProp" Target="../ctrlProps/ctrlProp436.xml"/><Relationship Id="rId633" Type="http://schemas.openxmlformats.org/officeDocument/2006/relationships/ctrlProp" Target="../ctrlProps/ctrlProp643.xml"/><Relationship Id="rId980" Type="http://schemas.openxmlformats.org/officeDocument/2006/relationships/ctrlProp" Target="../ctrlProps/ctrlProp990.xml"/><Relationship Id="rId840" Type="http://schemas.openxmlformats.org/officeDocument/2006/relationships/ctrlProp" Target="../ctrlProps/ctrlProp850.xml"/><Relationship Id="rId938" Type="http://schemas.openxmlformats.org/officeDocument/2006/relationships/ctrlProp" Target="../ctrlProps/ctrlProp948.xml"/><Relationship Id="rId67" Type="http://schemas.openxmlformats.org/officeDocument/2006/relationships/ctrlProp" Target="../ctrlProps/ctrlProp77.xml"/><Relationship Id="rId272" Type="http://schemas.openxmlformats.org/officeDocument/2006/relationships/ctrlProp" Target="../ctrlProps/ctrlProp282.xml"/><Relationship Id="rId577" Type="http://schemas.openxmlformats.org/officeDocument/2006/relationships/ctrlProp" Target="../ctrlProps/ctrlProp587.xml"/><Relationship Id="rId700" Type="http://schemas.openxmlformats.org/officeDocument/2006/relationships/ctrlProp" Target="../ctrlProps/ctrlProp710.xml"/><Relationship Id="rId132" Type="http://schemas.openxmlformats.org/officeDocument/2006/relationships/ctrlProp" Target="../ctrlProps/ctrlProp142.xml"/><Relationship Id="rId784" Type="http://schemas.openxmlformats.org/officeDocument/2006/relationships/ctrlProp" Target="../ctrlProps/ctrlProp794.xml"/><Relationship Id="rId991" Type="http://schemas.openxmlformats.org/officeDocument/2006/relationships/ctrlProp" Target="../ctrlProps/ctrlProp1001.xml"/><Relationship Id="rId437" Type="http://schemas.openxmlformats.org/officeDocument/2006/relationships/ctrlProp" Target="../ctrlProps/ctrlProp447.xml"/><Relationship Id="rId644" Type="http://schemas.openxmlformats.org/officeDocument/2006/relationships/ctrlProp" Target="../ctrlProps/ctrlProp654.xml"/><Relationship Id="rId851" Type="http://schemas.openxmlformats.org/officeDocument/2006/relationships/ctrlProp" Target="../ctrlProps/ctrlProp861.xml"/><Relationship Id="rId283" Type="http://schemas.openxmlformats.org/officeDocument/2006/relationships/ctrlProp" Target="../ctrlProps/ctrlProp293.xml"/><Relationship Id="rId490" Type="http://schemas.openxmlformats.org/officeDocument/2006/relationships/ctrlProp" Target="../ctrlProps/ctrlProp500.xml"/><Relationship Id="rId504" Type="http://schemas.openxmlformats.org/officeDocument/2006/relationships/ctrlProp" Target="../ctrlProps/ctrlProp514.xml"/><Relationship Id="rId711" Type="http://schemas.openxmlformats.org/officeDocument/2006/relationships/ctrlProp" Target="../ctrlProps/ctrlProp721.xml"/><Relationship Id="rId949" Type="http://schemas.openxmlformats.org/officeDocument/2006/relationships/ctrlProp" Target="../ctrlProps/ctrlProp959.xml"/><Relationship Id="rId78" Type="http://schemas.openxmlformats.org/officeDocument/2006/relationships/ctrlProp" Target="../ctrlProps/ctrlProp88.xml"/><Relationship Id="rId143" Type="http://schemas.openxmlformats.org/officeDocument/2006/relationships/ctrlProp" Target="../ctrlProps/ctrlProp153.xml"/><Relationship Id="rId350" Type="http://schemas.openxmlformats.org/officeDocument/2006/relationships/ctrlProp" Target="../ctrlProps/ctrlProp360.xml"/><Relationship Id="rId588" Type="http://schemas.openxmlformats.org/officeDocument/2006/relationships/ctrlProp" Target="../ctrlProps/ctrlProp598.xml"/><Relationship Id="rId795" Type="http://schemas.openxmlformats.org/officeDocument/2006/relationships/ctrlProp" Target="../ctrlProps/ctrlProp805.xml"/><Relationship Id="rId809" Type="http://schemas.openxmlformats.org/officeDocument/2006/relationships/ctrlProp" Target="../ctrlProps/ctrlProp819.xml"/><Relationship Id="rId9" Type="http://schemas.openxmlformats.org/officeDocument/2006/relationships/ctrlProp" Target="../ctrlProps/ctrlProp19.xml"/><Relationship Id="rId210" Type="http://schemas.openxmlformats.org/officeDocument/2006/relationships/ctrlProp" Target="../ctrlProps/ctrlProp220.xml"/><Relationship Id="rId448" Type="http://schemas.openxmlformats.org/officeDocument/2006/relationships/ctrlProp" Target="../ctrlProps/ctrlProp458.xml"/><Relationship Id="rId655" Type="http://schemas.openxmlformats.org/officeDocument/2006/relationships/ctrlProp" Target="../ctrlProps/ctrlProp665.xml"/><Relationship Id="rId862" Type="http://schemas.openxmlformats.org/officeDocument/2006/relationships/ctrlProp" Target="../ctrlProps/ctrlProp872.xml"/><Relationship Id="rId294" Type="http://schemas.openxmlformats.org/officeDocument/2006/relationships/ctrlProp" Target="../ctrlProps/ctrlProp304.xml"/><Relationship Id="rId308" Type="http://schemas.openxmlformats.org/officeDocument/2006/relationships/ctrlProp" Target="../ctrlProps/ctrlProp318.xml"/><Relationship Id="rId515" Type="http://schemas.openxmlformats.org/officeDocument/2006/relationships/ctrlProp" Target="../ctrlProps/ctrlProp525.xml"/><Relationship Id="rId722" Type="http://schemas.openxmlformats.org/officeDocument/2006/relationships/ctrlProp" Target="../ctrlProps/ctrlProp732.xml"/><Relationship Id="rId89" Type="http://schemas.openxmlformats.org/officeDocument/2006/relationships/ctrlProp" Target="../ctrlProps/ctrlProp99.xml"/><Relationship Id="rId154" Type="http://schemas.openxmlformats.org/officeDocument/2006/relationships/ctrlProp" Target="../ctrlProps/ctrlProp164.xml"/><Relationship Id="rId361" Type="http://schemas.openxmlformats.org/officeDocument/2006/relationships/ctrlProp" Target="../ctrlProps/ctrlProp371.xml"/><Relationship Id="rId599" Type="http://schemas.openxmlformats.org/officeDocument/2006/relationships/ctrlProp" Target="../ctrlProps/ctrlProp609.xml"/><Relationship Id="rId459" Type="http://schemas.openxmlformats.org/officeDocument/2006/relationships/ctrlProp" Target="../ctrlProps/ctrlProp469.xml"/><Relationship Id="rId666" Type="http://schemas.openxmlformats.org/officeDocument/2006/relationships/ctrlProp" Target="../ctrlProps/ctrlProp676.xml"/><Relationship Id="rId873" Type="http://schemas.openxmlformats.org/officeDocument/2006/relationships/ctrlProp" Target="../ctrlProps/ctrlProp883.xml"/><Relationship Id="rId16" Type="http://schemas.openxmlformats.org/officeDocument/2006/relationships/ctrlProp" Target="../ctrlProps/ctrlProp26.xml"/><Relationship Id="rId221" Type="http://schemas.openxmlformats.org/officeDocument/2006/relationships/ctrlProp" Target="../ctrlProps/ctrlProp231.xml"/><Relationship Id="rId319" Type="http://schemas.openxmlformats.org/officeDocument/2006/relationships/ctrlProp" Target="../ctrlProps/ctrlProp329.xml"/><Relationship Id="rId526" Type="http://schemas.openxmlformats.org/officeDocument/2006/relationships/ctrlProp" Target="../ctrlProps/ctrlProp536.xml"/><Relationship Id="rId733" Type="http://schemas.openxmlformats.org/officeDocument/2006/relationships/ctrlProp" Target="../ctrlProps/ctrlProp743.xml"/><Relationship Id="rId940" Type="http://schemas.openxmlformats.org/officeDocument/2006/relationships/ctrlProp" Target="../ctrlProps/ctrlProp950.xml"/><Relationship Id="rId165" Type="http://schemas.openxmlformats.org/officeDocument/2006/relationships/ctrlProp" Target="../ctrlProps/ctrlProp175.xml"/><Relationship Id="rId372" Type="http://schemas.openxmlformats.org/officeDocument/2006/relationships/ctrlProp" Target="../ctrlProps/ctrlProp382.xml"/><Relationship Id="rId677" Type="http://schemas.openxmlformats.org/officeDocument/2006/relationships/ctrlProp" Target="../ctrlProps/ctrlProp687.xml"/><Relationship Id="rId800" Type="http://schemas.openxmlformats.org/officeDocument/2006/relationships/ctrlProp" Target="../ctrlProps/ctrlProp810.xml"/><Relationship Id="rId232" Type="http://schemas.openxmlformats.org/officeDocument/2006/relationships/ctrlProp" Target="../ctrlProps/ctrlProp242.xml"/><Relationship Id="rId884" Type="http://schemas.openxmlformats.org/officeDocument/2006/relationships/ctrlProp" Target="../ctrlProps/ctrlProp894.xml"/><Relationship Id="rId27" Type="http://schemas.openxmlformats.org/officeDocument/2006/relationships/ctrlProp" Target="../ctrlProps/ctrlProp37.xml"/><Relationship Id="rId537" Type="http://schemas.openxmlformats.org/officeDocument/2006/relationships/ctrlProp" Target="../ctrlProps/ctrlProp547.xml"/><Relationship Id="rId744" Type="http://schemas.openxmlformats.org/officeDocument/2006/relationships/ctrlProp" Target="../ctrlProps/ctrlProp754.xml"/><Relationship Id="rId951" Type="http://schemas.openxmlformats.org/officeDocument/2006/relationships/ctrlProp" Target="../ctrlProps/ctrlProp961.xml"/><Relationship Id="rId80" Type="http://schemas.openxmlformats.org/officeDocument/2006/relationships/ctrlProp" Target="../ctrlProps/ctrlProp90.xml"/><Relationship Id="rId176" Type="http://schemas.openxmlformats.org/officeDocument/2006/relationships/ctrlProp" Target="../ctrlProps/ctrlProp186.xml"/><Relationship Id="rId383" Type="http://schemas.openxmlformats.org/officeDocument/2006/relationships/ctrlProp" Target="../ctrlProps/ctrlProp393.xml"/><Relationship Id="rId590" Type="http://schemas.openxmlformats.org/officeDocument/2006/relationships/ctrlProp" Target="../ctrlProps/ctrlProp600.xml"/><Relationship Id="rId604" Type="http://schemas.openxmlformats.org/officeDocument/2006/relationships/ctrlProp" Target="../ctrlProps/ctrlProp614.xml"/><Relationship Id="rId811" Type="http://schemas.openxmlformats.org/officeDocument/2006/relationships/ctrlProp" Target="../ctrlProps/ctrlProp821.xml"/><Relationship Id="rId243" Type="http://schemas.openxmlformats.org/officeDocument/2006/relationships/ctrlProp" Target="../ctrlProps/ctrlProp253.xml"/><Relationship Id="rId450" Type="http://schemas.openxmlformats.org/officeDocument/2006/relationships/ctrlProp" Target="../ctrlProps/ctrlProp460.xml"/><Relationship Id="rId688" Type="http://schemas.openxmlformats.org/officeDocument/2006/relationships/ctrlProp" Target="../ctrlProps/ctrlProp698.xml"/><Relationship Id="rId895" Type="http://schemas.openxmlformats.org/officeDocument/2006/relationships/ctrlProp" Target="../ctrlProps/ctrlProp905.xml"/><Relationship Id="rId909" Type="http://schemas.openxmlformats.org/officeDocument/2006/relationships/ctrlProp" Target="../ctrlProps/ctrlProp919.xml"/><Relationship Id="rId38" Type="http://schemas.openxmlformats.org/officeDocument/2006/relationships/ctrlProp" Target="../ctrlProps/ctrlProp48.xml"/><Relationship Id="rId103" Type="http://schemas.openxmlformats.org/officeDocument/2006/relationships/ctrlProp" Target="../ctrlProps/ctrlProp113.xml"/><Relationship Id="rId310" Type="http://schemas.openxmlformats.org/officeDocument/2006/relationships/ctrlProp" Target="../ctrlProps/ctrlProp320.xml"/><Relationship Id="rId548" Type="http://schemas.openxmlformats.org/officeDocument/2006/relationships/ctrlProp" Target="../ctrlProps/ctrlProp558.xml"/><Relationship Id="rId755" Type="http://schemas.openxmlformats.org/officeDocument/2006/relationships/ctrlProp" Target="../ctrlProps/ctrlProp765.xml"/><Relationship Id="rId962" Type="http://schemas.openxmlformats.org/officeDocument/2006/relationships/ctrlProp" Target="../ctrlProps/ctrlProp972.xml"/><Relationship Id="rId91" Type="http://schemas.openxmlformats.org/officeDocument/2006/relationships/ctrlProp" Target="../ctrlProps/ctrlProp101.xml"/><Relationship Id="rId187" Type="http://schemas.openxmlformats.org/officeDocument/2006/relationships/ctrlProp" Target="../ctrlProps/ctrlProp197.xml"/><Relationship Id="rId394" Type="http://schemas.openxmlformats.org/officeDocument/2006/relationships/ctrlProp" Target="../ctrlProps/ctrlProp404.xml"/><Relationship Id="rId408" Type="http://schemas.openxmlformats.org/officeDocument/2006/relationships/ctrlProp" Target="../ctrlProps/ctrlProp418.xml"/><Relationship Id="rId615" Type="http://schemas.openxmlformats.org/officeDocument/2006/relationships/ctrlProp" Target="../ctrlProps/ctrlProp625.xml"/><Relationship Id="rId822" Type="http://schemas.openxmlformats.org/officeDocument/2006/relationships/ctrlProp" Target="../ctrlProps/ctrlProp832.xml"/><Relationship Id="rId254" Type="http://schemas.openxmlformats.org/officeDocument/2006/relationships/ctrlProp" Target="../ctrlProps/ctrlProp264.xml"/><Relationship Id="rId699" Type="http://schemas.openxmlformats.org/officeDocument/2006/relationships/ctrlProp" Target="../ctrlProps/ctrlProp709.xml"/><Relationship Id="rId49" Type="http://schemas.openxmlformats.org/officeDocument/2006/relationships/ctrlProp" Target="../ctrlProps/ctrlProp59.xml"/><Relationship Id="rId114" Type="http://schemas.openxmlformats.org/officeDocument/2006/relationships/ctrlProp" Target="../ctrlProps/ctrlProp124.xml"/><Relationship Id="rId461" Type="http://schemas.openxmlformats.org/officeDocument/2006/relationships/ctrlProp" Target="../ctrlProps/ctrlProp471.xml"/><Relationship Id="rId559" Type="http://schemas.openxmlformats.org/officeDocument/2006/relationships/ctrlProp" Target="../ctrlProps/ctrlProp569.xml"/><Relationship Id="rId766" Type="http://schemas.openxmlformats.org/officeDocument/2006/relationships/ctrlProp" Target="../ctrlProps/ctrlProp776.xml"/><Relationship Id="rId198" Type="http://schemas.openxmlformats.org/officeDocument/2006/relationships/ctrlProp" Target="../ctrlProps/ctrlProp208.xml"/><Relationship Id="rId321" Type="http://schemas.openxmlformats.org/officeDocument/2006/relationships/ctrlProp" Target="../ctrlProps/ctrlProp331.xml"/><Relationship Id="rId419" Type="http://schemas.openxmlformats.org/officeDocument/2006/relationships/ctrlProp" Target="../ctrlProps/ctrlProp429.xml"/><Relationship Id="rId626" Type="http://schemas.openxmlformats.org/officeDocument/2006/relationships/ctrlProp" Target="../ctrlProps/ctrlProp636.xml"/><Relationship Id="rId973" Type="http://schemas.openxmlformats.org/officeDocument/2006/relationships/ctrlProp" Target="../ctrlProps/ctrlProp983.xml"/><Relationship Id="rId833" Type="http://schemas.openxmlformats.org/officeDocument/2006/relationships/ctrlProp" Target="../ctrlProps/ctrlProp843.xml"/><Relationship Id="rId265" Type="http://schemas.openxmlformats.org/officeDocument/2006/relationships/ctrlProp" Target="../ctrlProps/ctrlProp275.xml"/><Relationship Id="rId472" Type="http://schemas.openxmlformats.org/officeDocument/2006/relationships/ctrlProp" Target="../ctrlProps/ctrlProp482.xml"/><Relationship Id="rId900" Type="http://schemas.openxmlformats.org/officeDocument/2006/relationships/ctrlProp" Target="../ctrlProps/ctrlProp910.xml"/><Relationship Id="rId125" Type="http://schemas.openxmlformats.org/officeDocument/2006/relationships/ctrlProp" Target="../ctrlProps/ctrlProp135.xml"/><Relationship Id="rId332" Type="http://schemas.openxmlformats.org/officeDocument/2006/relationships/ctrlProp" Target="../ctrlProps/ctrlProp342.xml"/><Relationship Id="rId777" Type="http://schemas.openxmlformats.org/officeDocument/2006/relationships/ctrlProp" Target="../ctrlProps/ctrlProp787.xml"/><Relationship Id="rId984" Type="http://schemas.openxmlformats.org/officeDocument/2006/relationships/ctrlProp" Target="../ctrlProps/ctrlProp994.xml"/><Relationship Id="rId637" Type="http://schemas.openxmlformats.org/officeDocument/2006/relationships/ctrlProp" Target="../ctrlProps/ctrlProp647.xml"/><Relationship Id="rId844" Type="http://schemas.openxmlformats.org/officeDocument/2006/relationships/ctrlProp" Target="../ctrlProps/ctrlProp854.xml"/><Relationship Id="rId276" Type="http://schemas.openxmlformats.org/officeDocument/2006/relationships/ctrlProp" Target="../ctrlProps/ctrlProp286.xml"/><Relationship Id="rId483" Type="http://schemas.openxmlformats.org/officeDocument/2006/relationships/ctrlProp" Target="../ctrlProps/ctrlProp493.xml"/><Relationship Id="rId690" Type="http://schemas.openxmlformats.org/officeDocument/2006/relationships/ctrlProp" Target="../ctrlProps/ctrlProp700.xml"/><Relationship Id="rId704" Type="http://schemas.openxmlformats.org/officeDocument/2006/relationships/ctrlProp" Target="../ctrlProps/ctrlProp714.xml"/><Relationship Id="rId911" Type="http://schemas.openxmlformats.org/officeDocument/2006/relationships/ctrlProp" Target="../ctrlProps/ctrlProp921.xml"/><Relationship Id="rId40" Type="http://schemas.openxmlformats.org/officeDocument/2006/relationships/ctrlProp" Target="../ctrlProps/ctrlProp50.xml"/><Relationship Id="rId136" Type="http://schemas.openxmlformats.org/officeDocument/2006/relationships/ctrlProp" Target="../ctrlProps/ctrlProp146.xml"/><Relationship Id="rId343" Type="http://schemas.openxmlformats.org/officeDocument/2006/relationships/ctrlProp" Target="../ctrlProps/ctrlProp353.xml"/><Relationship Id="rId550" Type="http://schemas.openxmlformats.org/officeDocument/2006/relationships/ctrlProp" Target="../ctrlProps/ctrlProp560.xml"/><Relationship Id="rId788" Type="http://schemas.openxmlformats.org/officeDocument/2006/relationships/ctrlProp" Target="../ctrlProps/ctrlProp798.xml"/><Relationship Id="rId995" Type="http://schemas.openxmlformats.org/officeDocument/2006/relationships/ctrlProp" Target="../ctrlProps/ctrlProp1005.xml"/><Relationship Id="rId203" Type="http://schemas.openxmlformats.org/officeDocument/2006/relationships/ctrlProp" Target="../ctrlProps/ctrlProp213.xml"/><Relationship Id="rId648" Type="http://schemas.openxmlformats.org/officeDocument/2006/relationships/ctrlProp" Target="../ctrlProps/ctrlProp658.xml"/><Relationship Id="rId855" Type="http://schemas.openxmlformats.org/officeDocument/2006/relationships/ctrlProp" Target="../ctrlProps/ctrlProp865.xml"/><Relationship Id="rId287" Type="http://schemas.openxmlformats.org/officeDocument/2006/relationships/ctrlProp" Target="../ctrlProps/ctrlProp297.xml"/><Relationship Id="rId410" Type="http://schemas.openxmlformats.org/officeDocument/2006/relationships/ctrlProp" Target="../ctrlProps/ctrlProp420.xml"/><Relationship Id="rId494" Type="http://schemas.openxmlformats.org/officeDocument/2006/relationships/ctrlProp" Target="../ctrlProps/ctrlProp504.xml"/><Relationship Id="rId508" Type="http://schemas.openxmlformats.org/officeDocument/2006/relationships/ctrlProp" Target="../ctrlProps/ctrlProp518.xml"/><Relationship Id="rId715" Type="http://schemas.openxmlformats.org/officeDocument/2006/relationships/ctrlProp" Target="../ctrlProps/ctrlProp725.xml"/><Relationship Id="rId922" Type="http://schemas.openxmlformats.org/officeDocument/2006/relationships/ctrlProp" Target="../ctrlProps/ctrlProp932.xml"/><Relationship Id="rId147" Type="http://schemas.openxmlformats.org/officeDocument/2006/relationships/ctrlProp" Target="../ctrlProps/ctrlProp157.xml"/><Relationship Id="rId354" Type="http://schemas.openxmlformats.org/officeDocument/2006/relationships/ctrlProp" Target="../ctrlProps/ctrlProp364.xml"/><Relationship Id="rId799" Type="http://schemas.openxmlformats.org/officeDocument/2006/relationships/ctrlProp" Target="../ctrlProps/ctrlProp809.xml"/><Relationship Id="rId51" Type="http://schemas.openxmlformats.org/officeDocument/2006/relationships/ctrlProp" Target="../ctrlProps/ctrlProp61.xml"/><Relationship Id="rId561" Type="http://schemas.openxmlformats.org/officeDocument/2006/relationships/ctrlProp" Target="../ctrlProps/ctrlProp571.xml"/><Relationship Id="rId659" Type="http://schemas.openxmlformats.org/officeDocument/2006/relationships/ctrlProp" Target="../ctrlProps/ctrlProp669.xml"/><Relationship Id="rId866" Type="http://schemas.openxmlformats.org/officeDocument/2006/relationships/ctrlProp" Target="../ctrlProps/ctrlProp876.xml"/><Relationship Id="rId214" Type="http://schemas.openxmlformats.org/officeDocument/2006/relationships/ctrlProp" Target="../ctrlProps/ctrlProp224.xml"/><Relationship Id="rId298" Type="http://schemas.openxmlformats.org/officeDocument/2006/relationships/ctrlProp" Target="../ctrlProps/ctrlProp308.xml"/><Relationship Id="rId421" Type="http://schemas.openxmlformats.org/officeDocument/2006/relationships/ctrlProp" Target="../ctrlProps/ctrlProp431.xml"/><Relationship Id="rId519" Type="http://schemas.openxmlformats.org/officeDocument/2006/relationships/ctrlProp" Target="../ctrlProps/ctrlProp529.xml"/><Relationship Id="rId158" Type="http://schemas.openxmlformats.org/officeDocument/2006/relationships/ctrlProp" Target="../ctrlProps/ctrlProp168.xml"/><Relationship Id="rId726" Type="http://schemas.openxmlformats.org/officeDocument/2006/relationships/ctrlProp" Target="../ctrlProps/ctrlProp736.xml"/><Relationship Id="rId933" Type="http://schemas.openxmlformats.org/officeDocument/2006/relationships/ctrlProp" Target="../ctrlProps/ctrlProp943.xml"/><Relationship Id="rId62" Type="http://schemas.openxmlformats.org/officeDocument/2006/relationships/ctrlProp" Target="../ctrlProps/ctrlProp72.xml"/><Relationship Id="rId365" Type="http://schemas.openxmlformats.org/officeDocument/2006/relationships/ctrlProp" Target="../ctrlProps/ctrlProp375.xml"/><Relationship Id="rId572" Type="http://schemas.openxmlformats.org/officeDocument/2006/relationships/ctrlProp" Target="../ctrlProps/ctrlProp582.xml"/><Relationship Id="rId225" Type="http://schemas.openxmlformats.org/officeDocument/2006/relationships/ctrlProp" Target="../ctrlProps/ctrlProp235.xml"/><Relationship Id="rId432" Type="http://schemas.openxmlformats.org/officeDocument/2006/relationships/ctrlProp" Target="../ctrlProps/ctrlProp442.xml"/><Relationship Id="rId877" Type="http://schemas.openxmlformats.org/officeDocument/2006/relationships/ctrlProp" Target="../ctrlProps/ctrlProp887.xml"/><Relationship Id="rId737" Type="http://schemas.openxmlformats.org/officeDocument/2006/relationships/ctrlProp" Target="../ctrlProps/ctrlProp747.xml"/><Relationship Id="rId944" Type="http://schemas.openxmlformats.org/officeDocument/2006/relationships/ctrlProp" Target="../ctrlProps/ctrlProp954.xml"/><Relationship Id="rId73" Type="http://schemas.openxmlformats.org/officeDocument/2006/relationships/ctrlProp" Target="../ctrlProps/ctrlProp83.xml"/><Relationship Id="rId169" Type="http://schemas.openxmlformats.org/officeDocument/2006/relationships/ctrlProp" Target="../ctrlProps/ctrlProp179.xml"/><Relationship Id="rId376" Type="http://schemas.openxmlformats.org/officeDocument/2006/relationships/ctrlProp" Target="../ctrlProps/ctrlProp386.xml"/><Relationship Id="rId583" Type="http://schemas.openxmlformats.org/officeDocument/2006/relationships/ctrlProp" Target="../ctrlProps/ctrlProp593.xml"/><Relationship Id="rId790" Type="http://schemas.openxmlformats.org/officeDocument/2006/relationships/ctrlProp" Target="../ctrlProps/ctrlProp800.xml"/><Relationship Id="rId804" Type="http://schemas.openxmlformats.org/officeDocument/2006/relationships/ctrlProp" Target="../ctrlProps/ctrlProp814.xml"/><Relationship Id="rId4" Type="http://schemas.openxmlformats.org/officeDocument/2006/relationships/ctrlProp" Target="../ctrlProps/ctrlProp14.xml"/><Relationship Id="rId236" Type="http://schemas.openxmlformats.org/officeDocument/2006/relationships/ctrlProp" Target="../ctrlProps/ctrlProp246.xml"/><Relationship Id="rId443" Type="http://schemas.openxmlformats.org/officeDocument/2006/relationships/ctrlProp" Target="../ctrlProps/ctrlProp453.xml"/><Relationship Id="rId650" Type="http://schemas.openxmlformats.org/officeDocument/2006/relationships/ctrlProp" Target="../ctrlProps/ctrlProp660.xml"/><Relationship Id="rId888" Type="http://schemas.openxmlformats.org/officeDocument/2006/relationships/ctrlProp" Target="../ctrlProps/ctrlProp898.xml"/><Relationship Id="rId303" Type="http://schemas.openxmlformats.org/officeDocument/2006/relationships/ctrlProp" Target="../ctrlProps/ctrlProp313.xml"/><Relationship Id="rId748" Type="http://schemas.openxmlformats.org/officeDocument/2006/relationships/ctrlProp" Target="../ctrlProps/ctrlProp758.xml"/><Relationship Id="rId955" Type="http://schemas.openxmlformats.org/officeDocument/2006/relationships/ctrlProp" Target="../ctrlProps/ctrlProp965.xml"/><Relationship Id="rId84" Type="http://schemas.openxmlformats.org/officeDocument/2006/relationships/ctrlProp" Target="../ctrlProps/ctrlProp94.xml"/><Relationship Id="rId387" Type="http://schemas.openxmlformats.org/officeDocument/2006/relationships/ctrlProp" Target="../ctrlProps/ctrlProp397.xml"/><Relationship Id="rId510" Type="http://schemas.openxmlformats.org/officeDocument/2006/relationships/ctrlProp" Target="../ctrlProps/ctrlProp520.xml"/><Relationship Id="rId594" Type="http://schemas.openxmlformats.org/officeDocument/2006/relationships/ctrlProp" Target="../ctrlProps/ctrlProp604.xml"/><Relationship Id="rId608" Type="http://schemas.openxmlformats.org/officeDocument/2006/relationships/ctrlProp" Target="../ctrlProps/ctrlProp618.xml"/><Relationship Id="rId815" Type="http://schemas.openxmlformats.org/officeDocument/2006/relationships/ctrlProp" Target="../ctrlProps/ctrlProp825.xml"/><Relationship Id="rId247" Type="http://schemas.openxmlformats.org/officeDocument/2006/relationships/ctrlProp" Target="../ctrlProps/ctrlProp257.xml"/><Relationship Id="rId899" Type="http://schemas.openxmlformats.org/officeDocument/2006/relationships/ctrlProp" Target="../ctrlProps/ctrlProp909.xml"/><Relationship Id="rId1000" Type="http://schemas.openxmlformats.org/officeDocument/2006/relationships/comments" Target="../comments1.xml"/><Relationship Id="rId107" Type="http://schemas.openxmlformats.org/officeDocument/2006/relationships/ctrlProp" Target="../ctrlProps/ctrlProp117.xml"/><Relationship Id="rId454" Type="http://schemas.openxmlformats.org/officeDocument/2006/relationships/ctrlProp" Target="../ctrlProps/ctrlProp464.xml"/><Relationship Id="rId661" Type="http://schemas.openxmlformats.org/officeDocument/2006/relationships/ctrlProp" Target="../ctrlProps/ctrlProp671.xml"/><Relationship Id="rId759" Type="http://schemas.openxmlformats.org/officeDocument/2006/relationships/ctrlProp" Target="../ctrlProps/ctrlProp769.xml"/><Relationship Id="rId966" Type="http://schemas.openxmlformats.org/officeDocument/2006/relationships/ctrlProp" Target="../ctrlProps/ctrlProp976.xml"/><Relationship Id="rId11" Type="http://schemas.openxmlformats.org/officeDocument/2006/relationships/ctrlProp" Target="../ctrlProps/ctrlProp21.xml"/><Relationship Id="rId314" Type="http://schemas.openxmlformats.org/officeDocument/2006/relationships/ctrlProp" Target="../ctrlProps/ctrlProp324.xml"/><Relationship Id="rId398" Type="http://schemas.openxmlformats.org/officeDocument/2006/relationships/ctrlProp" Target="../ctrlProps/ctrlProp408.xml"/><Relationship Id="rId521" Type="http://schemas.openxmlformats.org/officeDocument/2006/relationships/ctrlProp" Target="../ctrlProps/ctrlProp531.xml"/><Relationship Id="rId619" Type="http://schemas.openxmlformats.org/officeDocument/2006/relationships/ctrlProp" Target="../ctrlProps/ctrlProp629.xml"/><Relationship Id="rId95" Type="http://schemas.openxmlformats.org/officeDocument/2006/relationships/ctrlProp" Target="../ctrlProps/ctrlProp105.xml"/><Relationship Id="rId160" Type="http://schemas.openxmlformats.org/officeDocument/2006/relationships/ctrlProp" Target="../ctrlProps/ctrlProp170.xml"/><Relationship Id="rId826" Type="http://schemas.openxmlformats.org/officeDocument/2006/relationships/ctrlProp" Target="../ctrlProps/ctrlProp836.xml"/><Relationship Id="rId258" Type="http://schemas.openxmlformats.org/officeDocument/2006/relationships/ctrlProp" Target="../ctrlProps/ctrlProp268.xml"/><Relationship Id="rId465" Type="http://schemas.openxmlformats.org/officeDocument/2006/relationships/ctrlProp" Target="../ctrlProps/ctrlProp475.xml"/><Relationship Id="rId672" Type="http://schemas.openxmlformats.org/officeDocument/2006/relationships/ctrlProp" Target="../ctrlProps/ctrlProp682.xml"/><Relationship Id="rId22" Type="http://schemas.openxmlformats.org/officeDocument/2006/relationships/ctrlProp" Target="../ctrlProps/ctrlProp32.xml"/><Relationship Id="rId118" Type="http://schemas.openxmlformats.org/officeDocument/2006/relationships/ctrlProp" Target="../ctrlProps/ctrlProp128.xml"/><Relationship Id="rId325" Type="http://schemas.openxmlformats.org/officeDocument/2006/relationships/ctrlProp" Target="../ctrlProps/ctrlProp335.xml"/><Relationship Id="rId532" Type="http://schemas.openxmlformats.org/officeDocument/2006/relationships/ctrlProp" Target="../ctrlProps/ctrlProp542.xml"/><Relationship Id="rId977" Type="http://schemas.openxmlformats.org/officeDocument/2006/relationships/ctrlProp" Target="../ctrlProps/ctrlProp987.xml"/><Relationship Id="rId171" Type="http://schemas.openxmlformats.org/officeDocument/2006/relationships/ctrlProp" Target="../ctrlProps/ctrlProp181.xml"/><Relationship Id="rId837" Type="http://schemas.openxmlformats.org/officeDocument/2006/relationships/ctrlProp" Target="../ctrlProps/ctrlProp847.xml"/><Relationship Id="rId269" Type="http://schemas.openxmlformats.org/officeDocument/2006/relationships/ctrlProp" Target="../ctrlProps/ctrlProp279.xml"/><Relationship Id="rId476" Type="http://schemas.openxmlformats.org/officeDocument/2006/relationships/ctrlProp" Target="../ctrlProps/ctrlProp486.xml"/><Relationship Id="rId683" Type="http://schemas.openxmlformats.org/officeDocument/2006/relationships/ctrlProp" Target="../ctrlProps/ctrlProp693.xml"/><Relationship Id="rId890" Type="http://schemas.openxmlformats.org/officeDocument/2006/relationships/ctrlProp" Target="../ctrlProps/ctrlProp900.xml"/><Relationship Id="rId904" Type="http://schemas.openxmlformats.org/officeDocument/2006/relationships/ctrlProp" Target="../ctrlProps/ctrlProp914.xml"/><Relationship Id="rId33" Type="http://schemas.openxmlformats.org/officeDocument/2006/relationships/ctrlProp" Target="../ctrlProps/ctrlProp43.xml"/><Relationship Id="rId129" Type="http://schemas.openxmlformats.org/officeDocument/2006/relationships/ctrlProp" Target="../ctrlProps/ctrlProp139.xml"/><Relationship Id="rId336" Type="http://schemas.openxmlformats.org/officeDocument/2006/relationships/ctrlProp" Target="../ctrlProps/ctrlProp346.xml"/><Relationship Id="rId543" Type="http://schemas.openxmlformats.org/officeDocument/2006/relationships/ctrlProp" Target="../ctrlProps/ctrlProp553.xml"/><Relationship Id="rId988" Type="http://schemas.openxmlformats.org/officeDocument/2006/relationships/ctrlProp" Target="../ctrlProps/ctrlProp998.xml"/><Relationship Id="rId182" Type="http://schemas.openxmlformats.org/officeDocument/2006/relationships/ctrlProp" Target="../ctrlProps/ctrlProp192.xml"/><Relationship Id="rId403" Type="http://schemas.openxmlformats.org/officeDocument/2006/relationships/ctrlProp" Target="../ctrlProps/ctrlProp413.xml"/><Relationship Id="rId750" Type="http://schemas.openxmlformats.org/officeDocument/2006/relationships/ctrlProp" Target="../ctrlProps/ctrlProp760.xml"/><Relationship Id="rId848" Type="http://schemas.openxmlformats.org/officeDocument/2006/relationships/ctrlProp" Target="../ctrlProps/ctrlProp858.xml"/><Relationship Id="rId487" Type="http://schemas.openxmlformats.org/officeDocument/2006/relationships/ctrlProp" Target="../ctrlProps/ctrlProp497.xml"/><Relationship Id="rId610" Type="http://schemas.openxmlformats.org/officeDocument/2006/relationships/ctrlProp" Target="../ctrlProps/ctrlProp620.xml"/><Relationship Id="rId694" Type="http://schemas.openxmlformats.org/officeDocument/2006/relationships/ctrlProp" Target="../ctrlProps/ctrlProp704.xml"/><Relationship Id="rId708" Type="http://schemas.openxmlformats.org/officeDocument/2006/relationships/ctrlProp" Target="../ctrlProps/ctrlProp718.xml"/><Relationship Id="rId915" Type="http://schemas.openxmlformats.org/officeDocument/2006/relationships/ctrlProp" Target="../ctrlProps/ctrlProp925.xml"/><Relationship Id="rId347" Type="http://schemas.openxmlformats.org/officeDocument/2006/relationships/ctrlProp" Target="../ctrlProps/ctrlProp357.xml"/><Relationship Id="rId999" Type="http://schemas.openxmlformats.org/officeDocument/2006/relationships/ctrlProp" Target="../ctrlProps/ctrlProp1009.xml"/><Relationship Id="rId44" Type="http://schemas.openxmlformats.org/officeDocument/2006/relationships/ctrlProp" Target="../ctrlProps/ctrlProp54.xml"/><Relationship Id="rId554" Type="http://schemas.openxmlformats.org/officeDocument/2006/relationships/ctrlProp" Target="../ctrlProps/ctrlProp564.xml"/><Relationship Id="rId761" Type="http://schemas.openxmlformats.org/officeDocument/2006/relationships/ctrlProp" Target="../ctrlProps/ctrlProp771.xml"/><Relationship Id="rId859" Type="http://schemas.openxmlformats.org/officeDocument/2006/relationships/ctrlProp" Target="../ctrlProps/ctrlProp869.xml"/><Relationship Id="rId193" Type="http://schemas.openxmlformats.org/officeDocument/2006/relationships/ctrlProp" Target="../ctrlProps/ctrlProp203.xml"/><Relationship Id="rId207" Type="http://schemas.openxmlformats.org/officeDocument/2006/relationships/ctrlProp" Target="../ctrlProps/ctrlProp217.xml"/><Relationship Id="rId414" Type="http://schemas.openxmlformats.org/officeDocument/2006/relationships/ctrlProp" Target="../ctrlProps/ctrlProp424.xml"/><Relationship Id="rId498" Type="http://schemas.openxmlformats.org/officeDocument/2006/relationships/ctrlProp" Target="../ctrlProps/ctrlProp508.xml"/><Relationship Id="rId621" Type="http://schemas.openxmlformats.org/officeDocument/2006/relationships/ctrlProp" Target="../ctrlProps/ctrlProp631.xml"/><Relationship Id="rId260" Type="http://schemas.openxmlformats.org/officeDocument/2006/relationships/ctrlProp" Target="../ctrlProps/ctrlProp270.xml"/><Relationship Id="rId719" Type="http://schemas.openxmlformats.org/officeDocument/2006/relationships/ctrlProp" Target="../ctrlProps/ctrlProp729.xml"/><Relationship Id="rId926" Type="http://schemas.openxmlformats.org/officeDocument/2006/relationships/ctrlProp" Target="../ctrlProps/ctrlProp936.xml"/><Relationship Id="rId55" Type="http://schemas.openxmlformats.org/officeDocument/2006/relationships/ctrlProp" Target="../ctrlProps/ctrlProp65.xml"/><Relationship Id="rId120" Type="http://schemas.openxmlformats.org/officeDocument/2006/relationships/ctrlProp" Target="../ctrlProps/ctrlProp130.xml"/><Relationship Id="rId358" Type="http://schemas.openxmlformats.org/officeDocument/2006/relationships/ctrlProp" Target="../ctrlProps/ctrlProp368.xml"/><Relationship Id="rId565" Type="http://schemas.openxmlformats.org/officeDocument/2006/relationships/ctrlProp" Target="../ctrlProps/ctrlProp575.xml"/><Relationship Id="rId772" Type="http://schemas.openxmlformats.org/officeDocument/2006/relationships/ctrlProp" Target="../ctrlProps/ctrlProp782.xml"/><Relationship Id="rId218" Type="http://schemas.openxmlformats.org/officeDocument/2006/relationships/ctrlProp" Target="../ctrlProps/ctrlProp228.xml"/><Relationship Id="rId425" Type="http://schemas.openxmlformats.org/officeDocument/2006/relationships/ctrlProp" Target="../ctrlProps/ctrlProp435.xml"/><Relationship Id="rId632" Type="http://schemas.openxmlformats.org/officeDocument/2006/relationships/ctrlProp" Target="../ctrlProps/ctrlProp642.xml"/><Relationship Id="rId271" Type="http://schemas.openxmlformats.org/officeDocument/2006/relationships/ctrlProp" Target="../ctrlProps/ctrlProp281.xml"/><Relationship Id="rId937" Type="http://schemas.openxmlformats.org/officeDocument/2006/relationships/ctrlProp" Target="../ctrlProps/ctrlProp947.xml"/><Relationship Id="rId66" Type="http://schemas.openxmlformats.org/officeDocument/2006/relationships/ctrlProp" Target="../ctrlProps/ctrlProp76.xml"/><Relationship Id="rId131" Type="http://schemas.openxmlformats.org/officeDocument/2006/relationships/ctrlProp" Target="../ctrlProps/ctrlProp141.xml"/><Relationship Id="rId369" Type="http://schemas.openxmlformats.org/officeDocument/2006/relationships/ctrlProp" Target="../ctrlProps/ctrlProp379.xml"/><Relationship Id="rId576" Type="http://schemas.openxmlformats.org/officeDocument/2006/relationships/ctrlProp" Target="../ctrlProps/ctrlProp586.xml"/><Relationship Id="rId783" Type="http://schemas.openxmlformats.org/officeDocument/2006/relationships/ctrlProp" Target="../ctrlProps/ctrlProp793.xml"/><Relationship Id="rId990" Type="http://schemas.openxmlformats.org/officeDocument/2006/relationships/ctrlProp" Target="../ctrlProps/ctrlProp1000.xml"/><Relationship Id="rId229" Type="http://schemas.openxmlformats.org/officeDocument/2006/relationships/ctrlProp" Target="../ctrlProps/ctrlProp239.xml"/><Relationship Id="rId436" Type="http://schemas.openxmlformats.org/officeDocument/2006/relationships/ctrlProp" Target="../ctrlProps/ctrlProp446.xml"/><Relationship Id="rId643" Type="http://schemas.openxmlformats.org/officeDocument/2006/relationships/ctrlProp" Target="../ctrlProps/ctrlProp653.xml"/><Relationship Id="rId850" Type="http://schemas.openxmlformats.org/officeDocument/2006/relationships/ctrlProp" Target="../ctrlProps/ctrlProp860.xml"/><Relationship Id="rId948" Type="http://schemas.openxmlformats.org/officeDocument/2006/relationships/ctrlProp" Target="../ctrlProps/ctrlProp958.xml"/><Relationship Id="rId77" Type="http://schemas.openxmlformats.org/officeDocument/2006/relationships/ctrlProp" Target="../ctrlProps/ctrlProp87.xml"/><Relationship Id="rId282" Type="http://schemas.openxmlformats.org/officeDocument/2006/relationships/ctrlProp" Target="../ctrlProps/ctrlProp292.xml"/><Relationship Id="rId503" Type="http://schemas.openxmlformats.org/officeDocument/2006/relationships/ctrlProp" Target="../ctrlProps/ctrlProp513.xml"/><Relationship Id="rId587" Type="http://schemas.openxmlformats.org/officeDocument/2006/relationships/ctrlProp" Target="../ctrlProps/ctrlProp597.xml"/><Relationship Id="rId710" Type="http://schemas.openxmlformats.org/officeDocument/2006/relationships/ctrlProp" Target="../ctrlProps/ctrlProp720.xml"/><Relationship Id="rId808" Type="http://schemas.openxmlformats.org/officeDocument/2006/relationships/ctrlProp" Target="../ctrlProps/ctrlProp818.xml"/><Relationship Id="rId8" Type="http://schemas.openxmlformats.org/officeDocument/2006/relationships/ctrlProp" Target="../ctrlProps/ctrlProp18.xml"/><Relationship Id="rId142" Type="http://schemas.openxmlformats.org/officeDocument/2006/relationships/ctrlProp" Target="../ctrlProps/ctrlProp152.xml"/><Relationship Id="rId447" Type="http://schemas.openxmlformats.org/officeDocument/2006/relationships/ctrlProp" Target="../ctrlProps/ctrlProp457.xml"/><Relationship Id="rId794" Type="http://schemas.openxmlformats.org/officeDocument/2006/relationships/ctrlProp" Target="../ctrlProps/ctrlProp804.xml"/><Relationship Id="rId654" Type="http://schemas.openxmlformats.org/officeDocument/2006/relationships/ctrlProp" Target="../ctrlProps/ctrlProp664.xml"/><Relationship Id="rId861" Type="http://schemas.openxmlformats.org/officeDocument/2006/relationships/ctrlProp" Target="../ctrlProps/ctrlProp871.xml"/><Relationship Id="rId959" Type="http://schemas.openxmlformats.org/officeDocument/2006/relationships/ctrlProp" Target="../ctrlProps/ctrlProp969.xml"/><Relationship Id="rId293" Type="http://schemas.openxmlformats.org/officeDocument/2006/relationships/ctrlProp" Target="../ctrlProps/ctrlProp303.xml"/><Relationship Id="rId307" Type="http://schemas.openxmlformats.org/officeDocument/2006/relationships/ctrlProp" Target="../ctrlProps/ctrlProp317.xml"/><Relationship Id="rId514" Type="http://schemas.openxmlformats.org/officeDocument/2006/relationships/ctrlProp" Target="../ctrlProps/ctrlProp524.xml"/><Relationship Id="rId721" Type="http://schemas.openxmlformats.org/officeDocument/2006/relationships/ctrlProp" Target="../ctrlProps/ctrlProp731.xml"/><Relationship Id="rId88" Type="http://schemas.openxmlformats.org/officeDocument/2006/relationships/ctrlProp" Target="../ctrlProps/ctrlProp98.xml"/><Relationship Id="rId153" Type="http://schemas.openxmlformats.org/officeDocument/2006/relationships/ctrlProp" Target="../ctrlProps/ctrlProp163.xml"/><Relationship Id="rId360" Type="http://schemas.openxmlformats.org/officeDocument/2006/relationships/ctrlProp" Target="../ctrlProps/ctrlProp370.xml"/><Relationship Id="rId598" Type="http://schemas.openxmlformats.org/officeDocument/2006/relationships/ctrlProp" Target="../ctrlProps/ctrlProp608.xml"/><Relationship Id="rId819" Type="http://schemas.openxmlformats.org/officeDocument/2006/relationships/ctrlProp" Target="../ctrlProps/ctrlProp829.xml"/><Relationship Id="rId220" Type="http://schemas.openxmlformats.org/officeDocument/2006/relationships/ctrlProp" Target="../ctrlProps/ctrlProp230.xml"/><Relationship Id="rId458" Type="http://schemas.openxmlformats.org/officeDocument/2006/relationships/ctrlProp" Target="../ctrlProps/ctrlProp468.xml"/><Relationship Id="rId665" Type="http://schemas.openxmlformats.org/officeDocument/2006/relationships/ctrlProp" Target="../ctrlProps/ctrlProp675.xml"/><Relationship Id="rId872" Type="http://schemas.openxmlformats.org/officeDocument/2006/relationships/ctrlProp" Target="../ctrlProps/ctrlProp882.xml"/><Relationship Id="rId15" Type="http://schemas.openxmlformats.org/officeDocument/2006/relationships/ctrlProp" Target="../ctrlProps/ctrlProp25.xml"/><Relationship Id="rId318" Type="http://schemas.openxmlformats.org/officeDocument/2006/relationships/ctrlProp" Target="../ctrlProps/ctrlProp328.xml"/><Relationship Id="rId525" Type="http://schemas.openxmlformats.org/officeDocument/2006/relationships/ctrlProp" Target="../ctrlProps/ctrlProp535.xml"/><Relationship Id="rId732" Type="http://schemas.openxmlformats.org/officeDocument/2006/relationships/ctrlProp" Target="../ctrlProps/ctrlProp742.xml"/><Relationship Id="rId99" Type="http://schemas.openxmlformats.org/officeDocument/2006/relationships/ctrlProp" Target="../ctrlProps/ctrlProp109.xml"/><Relationship Id="rId164" Type="http://schemas.openxmlformats.org/officeDocument/2006/relationships/ctrlProp" Target="../ctrlProps/ctrlProp174.xml"/><Relationship Id="rId371" Type="http://schemas.openxmlformats.org/officeDocument/2006/relationships/ctrlProp" Target="../ctrlProps/ctrlProp381.xml"/><Relationship Id="rId469" Type="http://schemas.openxmlformats.org/officeDocument/2006/relationships/ctrlProp" Target="../ctrlProps/ctrlProp479.xml"/><Relationship Id="rId676" Type="http://schemas.openxmlformats.org/officeDocument/2006/relationships/ctrlProp" Target="../ctrlProps/ctrlProp686.xml"/><Relationship Id="rId883" Type="http://schemas.openxmlformats.org/officeDocument/2006/relationships/ctrlProp" Target="../ctrlProps/ctrlProp893.xml"/><Relationship Id="rId26" Type="http://schemas.openxmlformats.org/officeDocument/2006/relationships/ctrlProp" Target="../ctrlProps/ctrlProp36.xml"/><Relationship Id="rId231" Type="http://schemas.openxmlformats.org/officeDocument/2006/relationships/ctrlProp" Target="../ctrlProps/ctrlProp241.xml"/><Relationship Id="rId329" Type="http://schemas.openxmlformats.org/officeDocument/2006/relationships/ctrlProp" Target="../ctrlProps/ctrlProp339.xml"/><Relationship Id="rId536" Type="http://schemas.openxmlformats.org/officeDocument/2006/relationships/ctrlProp" Target="../ctrlProps/ctrlProp546.xml"/><Relationship Id="rId175" Type="http://schemas.openxmlformats.org/officeDocument/2006/relationships/ctrlProp" Target="../ctrlProps/ctrlProp185.xml"/><Relationship Id="rId743" Type="http://schemas.openxmlformats.org/officeDocument/2006/relationships/ctrlProp" Target="../ctrlProps/ctrlProp753.xml"/><Relationship Id="rId950" Type="http://schemas.openxmlformats.org/officeDocument/2006/relationships/ctrlProp" Target="../ctrlProps/ctrlProp960.xml"/><Relationship Id="rId382" Type="http://schemas.openxmlformats.org/officeDocument/2006/relationships/ctrlProp" Target="../ctrlProps/ctrlProp392.xml"/><Relationship Id="rId603" Type="http://schemas.openxmlformats.org/officeDocument/2006/relationships/ctrlProp" Target="../ctrlProps/ctrlProp613.xml"/><Relationship Id="rId687" Type="http://schemas.openxmlformats.org/officeDocument/2006/relationships/ctrlProp" Target="../ctrlProps/ctrlProp697.xml"/><Relationship Id="rId810" Type="http://schemas.openxmlformats.org/officeDocument/2006/relationships/ctrlProp" Target="../ctrlProps/ctrlProp820.xml"/><Relationship Id="rId908" Type="http://schemas.openxmlformats.org/officeDocument/2006/relationships/ctrlProp" Target="../ctrlProps/ctrlProp918.xml"/><Relationship Id="rId242" Type="http://schemas.openxmlformats.org/officeDocument/2006/relationships/ctrlProp" Target="../ctrlProps/ctrlProp252.xml"/><Relationship Id="rId894" Type="http://schemas.openxmlformats.org/officeDocument/2006/relationships/ctrlProp" Target="../ctrlProps/ctrlProp904.xml"/><Relationship Id="rId37" Type="http://schemas.openxmlformats.org/officeDocument/2006/relationships/ctrlProp" Target="../ctrlProps/ctrlProp47.xml"/><Relationship Id="rId102" Type="http://schemas.openxmlformats.org/officeDocument/2006/relationships/ctrlProp" Target="../ctrlProps/ctrlProp112.xml"/><Relationship Id="rId547" Type="http://schemas.openxmlformats.org/officeDocument/2006/relationships/ctrlProp" Target="../ctrlProps/ctrlProp557.xml"/><Relationship Id="rId754" Type="http://schemas.openxmlformats.org/officeDocument/2006/relationships/ctrlProp" Target="../ctrlProps/ctrlProp764.xml"/><Relationship Id="rId961" Type="http://schemas.openxmlformats.org/officeDocument/2006/relationships/ctrlProp" Target="../ctrlProps/ctrlProp971.xml"/><Relationship Id="rId90" Type="http://schemas.openxmlformats.org/officeDocument/2006/relationships/ctrlProp" Target="../ctrlProps/ctrlProp100.xml"/><Relationship Id="rId186" Type="http://schemas.openxmlformats.org/officeDocument/2006/relationships/ctrlProp" Target="../ctrlProps/ctrlProp196.xml"/><Relationship Id="rId393" Type="http://schemas.openxmlformats.org/officeDocument/2006/relationships/ctrlProp" Target="../ctrlProps/ctrlProp403.xml"/><Relationship Id="rId407" Type="http://schemas.openxmlformats.org/officeDocument/2006/relationships/ctrlProp" Target="../ctrlProps/ctrlProp417.xml"/><Relationship Id="rId614" Type="http://schemas.openxmlformats.org/officeDocument/2006/relationships/ctrlProp" Target="../ctrlProps/ctrlProp624.xml"/><Relationship Id="rId821" Type="http://schemas.openxmlformats.org/officeDocument/2006/relationships/ctrlProp" Target="../ctrlProps/ctrlProp831.xml"/><Relationship Id="rId253" Type="http://schemas.openxmlformats.org/officeDocument/2006/relationships/ctrlProp" Target="../ctrlProps/ctrlProp263.xml"/><Relationship Id="rId460" Type="http://schemas.openxmlformats.org/officeDocument/2006/relationships/ctrlProp" Target="../ctrlProps/ctrlProp470.xml"/><Relationship Id="rId698" Type="http://schemas.openxmlformats.org/officeDocument/2006/relationships/ctrlProp" Target="../ctrlProps/ctrlProp708.xml"/><Relationship Id="rId919" Type="http://schemas.openxmlformats.org/officeDocument/2006/relationships/ctrlProp" Target="../ctrlProps/ctrlProp929.xml"/><Relationship Id="rId48" Type="http://schemas.openxmlformats.org/officeDocument/2006/relationships/ctrlProp" Target="../ctrlProps/ctrlProp58.xml"/><Relationship Id="rId113" Type="http://schemas.openxmlformats.org/officeDocument/2006/relationships/ctrlProp" Target="../ctrlProps/ctrlProp123.xml"/><Relationship Id="rId320" Type="http://schemas.openxmlformats.org/officeDocument/2006/relationships/ctrlProp" Target="../ctrlProps/ctrlProp330.xml"/><Relationship Id="rId558" Type="http://schemas.openxmlformats.org/officeDocument/2006/relationships/ctrlProp" Target="../ctrlProps/ctrlProp568.xml"/><Relationship Id="rId765" Type="http://schemas.openxmlformats.org/officeDocument/2006/relationships/ctrlProp" Target="../ctrlProps/ctrlProp775.xml"/><Relationship Id="rId972" Type="http://schemas.openxmlformats.org/officeDocument/2006/relationships/ctrlProp" Target="../ctrlProps/ctrlProp982.xml"/><Relationship Id="rId197" Type="http://schemas.openxmlformats.org/officeDocument/2006/relationships/ctrlProp" Target="../ctrlProps/ctrlProp207.xml"/><Relationship Id="rId418" Type="http://schemas.openxmlformats.org/officeDocument/2006/relationships/ctrlProp" Target="../ctrlProps/ctrlProp428.xml"/><Relationship Id="rId625" Type="http://schemas.openxmlformats.org/officeDocument/2006/relationships/ctrlProp" Target="../ctrlProps/ctrlProp635.xml"/><Relationship Id="rId832" Type="http://schemas.openxmlformats.org/officeDocument/2006/relationships/ctrlProp" Target="../ctrlProps/ctrlProp842.xml"/><Relationship Id="rId264" Type="http://schemas.openxmlformats.org/officeDocument/2006/relationships/ctrlProp" Target="../ctrlProps/ctrlProp274.xml"/><Relationship Id="rId471" Type="http://schemas.openxmlformats.org/officeDocument/2006/relationships/ctrlProp" Target="../ctrlProps/ctrlProp481.xml"/><Relationship Id="rId59" Type="http://schemas.openxmlformats.org/officeDocument/2006/relationships/ctrlProp" Target="../ctrlProps/ctrlProp69.xml"/><Relationship Id="rId124" Type="http://schemas.openxmlformats.org/officeDocument/2006/relationships/ctrlProp" Target="../ctrlProps/ctrlProp134.xml"/><Relationship Id="rId569" Type="http://schemas.openxmlformats.org/officeDocument/2006/relationships/ctrlProp" Target="../ctrlProps/ctrlProp579.xml"/><Relationship Id="rId776" Type="http://schemas.openxmlformats.org/officeDocument/2006/relationships/ctrlProp" Target="../ctrlProps/ctrlProp786.xml"/><Relationship Id="rId983" Type="http://schemas.openxmlformats.org/officeDocument/2006/relationships/ctrlProp" Target="../ctrlProps/ctrlProp993.xml"/><Relationship Id="rId331" Type="http://schemas.openxmlformats.org/officeDocument/2006/relationships/ctrlProp" Target="../ctrlProps/ctrlProp341.xml"/><Relationship Id="rId429" Type="http://schemas.openxmlformats.org/officeDocument/2006/relationships/ctrlProp" Target="../ctrlProps/ctrlProp439.xml"/><Relationship Id="rId636" Type="http://schemas.openxmlformats.org/officeDocument/2006/relationships/ctrlProp" Target="../ctrlProps/ctrlProp646.xml"/><Relationship Id="rId843" Type="http://schemas.openxmlformats.org/officeDocument/2006/relationships/ctrlProp" Target="../ctrlProps/ctrlProp853.xml"/><Relationship Id="rId275" Type="http://schemas.openxmlformats.org/officeDocument/2006/relationships/ctrlProp" Target="../ctrlProps/ctrlProp285.xml"/><Relationship Id="rId482" Type="http://schemas.openxmlformats.org/officeDocument/2006/relationships/ctrlProp" Target="../ctrlProps/ctrlProp492.xml"/><Relationship Id="rId703" Type="http://schemas.openxmlformats.org/officeDocument/2006/relationships/ctrlProp" Target="../ctrlProps/ctrlProp713.xml"/><Relationship Id="rId910" Type="http://schemas.openxmlformats.org/officeDocument/2006/relationships/ctrlProp" Target="../ctrlProps/ctrlProp920.xml"/><Relationship Id="rId135" Type="http://schemas.openxmlformats.org/officeDocument/2006/relationships/ctrlProp" Target="../ctrlProps/ctrlProp145.xml"/><Relationship Id="rId342" Type="http://schemas.openxmlformats.org/officeDocument/2006/relationships/ctrlProp" Target="../ctrlProps/ctrlProp352.xml"/><Relationship Id="rId787" Type="http://schemas.openxmlformats.org/officeDocument/2006/relationships/ctrlProp" Target="../ctrlProps/ctrlProp797.xml"/><Relationship Id="rId994" Type="http://schemas.openxmlformats.org/officeDocument/2006/relationships/ctrlProp" Target="../ctrlProps/ctrlProp1004.xml"/><Relationship Id="rId202" Type="http://schemas.openxmlformats.org/officeDocument/2006/relationships/ctrlProp" Target="../ctrlProps/ctrlProp212.xml"/><Relationship Id="rId647" Type="http://schemas.openxmlformats.org/officeDocument/2006/relationships/ctrlProp" Target="../ctrlProps/ctrlProp657.xml"/><Relationship Id="rId854" Type="http://schemas.openxmlformats.org/officeDocument/2006/relationships/ctrlProp" Target="../ctrlProps/ctrlProp864.xml"/><Relationship Id="rId286" Type="http://schemas.openxmlformats.org/officeDocument/2006/relationships/ctrlProp" Target="../ctrlProps/ctrlProp296.xml"/><Relationship Id="rId493" Type="http://schemas.openxmlformats.org/officeDocument/2006/relationships/ctrlProp" Target="../ctrlProps/ctrlProp503.xml"/><Relationship Id="rId507" Type="http://schemas.openxmlformats.org/officeDocument/2006/relationships/ctrlProp" Target="../ctrlProps/ctrlProp517.xml"/><Relationship Id="rId714" Type="http://schemas.openxmlformats.org/officeDocument/2006/relationships/ctrlProp" Target="../ctrlProps/ctrlProp724.xml"/><Relationship Id="rId921" Type="http://schemas.openxmlformats.org/officeDocument/2006/relationships/ctrlProp" Target="../ctrlProps/ctrlProp931.xml"/><Relationship Id="rId50" Type="http://schemas.openxmlformats.org/officeDocument/2006/relationships/ctrlProp" Target="../ctrlProps/ctrlProp60.xml"/><Relationship Id="rId146" Type="http://schemas.openxmlformats.org/officeDocument/2006/relationships/ctrlProp" Target="../ctrlProps/ctrlProp156.xml"/><Relationship Id="rId353" Type="http://schemas.openxmlformats.org/officeDocument/2006/relationships/ctrlProp" Target="../ctrlProps/ctrlProp363.xml"/><Relationship Id="rId560" Type="http://schemas.openxmlformats.org/officeDocument/2006/relationships/ctrlProp" Target="../ctrlProps/ctrlProp570.xml"/><Relationship Id="rId798" Type="http://schemas.openxmlformats.org/officeDocument/2006/relationships/ctrlProp" Target="../ctrlProps/ctrlProp808.xml"/><Relationship Id="rId213" Type="http://schemas.openxmlformats.org/officeDocument/2006/relationships/ctrlProp" Target="../ctrlProps/ctrlProp223.xml"/><Relationship Id="rId420" Type="http://schemas.openxmlformats.org/officeDocument/2006/relationships/ctrlProp" Target="../ctrlProps/ctrlProp430.xml"/><Relationship Id="rId658" Type="http://schemas.openxmlformats.org/officeDocument/2006/relationships/ctrlProp" Target="../ctrlProps/ctrlProp668.xml"/><Relationship Id="rId865" Type="http://schemas.openxmlformats.org/officeDocument/2006/relationships/ctrlProp" Target="../ctrlProps/ctrlProp875.xml"/><Relationship Id="rId297" Type="http://schemas.openxmlformats.org/officeDocument/2006/relationships/ctrlProp" Target="../ctrlProps/ctrlProp307.xml"/><Relationship Id="rId518" Type="http://schemas.openxmlformats.org/officeDocument/2006/relationships/ctrlProp" Target="../ctrlProps/ctrlProp528.xml"/><Relationship Id="rId725" Type="http://schemas.openxmlformats.org/officeDocument/2006/relationships/ctrlProp" Target="../ctrlProps/ctrlProp735.xml"/><Relationship Id="rId932" Type="http://schemas.openxmlformats.org/officeDocument/2006/relationships/ctrlProp" Target="../ctrlProps/ctrlProp942.xml"/><Relationship Id="rId157" Type="http://schemas.openxmlformats.org/officeDocument/2006/relationships/ctrlProp" Target="../ctrlProps/ctrlProp167.xml"/><Relationship Id="rId364" Type="http://schemas.openxmlformats.org/officeDocument/2006/relationships/ctrlProp" Target="../ctrlProps/ctrlProp374.xml"/><Relationship Id="rId61" Type="http://schemas.openxmlformats.org/officeDocument/2006/relationships/ctrlProp" Target="../ctrlProps/ctrlProp71.xml"/><Relationship Id="rId571" Type="http://schemas.openxmlformats.org/officeDocument/2006/relationships/ctrlProp" Target="../ctrlProps/ctrlProp581.xml"/><Relationship Id="rId669" Type="http://schemas.openxmlformats.org/officeDocument/2006/relationships/ctrlProp" Target="../ctrlProps/ctrlProp679.xml"/><Relationship Id="rId876" Type="http://schemas.openxmlformats.org/officeDocument/2006/relationships/ctrlProp" Target="../ctrlProps/ctrlProp886.xml"/><Relationship Id="rId19" Type="http://schemas.openxmlformats.org/officeDocument/2006/relationships/ctrlProp" Target="../ctrlProps/ctrlProp29.xml"/><Relationship Id="rId224" Type="http://schemas.openxmlformats.org/officeDocument/2006/relationships/ctrlProp" Target="../ctrlProps/ctrlProp234.xml"/><Relationship Id="rId431" Type="http://schemas.openxmlformats.org/officeDocument/2006/relationships/ctrlProp" Target="../ctrlProps/ctrlProp441.xml"/><Relationship Id="rId529" Type="http://schemas.openxmlformats.org/officeDocument/2006/relationships/ctrlProp" Target="../ctrlProps/ctrlProp539.xml"/><Relationship Id="rId736" Type="http://schemas.openxmlformats.org/officeDocument/2006/relationships/ctrlProp" Target="../ctrlProps/ctrlProp746.xml"/><Relationship Id="rId168" Type="http://schemas.openxmlformats.org/officeDocument/2006/relationships/ctrlProp" Target="../ctrlProps/ctrlProp178.xml"/><Relationship Id="rId943" Type="http://schemas.openxmlformats.org/officeDocument/2006/relationships/ctrlProp" Target="../ctrlProps/ctrlProp953.xml"/><Relationship Id="rId72" Type="http://schemas.openxmlformats.org/officeDocument/2006/relationships/ctrlProp" Target="../ctrlProps/ctrlProp82.xml"/><Relationship Id="rId375" Type="http://schemas.openxmlformats.org/officeDocument/2006/relationships/ctrlProp" Target="../ctrlProps/ctrlProp385.xml"/><Relationship Id="rId582" Type="http://schemas.openxmlformats.org/officeDocument/2006/relationships/ctrlProp" Target="../ctrlProps/ctrlProp592.xml"/><Relationship Id="rId803" Type="http://schemas.openxmlformats.org/officeDocument/2006/relationships/ctrlProp" Target="../ctrlProps/ctrlProp813.xml"/><Relationship Id="rId3" Type="http://schemas.openxmlformats.org/officeDocument/2006/relationships/vmlDrawing" Target="../drawings/vmlDrawing2.vml"/><Relationship Id="rId235" Type="http://schemas.openxmlformats.org/officeDocument/2006/relationships/ctrlProp" Target="../ctrlProps/ctrlProp245.xml"/><Relationship Id="rId442" Type="http://schemas.openxmlformats.org/officeDocument/2006/relationships/ctrlProp" Target="../ctrlProps/ctrlProp452.xml"/><Relationship Id="rId887" Type="http://schemas.openxmlformats.org/officeDocument/2006/relationships/ctrlProp" Target="../ctrlProps/ctrlProp89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7B3B7-C98B-4120-96F8-AF70AF38D668}">
  <sheetPr>
    <tabColor rgb="FF0070C0"/>
  </sheetPr>
  <dimension ref="A1:BY110"/>
  <sheetViews>
    <sheetView zoomScaleNormal="100" workbookViewId="0">
      <selection activeCell="BK27" sqref="BK27:BW27"/>
    </sheetView>
  </sheetViews>
  <sheetFormatPr defaultColWidth="0" defaultRowHeight="13.2" zeroHeight="1" x14ac:dyDescent="0.3"/>
  <cols>
    <col min="1" max="76" width="1.6640625" style="1" customWidth="1"/>
    <col min="77" max="77" width="0" style="1" hidden="1" customWidth="1"/>
    <col min="78" max="16384" width="8.88671875" style="1" hidden="1"/>
  </cols>
  <sheetData>
    <row r="1" spans="1:77" ht="13.8" thickBot="1" x14ac:dyDescent="0.35">
      <c r="A1" s="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4"/>
      <c r="BY1" s="77"/>
    </row>
    <row r="2" spans="1:77" ht="13.8" thickBot="1" x14ac:dyDescent="0.35">
      <c r="A2" s="6"/>
      <c r="B2" s="291" t="s">
        <v>87</v>
      </c>
      <c r="C2" s="291"/>
      <c r="D2" s="291"/>
      <c r="E2" s="291"/>
      <c r="F2" s="291"/>
      <c r="G2" s="291"/>
      <c r="H2" s="291"/>
      <c r="I2" s="291"/>
      <c r="J2" s="291"/>
      <c r="K2" s="291"/>
      <c r="L2" s="291"/>
      <c r="M2" s="291"/>
      <c r="N2" s="291"/>
      <c r="O2" s="291"/>
      <c r="P2" s="23"/>
      <c r="Q2" s="292">
        <f>AL18</f>
        <v>1</v>
      </c>
      <c r="R2" s="293"/>
      <c r="S2" s="293"/>
      <c r="T2" s="294"/>
      <c r="U2" s="23"/>
      <c r="V2" s="279"/>
      <c r="W2" s="280"/>
      <c r="X2" s="280"/>
      <c r="Y2" s="280"/>
      <c r="Z2" s="280"/>
      <c r="AA2" s="280"/>
      <c r="AB2" s="280"/>
      <c r="AC2" s="281"/>
      <c r="AD2" s="23"/>
      <c r="AE2" s="261"/>
      <c r="AF2" s="261"/>
      <c r="AG2" s="261"/>
      <c r="AH2" s="261"/>
      <c r="AI2" s="261"/>
      <c r="AJ2" s="261"/>
      <c r="AK2" s="261"/>
      <c r="AL2" s="261"/>
      <c r="AM2" s="23"/>
      <c r="AN2" s="261"/>
      <c r="AO2" s="261"/>
      <c r="AP2" s="261"/>
      <c r="AQ2" s="261"/>
      <c r="AR2" s="261"/>
      <c r="AS2" s="261"/>
      <c r="AT2" s="261"/>
      <c r="AU2" s="261"/>
      <c r="AV2" s="23"/>
      <c r="AW2" s="261"/>
      <c r="AX2" s="261"/>
      <c r="AY2" s="261"/>
      <c r="AZ2" s="261"/>
      <c r="BA2" s="261"/>
      <c r="BB2" s="261"/>
      <c r="BC2" s="261"/>
      <c r="BD2" s="261"/>
      <c r="BE2" s="5"/>
      <c r="BF2" s="276"/>
      <c r="BG2" s="276"/>
      <c r="BH2" s="276"/>
      <c r="BI2" s="276"/>
      <c r="BJ2" s="276"/>
      <c r="BK2" s="276"/>
      <c r="BL2" s="276"/>
      <c r="BM2" s="276"/>
      <c r="BN2" s="276"/>
      <c r="BO2" s="276"/>
      <c r="BP2" s="276"/>
      <c r="BQ2" s="276"/>
      <c r="BR2" s="276"/>
      <c r="BS2" s="276"/>
      <c r="BT2" s="276"/>
      <c r="BU2" s="276"/>
      <c r="BV2" s="276"/>
      <c r="BW2" s="276"/>
      <c r="BX2" s="277"/>
      <c r="BY2" s="77"/>
    </row>
    <row r="3" spans="1:77" x14ac:dyDescent="0.3">
      <c r="A3" s="6"/>
      <c r="B3" s="278" t="s">
        <v>0</v>
      </c>
      <c r="C3" s="278"/>
      <c r="D3" s="278"/>
      <c r="E3" s="278"/>
      <c r="F3" s="278"/>
      <c r="G3" s="278"/>
      <c r="H3" s="278"/>
      <c r="I3" s="278"/>
      <c r="J3" s="278"/>
      <c r="K3" s="278"/>
      <c r="L3" s="278"/>
      <c r="M3" s="278"/>
      <c r="N3" s="278"/>
      <c r="O3" s="278"/>
      <c r="P3" s="5"/>
      <c r="Q3" s="278" t="s">
        <v>1</v>
      </c>
      <c r="R3" s="278"/>
      <c r="S3" s="278"/>
      <c r="T3" s="278"/>
      <c r="U3" s="5"/>
      <c r="V3" s="282" t="s">
        <v>2</v>
      </c>
      <c r="W3" s="282"/>
      <c r="X3" s="282"/>
      <c r="Y3" s="282"/>
      <c r="Z3" s="282"/>
      <c r="AA3" s="282"/>
      <c r="AB3" s="282"/>
      <c r="AC3" s="282"/>
      <c r="AD3" s="5"/>
      <c r="AE3" s="278" t="s">
        <v>3</v>
      </c>
      <c r="AF3" s="278"/>
      <c r="AG3" s="278"/>
      <c r="AH3" s="278"/>
      <c r="AI3" s="278"/>
      <c r="AJ3" s="278"/>
      <c r="AK3" s="278"/>
      <c r="AL3" s="278"/>
      <c r="AM3" s="5"/>
      <c r="AN3" s="278" t="s">
        <v>4</v>
      </c>
      <c r="AO3" s="278"/>
      <c r="AP3" s="278"/>
      <c r="AQ3" s="278"/>
      <c r="AR3" s="278"/>
      <c r="AS3" s="278"/>
      <c r="AT3" s="278"/>
      <c r="AU3" s="278"/>
      <c r="AV3" s="5"/>
      <c r="AW3" s="278" t="s">
        <v>5</v>
      </c>
      <c r="AX3" s="278"/>
      <c r="AY3" s="278"/>
      <c r="AZ3" s="278"/>
      <c r="BA3" s="278"/>
      <c r="BB3" s="278"/>
      <c r="BC3" s="278"/>
      <c r="BD3" s="278"/>
      <c r="BE3" s="5"/>
      <c r="BF3" s="276"/>
      <c r="BG3" s="276"/>
      <c r="BH3" s="276"/>
      <c r="BI3" s="276"/>
      <c r="BJ3" s="276"/>
      <c r="BK3" s="276"/>
      <c r="BL3" s="276"/>
      <c r="BM3" s="276"/>
      <c r="BN3" s="276"/>
      <c r="BO3" s="276"/>
      <c r="BP3" s="276"/>
      <c r="BQ3" s="276"/>
      <c r="BR3" s="276"/>
      <c r="BS3" s="276"/>
      <c r="BT3" s="276"/>
      <c r="BU3" s="276"/>
      <c r="BV3" s="276"/>
      <c r="BW3" s="276"/>
      <c r="BX3" s="277"/>
      <c r="BY3" s="77"/>
    </row>
    <row r="4" spans="1:77" x14ac:dyDescent="0.3">
      <c r="A4" s="6"/>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276"/>
      <c r="BG4" s="276"/>
      <c r="BH4" s="276"/>
      <c r="BI4" s="276"/>
      <c r="BJ4" s="276"/>
      <c r="BK4" s="276"/>
      <c r="BL4" s="276"/>
      <c r="BM4" s="276"/>
      <c r="BN4" s="276"/>
      <c r="BO4" s="276"/>
      <c r="BP4" s="276"/>
      <c r="BQ4" s="276"/>
      <c r="BR4" s="276"/>
      <c r="BS4" s="276"/>
      <c r="BT4" s="276"/>
      <c r="BU4" s="276"/>
      <c r="BV4" s="276"/>
      <c r="BW4" s="276"/>
      <c r="BX4" s="277"/>
      <c r="BY4" s="77"/>
    </row>
    <row r="5" spans="1:77" ht="13.8" thickBot="1" x14ac:dyDescent="0.35">
      <c r="A5" s="6"/>
      <c r="B5" s="261"/>
      <c r="C5" s="261"/>
      <c r="D5" s="261"/>
      <c r="E5" s="261"/>
      <c r="F5" s="261"/>
      <c r="G5" s="261"/>
      <c r="H5" s="23"/>
      <c r="I5" s="261"/>
      <c r="J5" s="261"/>
      <c r="K5" s="261"/>
      <c r="L5" s="261"/>
      <c r="M5" s="261"/>
      <c r="N5" s="261"/>
      <c r="O5" s="23"/>
      <c r="P5" s="261"/>
      <c r="Q5" s="261"/>
      <c r="R5" s="261"/>
      <c r="S5" s="261"/>
      <c r="T5" s="261"/>
      <c r="U5" s="261"/>
      <c r="V5" s="23"/>
      <c r="W5" s="261"/>
      <c r="X5" s="261"/>
      <c r="Y5" s="261"/>
      <c r="Z5" s="261"/>
      <c r="AA5" s="261"/>
      <c r="AB5" s="261"/>
      <c r="AC5" s="23"/>
      <c r="AD5" s="261"/>
      <c r="AE5" s="261"/>
      <c r="AF5" s="261"/>
      <c r="AG5" s="261"/>
      <c r="AH5" s="261"/>
      <c r="AI5" s="261"/>
      <c r="AJ5" s="23"/>
      <c r="AK5" s="261"/>
      <c r="AL5" s="261"/>
      <c r="AM5" s="261"/>
      <c r="AN5" s="261"/>
      <c r="AO5" s="261"/>
      <c r="AP5" s="261"/>
      <c r="AQ5" s="23"/>
      <c r="AR5" s="261"/>
      <c r="AS5" s="261"/>
      <c r="AT5" s="261"/>
      <c r="AU5" s="261"/>
      <c r="AV5" s="261"/>
      <c r="AW5" s="261"/>
      <c r="AX5" s="261"/>
      <c r="AY5" s="261"/>
      <c r="AZ5" s="261"/>
      <c r="BA5" s="261"/>
      <c r="BB5" s="261"/>
      <c r="BC5" s="261"/>
      <c r="BD5" s="261"/>
      <c r="BE5" s="14"/>
      <c r="BF5" s="276"/>
      <c r="BG5" s="276"/>
      <c r="BH5" s="276"/>
      <c r="BI5" s="276"/>
      <c r="BJ5" s="276"/>
      <c r="BK5" s="276"/>
      <c r="BL5" s="276"/>
      <c r="BM5" s="276"/>
      <c r="BN5" s="276"/>
      <c r="BO5" s="276"/>
      <c r="BP5" s="276"/>
      <c r="BQ5" s="276"/>
      <c r="BR5" s="276"/>
      <c r="BS5" s="276"/>
      <c r="BT5" s="276"/>
      <c r="BU5" s="276"/>
      <c r="BV5" s="276"/>
      <c r="BW5" s="276"/>
      <c r="BX5" s="277"/>
      <c r="BY5" s="77"/>
    </row>
    <row r="6" spans="1:77" ht="14.4" customHeight="1" x14ac:dyDescent="0.3">
      <c r="A6" s="6"/>
      <c r="B6" s="260" t="s">
        <v>6</v>
      </c>
      <c r="C6" s="260"/>
      <c r="D6" s="260"/>
      <c r="E6" s="260"/>
      <c r="F6" s="260"/>
      <c r="G6" s="260"/>
      <c r="H6" s="5"/>
      <c r="I6" s="260" t="s">
        <v>7</v>
      </c>
      <c r="J6" s="260"/>
      <c r="K6" s="260"/>
      <c r="L6" s="260"/>
      <c r="M6" s="260"/>
      <c r="N6" s="260"/>
      <c r="O6" s="5"/>
      <c r="P6" s="260" t="s">
        <v>8</v>
      </c>
      <c r="Q6" s="260"/>
      <c r="R6" s="260"/>
      <c r="S6" s="260"/>
      <c r="T6" s="260"/>
      <c r="U6" s="260"/>
      <c r="V6" s="5"/>
      <c r="W6" s="260" t="s">
        <v>9</v>
      </c>
      <c r="X6" s="260"/>
      <c r="Y6" s="260"/>
      <c r="Z6" s="260"/>
      <c r="AA6" s="260"/>
      <c r="AB6" s="260"/>
      <c r="AC6" s="5"/>
      <c r="AD6" s="260" t="s">
        <v>10</v>
      </c>
      <c r="AE6" s="260"/>
      <c r="AF6" s="260"/>
      <c r="AG6" s="260"/>
      <c r="AH6" s="260"/>
      <c r="AI6" s="260"/>
      <c r="AJ6" s="5"/>
      <c r="AK6" s="260" t="s">
        <v>11</v>
      </c>
      <c r="AL6" s="260"/>
      <c r="AM6" s="260"/>
      <c r="AN6" s="260"/>
      <c r="AO6" s="260"/>
      <c r="AP6" s="260"/>
      <c r="AQ6" s="5"/>
      <c r="AR6" s="278" t="s">
        <v>12</v>
      </c>
      <c r="AS6" s="278"/>
      <c r="AT6" s="278"/>
      <c r="AU6" s="278"/>
      <c r="AV6" s="278"/>
      <c r="AW6" s="278"/>
      <c r="AX6" s="278"/>
      <c r="AY6" s="278"/>
      <c r="AZ6" s="278"/>
      <c r="BA6" s="278"/>
      <c r="BB6" s="278"/>
      <c r="BC6" s="278"/>
      <c r="BD6" s="278"/>
      <c r="BE6" s="26"/>
      <c r="BF6" s="276"/>
      <c r="BG6" s="276"/>
      <c r="BH6" s="276"/>
      <c r="BI6" s="276"/>
      <c r="BJ6" s="276"/>
      <c r="BK6" s="276"/>
      <c r="BL6" s="276"/>
      <c r="BM6" s="276"/>
      <c r="BN6" s="276"/>
      <c r="BO6" s="276"/>
      <c r="BP6" s="276"/>
      <c r="BQ6" s="276"/>
      <c r="BR6" s="276"/>
      <c r="BS6" s="276"/>
      <c r="BT6" s="276"/>
      <c r="BU6" s="276"/>
      <c r="BV6" s="276"/>
      <c r="BW6" s="276"/>
      <c r="BX6" s="277"/>
      <c r="BY6" s="77"/>
    </row>
    <row r="7" spans="1:77" ht="13.8" thickBot="1" x14ac:dyDescent="0.35">
      <c r="A7" s="7"/>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9"/>
      <c r="BY7" s="77"/>
    </row>
    <row r="8" spans="1:77" ht="13.2" customHeight="1" x14ac:dyDescent="0.3">
      <c r="A8" s="222" t="s">
        <v>86</v>
      </c>
      <c r="B8" s="223"/>
      <c r="C8" s="223"/>
      <c r="D8" s="223"/>
      <c r="E8" s="223"/>
      <c r="F8" s="223"/>
      <c r="G8" s="223"/>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4"/>
      <c r="BY8" s="77"/>
    </row>
    <row r="9" spans="1:77" ht="13.8" customHeight="1" thickBot="1" x14ac:dyDescent="0.35">
      <c r="A9" s="225"/>
      <c r="B9" s="226"/>
      <c r="C9" s="226"/>
      <c r="D9" s="226"/>
      <c r="E9" s="226"/>
      <c r="F9" s="226"/>
      <c r="G9" s="226"/>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226"/>
      <c r="BX9" s="227"/>
      <c r="BY9" s="77"/>
    </row>
    <row r="10" spans="1:77" ht="13.8" thickBot="1" x14ac:dyDescent="0.35">
      <c r="A10" s="27"/>
      <c r="B10" s="28"/>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9"/>
      <c r="BY10" s="77"/>
    </row>
    <row r="11" spans="1:77" ht="14.4" customHeight="1" x14ac:dyDescent="0.3">
      <c r="A11" s="27"/>
      <c r="B11" s="28"/>
      <c r="C11" s="268" t="s">
        <v>13</v>
      </c>
      <c r="D11" s="269"/>
      <c r="E11" s="269"/>
      <c r="F11" s="269"/>
      <c r="G11" s="269"/>
      <c r="H11" s="269"/>
      <c r="I11" s="269"/>
      <c r="J11" s="269"/>
      <c r="K11" s="270"/>
      <c r="L11" s="28"/>
      <c r="M11" s="28"/>
      <c r="N11" s="376" t="s">
        <v>20</v>
      </c>
      <c r="O11" s="377"/>
      <c r="P11" s="377"/>
      <c r="Q11" s="377"/>
      <c r="R11" s="377"/>
      <c r="S11" s="377"/>
      <c r="T11" s="377"/>
      <c r="U11" s="377"/>
      <c r="V11" s="377"/>
      <c r="W11" s="377"/>
      <c r="X11" s="377"/>
      <c r="Y11" s="378"/>
      <c r="Z11" s="28"/>
      <c r="AA11" s="28"/>
      <c r="AB11" s="241" t="s">
        <v>21</v>
      </c>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3"/>
      <c r="BA11" s="28"/>
      <c r="BB11" s="154" t="s">
        <v>24</v>
      </c>
      <c r="BC11" s="155"/>
      <c r="BD11" s="155"/>
      <c r="BE11" s="234"/>
      <c r="BF11" s="234"/>
      <c r="BG11" s="234"/>
      <c r="BH11" s="234"/>
      <c r="BI11" s="234"/>
      <c r="BJ11" s="234"/>
      <c r="BK11" s="235"/>
      <c r="BL11" s="28"/>
      <c r="BM11" s="213" t="s">
        <v>29</v>
      </c>
      <c r="BN11" s="214"/>
      <c r="BO11" s="214"/>
      <c r="BP11" s="214"/>
      <c r="BQ11" s="214"/>
      <c r="BR11" s="214"/>
      <c r="BS11" s="214"/>
      <c r="BT11" s="214"/>
      <c r="BU11" s="214"/>
      <c r="BV11" s="214"/>
      <c r="BW11" s="215"/>
      <c r="BX11" s="29"/>
      <c r="BY11" s="77"/>
    </row>
    <row r="12" spans="1:77" ht="13.8" thickBot="1" x14ac:dyDescent="0.35">
      <c r="A12" s="27"/>
      <c r="B12" s="28"/>
      <c r="C12" s="271" t="s">
        <v>229</v>
      </c>
      <c r="D12" s="272"/>
      <c r="E12" s="272"/>
      <c r="F12" s="272"/>
      <c r="G12" s="272"/>
      <c r="H12" s="273"/>
      <c r="I12" s="274" t="s">
        <v>230</v>
      </c>
      <c r="J12" s="272"/>
      <c r="K12" s="275"/>
      <c r="L12" s="28"/>
      <c r="M12" s="28"/>
      <c r="N12" s="379" t="s">
        <v>233</v>
      </c>
      <c r="O12" s="380"/>
      <c r="P12" s="380"/>
      <c r="Q12" s="380"/>
      <c r="R12" s="380"/>
      <c r="S12" s="380"/>
      <c r="T12" s="381" t="s">
        <v>231</v>
      </c>
      <c r="U12" s="381"/>
      <c r="V12" s="381"/>
      <c r="W12" s="380" t="s">
        <v>232</v>
      </c>
      <c r="X12" s="380"/>
      <c r="Y12" s="382"/>
      <c r="Z12" s="28"/>
      <c r="AA12" s="28"/>
      <c r="AB12" s="244"/>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5"/>
      <c r="AY12" s="245"/>
      <c r="AZ12" s="246"/>
      <c r="BA12" s="28"/>
      <c r="BB12" s="211" t="s">
        <v>182</v>
      </c>
      <c r="BC12" s="212"/>
      <c r="BD12" s="212"/>
      <c r="BE12" s="236">
        <f>I14</f>
        <v>3</v>
      </c>
      <c r="BF12" s="236"/>
      <c r="BG12" s="236"/>
      <c r="BH12" s="236"/>
      <c r="BI12" s="236"/>
      <c r="BJ12" s="236"/>
      <c r="BK12" s="237"/>
      <c r="BL12" s="28"/>
      <c r="BM12" s="216"/>
      <c r="BN12" s="217"/>
      <c r="BO12" s="217"/>
      <c r="BP12" s="217"/>
      <c r="BQ12" s="217"/>
      <c r="BR12" s="217"/>
      <c r="BS12" s="217"/>
      <c r="BT12" s="217"/>
      <c r="BU12" s="217"/>
      <c r="BV12" s="217"/>
      <c r="BW12" s="218"/>
      <c r="BX12" s="29"/>
      <c r="BY12" s="77"/>
    </row>
    <row r="13" spans="1:77" ht="14.4" customHeight="1" thickBot="1" x14ac:dyDescent="0.35">
      <c r="A13" s="27"/>
      <c r="B13" s="28"/>
      <c r="C13" s="265" t="s">
        <v>14</v>
      </c>
      <c r="D13" s="266"/>
      <c r="E13" s="266"/>
      <c r="F13" s="250">
        <v>12</v>
      </c>
      <c r="G13" s="250"/>
      <c r="H13" s="250"/>
      <c r="I13" s="264">
        <f t="shared" ref="I13:I18" si="0">ROUNDDOWN(F13/2,0)-5</f>
        <v>1</v>
      </c>
      <c r="J13" s="264"/>
      <c r="K13" s="267"/>
      <c r="L13" s="28"/>
      <c r="M13" s="28"/>
      <c r="N13" s="265" t="s">
        <v>14</v>
      </c>
      <c r="O13" s="266"/>
      <c r="P13" s="266"/>
      <c r="Q13" s="264">
        <f>I13+(IF(T13="Yes", +D46, 0))+W13</f>
        <v>1</v>
      </c>
      <c r="R13" s="264"/>
      <c r="S13" s="264"/>
      <c r="T13" s="258"/>
      <c r="U13" s="258"/>
      <c r="V13" s="258"/>
      <c r="W13" s="250"/>
      <c r="X13" s="250"/>
      <c r="Y13" s="255"/>
      <c r="Z13" s="28"/>
      <c r="AA13" s="28"/>
      <c r="AB13" s="207" t="s">
        <v>22</v>
      </c>
      <c r="AC13" s="208"/>
      <c r="AD13" s="208"/>
      <c r="AE13" s="208"/>
      <c r="AF13" s="208"/>
      <c r="AG13" s="208"/>
      <c r="AH13" s="208"/>
      <c r="AI13" s="208"/>
      <c r="AJ13" s="208"/>
      <c r="AK13" s="208"/>
      <c r="AL13" s="208" t="s">
        <v>23</v>
      </c>
      <c r="AM13" s="208"/>
      <c r="AN13" s="208"/>
      <c r="AO13" s="248" t="s">
        <v>228</v>
      </c>
      <c r="AP13" s="248"/>
      <c r="AQ13" s="248"/>
      <c r="AR13" s="248"/>
      <c r="AS13" s="248"/>
      <c r="AT13" s="248"/>
      <c r="AU13" s="248"/>
      <c r="AV13" s="248"/>
      <c r="AW13" s="248"/>
      <c r="AX13" s="248"/>
      <c r="AY13" s="248"/>
      <c r="AZ13" s="249"/>
      <c r="BA13" s="28"/>
      <c r="BB13" s="28"/>
      <c r="BC13" s="28"/>
      <c r="BD13" s="28"/>
      <c r="BE13" s="28"/>
      <c r="BF13" s="28"/>
      <c r="BG13" s="28"/>
      <c r="BH13" s="28"/>
      <c r="BI13" s="28"/>
      <c r="BJ13" s="28"/>
      <c r="BK13" s="28"/>
      <c r="BL13" s="28"/>
      <c r="BM13" s="216"/>
      <c r="BN13" s="217"/>
      <c r="BO13" s="217"/>
      <c r="BP13" s="217"/>
      <c r="BQ13" s="217"/>
      <c r="BR13" s="217"/>
      <c r="BS13" s="217"/>
      <c r="BT13" s="217"/>
      <c r="BU13" s="217"/>
      <c r="BV13" s="217"/>
      <c r="BW13" s="218"/>
      <c r="BX13" s="29"/>
      <c r="BY13" s="77"/>
    </row>
    <row r="14" spans="1:77" ht="15" customHeight="1" x14ac:dyDescent="0.3">
      <c r="A14" s="27"/>
      <c r="B14" s="28"/>
      <c r="C14" s="265" t="s">
        <v>15</v>
      </c>
      <c r="D14" s="266"/>
      <c r="E14" s="266"/>
      <c r="F14" s="250">
        <v>16</v>
      </c>
      <c r="G14" s="250"/>
      <c r="H14" s="250"/>
      <c r="I14" s="264">
        <f t="shared" si="0"/>
        <v>3</v>
      </c>
      <c r="J14" s="264"/>
      <c r="K14" s="267"/>
      <c r="L14" s="28"/>
      <c r="M14" s="28"/>
      <c r="N14" s="265" t="s">
        <v>15</v>
      </c>
      <c r="O14" s="266"/>
      <c r="P14" s="266"/>
      <c r="Q14" s="264">
        <f>I14+(IF(T14="Yes",+D46,0)+W14)</f>
        <v>3</v>
      </c>
      <c r="R14" s="264"/>
      <c r="S14" s="264"/>
      <c r="T14" s="258"/>
      <c r="U14" s="258"/>
      <c r="V14" s="258"/>
      <c r="W14" s="250"/>
      <c r="X14" s="250"/>
      <c r="Y14" s="255"/>
      <c r="Z14" s="28"/>
      <c r="AA14" s="28"/>
      <c r="AB14" s="251" t="s">
        <v>180</v>
      </c>
      <c r="AC14" s="252"/>
      <c r="AD14" s="252"/>
      <c r="AE14" s="252"/>
      <c r="AF14" s="252"/>
      <c r="AG14" s="252"/>
      <c r="AH14" s="252"/>
      <c r="AI14" s="252"/>
      <c r="AJ14" s="252"/>
      <c r="AK14" s="252"/>
      <c r="AL14" s="191">
        <v>1</v>
      </c>
      <c r="AM14" s="191"/>
      <c r="AN14" s="191"/>
      <c r="AO14" s="158"/>
      <c r="AP14" s="158"/>
      <c r="AQ14" s="158"/>
      <c r="AR14" s="158"/>
      <c r="AS14" s="158"/>
      <c r="AT14" s="158"/>
      <c r="AU14" s="158"/>
      <c r="AV14" s="158"/>
      <c r="AW14" s="158"/>
      <c r="AX14" s="158"/>
      <c r="AY14" s="158"/>
      <c r="AZ14" s="159"/>
      <c r="BA14" s="28"/>
      <c r="BB14" s="188" t="s">
        <v>183</v>
      </c>
      <c r="BC14" s="178"/>
      <c r="BD14" s="178"/>
      <c r="BE14" s="178"/>
      <c r="BF14" s="178"/>
      <c r="BG14" s="178"/>
      <c r="BH14" s="178"/>
      <c r="BI14" s="178"/>
      <c r="BJ14" s="178"/>
      <c r="BK14" s="189"/>
      <c r="BL14" s="28"/>
      <c r="BM14" s="216"/>
      <c r="BN14" s="217"/>
      <c r="BO14" s="217"/>
      <c r="BP14" s="217"/>
      <c r="BQ14" s="217"/>
      <c r="BR14" s="217"/>
      <c r="BS14" s="217"/>
      <c r="BT14" s="217"/>
      <c r="BU14" s="217"/>
      <c r="BV14" s="217"/>
      <c r="BW14" s="218"/>
      <c r="BX14" s="29"/>
      <c r="BY14" s="77"/>
    </row>
    <row r="15" spans="1:77" x14ac:dyDescent="0.3">
      <c r="A15" s="27"/>
      <c r="B15" s="28"/>
      <c r="C15" s="265" t="s">
        <v>16</v>
      </c>
      <c r="D15" s="266"/>
      <c r="E15" s="266"/>
      <c r="F15" s="250">
        <v>10</v>
      </c>
      <c r="G15" s="250"/>
      <c r="H15" s="250"/>
      <c r="I15" s="264">
        <f t="shared" si="0"/>
        <v>0</v>
      </c>
      <c r="J15" s="264"/>
      <c r="K15" s="267"/>
      <c r="L15" s="28"/>
      <c r="M15" s="28"/>
      <c r="N15" s="265" t="s">
        <v>16</v>
      </c>
      <c r="O15" s="266"/>
      <c r="P15" s="266"/>
      <c r="Q15" s="264">
        <f>I15+(IF(T15="Yes",+D46,0)+W15)</f>
        <v>0</v>
      </c>
      <c r="R15" s="264"/>
      <c r="S15" s="264"/>
      <c r="T15" s="258"/>
      <c r="U15" s="258"/>
      <c r="V15" s="258"/>
      <c r="W15" s="250"/>
      <c r="X15" s="250"/>
      <c r="Y15" s="255"/>
      <c r="Z15" s="28"/>
      <c r="AA15" s="28"/>
      <c r="AB15" s="251"/>
      <c r="AC15" s="252"/>
      <c r="AD15" s="252"/>
      <c r="AE15" s="252"/>
      <c r="AF15" s="252"/>
      <c r="AG15" s="252"/>
      <c r="AH15" s="252"/>
      <c r="AI15" s="252"/>
      <c r="AJ15" s="252"/>
      <c r="AK15" s="252"/>
      <c r="AL15" s="191"/>
      <c r="AM15" s="191"/>
      <c r="AN15" s="191"/>
      <c r="AO15" s="158"/>
      <c r="AP15" s="158"/>
      <c r="AQ15" s="158"/>
      <c r="AR15" s="158"/>
      <c r="AS15" s="158"/>
      <c r="AT15" s="158"/>
      <c r="AU15" s="158"/>
      <c r="AV15" s="158"/>
      <c r="AW15" s="158"/>
      <c r="AX15" s="158"/>
      <c r="AY15" s="158"/>
      <c r="AZ15" s="159"/>
      <c r="BA15" s="28"/>
      <c r="BB15" s="207" t="s">
        <v>25</v>
      </c>
      <c r="BC15" s="208"/>
      <c r="BD15" s="208"/>
      <c r="BE15" s="208"/>
      <c r="BF15" s="208"/>
      <c r="BG15" s="208" t="s">
        <v>28</v>
      </c>
      <c r="BH15" s="208"/>
      <c r="BI15" s="208"/>
      <c r="BJ15" s="208"/>
      <c r="BK15" s="210"/>
      <c r="BL15" s="28"/>
      <c r="BM15" s="216"/>
      <c r="BN15" s="217"/>
      <c r="BO15" s="217"/>
      <c r="BP15" s="217"/>
      <c r="BQ15" s="217"/>
      <c r="BR15" s="217"/>
      <c r="BS15" s="217"/>
      <c r="BT15" s="217"/>
      <c r="BU15" s="217"/>
      <c r="BV15" s="217"/>
      <c r="BW15" s="218"/>
      <c r="BX15" s="29"/>
      <c r="BY15" s="77"/>
    </row>
    <row r="16" spans="1:77" x14ac:dyDescent="0.3">
      <c r="A16" s="27"/>
      <c r="B16" s="28"/>
      <c r="C16" s="265" t="s">
        <v>17</v>
      </c>
      <c r="D16" s="266"/>
      <c r="E16" s="266"/>
      <c r="F16" s="250">
        <v>12</v>
      </c>
      <c r="G16" s="250"/>
      <c r="H16" s="250"/>
      <c r="I16" s="264">
        <f t="shared" si="0"/>
        <v>1</v>
      </c>
      <c r="J16" s="264"/>
      <c r="K16" s="267"/>
      <c r="L16" s="28"/>
      <c r="M16" s="28"/>
      <c r="N16" s="265" t="s">
        <v>17</v>
      </c>
      <c r="O16" s="266"/>
      <c r="P16" s="266"/>
      <c r="Q16" s="264">
        <f>I16+(IF(T16="Yes",+D46,0)+W16)</f>
        <v>1</v>
      </c>
      <c r="R16" s="264"/>
      <c r="S16" s="264"/>
      <c r="T16" s="258"/>
      <c r="U16" s="258"/>
      <c r="V16" s="258"/>
      <c r="W16" s="250"/>
      <c r="X16" s="250"/>
      <c r="Y16" s="255"/>
      <c r="Z16" s="28"/>
      <c r="AA16" s="28"/>
      <c r="AB16" s="251"/>
      <c r="AC16" s="252"/>
      <c r="AD16" s="252"/>
      <c r="AE16" s="252"/>
      <c r="AF16" s="252"/>
      <c r="AG16" s="252"/>
      <c r="AH16" s="252"/>
      <c r="AI16" s="252"/>
      <c r="AJ16" s="252"/>
      <c r="AK16" s="252"/>
      <c r="AL16" s="191"/>
      <c r="AM16" s="191"/>
      <c r="AN16" s="191"/>
      <c r="AO16" s="158"/>
      <c r="AP16" s="158"/>
      <c r="AQ16" s="158"/>
      <c r="AR16" s="158"/>
      <c r="AS16" s="158"/>
      <c r="AT16" s="158"/>
      <c r="AU16" s="158"/>
      <c r="AV16" s="158"/>
      <c r="AW16" s="158"/>
      <c r="AX16" s="158"/>
      <c r="AY16" s="158"/>
      <c r="AZ16" s="159"/>
      <c r="BA16" s="28"/>
      <c r="BB16" s="231" t="s">
        <v>313</v>
      </c>
      <c r="BC16" s="232"/>
      <c r="BD16" s="232"/>
      <c r="BE16" s="232"/>
      <c r="BF16" s="232"/>
      <c r="BG16" s="232"/>
      <c r="BH16" s="232"/>
      <c r="BI16" s="232"/>
      <c r="BJ16" s="232"/>
      <c r="BK16" s="233"/>
      <c r="BL16" s="28"/>
      <c r="BM16" s="216"/>
      <c r="BN16" s="217"/>
      <c r="BO16" s="217"/>
      <c r="BP16" s="217"/>
      <c r="BQ16" s="217"/>
      <c r="BR16" s="217"/>
      <c r="BS16" s="217"/>
      <c r="BT16" s="217"/>
      <c r="BU16" s="217"/>
      <c r="BV16" s="217"/>
      <c r="BW16" s="218"/>
      <c r="BX16" s="29"/>
      <c r="BY16" s="77"/>
    </row>
    <row r="17" spans="1:77" x14ac:dyDescent="0.3">
      <c r="A17" s="27"/>
      <c r="B17" s="28"/>
      <c r="C17" s="265" t="s">
        <v>18</v>
      </c>
      <c r="D17" s="266"/>
      <c r="E17" s="266"/>
      <c r="F17" s="250">
        <v>16</v>
      </c>
      <c r="G17" s="250"/>
      <c r="H17" s="250"/>
      <c r="I17" s="264">
        <f t="shared" si="0"/>
        <v>3</v>
      </c>
      <c r="J17" s="264"/>
      <c r="K17" s="267"/>
      <c r="L17" s="28"/>
      <c r="M17" s="28"/>
      <c r="N17" s="265" t="s">
        <v>18</v>
      </c>
      <c r="O17" s="266"/>
      <c r="P17" s="266"/>
      <c r="Q17" s="264">
        <f>I17+IF(T17="Yes",+D46,0)+W17</f>
        <v>3</v>
      </c>
      <c r="R17" s="264"/>
      <c r="S17" s="264"/>
      <c r="T17" s="258"/>
      <c r="U17" s="258"/>
      <c r="V17" s="258"/>
      <c r="W17" s="250"/>
      <c r="X17" s="250"/>
      <c r="Y17" s="255"/>
      <c r="Z17" s="28"/>
      <c r="AA17" s="28"/>
      <c r="AB17" s="251"/>
      <c r="AC17" s="252"/>
      <c r="AD17" s="252"/>
      <c r="AE17" s="252"/>
      <c r="AF17" s="252"/>
      <c r="AG17" s="252"/>
      <c r="AH17" s="252"/>
      <c r="AI17" s="252"/>
      <c r="AJ17" s="252"/>
      <c r="AK17" s="252"/>
      <c r="AL17" s="191"/>
      <c r="AM17" s="191"/>
      <c r="AN17" s="191"/>
      <c r="AO17" s="158"/>
      <c r="AP17" s="158"/>
      <c r="AQ17" s="158"/>
      <c r="AR17" s="158"/>
      <c r="AS17" s="158"/>
      <c r="AT17" s="158"/>
      <c r="AU17" s="158"/>
      <c r="AV17" s="158"/>
      <c r="AW17" s="158"/>
      <c r="AX17" s="158"/>
      <c r="AY17" s="158"/>
      <c r="AZ17" s="159"/>
      <c r="BA17" s="28"/>
      <c r="BB17" s="228" t="s">
        <v>26</v>
      </c>
      <c r="BC17" s="229"/>
      <c r="BD17" s="229"/>
      <c r="BE17" s="229"/>
      <c r="BF17" s="229"/>
      <c r="BG17" s="229" t="s">
        <v>27</v>
      </c>
      <c r="BH17" s="229"/>
      <c r="BI17" s="229"/>
      <c r="BJ17" s="229"/>
      <c r="BK17" s="230"/>
      <c r="BL17" s="28"/>
      <c r="BM17" s="216"/>
      <c r="BN17" s="217"/>
      <c r="BO17" s="217"/>
      <c r="BP17" s="217"/>
      <c r="BQ17" s="217"/>
      <c r="BR17" s="217"/>
      <c r="BS17" s="217"/>
      <c r="BT17" s="217"/>
      <c r="BU17" s="217"/>
      <c r="BV17" s="217"/>
      <c r="BW17" s="218"/>
      <c r="BX17" s="29"/>
      <c r="BY17" s="77"/>
    </row>
    <row r="18" spans="1:77" ht="15" customHeight="1" thickBot="1" x14ac:dyDescent="0.35">
      <c r="A18" s="27"/>
      <c r="B18" s="28"/>
      <c r="C18" s="262" t="s">
        <v>19</v>
      </c>
      <c r="D18" s="263"/>
      <c r="E18" s="263"/>
      <c r="F18" s="256">
        <v>8</v>
      </c>
      <c r="G18" s="256"/>
      <c r="H18" s="256"/>
      <c r="I18" s="176">
        <f t="shared" si="0"/>
        <v>-1</v>
      </c>
      <c r="J18" s="176"/>
      <c r="K18" s="177"/>
      <c r="L18" s="28"/>
      <c r="M18" s="28"/>
      <c r="N18" s="262" t="s">
        <v>19</v>
      </c>
      <c r="O18" s="263"/>
      <c r="P18" s="263"/>
      <c r="Q18" s="176">
        <f>I18+(IF(T18="Yes",+D46,0)+W18)</f>
        <v>-1</v>
      </c>
      <c r="R18" s="176"/>
      <c r="S18" s="176"/>
      <c r="T18" s="259"/>
      <c r="U18" s="259"/>
      <c r="V18" s="259"/>
      <c r="W18" s="256"/>
      <c r="X18" s="256"/>
      <c r="Y18" s="257"/>
      <c r="Z18" s="28"/>
      <c r="AA18" s="28"/>
      <c r="AB18" s="253" t="s">
        <v>227</v>
      </c>
      <c r="AC18" s="254"/>
      <c r="AD18" s="254"/>
      <c r="AE18" s="254"/>
      <c r="AF18" s="254"/>
      <c r="AG18" s="254"/>
      <c r="AH18" s="254"/>
      <c r="AI18" s="254"/>
      <c r="AJ18" s="254"/>
      <c r="AK18" s="254"/>
      <c r="AL18" s="247">
        <f>SUM(AL14:AN17)</f>
        <v>1</v>
      </c>
      <c r="AM18" s="247"/>
      <c r="AN18" s="247"/>
      <c r="AO18" s="407"/>
      <c r="AP18" s="408"/>
      <c r="AQ18" s="408"/>
      <c r="AR18" s="408"/>
      <c r="AS18" s="408"/>
      <c r="AT18" s="408"/>
      <c r="AU18" s="408"/>
      <c r="AV18" s="408"/>
      <c r="AW18" s="408"/>
      <c r="AX18" s="408"/>
      <c r="AY18" s="408"/>
      <c r="AZ18" s="409"/>
      <c r="BA18" s="28"/>
      <c r="BB18" s="238"/>
      <c r="BC18" s="239"/>
      <c r="BD18" s="239"/>
      <c r="BE18" s="239"/>
      <c r="BF18" s="239"/>
      <c r="BG18" s="239"/>
      <c r="BH18" s="239"/>
      <c r="BI18" s="239"/>
      <c r="BJ18" s="239"/>
      <c r="BK18" s="240"/>
      <c r="BL18" s="28"/>
      <c r="BM18" s="219"/>
      <c r="BN18" s="220"/>
      <c r="BO18" s="220"/>
      <c r="BP18" s="220"/>
      <c r="BQ18" s="220"/>
      <c r="BR18" s="220"/>
      <c r="BS18" s="220"/>
      <c r="BT18" s="220"/>
      <c r="BU18" s="220"/>
      <c r="BV18" s="220"/>
      <c r="BW18" s="221"/>
      <c r="BX18" s="29"/>
      <c r="BY18" s="77"/>
    </row>
    <row r="19" spans="1:77" x14ac:dyDescent="0.3">
      <c r="A19" s="27"/>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9"/>
      <c r="BY19" s="77"/>
    </row>
    <row r="20" spans="1:77" ht="13.8" thickBot="1" x14ac:dyDescent="0.35">
      <c r="A20" s="30"/>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2"/>
      <c r="BY20" s="77"/>
    </row>
    <row r="21" spans="1:77" x14ac:dyDescent="0.3">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77"/>
    </row>
    <row r="22" spans="1:77" ht="13.2" customHeight="1" thickBot="1" x14ac:dyDescent="0.3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77"/>
    </row>
    <row r="23" spans="1:77" ht="13.2" customHeight="1" x14ac:dyDescent="0.3">
      <c r="A23" s="10"/>
      <c r="B23" s="148" t="s">
        <v>30</v>
      </c>
      <c r="C23" s="149"/>
      <c r="D23" s="149"/>
      <c r="E23" s="149"/>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50"/>
      <c r="AD23" s="10"/>
      <c r="AE23" s="10"/>
      <c r="AF23" s="182" t="s">
        <v>53</v>
      </c>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183"/>
      <c r="BE23" s="183"/>
      <c r="BF23" s="183"/>
      <c r="BG23" s="183"/>
      <c r="BH23" s="183"/>
      <c r="BI23" s="183"/>
      <c r="BJ23" s="183"/>
      <c r="BK23" s="183"/>
      <c r="BL23" s="183"/>
      <c r="BM23" s="183"/>
      <c r="BN23" s="183"/>
      <c r="BO23" s="183"/>
      <c r="BP23" s="183"/>
      <c r="BQ23" s="183"/>
      <c r="BR23" s="183"/>
      <c r="BS23" s="183"/>
      <c r="BT23" s="183"/>
      <c r="BU23" s="183"/>
      <c r="BV23" s="183"/>
      <c r="BW23" s="183"/>
      <c r="BX23" s="184"/>
      <c r="BY23" s="77"/>
    </row>
    <row r="24" spans="1:77" ht="13.8" customHeight="1" x14ac:dyDescent="0.3">
      <c r="A24" s="10"/>
      <c r="B24" s="295"/>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7"/>
      <c r="AD24" s="10"/>
      <c r="AE24" s="10"/>
      <c r="AF24" s="185"/>
      <c r="AG24" s="186"/>
      <c r="AH24" s="186"/>
      <c r="AI24" s="186"/>
      <c r="AJ24" s="186"/>
      <c r="AK24" s="186"/>
      <c r="AL24" s="186"/>
      <c r="AM24" s="186"/>
      <c r="AN24" s="186"/>
      <c r="AO24" s="186"/>
      <c r="AP24" s="186"/>
      <c r="AQ24" s="186"/>
      <c r="AR24" s="186"/>
      <c r="AS24" s="186"/>
      <c r="AT24" s="186"/>
      <c r="AU24" s="186"/>
      <c r="AV24" s="186"/>
      <c r="AW24" s="186"/>
      <c r="AX24" s="186"/>
      <c r="AY24" s="186"/>
      <c r="AZ24" s="186"/>
      <c r="BA24" s="186"/>
      <c r="BB24" s="186"/>
      <c r="BC24" s="186"/>
      <c r="BD24" s="186"/>
      <c r="BE24" s="186"/>
      <c r="BF24" s="186"/>
      <c r="BG24" s="186"/>
      <c r="BH24" s="186"/>
      <c r="BI24" s="186"/>
      <c r="BJ24" s="186"/>
      <c r="BK24" s="186"/>
      <c r="BL24" s="186"/>
      <c r="BM24" s="186"/>
      <c r="BN24" s="186"/>
      <c r="BO24" s="186"/>
      <c r="BP24" s="186"/>
      <c r="BQ24" s="186"/>
      <c r="BR24" s="186"/>
      <c r="BS24" s="186"/>
      <c r="BT24" s="186"/>
      <c r="BU24" s="186"/>
      <c r="BV24" s="186"/>
      <c r="BW24" s="186"/>
      <c r="BX24" s="187"/>
      <c r="BY24" s="77"/>
    </row>
    <row r="25" spans="1:77" ht="13.8" thickBot="1" x14ac:dyDescent="0.35">
      <c r="A25" s="10"/>
      <c r="B25" s="27"/>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9"/>
      <c r="AD25" s="10"/>
      <c r="AE25" s="10"/>
      <c r="AF25" s="27"/>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9"/>
      <c r="BY25" s="77"/>
    </row>
    <row r="26" spans="1:77" x14ac:dyDescent="0.3">
      <c r="A26" s="10"/>
      <c r="B26" s="27"/>
      <c r="C26" s="28"/>
      <c r="D26" s="188" t="s">
        <v>31</v>
      </c>
      <c r="E26" s="178"/>
      <c r="F26" s="178"/>
      <c r="G26" s="178"/>
      <c r="H26" s="178" t="s">
        <v>32</v>
      </c>
      <c r="I26" s="178"/>
      <c r="J26" s="178"/>
      <c r="K26" s="178"/>
      <c r="L26" s="178"/>
      <c r="M26" s="178"/>
      <c r="N26" s="178"/>
      <c r="O26" s="178"/>
      <c r="P26" s="178"/>
      <c r="Q26" s="178"/>
      <c r="R26" s="178"/>
      <c r="S26" s="178"/>
      <c r="T26" s="178"/>
      <c r="U26" s="178"/>
      <c r="V26" s="178" t="s">
        <v>33</v>
      </c>
      <c r="W26" s="178"/>
      <c r="X26" s="178"/>
      <c r="Y26" s="178" t="s">
        <v>34</v>
      </c>
      <c r="Z26" s="178"/>
      <c r="AA26" s="189"/>
      <c r="AB26" s="28"/>
      <c r="AC26" s="29"/>
      <c r="AD26" s="10"/>
      <c r="AE26" s="10"/>
      <c r="AF26" s="27"/>
      <c r="AG26" s="188" t="s">
        <v>54</v>
      </c>
      <c r="AH26" s="178"/>
      <c r="AI26" s="178"/>
      <c r="AJ26" s="178"/>
      <c r="AK26" s="178"/>
      <c r="AL26" s="178"/>
      <c r="AM26" s="178"/>
      <c r="AN26" s="189"/>
      <c r="AO26" s="28"/>
      <c r="AP26" s="188" t="s">
        <v>55</v>
      </c>
      <c r="AQ26" s="178"/>
      <c r="AR26" s="178"/>
      <c r="AS26" s="178"/>
      <c r="AT26" s="178"/>
      <c r="AU26" s="178"/>
      <c r="AV26" s="178"/>
      <c r="AW26" s="189"/>
      <c r="AX26" s="28"/>
      <c r="AY26" s="28"/>
      <c r="AZ26" s="28"/>
      <c r="BA26" s="28"/>
      <c r="BB26" s="154" t="s">
        <v>57</v>
      </c>
      <c r="BC26" s="155"/>
      <c r="BD26" s="155"/>
      <c r="BE26" s="155"/>
      <c r="BF26" s="155" t="s">
        <v>58</v>
      </c>
      <c r="BG26" s="155"/>
      <c r="BH26" s="155"/>
      <c r="BI26" s="156"/>
      <c r="BJ26" s="28"/>
      <c r="BK26" s="154" t="s">
        <v>61</v>
      </c>
      <c r="BL26" s="155"/>
      <c r="BM26" s="155"/>
      <c r="BN26" s="155"/>
      <c r="BO26" s="155"/>
      <c r="BP26" s="155"/>
      <c r="BQ26" s="155"/>
      <c r="BR26" s="155"/>
      <c r="BS26" s="155"/>
      <c r="BT26" s="155"/>
      <c r="BU26" s="155"/>
      <c r="BV26" s="155"/>
      <c r="BW26" s="156"/>
      <c r="BX26" s="29"/>
      <c r="BY26" s="77"/>
    </row>
    <row r="27" spans="1:77" ht="15" customHeight="1" x14ac:dyDescent="0.3">
      <c r="A27" s="10"/>
      <c r="B27" s="27"/>
      <c r="C27" s="28"/>
      <c r="D27" s="283">
        <f>I14+(IF(V27="yes",+D46,0))+(IF(V27=2,+D46*2,0))+(IF(V27=0.5,+D46*0.5))</f>
        <v>3</v>
      </c>
      <c r="E27" s="284"/>
      <c r="F27" s="284"/>
      <c r="G27" s="284"/>
      <c r="H27" s="290" t="s">
        <v>35</v>
      </c>
      <c r="I27" s="290"/>
      <c r="J27" s="290"/>
      <c r="K27" s="290"/>
      <c r="L27" s="290"/>
      <c r="M27" s="290"/>
      <c r="N27" s="290"/>
      <c r="O27" s="290"/>
      <c r="P27" s="290"/>
      <c r="Q27" s="290"/>
      <c r="R27" s="290"/>
      <c r="S27" s="290"/>
      <c r="T27" s="290"/>
      <c r="U27" s="290"/>
      <c r="V27" s="285"/>
      <c r="W27" s="286"/>
      <c r="X27" s="287"/>
      <c r="Y27" s="288"/>
      <c r="Z27" s="288"/>
      <c r="AA27" s="289"/>
      <c r="AB27" s="28"/>
      <c r="AC27" s="29"/>
      <c r="AD27" s="10"/>
      <c r="AE27" s="10"/>
      <c r="AF27" s="27"/>
      <c r="AG27" s="190">
        <v>6</v>
      </c>
      <c r="AH27" s="191"/>
      <c r="AI27" s="191"/>
      <c r="AJ27" s="191"/>
      <c r="AK27" s="194">
        <v>6</v>
      </c>
      <c r="AL27" s="194"/>
      <c r="AM27" s="194"/>
      <c r="AN27" s="195"/>
      <c r="AO27" s="28"/>
      <c r="AP27" s="198">
        <f>BB27+BF27+BB29+BF29</f>
        <v>15</v>
      </c>
      <c r="AQ27" s="199"/>
      <c r="AR27" s="199"/>
      <c r="AS27" s="199"/>
      <c r="AT27" s="199"/>
      <c r="AU27" s="199"/>
      <c r="AV27" s="199"/>
      <c r="AW27" s="200"/>
      <c r="AX27" s="28"/>
      <c r="AY27" s="204" t="s">
        <v>56</v>
      </c>
      <c r="AZ27" s="204"/>
      <c r="BA27" s="28"/>
      <c r="BB27" s="205">
        <f>BN33</f>
        <v>12</v>
      </c>
      <c r="BC27" s="206"/>
      <c r="BD27" s="206"/>
      <c r="BE27" s="206"/>
      <c r="BF27" s="206">
        <f>BR29</f>
        <v>3</v>
      </c>
      <c r="BG27" s="206"/>
      <c r="BH27" s="206"/>
      <c r="BI27" s="209"/>
      <c r="BJ27" s="28"/>
      <c r="BK27" s="251" t="s">
        <v>210</v>
      </c>
      <c r="BL27" s="252"/>
      <c r="BM27" s="252"/>
      <c r="BN27" s="252"/>
      <c r="BO27" s="252"/>
      <c r="BP27" s="252"/>
      <c r="BQ27" s="252"/>
      <c r="BR27" s="252"/>
      <c r="BS27" s="252"/>
      <c r="BT27" s="252"/>
      <c r="BU27" s="252"/>
      <c r="BV27" s="252"/>
      <c r="BW27" s="307"/>
      <c r="BX27" s="29"/>
      <c r="BY27" s="77"/>
    </row>
    <row r="28" spans="1:77" ht="13.8" thickBot="1" x14ac:dyDescent="0.35">
      <c r="A28" s="10"/>
      <c r="B28" s="27"/>
      <c r="C28" s="28"/>
      <c r="D28" s="298">
        <f>I17+(IF(V28="Yes",+D46,0))+(IF(V28=2,+D46*2,0)+(IF(V28=0.5,+D46*0.5,0)))</f>
        <v>3</v>
      </c>
      <c r="E28" s="299"/>
      <c r="F28" s="299"/>
      <c r="G28" s="299"/>
      <c r="H28" s="300" t="s">
        <v>36</v>
      </c>
      <c r="I28" s="300"/>
      <c r="J28" s="300"/>
      <c r="K28" s="300"/>
      <c r="L28" s="300"/>
      <c r="M28" s="300"/>
      <c r="N28" s="300"/>
      <c r="O28" s="300"/>
      <c r="P28" s="300"/>
      <c r="Q28" s="300"/>
      <c r="R28" s="300"/>
      <c r="S28" s="300"/>
      <c r="T28" s="300"/>
      <c r="U28" s="300"/>
      <c r="V28" s="301"/>
      <c r="W28" s="302"/>
      <c r="X28" s="303"/>
      <c r="Y28" s="304"/>
      <c r="Z28" s="304"/>
      <c r="AA28" s="305"/>
      <c r="AB28" s="28"/>
      <c r="AC28" s="29"/>
      <c r="AD28" s="10"/>
      <c r="AE28" s="10"/>
      <c r="AF28" s="27"/>
      <c r="AG28" s="192"/>
      <c r="AH28" s="193"/>
      <c r="AI28" s="193"/>
      <c r="AJ28" s="193"/>
      <c r="AK28" s="196"/>
      <c r="AL28" s="196"/>
      <c r="AM28" s="196"/>
      <c r="AN28" s="197"/>
      <c r="AO28" s="28"/>
      <c r="AP28" s="201"/>
      <c r="AQ28" s="202"/>
      <c r="AR28" s="202"/>
      <c r="AS28" s="202"/>
      <c r="AT28" s="202"/>
      <c r="AU28" s="202"/>
      <c r="AV28" s="202"/>
      <c r="AW28" s="203"/>
      <c r="AX28" s="28"/>
      <c r="AY28" s="28"/>
      <c r="AZ28" s="28"/>
      <c r="BA28" s="28"/>
      <c r="BB28" s="207" t="s">
        <v>59</v>
      </c>
      <c r="BC28" s="208"/>
      <c r="BD28" s="208"/>
      <c r="BE28" s="208"/>
      <c r="BF28" s="208" t="s">
        <v>60</v>
      </c>
      <c r="BG28" s="208"/>
      <c r="BH28" s="208"/>
      <c r="BI28" s="210"/>
      <c r="BJ28" s="28"/>
      <c r="BK28" s="311" t="s">
        <v>64</v>
      </c>
      <c r="BL28" s="312"/>
      <c r="BM28" s="312"/>
      <c r="BN28" s="312" t="s">
        <v>65</v>
      </c>
      <c r="BO28" s="312"/>
      <c r="BP28" s="312" t="s">
        <v>55</v>
      </c>
      <c r="BQ28" s="312"/>
      <c r="BR28" s="312" t="s">
        <v>58</v>
      </c>
      <c r="BS28" s="312"/>
      <c r="BT28" s="312"/>
      <c r="BU28" s="312" t="s">
        <v>66</v>
      </c>
      <c r="BV28" s="312"/>
      <c r="BW28" s="313"/>
      <c r="BX28" s="29"/>
      <c r="BY28" s="77"/>
    </row>
    <row r="29" spans="1:77" ht="13.8" thickBot="1" x14ac:dyDescent="0.35">
      <c r="A29" s="10"/>
      <c r="B29" s="27"/>
      <c r="C29" s="28"/>
      <c r="D29" s="283">
        <f>I16+(IF(V29="Yes",+D46,0))+(IF(V29=2,+D46*2,0))+(IF(V29=0.5,+D46*0.5,0))</f>
        <v>1</v>
      </c>
      <c r="E29" s="284"/>
      <c r="F29" s="284"/>
      <c r="G29" s="284"/>
      <c r="H29" s="290" t="s">
        <v>37</v>
      </c>
      <c r="I29" s="290"/>
      <c r="J29" s="290"/>
      <c r="K29" s="290"/>
      <c r="L29" s="290"/>
      <c r="M29" s="290"/>
      <c r="N29" s="290"/>
      <c r="O29" s="290"/>
      <c r="P29" s="290"/>
      <c r="Q29" s="290"/>
      <c r="R29" s="290"/>
      <c r="S29" s="290"/>
      <c r="T29" s="290"/>
      <c r="U29" s="290"/>
      <c r="V29" s="285"/>
      <c r="W29" s="286"/>
      <c r="X29" s="287"/>
      <c r="Y29" s="288"/>
      <c r="Z29" s="288"/>
      <c r="AA29" s="289"/>
      <c r="AB29" s="28"/>
      <c r="AC29" s="29"/>
      <c r="AD29" s="10"/>
      <c r="AE29" s="10"/>
      <c r="AF29" s="27"/>
      <c r="AG29" s="28"/>
      <c r="AH29" s="28"/>
      <c r="AI29" s="28"/>
      <c r="AJ29" s="28"/>
      <c r="AK29" s="28"/>
      <c r="AL29" s="28"/>
      <c r="AM29" s="28"/>
      <c r="AN29" s="28"/>
      <c r="AO29" s="28"/>
      <c r="AP29" s="28"/>
      <c r="AQ29" s="28"/>
      <c r="AR29" s="28"/>
      <c r="AS29" s="28"/>
      <c r="AT29" s="28"/>
      <c r="AU29" s="28"/>
      <c r="AV29" s="28"/>
      <c r="AW29" s="28"/>
      <c r="AX29" s="28"/>
      <c r="AY29" s="28"/>
      <c r="AZ29" s="28"/>
      <c r="BA29" s="28"/>
      <c r="BB29" s="192"/>
      <c r="BC29" s="193"/>
      <c r="BD29" s="193"/>
      <c r="BE29" s="193"/>
      <c r="BF29" s="193"/>
      <c r="BG29" s="193"/>
      <c r="BH29" s="193"/>
      <c r="BI29" s="306"/>
      <c r="BJ29" s="28"/>
      <c r="BK29" s="314" t="str">
        <f>IF(BK27="None","L",IF(BK27="Leather","L",IF(BK27="Padded","L",IF(BK27="Studded Leather","L",IF(BK27="Hide","M",IF(BK27="Chain Shirt","M",IF(BK27="Scale Mail","M",IF(BK27="Breastplate","M",IF(BK27="Half Plate","M",IF(BK27="Ring Mail","H",IF(BK27="Chain Mail","H",IF(BK27="Splint","H",IF(BK27="Plate","H",)))))))))))))</f>
        <v>L</v>
      </c>
      <c r="BL29" s="315"/>
      <c r="BM29" s="315"/>
      <c r="BN29" s="316" t="b">
        <f>IF(BK27="Padded","Yes",IF(BK27="Scale Mail","Yes",IF(BK27="Half Plate","Yes",IF(BK27="Ring Mail","Yes",IF(BK27="Chain Mail","Yes",IF(BK27="Splint","Yes",IF(BK27="Plate","Yes")))))))</f>
        <v>0</v>
      </c>
      <c r="BO29" s="316"/>
      <c r="BP29" s="264">
        <f>(IF(BK27="None",10,0))+(IF(BK27="Padded",11,0))+(IF(BK27="Leather",11,0))+(IF(BK27="Studded Leather",12,0))+(IF(BK27="Hide",12,0))+(IF(BK27="Chain Shirt",13,0))+(IF(BK27="Scale Mail",14,0))+(IF(BK27="Breastplate",14,0))+(IF(BK27="Half Plate",15,0))+(IF(BK27="Ring Mail",14,0))+(IF(BK27="Chain Mail",16,0))+(IF(BK27="Splint",17,0))+(IF(BK27="Plate", 18,0))</f>
        <v>12</v>
      </c>
      <c r="BQ29" s="264"/>
      <c r="BR29" s="264">
        <f>(IF(BK27="None",I14,0))+(IF(BK27="Padded",I14,0))+(IF(BK27="Leather",I14,0))+(IF(BK27="Studded Leather",I14,0))+(IF(BK27="Hide",2,0))+(IF(BK27="Chain Shirt",2,0))+(IF(BK27="Scale Mail",2,0))+(IF(BK27="Breastplate",2,0))+(IF(BK27="Half Plate",2,0))+(IF(BK27="Ring Mail",0,0))+(IF(BK27="Chain Mail",0,0))+(IF(BK27="Splint",0,0))+(IF(BK27="Plate", 0,0))</f>
        <v>3</v>
      </c>
      <c r="BS29" s="264"/>
      <c r="BT29" s="264"/>
      <c r="BU29" s="264">
        <f>IF(BK27="None",0,IF(BK27="Leather",8,IF(BK27="Padded",10,IF(BK27="Studded Leather",13,IF(BK27="Hide",12,IF(BK27="Chain Shirt",20,IF(BK27="Scale Mail",45,IF(BK27="Breastplate",20,IF(BK27="Half Plate",40,IF(BK27="Ring Mail",40,IF(BK27="Chain Mail",55,IF(BK27="Splint",60,IF(BK27="Plate",65,)))))))))))))</f>
        <v>13</v>
      </c>
      <c r="BV29" s="264"/>
      <c r="BW29" s="267"/>
      <c r="BX29" s="29"/>
      <c r="BY29" s="77"/>
    </row>
    <row r="30" spans="1:77" ht="13.8" thickBot="1" x14ac:dyDescent="0.35">
      <c r="A30" s="10"/>
      <c r="B30" s="27"/>
      <c r="C30" s="28"/>
      <c r="D30" s="298">
        <f>I13+(IF(V30="Yes", +D46, 0))+(IF(V30=0.5, +D46*0.5, 0))+(IF(V30=2, +D46*2))</f>
        <v>1</v>
      </c>
      <c r="E30" s="299"/>
      <c r="F30" s="299"/>
      <c r="G30" s="299"/>
      <c r="H30" s="300" t="s">
        <v>38</v>
      </c>
      <c r="I30" s="300"/>
      <c r="J30" s="300"/>
      <c r="K30" s="300"/>
      <c r="L30" s="300"/>
      <c r="M30" s="300"/>
      <c r="N30" s="300"/>
      <c r="O30" s="300"/>
      <c r="P30" s="300"/>
      <c r="Q30" s="300"/>
      <c r="R30" s="300"/>
      <c r="S30" s="300"/>
      <c r="T30" s="300"/>
      <c r="U30" s="300"/>
      <c r="V30" s="301"/>
      <c r="W30" s="302"/>
      <c r="X30" s="303"/>
      <c r="Y30" s="304"/>
      <c r="Z30" s="304"/>
      <c r="AA30" s="305"/>
      <c r="AB30" s="28"/>
      <c r="AC30" s="29"/>
      <c r="AD30" s="10"/>
      <c r="AE30" s="10"/>
      <c r="AF30" s="27"/>
      <c r="AG30" s="154" t="s">
        <v>68</v>
      </c>
      <c r="AH30" s="155"/>
      <c r="AI30" s="155"/>
      <c r="AJ30" s="155"/>
      <c r="AK30" s="155"/>
      <c r="AL30" s="155"/>
      <c r="AM30" s="155"/>
      <c r="AN30" s="156"/>
      <c r="AO30" s="28"/>
      <c r="AP30" s="163" t="s">
        <v>72</v>
      </c>
      <c r="AQ30" s="164"/>
      <c r="AR30" s="164"/>
      <c r="AS30" s="164"/>
      <c r="AT30" s="164"/>
      <c r="AU30" s="164"/>
      <c r="AV30" s="164"/>
      <c r="AW30" s="164"/>
      <c r="AX30" s="164"/>
      <c r="AY30" s="165"/>
      <c r="AZ30" s="28"/>
      <c r="BA30" s="28"/>
      <c r="BB30" s="28"/>
      <c r="BC30" s="28"/>
      <c r="BD30" s="28"/>
      <c r="BE30" s="28"/>
      <c r="BF30" s="28"/>
      <c r="BG30" s="28"/>
      <c r="BH30" s="28"/>
      <c r="BI30" s="28"/>
      <c r="BJ30" s="28"/>
      <c r="BK30" s="308" t="s">
        <v>63</v>
      </c>
      <c r="BL30" s="309"/>
      <c r="BM30" s="309"/>
      <c r="BN30" s="309"/>
      <c r="BO30" s="309"/>
      <c r="BP30" s="309"/>
      <c r="BQ30" s="309"/>
      <c r="BR30" s="309"/>
      <c r="BS30" s="309"/>
      <c r="BT30" s="309"/>
      <c r="BU30" s="309"/>
      <c r="BV30" s="309"/>
      <c r="BW30" s="310"/>
      <c r="BX30" s="29"/>
      <c r="BY30" s="77"/>
    </row>
    <row r="31" spans="1:77" ht="13.8" thickBot="1" x14ac:dyDescent="0.35">
      <c r="A31" s="10"/>
      <c r="B31" s="27"/>
      <c r="C31" s="28"/>
      <c r="D31" s="283">
        <f>I18+(IF(V31="Yes", +D46, 0))+(IF(V31=0.5, +D46*0.5))+(IF(V31=2, +D46*2, 0))</f>
        <v>-1</v>
      </c>
      <c r="E31" s="284"/>
      <c r="F31" s="284"/>
      <c r="G31" s="284"/>
      <c r="H31" s="290" t="s">
        <v>39</v>
      </c>
      <c r="I31" s="290"/>
      <c r="J31" s="290"/>
      <c r="K31" s="290"/>
      <c r="L31" s="290"/>
      <c r="M31" s="290"/>
      <c r="N31" s="290"/>
      <c r="O31" s="290"/>
      <c r="P31" s="290"/>
      <c r="Q31" s="290"/>
      <c r="R31" s="290"/>
      <c r="S31" s="290"/>
      <c r="T31" s="290"/>
      <c r="U31" s="290"/>
      <c r="V31" s="285"/>
      <c r="W31" s="286"/>
      <c r="X31" s="287"/>
      <c r="Y31" s="288"/>
      <c r="Z31" s="288"/>
      <c r="AA31" s="289"/>
      <c r="AB31" s="28"/>
      <c r="AC31" s="29"/>
      <c r="AD31" s="10"/>
      <c r="AE31" s="10"/>
      <c r="AF31" s="27"/>
      <c r="AG31" s="317" t="s">
        <v>69</v>
      </c>
      <c r="AH31" s="318"/>
      <c r="AI31" s="318"/>
      <c r="AJ31" s="318"/>
      <c r="AK31" s="318"/>
      <c r="AL31" s="318"/>
      <c r="AM31" s="318"/>
      <c r="AN31" s="319"/>
      <c r="AO31" s="28"/>
      <c r="AP31" s="324" t="s">
        <v>70</v>
      </c>
      <c r="AQ31" s="325"/>
      <c r="AR31" s="325"/>
      <c r="AS31" s="325"/>
      <c r="AT31" s="191"/>
      <c r="AU31" s="191"/>
      <c r="AV31" s="191"/>
      <c r="AW31" s="191"/>
      <c r="AX31" s="191"/>
      <c r="AY31" s="323"/>
      <c r="AZ31" s="28"/>
      <c r="BA31" s="154" t="s">
        <v>300</v>
      </c>
      <c r="BB31" s="155"/>
      <c r="BC31" s="155"/>
      <c r="BD31" s="155"/>
      <c r="BE31" s="155"/>
      <c r="BF31" s="156"/>
      <c r="BG31" s="112"/>
      <c r="BH31" s="112"/>
      <c r="BI31" s="28"/>
      <c r="BJ31" s="28"/>
      <c r="BK31" s="179" t="s">
        <v>220</v>
      </c>
      <c r="BL31" s="180"/>
      <c r="BM31" s="181"/>
      <c r="BN31" s="163" t="s">
        <v>55</v>
      </c>
      <c r="BO31" s="164"/>
      <c r="BP31" s="164" t="s">
        <v>58</v>
      </c>
      <c r="BQ31" s="164"/>
      <c r="BR31" s="164"/>
      <c r="BS31" s="164" t="s">
        <v>65</v>
      </c>
      <c r="BT31" s="164"/>
      <c r="BU31" s="164" t="s">
        <v>66</v>
      </c>
      <c r="BV31" s="164"/>
      <c r="BW31" s="165"/>
      <c r="BX31" s="29"/>
      <c r="BY31" s="77"/>
    </row>
    <row r="32" spans="1:77" ht="13.8" thickBot="1" x14ac:dyDescent="0.35">
      <c r="A32" s="10"/>
      <c r="B32" s="27"/>
      <c r="C32" s="28"/>
      <c r="D32" s="298">
        <f>I16+(IF(V32="YES", +D46, 0))+(IF(V32=0.5, +D46*0.5,0))+(IF(V32=2,+D46*2,0))</f>
        <v>1</v>
      </c>
      <c r="E32" s="299"/>
      <c r="F32" s="299"/>
      <c r="G32" s="299"/>
      <c r="H32" s="300" t="s">
        <v>40</v>
      </c>
      <c r="I32" s="300"/>
      <c r="J32" s="300"/>
      <c r="K32" s="300"/>
      <c r="L32" s="300"/>
      <c r="M32" s="300"/>
      <c r="N32" s="300"/>
      <c r="O32" s="300"/>
      <c r="P32" s="300"/>
      <c r="Q32" s="300"/>
      <c r="R32" s="300"/>
      <c r="S32" s="300"/>
      <c r="T32" s="300"/>
      <c r="U32" s="300"/>
      <c r="V32" s="301"/>
      <c r="W32" s="302"/>
      <c r="X32" s="303"/>
      <c r="Y32" s="304"/>
      <c r="Z32" s="304"/>
      <c r="AA32" s="305"/>
      <c r="AB32" s="28"/>
      <c r="AC32" s="29"/>
      <c r="AD32" s="10"/>
      <c r="AE32" s="10"/>
      <c r="AF32" s="27"/>
      <c r="AG32" s="317"/>
      <c r="AH32" s="318"/>
      <c r="AI32" s="318"/>
      <c r="AJ32" s="318"/>
      <c r="AK32" s="318"/>
      <c r="AL32" s="318"/>
      <c r="AM32" s="318"/>
      <c r="AN32" s="319"/>
      <c r="AO32" s="28"/>
      <c r="AP32" s="326" t="s">
        <v>71</v>
      </c>
      <c r="AQ32" s="327"/>
      <c r="AR32" s="327"/>
      <c r="AS32" s="327"/>
      <c r="AT32" s="193"/>
      <c r="AU32" s="193"/>
      <c r="AV32" s="193"/>
      <c r="AW32" s="193"/>
      <c r="AX32" s="193"/>
      <c r="AY32" s="306"/>
      <c r="AZ32" s="28"/>
      <c r="BA32" s="157">
        <v>1</v>
      </c>
      <c r="BB32" s="158"/>
      <c r="BC32" s="158">
        <v>1</v>
      </c>
      <c r="BD32" s="158"/>
      <c r="BE32" s="158">
        <v>1</v>
      </c>
      <c r="BF32" s="159"/>
      <c r="BG32" s="28"/>
      <c r="BH32" s="28"/>
      <c r="BI32" s="28"/>
      <c r="BJ32" s="28"/>
      <c r="BK32" s="28"/>
      <c r="BL32" s="28"/>
      <c r="BM32" s="28"/>
      <c r="BN32" s="166">
        <f>(IF(BK30="Shield",2,0))</f>
        <v>0</v>
      </c>
      <c r="BO32" s="167"/>
      <c r="BP32" s="168"/>
      <c r="BQ32" s="168"/>
      <c r="BR32" s="168"/>
      <c r="BS32" s="168"/>
      <c r="BT32" s="168"/>
      <c r="BU32" s="169">
        <f>(IF(BK30="Shield", 6,0))</f>
        <v>0</v>
      </c>
      <c r="BV32" s="170"/>
      <c r="BW32" s="171"/>
      <c r="BX32" s="29"/>
      <c r="BY32" s="77"/>
    </row>
    <row r="33" spans="1:77" ht="13.8" thickBot="1" x14ac:dyDescent="0.35">
      <c r="A33" s="10"/>
      <c r="B33" s="27"/>
      <c r="C33" s="28"/>
      <c r="D33" s="283">
        <f>I17+(IF(V33="Yes", +D46, 0))+(IF(V33=0.5, +D46*0.5,0))+(IF(V33=2,+D46*2,0))</f>
        <v>3</v>
      </c>
      <c r="E33" s="284"/>
      <c r="F33" s="284"/>
      <c r="G33" s="284"/>
      <c r="H33" s="290" t="s">
        <v>41</v>
      </c>
      <c r="I33" s="290"/>
      <c r="J33" s="290"/>
      <c r="K33" s="290"/>
      <c r="L33" s="290"/>
      <c r="M33" s="290"/>
      <c r="N33" s="290"/>
      <c r="O33" s="290"/>
      <c r="P33" s="290"/>
      <c r="Q33" s="290"/>
      <c r="R33" s="290"/>
      <c r="S33" s="290"/>
      <c r="T33" s="290"/>
      <c r="U33" s="290"/>
      <c r="V33" s="285"/>
      <c r="W33" s="286"/>
      <c r="X33" s="287"/>
      <c r="Y33" s="288"/>
      <c r="Z33" s="288"/>
      <c r="AA33" s="289"/>
      <c r="AB33" s="28"/>
      <c r="AC33" s="29"/>
      <c r="AD33" s="10"/>
      <c r="AE33" s="10"/>
      <c r="AF33" s="27"/>
      <c r="AG33" s="320"/>
      <c r="AH33" s="321"/>
      <c r="AI33" s="321"/>
      <c r="AJ33" s="321"/>
      <c r="AK33" s="321"/>
      <c r="AL33" s="321"/>
      <c r="AM33" s="321"/>
      <c r="AN33" s="322"/>
      <c r="AO33" s="28"/>
      <c r="AP33" s="28"/>
      <c r="AQ33" s="28"/>
      <c r="AR33" s="28"/>
      <c r="AS33" s="28"/>
      <c r="AT33" s="28"/>
      <c r="AU33" s="28"/>
      <c r="AV33" s="28"/>
      <c r="AW33" s="28"/>
      <c r="AX33" s="28"/>
      <c r="AY33" s="101"/>
      <c r="AZ33" s="101"/>
      <c r="BA33" s="160">
        <v>1</v>
      </c>
      <c r="BB33" s="161"/>
      <c r="BC33" s="161">
        <v>1</v>
      </c>
      <c r="BD33" s="161"/>
      <c r="BE33" s="161">
        <v>1</v>
      </c>
      <c r="BF33" s="162"/>
      <c r="BG33" s="28"/>
      <c r="BH33" s="28"/>
      <c r="BI33" s="28"/>
      <c r="BJ33" s="34" t="s">
        <v>67</v>
      </c>
      <c r="BK33" s="28"/>
      <c r="BL33" s="28"/>
      <c r="BM33" s="28"/>
      <c r="BN33" s="172">
        <f>BN32+BP29</f>
        <v>12</v>
      </c>
      <c r="BO33" s="173"/>
      <c r="BP33" s="174"/>
      <c r="BQ33" s="174"/>
      <c r="BR33" s="174"/>
      <c r="BS33" s="174"/>
      <c r="BT33" s="174"/>
      <c r="BU33" s="175">
        <f>BU32+BU29</f>
        <v>13</v>
      </c>
      <c r="BV33" s="176"/>
      <c r="BW33" s="177"/>
      <c r="BX33" s="29"/>
      <c r="BY33" s="77"/>
    </row>
    <row r="34" spans="1:77" ht="13.8" thickBot="1" x14ac:dyDescent="0.35">
      <c r="A34" s="10"/>
      <c r="B34" s="27"/>
      <c r="C34" s="28"/>
      <c r="D34" s="298">
        <f>I18+(IF(V34="Yes", +D46, 0))+(IF(V34=0.5,+D46*0.5,0))+(IF(V34=2,+D46*2,0))</f>
        <v>-1</v>
      </c>
      <c r="E34" s="299"/>
      <c r="F34" s="299"/>
      <c r="G34" s="299"/>
      <c r="H34" s="300" t="s">
        <v>42</v>
      </c>
      <c r="I34" s="300"/>
      <c r="J34" s="300"/>
      <c r="K34" s="300"/>
      <c r="L34" s="300"/>
      <c r="M34" s="300"/>
      <c r="N34" s="300"/>
      <c r="O34" s="300"/>
      <c r="P34" s="300"/>
      <c r="Q34" s="300"/>
      <c r="R34" s="300"/>
      <c r="S34" s="300"/>
      <c r="T34" s="300"/>
      <c r="U34" s="300"/>
      <c r="V34" s="301"/>
      <c r="W34" s="302"/>
      <c r="X34" s="303"/>
      <c r="Y34" s="304"/>
      <c r="Z34" s="304"/>
      <c r="AA34" s="305"/>
      <c r="AB34" s="28"/>
      <c r="AC34" s="29"/>
      <c r="AD34" s="10"/>
      <c r="AE34" s="10"/>
      <c r="AF34" s="27"/>
      <c r="AG34" s="28"/>
      <c r="AH34" s="28"/>
      <c r="AI34" s="28"/>
      <c r="AJ34" s="28"/>
      <c r="AK34" s="28"/>
      <c r="AL34" s="28"/>
      <c r="AM34" s="28"/>
      <c r="AN34" s="28"/>
      <c r="AO34" s="28"/>
      <c r="AP34" s="28"/>
      <c r="AQ34" s="28"/>
      <c r="AR34" s="28"/>
      <c r="AS34" s="28"/>
      <c r="AT34" s="28"/>
      <c r="AU34" s="28"/>
      <c r="AV34" s="28"/>
      <c r="AW34" s="28"/>
      <c r="AX34" s="28"/>
      <c r="AY34" s="101"/>
      <c r="AZ34" s="101"/>
      <c r="BA34" s="101"/>
      <c r="BB34" s="101"/>
      <c r="BC34" s="101"/>
      <c r="BD34" s="28"/>
      <c r="BE34" s="28"/>
      <c r="BF34" s="28"/>
      <c r="BG34" s="28"/>
      <c r="BH34" s="28"/>
      <c r="BI34" s="28"/>
      <c r="BJ34" s="28"/>
      <c r="BK34" s="28"/>
      <c r="BL34" s="28"/>
      <c r="BM34" s="28"/>
      <c r="BN34" s="28"/>
      <c r="BO34" s="28"/>
      <c r="BP34" s="28"/>
      <c r="BQ34" s="28"/>
      <c r="BR34" s="28"/>
      <c r="BS34" s="28"/>
      <c r="BT34" s="28"/>
      <c r="BU34" s="28"/>
      <c r="BV34" s="28"/>
      <c r="BW34" s="28"/>
      <c r="BX34" s="29"/>
      <c r="BY34" s="77"/>
    </row>
    <row r="35" spans="1:77" x14ac:dyDescent="0.3">
      <c r="A35" s="10"/>
      <c r="B35" s="27"/>
      <c r="C35" s="28"/>
      <c r="D35" s="283">
        <f>I16+(IF(V35="Yes", +D46, 0))+(IF(V35=0.5, +D46*0.5,0))+(IF(V35=2,+D46*2,0))</f>
        <v>1</v>
      </c>
      <c r="E35" s="284"/>
      <c r="F35" s="284"/>
      <c r="G35" s="284"/>
      <c r="H35" s="290" t="s">
        <v>43</v>
      </c>
      <c r="I35" s="290"/>
      <c r="J35" s="290"/>
      <c r="K35" s="290"/>
      <c r="L35" s="290"/>
      <c r="M35" s="290"/>
      <c r="N35" s="290"/>
      <c r="O35" s="290"/>
      <c r="P35" s="290"/>
      <c r="Q35" s="290"/>
      <c r="R35" s="290"/>
      <c r="S35" s="290"/>
      <c r="T35" s="290"/>
      <c r="U35" s="290"/>
      <c r="V35" s="285"/>
      <c r="W35" s="286"/>
      <c r="X35" s="287"/>
      <c r="Y35" s="288"/>
      <c r="Z35" s="288"/>
      <c r="AA35" s="289"/>
      <c r="AB35" s="28"/>
      <c r="AC35" s="29"/>
      <c r="AD35" s="10"/>
      <c r="AE35" s="10"/>
      <c r="AF35" s="27"/>
      <c r="AG35" s="332" t="s">
        <v>73</v>
      </c>
      <c r="AH35" s="333"/>
      <c r="AI35" s="333"/>
      <c r="AJ35" s="333"/>
      <c r="AK35" s="333"/>
      <c r="AL35" s="333"/>
      <c r="AM35" s="333"/>
      <c r="AN35" s="333"/>
      <c r="AO35" s="333"/>
      <c r="AP35" s="333"/>
      <c r="AQ35" s="333"/>
      <c r="AR35" s="333"/>
      <c r="AS35" s="333"/>
      <c r="AT35" s="333"/>
      <c r="AU35" s="333"/>
      <c r="AV35" s="178" t="s">
        <v>78</v>
      </c>
      <c r="AW35" s="178"/>
      <c r="AX35" s="178"/>
      <c r="AY35" s="178" t="s">
        <v>74</v>
      </c>
      <c r="AZ35" s="178"/>
      <c r="BA35" s="178"/>
      <c r="BB35" s="178" t="s">
        <v>75</v>
      </c>
      <c r="BC35" s="178"/>
      <c r="BD35" s="178"/>
      <c r="BE35" s="178"/>
      <c r="BF35" s="178"/>
      <c r="BG35" s="178"/>
      <c r="BH35" s="178" t="s">
        <v>76</v>
      </c>
      <c r="BI35" s="178"/>
      <c r="BJ35" s="178"/>
      <c r="BK35" s="178" t="s">
        <v>64</v>
      </c>
      <c r="BL35" s="178"/>
      <c r="BM35" s="178"/>
      <c r="BN35" s="178" t="s">
        <v>77</v>
      </c>
      <c r="BO35" s="178"/>
      <c r="BP35" s="178"/>
      <c r="BQ35" s="178"/>
      <c r="BR35" s="178"/>
      <c r="BS35" s="178"/>
      <c r="BT35" s="178"/>
      <c r="BU35" s="178"/>
      <c r="BV35" s="178"/>
      <c r="BW35" s="189"/>
      <c r="BX35" s="29"/>
      <c r="BY35" s="77"/>
    </row>
    <row r="36" spans="1:77" x14ac:dyDescent="0.3">
      <c r="A36" s="10"/>
      <c r="B36" s="27"/>
      <c r="C36" s="28"/>
      <c r="D36" s="298">
        <f>I17+(IF(V36="Yes",+D46,0))+(IF(V36=0.5,+D46*0.5,0))+(IF(V36=2,+D46*2,0))</f>
        <v>3</v>
      </c>
      <c r="E36" s="299"/>
      <c r="F36" s="299"/>
      <c r="G36" s="299"/>
      <c r="H36" s="300" t="s">
        <v>44</v>
      </c>
      <c r="I36" s="300"/>
      <c r="J36" s="300"/>
      <c r="K36" s="300"/>
      <c r="L36" s="300"/>
      <c r="M36" s="300"/>
      <c r="N36" s="300"/>
      <c r="O36" s="300"/>
      <c r="P36" s="300"/>
      <c r="Q36" s="300"/>
      <c r="R36" s="300"/>
      <c r="S36" s="300"/>
      <c r="T36" s="300"/>
      <c r="U36" s="300"/>
      <c r="V36" s="301"/>
      <c r="W36" s="302"/>
      <c r="X36" s="303"/>
      <c r="Y36" s="304"/>
      <c r="Z36" s="304"/>
      <c r="AA36" s="305"/>
      <c r="AB36" s="28"/>
      <c r="AC36" s="29"/>
      <c r="AD36" s="10"/>
      <c r="AE36" s="10"/>
      <c r="AF36" s="27"/>
      <c r="AG36" s="328"/>
      <c r="AH36" s="329"/>
      <c r="AI36" s="329"/>
      <c r="AJ36" s="329"/>
      <c r="AK36" s="329"/>
      <c r="AL36" s="329"/>
      <c r="AM36" s="329"/>
      <c r="AN36" s="329"/>
      <c r="AO36" s="329"/>
      <c r="AP36" s="329"/>
      <c r="AQ36" s="329"/>
      <c r="AR36" s="329"/>
      <c r="AS36" s="329"/>
      <c r="AT36" s="329"/>
      <c r="AU36" s="329"/>
      <c r="AV36" s="330"/>
      <c r="AW36" s="330"/>
      <c r="AX36" s="330"/>
      <c r="AY36" s="330"/>
      <c r="AZ36" s="330"/>
      <c r="BA36" s="330"/>
      <c r="BB36" s="330"/>
      <c r="BC36" s="330"/>
      <c r="BD36" s="330"/>
      <c r="BE36" s="330"/>
      <c r="BF36" s="330"/>
      <c r="BG36" s="330"/>
      <c r="BH36" s="330"/>
      <c r="BI36" s="330"/>
      <c r="BJ36" s="330"/>
      <c r="BK36" s="330"/>
      <c r="BL36" s="330"/>
      <c r="BM36" s="330"/>
      <c r="BN36" s="329"/>
      <c r="BO36" s="329"/>
      <c r="BP36" s="329"/>
      <c r="BQ36" s="329"/>
      <c r="BR36" s="329"/>
      <c r="BS36" s="329"/>
      <c r="BT36" s="329"/>
      <c r="BU36" s="329"/>
      <c r="BV36" s="329"/>
      <c r="BW36" s="331"/>
      <c r="BX36" s="29"/>
      <c r="BY36" s="77"/>
    </row>
    <row r="37" spans="1:77" x14ac:dyDescent="0.3">
      <c r="A37" s="10"/>
      <c r="B37" s="27"/>
      <c r="C37" s="28"/>
      <c r="D37" s="283">
        <f>I16+(IF(V37="Yes",+D46,0))+(IF(V37=0.5,+D46*0.5,0))+(IF(V37=2,+D46*2,0))</f>
        <v>1</v>
      </c>
      <c r="E37" s="284"/>
      <c r="F37" s="284"/>
      <c r="G37" s="284"/>
      <c r="H37" s="290" t="s">
        <v>45</v>
      </c>
      <c r="I37" s="290"/>
      <c r="J37" s="290"/>
      <c r="K37" s="290"/>
      <c r="L37" s="290"/>
      <c r="M37" s="290"/>
      <c r="N37" s="290"/>
      <c r="O37" s="290"/>
      <c r="P37" s="290"/>
      <c r="Q37" s="290"/>
      <c r="R37" s="290"/>
      <c r="S37" s="290"/>
      <c r="T37" s="290"/>
      <c r="U37" s="290"/>
      <c r="V37" s="285"/>
      <c r="W37" s="286"/>
      <c r="X37" s="287"/>
      <c r="Y37" s="288"/>
      <c r="Z37" s="288"/>
      <c r="AA37" s="289"/>
      <c r="AB37" s="28"/>
      <c r="AC37" s="29"/>
      <c r="AD37" s="10"/>
      <c r="AE37" s="10"/>
      <c r="AF37" s="27"/>
      <c r="AG37" s="337"/>
      <c r="AH37" s="335"/>
      <c r="AI37" s="335"/>
      <c r="AJ37" s="335"/>
      <c r="AK37" s="335"/>
      <c r="AL37" s="335"/>
      <c r="AM37" s="335"/>
      <c r="AN37" s="335"/>
      <c r="AO37" s="335"/>
      <c r="AP37" s="335"/>
      <c r="AQ37" s="335"/>
      <c r="AR37" s="335"/>
      <c r="AS37" s="335"/>
      <c r="AT37" s="335"/>
      <c r="AU37" s="335"/>
      <c r="AV37" s="334"/>
      <c r="AW37" s="334"/>
      <c r="AX37" s="334"/>
      <c r="AY37" s="334"/>
      <c r="AZ37" s="334"/>
      <c r="BA37" s="334"/>
      <c r="BB37" s="334"/>
      <c r="BC37" s="334"/>
      <c r="BD37" s="334"/>
      <c r="BE37" s="334"/>
      <c r="BF37" s="334"/>
      <c r="BG37" s="334"/>
      <c r="BH37" s="334"/>
      <c r="BI37" s="334"/>
      <c r="BJ37" s="334"/>
      <c r="BK37" s="334"/>
      <c r="BL37" s="334"/>
      <c r="BM37" s="334"/>
      <c r="BN37" s="335"/>
      <c r="BO37" s="335"/>
      <c r="BP37" s="335"/>
      <c r="BQ37" s="335"/>
      <c r="BR37" s="335"/>
      <c r="BS37" s="335"/>
      <c r="BT37" s="335"/>
      <c r="BU37" s="335"/>
      <c r="BV37" s="335"/>
      <c r="BW37" s="336"/>
      <c r="BX37" s="29"/>
      <c r="BY37" s="77"/>
    </row>
    <row r="38" spans="1:77" x14ac:dyDescent="0.3">
      <c r="A38" s="10"/>
      <c r="B38" s="27"/>
      <c r="C38" s="28"/>
      <c r="D38" s="298">
        <f>I17+(IF(V38="Yes", +D46, 0))+(IF(V38=0.5, +D46*0.5,0))+(IF(V38=2,+D46*2,0))</f>
        <v>3</v>
      </c>
      <c r="E38" s="299"/>
      <c r="F38" s="299"/>
      <c r="G38" s="299"/>
      <c r="H38" s="300" t="s">
        <v>46</v>
      </c>
      <c r="I38" s="300"/>
      <c r="J38" s="300"/>
      <c r="K38" s="300"/>
      <c r="L38" s="300"/>
      <c r="M38" s="300"/>
      <c r="N38" s="300"/>
      <c r="O38" s="300"/>
      <c r="P38" s="300"/>
      <c r="Q38" s="300"/>
      <c r="R38" s="300"/>
      <c r="S38" s="300"/>
      <c r="T38" s="300"/>
      <c r="U38" s="300"/>
      <c r="V38" s="301"/>
      <c r="W38" s="302"/>
      <c r="X38" s="303"/>
      <c r="Y38" s="304"/>
      <c r="Z38" s="304"/>
      <c r="AA38" s="305"/>
      <c r="AB38" s="28"/>
      <c r="AC38" s="29"/>
      <c r="AD38" s="10"/>
      <c r="AE38" s="10"/>
      <c r="AF38" s="27"/>
      <c r="AG38" s="328"/>
      <c r="AH38" s="329"/>
      <c r="AI38" s="329"/>
      <c r="AJ38" s="329"/>
      <c r="AK38" s="329"/>
      <c r="AL38" s="329"/>
      <c r="AM38" s="329"/>
      <c r="AN38" s="329"/>
      <c r="AO38" s="329"/>
      <c r="AP38" s="329"/>
      <c r="AQ38" s="329"/>
      <c r="AR38" s="329"/>
      <c r="AS38" s="329"/>
      <c r="AT38" s="329"/>
      <c r="AU38" s="329"/>
      <c r="AV38" s="330"/>
      <c r="AW38" s="330"/>
      <c r="AX38" s="330"/>
      <c r="AY38" s="330"/>
      <c r="AZ38" s="330"/>
      <c r="BA38" s="330"/>
      <c r="BB38" s="330"/>
      <c r="BC38" s="330"/>
      <c r="BD38" s="330"/>
      <c r="BE38" s="330"/>
      <c r="BF38" s="330"/>
      <c r="BG38" s="330"/>
      <c r="BH38" s="330"/>
      <c r="BI38" s="330"/>
      <c r="BJ38" s="330"/>
      <c r="BK38" s="330"/>
      <c r="BL38" s="330"/>
      <c r="BM38" s="330"/>
      <c r="BN38" s="329"/>
      <c r="BO38" s="329"/>
      <c r="BP38" s="329"/>
      <c r="BQ38" s="329"/>
      <c r="BR38" s="329"/>
      <c r="BS38" s="329"/>
      <c r="BT38" s="329"/>
      <c r="BU38" s="329"/>
      <c r="BV38" s="329"/>
      <c r="BW38" s="331"/>
      <c r="BX38" s="29"/>
      <c r="BY38" s="77"/>
    </row>
    <row r="39" spans="1:77" x14ac:dyDescent="0.3">
      <c r="A39" s="10"/>
      <c r="B39" s="27"/>
      <c r="C39" s="28"/>
      <c r="D39" s="283">
        <f>I18+(IF(V39="Yes", +D46,0))+(IF(V39=0.5,+D46*0.5,0))+(IF(V39=2,+D46*2,0))</f>
        <v>-1</v>
      </c>
      <c r="E39" s="284"/>
      <c r="F39" s="284"/>
      <c r="G39" s="284"/>
      <c r="H39" s="290" t="s">
        <v>47</v>
      </c>
      <c r="I39" s="290"/>
      <c r="J39" s="290"/>
      <c r="K39" s="290"/>
      <c r="L39" s="290"/>
      <c r="M39" s="290"/>
      <c r="N39" s="290"/>
      <c r="O39" s="290"/>
      <c r="P39" s="290"/>
      <c r="Q39" s="290"/>
      <c r="R39" s="290"/>
      <c r="S39" s="290"/>
      <c r="T39" s="290"/>
      <c r="U39" s="290"/>
      <c r="V39" s="285"/>
      <c r="W39" s="286"/>
      <c r="X39" s="287"/>
      <c r="Y39" s="288"/>
      <c r="Z39" s="288"/>
      <c r="AA39" s="289"/>
      <c r="AB39" s="28"/>
      <c r="AC39" s="29"/>
      <c r="AD39" s="10"/>
      <c r="AE39" s="10"/>
      <c r="AF39" s="27"/>
      <c r="AG39" s="337"/>
      <c r="AH39" s="335"/>
      <c r="AI39" s="335"/>
      <c r="AJ39" s="335"/>
      <c r="AK39" s="335"/>
      <c r="AL39" s="335"/>
      <c r="AM39" s="335"/>
      <c r="AN39" s="335"/>
      <c r="AO39" s="335"/>
      <c r="AP39" s="335"/>
      <c r="AQ39" s="335"/>
      <c r="AR39" s="335"/>
      <c r="AS39" s="335"/>
      <c r="AT39" s="335"/>
      <c r="AU39" s="335"/>
      <c r="AV39" s="334"/>
      <c r="AW39" s="334"/>
      <c r="AX39" s="334"/>
      <c r="AY39" s="334"/>
      <c r="AZ39" s="334"/>
      <c r="BA39" s="334"/>
      <c r="BB39" s="334"/>
      <c r="BC39" s="334"/>
      <c r="BD39" s="334"/>
      <c r="BE39" s="334"/>
      <c r="BF39" s="334"/>
      <c r="BG39" s="334"/>
      <c r="BH39" s="334"/>
      <c r="BI39" s="334"/>
      <c r="BJ39" s="334"/>
      <c r="BK39" s="334"/>
      <c r="BL39" s="334"/>
      <c r="BM39" s="334"/>
      <c r="BN39" s="335"/>
      <c r="BO39" s="335"/>
      <c r="BP39" s="335"/>
      <c r="BQ39" s="335"/>
      <c r="BR39" s="335"/>
      <c r="BS39" s="335"/>
      <c r="BT39" s="335"/>
      <c r="BU39" s="335"/>
      <c r="BV39" s="335"/>
      <c r="BW39" s="336"/>
      <c r="BX39" s="29"/>
      <c r="BY39" s="77"/>
    </row>
    <row r="40" spans="1:77" x14ac:dyDescent="0.3">
      <c r="A40" s="10"/>
      <c r="B40" s="27"/>
      <c r="C40" s="28"/>
      <c r="D40" s="298">
        <f>I18+(IF(V40="Yes", +D46, 0))+(IF(V40=0.5, +D46*0.5, 0))+(IF(V40=2, +D46*2, 0))</f>
        <v>-1</v>
      </c>
      <c r="E40" s="299"/>
      <c r="F40" s="299"/>
      <c r="G40" s="299"/>
      <c r="H40" s="300" t="s">
        <v>48</v>
      </c>
      <c r="I40" s="300"/>
      <c r="J40" s="300"/>
      <c r="K40" s="300"/>
      <c r="L40" s="300"/>
      <c r="M40" s="300"/>
      <c r="N40" s="300"/>
      <c r="O40" s="300"/>
      <c r="P40" s="300"/>
      <c r="Q40" s="300"/>
      <c r="R40" s="300"/>
      <c r="S40" s="300"/>
      <c r="T40" s="300"/>
      <c r="U40" s="300"/>
      <c r="V40" s="301"/>
      <c r="W40" s="302"/>
      <c r="X40" s="303"/>
      <c r="Y40" s="304"/>
      <c r="Z40" s="304"/>
      <c r="AA40" s="305"/>
      <c r="AB40" s="28"/>
      <c r="AC40" s="29"/>
      <c r="AD40" s="10"/>
      <c r="AE40" s="10"/>
      <c r="AF40" s="27"/>
      <c r="AG40" s="328"/>
      <c r="AH40" s="329"/>
      <c r="AI40" s="329"/>
      <c r="AJ40" s="329"/>
      <c r="AK40" s="329"/>
      <c r="AL40" s="329"/>
      <c r="AM40" s="329"/>
      <c r="AN40" s="329"/>
      <c r="AO40" s="329"/>
      <c r="AP40" s="329"/>
      <c r="AQ40" s="329"/>
      <c r="AR40" s="329"/>
      <c r="AS40" s="329"/>
      <c r="AT40" s="329"/>
      <c r="AU40" s="329"/>
      <c r="AV40" s="330"/>
      <c r="AW40" s="330"/>
      <c r="AX40" s="330"/>
      <c r="AY40" s="330"/>
      <c r="AZ40" s="330"/>
      <c r="BA40" s="330"/>
      <c r="BB40" s="330"/>
      <c r="BC40" s="330"/>
      <c r="BD40" s="330"/>
      <c r="BE40" s="330"/>
      <c r="BF40" s="330"/>
      <c r="BG40" s="330"/>
      <c r="BH40" s="330"/>
      <c r="BI40" s="330"/>
      <c r="BJ40" s="330"/>
      <c r="BK40" s="330"/>
      <c r="BL40" s="330"/>
      <c r="BM40" s="330"/>
      <c r="BN40" s="329"/>
      <c r="BO40" s="329"/>
      <c r="BP40" s="329"/>
      <c r="BQ40" s="329"/>
      <c r="BR40" s="329"/>
      <c r="BS40" s="329"/>
      <c r="BT40" s="329"/>
      <c r="BU40" s="329"/>
      <c r="BV40" s="329"/>
      <c r="BW40" s="331"/>
      <c r="BX40" s="29"/>
      <c r="BY40" s="77"/>
    </row>
    <row r="41" spans="1:77" ht="13.8" thickBot="1" x14ac:dyDescent="0.35">
      <c r="A41" s="10"/>
      <c r="B41" s="27"/>
      <c r="C41" s="28"/>
      <c r="D41" s="283">
        <f>I16+(IF(V41="Yes", +D46, 0))+(IF(V41=0.5,+D46*0.5,0))+(IF(V41=2,+D46*2,0))</f>
        <v>1</v>
      </c>
      <c r="E41" s="284"/>
      <c r="F41" s="284"/>
      <c r="G41" s="284"/>
      <c r="H41" s="290" t="s">
        <v>49</v>
      </c>
      <c r="I41" s="290"/>
      <c r="J41" s="290"/>
      <c r="K41" s="290"/>
      <c r="L41" s="290"/>
      <c r="M41" s="290"/>
      <c r="N41" s="290"/>
      <c r="O41" s="290"/>
      <c r="P41" s="290"/>
      <c r="Q41" s="290"/>
      <c r="R41" s="290"/>
      <c r="S41" s="290"/>
      <c r="T41" s="290"/>
      <c r="U41" s="290"/>
      <c r="V41" s="285"/>
      <c r="W41" s="286"/>
      <c r="X41" s="287"/>
      <c r="Y41" s="288"/>
      <c r="Z41" s="288"/>
      <c r="AA41" s="289"/>
      <c r="AB41" s="28"/>
      <c r="AC41" s="29"/>
      <c r="AD41" s="10"/>
      <c r="AE41" s="10"/>
      <c r="AF41" s="27"/>
      <c r="AG41" s="340"/>
      <c r="AH41" s="341"/>
      <c r="AI41" s="341"/>
      <c r="AJ41" s="341"/>
      <c r="AK41" s="341"/>
      <c r="AL41" s="341"/>
      <c r="AM41" s="341"/>
      <c r="AN41" s="341"/>
      <c r="AO41" s="341"/>
      <c r="AP41" s="341"/>
      <c r="AQ41" s="341"/>
      <c r="AR41" s="341"/>
      <c r="AS41" s="341"/>
      <c r="AT41" s="341"/>
      <c r="AU41" s="341"/>
      <c r="AV41" s="342"/>
      <c r="AW41" s="342"/>
      <c r="AX41" s="342"/>
      <c r="AY41" s="342"/>
      <c r="AZ41" s="342"/>
      <c r="BA41" s="342"/>
      <c r="BB41" s="342"/>
      <c r="BC41" s="342"/>
      <c r="BD41" s="342"/>
      <c r="BE41" s="342"/>
      <c r="BF41" s="342"/>
      <c r="BG41" s="342"/>
      <c r="BH41" s="342"/>
      <c r="BI41" s="342"/>
      <c r="BJ41" s="342"/>
      <c r="BK41" s="342"/>
      <c r="BL41" s="342"/>
      <c r="BM41" s="342"/>
      <c r="BN41" s="341"/>
      <c r="BO41" s="341"/>
      <c r="BP41" s="341"/>
      <c r="BQ41" s="341"/>
      <c r="BR41" s="341"/>
      <c r="BS41" s="341"/>
      <c r="BT41" s="341"/>
      <c r="BU41" s="341"/>
      <c r="BV41" s="341"/>
      <c r="BW41" s="343"/>
      <c r="BX41" s="29"/>
      <c r="BY41" s="77"/>
    </row>
    <row r="42" spans="1:77" ht="13.8" thickBot="1" x14ac:dyDescent="0.35">
      <c r="A42" s="10"/>
      <c r="B42" s="27"/>
      <c r="C42" s="28"/>
      <c r="D42" s="298">
        <f>I14+(IF(V42="Yes",+D46,0))+(IF(V42=0.5,+D46*0.5,0))+(IF(V42=2,+D46*2,0))</f>
        <v>3</v>
      </c>
      <c r="E42" s="299"/>
      <c r="F42" s="299"/>
      <c r="G42" s="299"/>
      <c r="H42" s="300" t="s">
        <v>50</v>
      </c>
      <c r="I42" s="300"/>
      <c r="J42" s="300"/>
      <c r="K42" s="300"/>
      <c r="L42" s="300"/>
      <c r="M42" s="300"/>
      <c r="N42" s="300"/>
      <c r="O42" s="300"/>
      <c r="P42" s="300"/>
      <c r="Q42" s="300"/>
      <c r="R42" s="300"/>
      <c r="S42" s="300"/>
      <c r="T42" s="300"/>
      <c r="U42" s="300"/>
      <c r="V42" s="301"/>
      <c r="W42" s="302"/>
      <c r="X42" s="303"/>
      <c r="Y42" s="304"/>
      <c r="Z42" s="304"/>
      <c r="AA42" s="305"/>
      <c r="AB42" s="28"/>
      <c r="AC42" s="29"/>
      <c r="AD42" s="10"/>
      <c r="AE42" s="10"/>
      <c r="AF42" s="27"/>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9"/>
      <c r="BY42" s="77"/>
    </row>
    <row r="43" spans="1:77" x14ac:dyDescent="0.3">
      <c r="A43" s="10"/>
      <c r="B43" s="27"/>
      <c r="C43" s="28"/>
      <c r="D43" s="283">
        <f>I14+(IF(V43="Yes", +D46, 0))+(IF(V43=0.5,+D46*0.5,0))+(IF(V43=2,+D46*2,0))</f>
        <v>3</v>
      </c>
      <c r="E43" s="284"/>
      <c r="F43" s="284"/>
      <c r="G43" s="284"/>
      <c r="H43" s="290" t="s">
        <v>51</v>
      </c>
      <c r="I43" s="290"/>
      <c r="J43" s="290"/>
      <c r="K43" s="290"/>
      <c r="L43" s="290"/>
      <c r="M43" s="290"/>
      <c r="N43" s="290"/>
      <c r="O43" s="290"/>
      <c r="P43" s="290"/>
      <c r="Q43" s="290"/>
      <c r="R43" s="290"/>
      <c r="S43" s="290"/>
      <c r="T43" s="290"/>
      <c r="U43" s="290"/>
      <c r="V43" s="285"/>
      <c r="W43" s="286"/>
      <c r="X43" s="287"/>
      <c r="Y43" s="288"/>
      <c r="Z43" s="288"/>
      <c r="AA43" s="289"/>
      <c r="AB43" s="28"/>
      <c r="AC43" s="29"/>
      <c r="AD43" s="10"/>
      <c r="AE43" s="10"/>
      <c r="AF43" s="27"/>
      <c r="AG43" s="154" t="s">
        <v>79</v>
      </c>
      <c r="AH43" s="155"/>
      <c r="AI43" s="155"/>
      <c r="AJ43" s="155"/>
      <c r="AK43" s="155"/>
      <c r="AL43" s="155"/>
      <c r="AM43" s="155"/>
      <c r="AN43" s="155"/>
      <c r="AO43" s="155"/>
      <c r="AP43" s="155"/>
      <c r="AQ43" s="155"/>
      <c r="AR43" s="155"/>
      <c r="AS43" s="155"/>
      <c r="AT43" s="155"/>
      <c r="AU43" s="155"/>
      <c r="AV43" s="155"/>
      <c r="AW43" s="155"/>
      <c r="AX43" s="155"/>
      <c r="AY43" s="155"/>
      <c r="AZ43" s="156"/>
      <c r="BA43" s="28"/>
      <c r="BB43" s="28"/>
      <c r="BC43" s="28"/>
      <c r="BD43" s="154" t="s">
        <v>80</v>
      </c>
      <c r="BE43" s="155"/>
      <c r="BF43" s="155"/>
      <c r="BG43" s="155"/>
      <c r="BH43" s="155"/>
      <c r="BI43" s="155"/>
      <c r="BJ43" s="155"/>
      <c r="BK43" s="155"/>
      <c r="BL43" s="155"/>
      <c r="BM43" s="155"/>
      <c r="BN43" s="155"/>
      <c r="BO43" s="155"/>
      <c r="BP43" s="155"/>
      <c r="BQ43" s="155"/>
      <c r="BR43" s="155"/>
      <c r="BS43" s="155"/>
      <c r="BT43" s="155"/>
      <c r="BU43" s="155"/>
      <c r="BV43" s="155"/>
      <c r="BW43" s="156"/>
      <c r="BX43" s="29"/>
      <c r="BY43" s="77"/>
    </row>
    <row r="44" spans="1:77" ht="15" customHeight="1" thickBot="1" x14ac:dyDescent="0.35">
      <c r="A44" s="10"/>
      <c r="B44" s="27"/>
      <c r="C44" s="28"/>
      <c r="D44" s="344">
        <f>I17+(IF(V44="Yes",+D46,0))+(IF(V44=0.5,+D46*0.5,0))+(IF(V44=2,+D46*2,0))</f>
        <v>3</v>
      </c>
      <c r="E44" s="345"/>
      <c r="F44" s="345"/>
      <c r="G44" s="345"/>
      <c r="H44" s="346" t="s">
        <v>52</v>
      </c>
      <c r="I44" s="346"/>
      <c r="J44" s="346"/>
      <c r="K44" s="346"/>
      <c r="L44" s="346"/>
      <c r="M44" s="346"/>
      <c r="N44" s="346"/>
      <c r="O44" s="346"/>
      <c r="P44" s="346"/>
      <c r="Q44" s="346"/>
      <c r="R44" s="346"/>
      <c r="S44" s="346"/>
      <c r="T44" s="346"/>
      <c r="U44" s="346"/>
      <c r="V44" s="347"/>
      <c r="W44" s="348"/>
      <c r="X44" s="349"/>
      <c r="Y44" s="350"/>
      <c r="Z44" s="350"/>
      <c r="AA44" s="351"/>
      <c r="AB44" s="28"/>
      <c r="AC44" s="29"/>
      <c r="AD44" s="10"/>
      <c r="AE44" s="10"/>
      <c r="AF44" s="27"/>
      <c r="AG44" s="375" t="s">
        <v>85</v>
      </c>
      <c r="AH44" s="388"/>
      <c r="AI44" s="388"/>
      <c r="AJ44" s="388"/>
      <c r="AK44" s="388"/>
      <c r="AL44" s="388"/>
      <c r="AM44" s="388"/>
      <c r="AN44" s="388"/>
      <c r="AO44" s="388"/>
      <c r="AP44" s="388"/>
      <c r="AQ44" s="388"/>
      <c r="AR44" s="388"/>
      <c r="AS44" s="388"/>
      <c r="AT44" s="388"/>
      <c r="AU44" s="388"/>
      <c r="AV44" s="388"/>
      <c r="AW44" s="388"/>
      <c r="AX44" s="388"/>
      <c r="AY44" s="388"/>
      <c r="AZ44" s="389"/>
      <c r="BA44" s="33"/>
      <c r="BB44" s="33"/>
      <c r="BC44" s="33"/>
      <c r="BD44" s="375" t="s">
        <v>85</v>
      </c>
      <c r="BE44" s="388"/>
      <c r="BF44" s="388"/>
      <c r="BG44" s="388"/>
      <c r="BH44" s="388"/>
      <c r="BI44" s="388"/>
      <c r="BJ44" s="388"/>
      <c r="BK44" s="388"/>
      <c r="BL44" s="388"/>
      <c r="BM44" s="388"/>
      <c r="BN44" s="388"/>
      <c r="BO44" s="388"/>
      <c r="BP44" s="388"/>
      <c r="BQ44" s="388"/>
      <c r="BR44" s="388"/>
      <c r="BS44" s="388"/>
      <c r="BT44" s="388"/>
      <c r="BU44" s="388"/>
      <c r="BV44" s="388"/>
      <c r="BW44" s="389"/>
      <c r="BX44" s="29"/>
      <c r="BY44" s="77"/>
    </row>
    <row r="45" spans="1:77" ht="14.4" customHeight="1" thickBot="1" x14ac:dyDescent="0.35">
      <c r="A45" s="10"/>
      <c r="B45" s="27"/>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9"/>
      <c r="AD45" s="10"/>
      <c r="AE45" s="10"/>
      <c r="AF45" s="27"/>
      <c r="AG45" s="375"/>
      <c r="AH45" s="388"/>
      <c r="AI45" s="388"/>
      <c r="AJ45" s="388"/>
      <c r="AK45" s="388"/>
      <c r="AL45" s="388"/>
      <c r="AM45" s="388"/>
      <c r="AN45" s="388"/>
      <c r="AO45" s="388"/>
      <c r="AP45" s="388"/>
      <c r="AQ45" s="388"/>
      <c r="AR45" s="388"/>
      <c r="AS45" s="388"/>
      <c r="AT45" s="388"/>
      <c r="AU45" s="388"/>
      <c r="AV45" s="388"/>
      <c r="AW45" s="388"/>
      <c r="AX45" s="388"/>
      <c r="AY45" s="388"/>
      <c r="AZ45" s="389"/>
      <c r="BA45" s="33"/>
      <c r="BB45" s="33"/>
      <c r="BC45" s="33"/>
      <c r="BD45" s="375"/>
      <c r="BE45" s="388"/>
      <c r="BF45" s="388"/>
      <c r="BG45" s="388"/>
      <c r="BH45" s="388"/>
      <c r="BI45" s="388"/>
      <c r="BJ45" s="388"/>
      <c r="BK45" s="388"/>
      <c r="BL45" s="388"/>
      <c r="BM45" s="388"/>
      <c r="BN45" s="388"/>
      <c r="BO45" s="388"/>
      <c r="BP45" s="388"/>
      <c r="BQ45" s="388"/>
      <c r="BR45" s="388"/>
      <c r="BS45" s="388"/>
      <c r="BT45" s="388"/>
      <c r="BU45" s="388"/>
      <c r="BV45" s="388"/>
      <c r="BW45" s="389"/>
      <c r="BX45" s="29"/>
      <c r="BY45" s="77"/>
    </row>
    <row r="46" spans="1:77" ht="15" customHeight="1" x14ac:dyDescent="0.3">
      <c r="A46" s="10"/>
      <c r="B46" s="27"/>
      <c r="C46" s="28"/>
      <c r="D46" s="405">
        <f>ROUNDUP(Q2/4,0)+1</f>
        <v>2</v>
      </c>
      <c r="E46" s="406"/>
      <c r="F46" s="406"/>
      <c r="G46" s="406"/>
      <c r="H46" s="178" t="s">
        <v>81</v>
      </c>
      <c r="I46" s="178"/>
      <c r="J46" s="178"/>
      <c r="K46" s="178"/>
      <c r="L46" s="178"/>
      <c r="M46" s="178"/>
      <c r="N46" s="178"/>
      <c r="O46" s="178"/>
      <c r="P46" s="178"/>
      <c r="Q46" s="178"/>
      <c r="R46" s="178"/>
      <c r="S46" s="178"/>
      <c r="T46" s="178"/>
      <c r="U46" s="178"/>
      <c r="V46" s="178"/>
      <c r="W46" s="178"/>
      <c r="X46" s="178"/>
      <c r="Y46" s="178"/>
      <c r="Z46" s="178"/>
      <c r="AA46" s="189"/>
      <c r="AB46" s="28"/>
      <c r="AC46" s="29"/>
      <c r="AD46" s="10"/>
      <c r="AE46" s="10"/>
      <c r="AF46" s="27"/>
      <c r="AG46" s="375"/>
      <c r="AH46" s="388"/>
      <c r="AI46" s="388"/>
      <c r="AJ46" s="388"/>
      <c r="AK46" s="388"/>
      <c r="AL46" s="388"/>
      <c r="AM46" s="388"/>
      <c r="AN46" s="388"/>
      <c r="AO46" s="388"/>
      <c r="AP46" s="388"/>
      <c r="AQ46" s="388"/>
      <c r="AR46" s="388"/>
      <c r="AS46" s="388"/>
      <c r="AT46" s="388"/>
      <c r="AU46" s="388"/>
      <c r="AV46" s="388"/>
      <c r="AW46" s="388"/>
      <c r="AX46" s="388"/>
      <c r="AY46" s="388"/>
      <c r="AZ46" s="389"/>
      <c r="BA46" s="33"/>
      <c r="BB46" s="33"/>
      <c r="BC46" s="33"/>
      <c r="BD46" s="375"/>
      <c r="BE46" s="388"/>
      <c r="BF46" s="388"/>
      <c r="BG46" s="388"/>
      <c r="BH46" s="388"/>
      <c r="BI46" s="388"/>
      <c r="BJ46" s="388"/>
      <c r="BK46" s="388"/>
      <c r="BL46" s="388"/>
      <c r="BM46" s="388"/>
      <c r="BN46" s="388"/>
      <c r="BO46" s="388"/>
      <c r="BP46" s="388"/>
      <c r="BQ46" s="388"/>
      <c r="BR46" s="388"/>
      <c r="BS46" s="388"/>
      <c r="BT46" s="388"/>
      <c r="BU46" s="388"/>
      <c r="BV46" s="388"/>
      <c r="BW46" s="389"/>
      <c r="BX46" s="29"/>
      <c r="BY46" s="77"/>
    </row>
    <row r="47" spans="1:77" ht="14.4" customHeight="1" x14ac:dyDescent="0.3">
      <c r="A47" s="10"/>
      <c r="B47" s="27"/>
      <c r="C47" s="28"/>
      <c r="D47" s="338">
        <f>D33+10</f>
        <v>13</v>
      </c>
      <c r="E47" s="339"/>
      <c r="F47" s="339"/>
      <c r="G47" s="339"/>
      <c r="H47" s="208" t="s">
        <v>82</v>
      </c>
      <c r="I47" s="208"/>
      <c r="J47" s="208"/>
      <c r="K47" s="208"/>
      <c r="L47" s="208"/>
      <c r="M47" s="208"/>
      <c r="N47" s="208"/>
      <c r="O47" s="208"/>
      <c r="P47" s="208"/>
      <c r="Q47" s="208"/>
      <c r="R47" s="208"/>
      <c r="S47" s="208"/>
      <c r="T47" s="208"/>
      <c r="U47" s="208"/>
      <c r="V47" s="208"/>
      <c r="W47" s="208"/>
      <c r="X47" s="208"/>
      <c r="Y47" s="208"/>
      <c r="Z47" s="208"/>
      <c r="AA47" s="210"/>
      <c r="AB47" s="28"/>
      <c r="AC47" s="29"/>
      <c r="AD47" s="10"/>
      <c r="AE47" s="10"/>
      <c r="AF47" s="27"/>
      <c r="AG47" s="375"/>
      <c r="AH47" s="388"/>
      <c r="AI47" s="388"/>
      <c r="AJ47" s="388"/>
      <c r="AK47" s="388"/>
      <c r="AL47" s="388"/>
      <c r="AM47" s="388"/>
      <c r="AN47" s="388"/>
      <c r="AO47" s="388"/>
      <c r="AP47" s="388"/>
      <c r="AQ47" s="388"/>
      <c r="AR47" s="388"/>
      <c r="AS47" s="388"/>
      <c r="AT47" s="388"/>
      <c r="AU47" s="388"/>
      <c r="AV47" s="388"/>
      <c r="AW47" s="388"/>
      <c r="AX47" s="388"/>
      <c r="AY47" s="388"/>
      <c r="AZ47" s="389"/>
      <c r="BA47" s="33"/>
      <c r="BB47" s="33"/>
      <c r="BC47" s="33"/>
      <c r="BD47" s="375"/>
      <c r="BE47" s="388"/>
      <c r="BF47" s="388"/>
      <c r="BG47" s="388"/>
      <c r="BH47" s="388"/>
      <c r="BI47" s="388"/>
      <c r="BJ47" s="388"/>
      <c r="BK47" s="388"/>
      <c r="BL47" s="388"/>
      <c r="BM47" s="388"/>
      <c r="BN47" s="388"/>
      <c r="BO47" s="388"/>
      <c r="BP47" s="388"/>
      <c r="BQ47" s="388"/>
      <c r="BR47" s="388"/>
      <c r="BS47" s="388"/>
      <c r="BT47" s="388"/>
      <c r="BU47" s="388"/>
      <c r="BV47" s="388"/>
      <c r="BW47" s="389"/>
      <c r="BX47" s="29"/>
      <c r="BY47" s="77"/>
    </row>
    <row r="48" spans="1:77" ht="14.4" customHeight="1" x14ac:dyDescent="0.3">
      <c r="A48" s="10"/>
      <c r="B48" s="27"/>
      <c r="C48" s="28"/>
      <c r="D48" s="383">
        <f>D35+10</f>
        <v>11</v>
      </c>
      <c r="E48" s="384"/>
      <c r="F48" s="384"/>
      <c r="G48" s="384"/>
      <c r="H48" s="208" t="s">
        <v>83</v>
      </c>
      <c r="I48" s="208"/>
      <c r="J48" s="208"/>
      <c r="K48" s="208"/>
      <c r="L48" s="208"/>
      <c r="M48" s="208"/>
      <c r="N48" s="208"/>
      <c r="O48" s="208"/>
      <c r="P48" s="208"/>
      <c r="Q48" s="208"/>
      <c r="R48" s="208"/>
      <c r="S48" s="208"/>
      <c r="T48" s="208"/>
      <c r="U48" s="208"/>
      <c r="V48" s="208"/>
      <c r="W48" s="208"/>
      <c r="X48" s="208"/>
      <c r="Y48" s="208"/>
      <c r="Z48" s="208"/>
      <c r="AA48" s="210"/>
      <c r="AB48" s="28"/>
      <c r="AC48" s="29"/>
      <c r="AD48" s="10"/>
      <c r="AE48" s="10"/>
      <c r="AF48" s="27"/>
      <c r="AG48" s="375"/>
      <c r="AH48" s="388"/>
      <c r="AI48" s="388"/>
      <c r="AJ48" s="388"/>
      <c r="AK48" s="388"/>
      <c r="AL48" s="388"/>
      <c r="AM48" s="388"/>
      <c r="AN48" s="388"/>
      <c r="AO48" s="388"/>
      <c r="AP48" s="388"/>
      <c r="AQ48" s="388"/>
      <c r="AR48" s="388"/>
      <c r="AS48" s="388"/>
      <c r="AT48" s="388"/>
      <c r="AU48" s="388"/>
      <c r="AV48" s="388"/>
      <c r="AW48" s="388"/>
      <c r="AX48" s="388"/>
      <c r="AY48" s="388"/>
      <c r="AZ48" s="389"/>
      <c r="BA48" s="33"/>
      <c r="BB48" s="33"/>
      <c r="BC48" s="33"/>
      <c r="BD48" s="375"/>
      <c r="BE48" s="388"/>
      <c r="BF48" s="388"/>
      <c r="BG48" s="388"/>
      <c r="BH48" s="388"/>
      <c r="BI48" s="388"/>
      <c r="BJ48" s="388"/>
      <c r="BK48" s="388"/>
      <c r="BL48" s="388"/>
      <c r="BM48" s="388"/>
      <c r="BN48" s="388"/>
      <c r="BO48" s="388"/>
      <c r="BP48" s="388"/>
      <c r="BQ48" s="388"/>
      <c r="BR48" s="388"/>
      <c r="BS48" s="388"/>
      <c r="BT48" s="388"/>
      <c r="BU48" s="388"/>
      <c r="BV48" s="388"/>
      <c r="BW48" s="389"/>
      <c r="BX48" s="29"/>
      <c r="BY48" s="77"/>
    </row>
    <row r="49" spans="1:77" ht="14.4" customHeight="1" thickBot="1" x14ac:dyDescent="0.35">
      <c r="A49" s="10"/>
      <c r="B49" s="27"/>
      <c r="C49" s="28"/>
      <c r="D49" s="385">
        <f>D38+10</f>
        <v>13</v>
      </c>
      <c r="E49" s="386"/>
      <c r="F49" s="386"/>
      <c r="G49" s="386"/>
      <c r="H49" s="212" t="s">
        <v>84</v>
      </c>
      <c r="I49" s="212"/>
      <c r="J49" s="212"/>
      <c r="K49" s="212"/>
      <c r="L49" s="212"/>
      <c r="M49" s="212"/>
      <c r="N49" s="212"/>
      <c r="O49" s="212"/>
      <c r="P49" s="212"/>
      <c r="Q49" s="212"/>
      <c r="R49" s="212"/>
      <c r="S49" s="212"/>
      <c r="T49" s="212"/>
      <c r="U49" s="212"/>
      <c r="V49" s="212"/>
      <c r="W49" s="212"/>
      <c r="X49" s="212"/>
      <c r="Y49" s="212"/>
      <c r="Z49" s="212"/>
      <c r="AA49" s="387"/>
      <c r="AB49" s="28"/>
      <c r="AC49" s="29"/>
      <c r="AD49" s="10"/>
      <c r="AE49" s="10"/>
      <c r="AF49" s="27"/>
      <c r="AG49" s="390"/>
      <c r="AH49" s="391"/>
      <c r="AI49" s="391"/>
      <c r="AJ49" s="391"/>
      <c r="AK49" s="391"/>
      <c r="AL49" s="391"/>
      <c r="AM49" s="391"/>
      <c r="AN49" s="391"/>
      <c r="AO49" s="391"/>
      <c r="AP49" s="391"/>
      <c r="AQ49" s="391"/>
      <c r="AR49" s="391"/>
      <c r="AS49" s="391"/>
      <c r="AT49" s="391"/>
      <c r="AU49" s="391"/>
      <c r="AV49" s="391"/>
      <c r="AW49" s="391"/>
      <c r="AX49" s="391"/>
      <c r="AY49" s="391"/>
      <c r="AZ49" s="392"/>
      <c r="BA49" s="33"/>
      <c r="BB49" s="33"/>
      <c r="BC49" s="33"/>
      <c r="BD49" s="390"/>
      <c r="BE49" s="391"/>
      <c r="BF49" s="391"/>
      <c r="BG49" s="391"/>
      <c r="BH49" s="391"/>
      <c r="BI49" s="391"/>
      <c r="BJ49" s="391"/>
      <c r="BK49" s="391"/>
      <c r="BL49" s="391"/>
      <c r="BM49" s="391"/>
      <c r="BN49" s="391"/>
      <c r="BO49" s="391"/>
      <c r="BP49" s="391"/>
      <c r="BQ49" s="391"/>
      <c r="BR49" s="391"/>
      <c r="BS49" s="391"/>
      <c r="BT49" s="391"/>
      <c r="BU49" s="391"/>
      <c r="BV49" s="391"/>
      <c r="BW49" s="392"/>
      <c r="BX49" s="29"/>
      <c r="BY49" s="77"/>
    </row>
    <row r="50" spans="1:77" ht="13.8" thickBot="1" x14ac:dyDescent="0.35">
      <c r="A50" s="10"/>
      <c r="B50" s="30"/>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2"/>
      <c r="AD50" s="10"/>
      <c r="AE50" s="10"/>
      <c r="AF50" s="30"/>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2"/>
      <c r="BY50" s="77"/>
    </row>
    <row r="51" spans="1:77" x14ac:dyDescent="0.3">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77"/>
    </row>
    <row r="52" spans="1:77" ht="13.8" thickBot="1" x14ac:dyDescent="0.3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77"/>
    </row>
    <row r="53" spans="1:77" ht="13.2" customHeight="1" x14ac:dyDescent="0.3">
      <c r="B53" s="393" t="s">
        <v>88</v>
      </c>
      <c r="C53" s="394"/>
      <c r="D53" s="394"/>
      <c r="E53" s="394"/>
      <c r="F53" s="394"/>
      <c r="G53" s="394"/>
      <c r="H53" s="394"/>
      <c r="I53" s="394"/>
      <c r="J53" s="394"/>
      <c r="K53" s="394"/>
      <c r="L53" s="394"/>
      <c r="M53" s="394"/>
      <c r="N53" s="394"/>
      <c r="O53" s="394"/>
      <c r="P53" s="394"/>
      <c r="Q53" s="394"/>
      <c r="R53" s="394"/>
      <c r="S53" s="394"/>
      <c r="T53" s="394"/>
      <c r="U53" s="394"/>
      <c r="V53" s="394"/>
      <c r="W53" s="394"/>
      <c r="X53" s="394"/>
      <c r="Y53" s="394"/>
      <c r="Z53" s="394"/>
      <c r="AA53" s="394"/>
      <c r="AB53" s="394"/>
      <c r="AC53" s="395"/>
      <c r="AD53" s="10"/>
      <c r="AE53" s="10"/>
      <c r="AF53" s="148" t="s">
        <v>90</v>
      </c>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BR53" s="145" t="s">
        <v>311</v>
      </c>
      <c r="BS53" s="146"/>
      <c r="BT53" s="146"/>
      <c r="BU53" s="146"/>
      <c r="BV53" s="146"/>
      <c r="BW53" s="146"/>
      <c r="BX53" s="147"/>
      <c r="BY53" s="77"/>
    </row>
    <row r="54" spans="1:77" ht="13.8" customHeight="1" thickBot="1" x14ac:dyDescent="0.35">
      <c r="A54" s="10"/>
      <c r="B54" s="396"/>
      <c r="C54" s="397"/>
      <c r="D54" s="397"/>
      <c r="E54" s="397"/>
      <c r="F54" s="397"/>
      <c r="G54" s="397"/>
      <c r="H54" s="397"/>
      <c r="I54" s="397"/>
      <c r="J54" s="397"/>
      <c r="K54" s="397"/>
      <c r="L54" s="397"/>
      <c r="M54" s="397"/>
      <c r="N54" s="397"/>
      <c r="O54" s="397"/>
      <c r="P54" s="397"/>
      <c r="Q54" s="397"/>
      <c r="R54" s="397"/>
      <c r="S54" s="397"/>
      <c r="T54" s="397"/>
      <c r="U54" s="397"/>
      <c r="V54" s="397"/>
      <c r="W54" s="397"/>
      <c r="X54" s="397"/>
      <c r="Y54" s="397"/>
      <c r="Z54" s="397"/>
      <c r="AA54" s="397"/>
      <c r="AB54" s="397"/>
      <c r="AC54" s="398"/>
      <c r="AD54" s="10"/>
      <c r="AE54" s="10"/>
      <c r="AF54" s="151"/>
      <c r="AG54" s="152"/>
      <c r="AH54" s="152"/>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c r="BI54" s="152"/>
      <c r="BJ54" s="152"/>
      <c r="BK54" s="152"/>
      <c r="BL54" s="152"/>
      <c r="BM54" s="152"/>
      <c r="BN54" s="152"/>
      <c r="BO54" s="152"/>
      <c r="BP54" s="152"/>
      <c r="BQ54" s="153"/>
      <c r="BR54" s="142">
        <v>0</v>
      </c>
      <c r="BS54" s="143"/>
      <c r="BT54" s="143"/>
      <c r="BU54" s="143"/>
      <c r="BV54" s="143"/>
      <c r="BW54" s="143"/>
      <c r="BX54" s="144"/>
      <c r="BY54" s="77"/>
    </row>
    <row r="55" spans="1:77" ht="13.8" thickBot="1" x14ac:dyDescent="0.35">
      <c r="A55" s="10"/>
      <c r="B55" s="2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9"/>
      <c r="AD55" s="10"/>
      <c r="AE55" s="10"/>
      <c r="AF55" s="27"/>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9"/>
      <c r="BY55" s="77"/>
    </row>
    <row r="56" spans="1:77" x14ac:dyDescent="0.3">
      <c r="A56" s="10"/>
      <c r="B56" s="27"/>
      <c r="C56" s="399" t="s">
        <v>89</v>
      </c>
      <c r="D56" s="400"/>
      <c r="E56" s="400"/>
      <c r="F56" s="400"/>
      <c r="G56" s="400"/>
      <c r="H56" s="400"/>
      <c r="I56" s="400"/>
      <c r="J56" s="400"/>
      <c r="K56" s="400"/>
      <c r="L56" s="400"/>
      <c r="M56" s="400"/>
      <c r="N56" s="400"/>
      <c r="O56" s="400"/>
      <c r="P56" s="400"/>
      <c r="Q56" s="400"/>
      <c r="R56" s="400"/>
      <c r="S56" s="400"/>
      <c r="T56" s="400"/>
      <c r="U56" s="400"/>
      <c r="V56" s="400"/>
      <c r="W56" s="400"/>
      <c r="X56" s="400"/>
      <c r="Y56" s="400"/>
      <c r="Z56" s="400"/>
      <c r="AA56" s="400"/>
      <c r="AB56" s="401"/>
      <c r="AC56" s="29"/>
      <c r="AD56" s="10"/>
      <c r="AE56" s="10"/>
      <c r="AF56" s="27"/>
      <c r="AG56" s="376" t="s">
        <v>91</v>
      </c>
      <c r="AH56" s="377"/>
      <c r="AI56" s="377"/>
      <c r="AJ56" s="377"/>
      <c r="AK56" s="377"/>
      <c r="AL56" s="377"/>
      <c r="AM56" s="377"/>
      <c r="AN56" s="377"/>
      <c r="AO56" s="377"/>
      <c r="AP56" s="377"/>
      <c r="AQ56" s="377"/>
      <c r="AR56" s="377"/>
      <c r="AS56" s="377"/>
      <c r="AT56" s="377"/>
      <c r="AU56" s="378"/>
      <c r="AV56" s="28"/>
      <c r="AW56" s="28"/>
      <c r="AX56" s="188" t="s">
        <v>93</v>
      </c>
      <c r="AY56" s="178"/>
      <c r="AZ56" s="178"/>
      <c r="BA56" s="178"/>
      <c r="BB56" s="178"/>
      <c r="BC56" s="178"/>
      <c r="BD56" s="178"/>
      <c r="BE56" s="178"/>
      <c r="BF56" s="178"/>
      <c r="BG56" s="178"/>
      <c r="BH56" s="178"/>
      <c r="BI56" s="178"/>
      <c r="BJ56" s="178"/>
      <c r="BK56" s="178"/>
      <c r="BL56" s="178"/>
      <c r="BM56" s="178"/>
      <c r="BN56" s="178"/>
      <c r="BO56" s="178"/>
      <c r="BP56" s="178"/>
      <c r="BQ56" s="178"/>
      <c r="BR56" s="178"/>
      <c r="BS56" s="178"/>
      <c r="BT56" s="178"/>
      <c r="BU56" s="178"/>
      <c r="BV56" s="178"/>
      <c r="BW56" s="189"/>
      <c r="BX56" s="29"/>
      <c r="BY56" s="77"/>
    </row>
    <row r="57" spans="1:77" x14ac:dyDescent="0.3">
      <c r="A57" s="10"/>
      <c r="B57" s="27"/>
      <c r="C57" s="364"/>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6"/>
      <c r="AC57" s="29"/>
      <c r="AD57" s="10"/>
      <c r="AE57" s="10"/>
      <c r="AF57" s="27"/>
      <c r="AG57" s="375" t="s">
        <v>89</v>
      </c>
      <c r="AH57" s="365"/>
      <c r="AI57" s="365"/>
      <c r="AJ57" s="365"/>
      <c r="AK57" s="365"/>
      <c r="AL57" s="365"/>
      <c r="AM57" s="365"/>
      <c r="AN57" s="365"/>
      <c r="AO57" s="365"/>
      <c r="AP57" s="365"/>
      <c r="AQ57" s="365"/>
      <c r="AR57" s="365"/>
      <c r="AS57" s="365"/>
      <c r="AT57" s="365"/>
      <c r="AU57" s="366"/>
      <c r="AV57" s="35"/>
      <c r="AW57" s="35"/>
      <c r="AX57" s="375" t="s">
        <v>89</v>
      </c>
      <c r="AY57" s="365"/>
      <c r="AZ57" s="365"/>
      <c r="BA57" s="365"/>
      <c r="BB57" s="365"/>
      <c r="BC57" s="365"/>
      <c r="BD57" s="365"/>
      <c r="BE57" s="365"/>
      <c r="BF57" s="365"/>
      <c r="BG57" s="365"/>
      <c r="BH57" s="365"/>
      <c r="BI57" s="365"/>
      <c r="BJ57" s="365"/>
      <c r="BK57" s="365"/>
      <c r="BL57" s="365"/>
      <c r="BM57" s="365"/>
      <c r="BN57" s="365"/>
      <c r="BO57" s="365"/>
      <c r="BP57" s="365"/>
      <c r="BQ57" s="365"/>
      <c r="BR57" s="365"/>
      <c r="BS57" s="365"/>
      <c r="BT57" s="365"/>
      <c r="BU57" s="365"/>
      <c r="BV57" s="365"/>
      <c r="BW57" s="366"/>
      <c r="BX57" s="29"/>
      <c r="BY57" s="77"/>
    </row>
    <row r="58" spans="1:77" x14ac:dyDescent="0.3">
      <c r="A58" s="10"/>
      <c r="B58" s="27"/>
      <c r="C58" s="364"/>
      <c r="D58" s="365"/>
      <c r="E58" s="365"/>
      <c r="F58" s="365"/>
      <c r="G58" s="365"/>
      <c r="H58" s="365"/>
      <c r="I58" s="365"/>
      <c r="J58" s="365"/>
      <c r="K58" s="365"/>
      <c r="L58" s="365"/>
      <c r="M58" s="365"/>
      <c r="N58" s="365"/>
      <c r="O58" s="365"/>
      <c r="P58" s="365"/>
      <c r="Q58" s="365"/>
      <c r="R58" s="365"/>
      <c r="S58" s="365"/>
      <c r="T58" s="365"/>
      <c r="U58" s="365"/>
      <c r="V58" s="365"/>
      <c r="W58" s="365"/>
      <c r="X58" s="365"/>
      <c r="Y58" s="365"/>
      <c r="Z58" s="365"/>
      <c r="AA58" s="365"/>
      <c r="AB58" s="366"/>
      <c r="AC58" s="29"/>
      <c r="AD58" s="10"/>
      <c r="AE58" s="10"/>
      <c r="AF58" s="27"/>
      <c r="AG58" s="364"/>
      <c r="AH58" s="365"/>
      <c r="AI58" s="365"/>
      <c r="AJ58" s="365"/>
      <c r="AK58" s="365"/>
      <c r="AL58" s="365"/>
      <c r="AM58" s="365"/>
      <c r="AN58" s="365"/>
      <c r="AO58" s="365"/>
      <c r="AP58" s="365"/>
      <c r="AQ58" s="365"/>
      <c r="AR58" s="365"/>
      <c r="AS58" s="365"/>
      <c r="AT58" s="365"/>
      <c r="AU58" s="366"/>
      <c r="AV58" s="35"/>
      <c r="AW58" s="35"/>
      <c r="AX58" s="364"/>
      <c r="AY58" s="365"/>
      <c r="AZ58" s="365"/>
      <c r="BA58" s="365"/>
      <c r="BB58" s="365"/>
      <c r="BC58" s="365"/>
      <c r="BD58" s="365"/>
      <c r="BE58" s="365"/>
      <c r="BF58" s="365"/>
      <c r="BG58" s="365"/>
      <c r="BH58" s="365"/>
      <c r="BI58" s="365"/>
      <c r="BJ58" s="365"/>
      <c r="BK58" s="365"/>
      <c r="BL58" s="365"/>
      <c r="BM58" s="365"/>
      <c r="BN58" s="365"/>
      <c r="BO58" s="365"/>
      <c r="BP58" s="365"/>
      <c r="BQ58" s="365"/>
      <c r="BR58" s="365"/>
      <c r="BS58" s="365"/>
      <c r="BT58" s="365"/>
      <c r="BU58" s="365"/>
      <c r="BV58" s="365"/>
      <c r="BW58" s="366"/>
      <c r="BX58" s="29"/>
      <c r="BY58" s="77"/>
    </row>
    <row r="59" spans="1:77" x14ac:dyDescent="0.3">
      <c r="A59" s="10"/>
      <c r="B59" s="27"/>
      <c r="C59" s="364"/>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6"/>
      <c r="AC59" s="29"/>
      <c r="AD59" s="10"/>
      <c r="AE59" s="10"/>
      <c r="AF59" s="27"/>
      <c r="AG59" s="364"/>
      <c r="AH59" s="365"/>
      <c r="AI59" s="365"/>
      <c r="AJ59" s="365"/>
      <c r="AK59" s="365"/>
      <c r="AL59" s="365"/>
      <c r="AM59" s="365"/>
      <c r="AN59" s="365"/>
      <c r="AO59" s="365"/>
      <c r="AP59" s="365"/>
      <c r="AQ59" s="365"/>
      <c r="AR59" s="365"/>
      <c r="AS59" s="365"/>
      <c r="AT59" s="365"/>
      <c r="AU59" s="366"/>
      <c r="AV59" s="35"/>
      <c r="AW59" s="35"/>
      <c r="AX59" s="364"/>
      <c r="AY59" s="365"/>
      <c r="AZ59" s="365"/>
      <c r="BA59" s="365"/>
      <c r="BB59" s="365"/>
      <c r="BC59" s="365"/>
      <c r="BD59" s="365"/>
      <c r="BE59" s="365"/>
      <c r="BF59" s="365"/>
      <c r="BG59" s="365"/>
      <c r="BH59" s="365"/>
      <c r="BI59" s="365"/>
      <c r="BJ59" s="365"/>
      <c r="BK59" s="365"/>
      <c r="BL59" s="365"/>
      <c r="BM59" s="365"/>
      <c r="BN59" s="365"/>
      <c r="BO59" s="365"/>
      <c r="BP59" s="365"/>
      <c r="BQ59" s="365"/>
      <c r="BR59" s="365"/>
      <c r="BS59" s="365"/>
      <c r="BT59" s="365"/>
      <c r="BU59" s="365"/>
      <c r="BV59" s="365"/>
      <c r="BW59" s="366"/>
      <c r="BX59" s="29"/>
      <c r="BY59" s="77"/>
    </row>
    <row r="60" spans="1:77" x14ac:dyDescent="0.3">
      <c r="A60" s="10"/>
      <c r="B60" s="27"/>
      <c r="C60" s="364"/>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6"/>
      <c r="AC60" s="29"/>
      <c r="AD60" s="10"/>
      <c r="AE60" s="10"/>
      <c r="AF60" s="27"/>
      <c r="AG60" s="364"/>
      <c r="AH60" s="365"/>
      <c r="AI60" s="365"/>
      <c r="AJ60" s="365"/>
      <c r="AK60" s="365"/>
      <c r="AL60" s="365"/>
      <c r="AM60" s="365"/>
      <c r="AN60" s="365"/>
      <c r="AO60" s="365"/>
      <c r="AP60" s="365"/>
      <c r="AQ60" s="365"/>
      <c r="AR60" s="365"/>
      <c r="AS60" s="365"/>
      <c r="AT60" s="365"/>
      <c r="AU60" s="366"/>
      <c r="AV60" s="35"/>
      <c r="AW60" s="35"/>
      <c r="AX60" s="364"/>
      <c r="AY60" s="365"/>
      <c r="AZ60" s="365"/>
      <c r="BA60" s="365"/>
      <c r="BB60" s="365"/>
      <c r="BC60" s="365"/>
      <c r="BD60" s="365"/>
      <c r="BE60" s="365"/>
      <c r="BF60" s="365"/>
      <c r="BG60" s="365"/>
      <c r="BH60" s="365"/>
      <c r="BI60" s="365"/>
      <c r="BJ60" s="365"/>
      <c r="BK60" s="365"/>
      <c r="BL60" s="365"/>
      <c r="BM60" s="365"/>
      <c r="BN60" s="365"/>
      <c r="BO60" s="365"/>
      <c r="BP60" s="365"/>
      <c r="BQ60" s="365"/>
      <c r="BR60" s="365"/>
      <c r="BS60" s="365"/>
      <c r="BT60" s="365"/>
      <c r="BU60" s="365"/>
      <c r="BV60" s="365"/>
      <c r="BW60" s="366"/>
      <c r="BX60" s="29"/>
      <c r="BY60" s="77"/>
    </row>
    <row r="61" spans="1:77" x14ac:dyDescent="0.3">
      <c r="A61" s="10"/>
      <c r="B61" s="27"/>
      <c r="C61" s="364"/>
      <c r="D61" s="365"/>
      <c r="E61" s="365"/>
      <c r="F61" s="365"/>
      <c r="G61" s="365"/>
      <c r="H61" s="365"/>
      <c r="I61" s="365"/>
      <c r="J61" s="365"/>
      <c r="K61" s="365"/>
      <c r="L61" s="365"/>
      <c r="M61" s="365"/>
      <c r="N61" s="365"/>
      <c r="O61" s="365"/>
      <c r="P61" s="365"/>
      <c r="Q61" s="365"/>
      <c r="R61" s="365"/>
      <c r="S61" s="365"/>
      <c r="T61" s="365"/>
      <c r="U61" s="365"/>
      <c r="V61" s="365"/>
      <c r="W61" s="365"/>
      <c r="X61" s="365"/>
      <c r="Y61" s="365"/>
      <c r="Z61" s="365"/>
      <c r="AA61" s="365"/>
      <c r="AB61" s="366"/>
      <c r="AC61" s="29"/>
      <c r="AD61" s="10"/>
      <c r="AE61" s="10"/>
      <c r="AF61" s="27"/>
      <c r="AG61" s="364"/>
      <c r="AH61" s="365"/>
      <c r="AI61" s="365"/>
      <c r="AJ61" s="365"/>
      <c r="AK61" s="365"/>
      <c r="AL61" s="365"/>
      <c r="AM61" s="365"/>
      <c r="AN61" s="365"/>
      <c r="AO61" s="365"/>
      <c r="AP61" s="365"/>
      <c r="AQ61" s="365"/>
      <c r="AR61" s="365"/>
      <c r="AS61" s="365"/>
      <c r="AT61" s="365"/>
      <c r="AU61" s="366"/>
      <c r="AV61" s="35"/>
      <c r="AW61" s="35"/>
      <c r="AX61" s="364"/>
      <c r="AY61" s="365"/>
      <c r="AZ61" s="365"/>
      <c r="BA61" s="365"/>
      <c r="BB61" s="365"/>
      <c r="BC61" s="365"/>
      <c r="BD61" s="365"/>
      <c r="BE61" s="365"/>
      <c r="BF61" s="365"/>
      <c r="BG61" s="365"/>
      <c r="BH61" s="365"/>
      <c r="BI61" s="365"/>
      <c r="BJ61" s="365"/>
      <c r="BK61" s="365"/>
      <c r="BL61" s="365"/>
      <c r="BM61" s="365"/>
      <c r="BN61" s="365"/>
      <c r="BO61" s="365"/>
      <c r="BP61" s="365"/>
      <c r="BQ61" s="365"/>
      <c r="BR61" s="365"/>
      <c r="BS61" s="365"/>
      <c r="BT61" s="365"/>
      <c r="BU61" s="365"/>
      <c r="BV61" s="365"/>
      <c r="BW61" s="366"/>
      <c r="BX61" s="29"/>
      <c r="BY61" s="77"/>
    </row>
    <row r="62" spans="1:77" x14ac:dyDescent="0.3">
      <c r="A62" s="10"/>
      <c r="B62" s="27"/>
      <c r="C62" s="364"/>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6"/>
      <c r="AC62" s="29"/>
      <c r="AD62" s="10"/>
      <c r="AE62" s="10"/>
      <c r="AF62" s="27"/>
      <c r="AG62" s="364"/>
      <c r="AH62" s="365"/>
      <c r="AI62" s="365"/>
      <c r="AJ62" s="365"/>
      <c r="AK62" s="365"/>
      <c r="AL62" s="365"/>
      <c r="AM62" s="365"/>
      <c r="AN62" s="365"/>
      <c r="AO62" s="365"/>
      <c r="AP62" s="365"/>
      <c r="AQ62" s="365"/>
      <c r="AR62" s="365"/>
      <c r="AS62" s="365"/>
      <c r="AT62" s="365"/>
      <c r="AU62" s="366"/>
      <c r="AV62" s="35"/>
      <c r="AW62" s="35"/>
      <c r="AX62" s="364"/>
      <c r="AY62" s="365"/>
      <c r="AZ62" s="365"/>
      <c r="BA62" s="365"/>
      <c r="BB62" s="365"/>
      <c r="BC62" s="365"/>
      <c r="BD62" s="365"/>
      <c r="BE62" s="365"/>
      <c r="BF62" s="365"/>
      <c r="BG62" s="365"/>
      <c r="BH62" s="365"/>
      <c r="BI62" s="365"/>
      <c r="BJ62" s="365"/>
      <c r="BK62" s="365"/>
      <c r="BL62" s="365"/>
      <c r="BM62" s="365"/>
      <c r="BN62" s="365"/>
      <c r="BO62" s="365"/>
      <c r="BP62" s="365"/>
      <c r="BQ62" s="365"/>
      <c r="BR62" s="365"/>
      <c r="BS62" s="365"/>
      <c r="BT62" s="365"/>
      <c r="BU62" s="365"/>
      <c r="BV62" s="365"/>
      <c r="BW62" s="366"/>
      <c r="BX62" s="29"/>
      <c r="BY62" s="77"/>
    </row>
    <row r="63" spans="1:77" x14ac:dyDescent="0.3">
      <c r="A63" s="10"/>
      <c r="B63" s="27"/>
      <c r="C63" s="364"/>
      <c r="D63" s="365"/>
      <c r="E63" s="365"/>
      <c r="F63" s="365"/>
      <c r="G63" s="365"/>
      <c r="H63" s="365"/>
      <c r="I63" s="365"/>
      <c r="J63" s="365"/>
      <c r="K63" s="365"/>
      <c r="L63" s="365"/>
      <c r="M63" s="365"/>
      <c r="N63" s="365"/>
      <c r="O63" s="365"/>
      <c r="P63" s="365"/>
      <c r="Q63" s="365"/>
      <c r="R63" s="365"/>
      <c r="S63" s="365"/>
      <c r="T63" s="365"/>
      <c r="U63" s="365"/>
      <c r="V63" s="365"/>
      <c r="W63" s="365"/>
      <c r="X63" s="365"/>
      <c r="Y63" s="365"/>
      <c r="Z63" s="365"/>
      <c r="AA63" s="365"/>
      <c r="AB63" s="366"/>
      <c r="AC63" s="29"/>
      <c r="AD63" s="10"/>
      <c r="AE63" s="10"/>
      <c r="AF63" s="27"/>
      <c r="AG63" s="364"/>
      <c r="AH63" s="365"/>
      <c r="AI63" s="365"/>
      <c r="AJ63" s="365"/>
      <c r="AK63" s="365"/>
      <c r="AL63" s="365"/>
      <c r="AM63" s="365"/>
      <c r="AN63" s="365"/>
      <c r="AO63" s="365"/>
      <c r="AP63" s="365"/>
      <c r="AQ63" s="365"/>
      <c r="AR63" s="365"/>
      <c r="AS63" s="365"/>
      <c r="AT63" s="365"/>
      <c r="AU63" s="366"/>
      <c r="AV63" s="35"/>
      <c r="AW63" s="35"/>
      <c r="AX63" s="364"/>
      <c r="AY63" s="365"/>
      <c r="AZ63" s="365"/>
      <c r="BA63" s="365"/>
      <c r="BB63" s="365"/>
      <c r="BC63" s="365"/>
      <c r="BD63" s="365"/>
      <c r="BE63" s="365"/>
      <c r="BF63" s="365"/>
      <c r="BG63" s="365"/>
      <c r="BH63" s="365"/>
      <c r="BI63" s="365"/>
      <c r="BJ63" s="365"/>
      <c r="BK63" s="365"/>
      <c r="BL63" s="365"/>
      <c r="BM63" s="365"/>
      <c r="BN63" s="365"/>
      <c r="BO63" s="365"/>
      <c r="BP63" s="365"/>
      <c r="BQ63" s="365"/>
      <c r="BR63" s="365"/>
      <c r="BS63" s="365"/>
      <c r="BT63" s="365"/>
      <c r="BU63" s="365"/>
      <c r="BV63" s="365"/>
      <c r="BW63" s="366"/>
      <c r="BX63" s="29"/>
      <c r="BY63" s="77"/>
    </row>
    <row r="64" spans="1:77" x14ac:dyDescent="0.3">
      <c r="A64" s="10"/>
      <c r="B64" s="27"/>
      <c r="C64" s="364"/>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6"/>
      <c r="AC64" s="29"/>
      <c r="AD64" s="10"/>
      <c r="AE64" s="10"/>
      <c r="AF64" s="27"/>
      <c r="AG64" s="364"/>
      <c r="AH64" s="365"/>
      <c r="AI64" s="365"/>
      <c r="AJ64" s="365"/>
      <c r="AK64" s="365"/>
      <c r="AL64" s="365"/>
      <c r="AM64" s="365"/>
      <c r="AN64" s="365"/>
      <c r="AO64" s="365"/>
      <c r="AP64" s="365"/>
      <c r="AQ64" s="365"/>
      <c r="AR64" s="365"/>
      <c r="AS64" s="365"/>
      <c r="AT64" s="365"/>
      <c r="AU64" s="366"/>
      <c r="AV64" s="35"/>
      <c r="AW64" s="35"/>
      <c r="AX64" s="364"/>
      <c r="AY64" s="365"/>
      <c r="AZ64" s="365"/>
      <c r="BA64" s="365"/>
      <c r="BB64" s="365"/>
      <c r="BC64" s="365"/>
      <c r="BD64" s="365"/>
      <c r="BE64" s="365"/>
      <c r="BF64" s="365"/>
      <c r="BG64" s="365"/>
      <c r="BH64" s="365"/>
      <c r="BI64" s="365"/>
      <c r="BJ64" s="365"/>
      <c r="BK64" s="365"/>
      <c r="BL64" s="365"/>
      <c r="BM64" s="365"/>
      <c r="BN64" s="365"/>
      <c r="BO64" s="365"/>
      <c r="BP64" s="365"/>
      <c r="BQ64" s="365"/>
      <c r="BR64" s="365"/>
      <c r="BS64" s="365"/>
      <c r="BT64" s="365"/>
      <c r="BU64" s="365"/>
      <c r="BV64" s="365"/>
      <c r="BW64" s="366"/>
      <c r="BX64" s="29"/>
      <c r="BY64" s="77"/>
    </row>
    <row r="65" spans="1:77" x14ac:dyDescent="0.3">
      <c r="A65" s="10"/>
      <c r="B65" s="27"/>
      <c r="C65" s="364"/>
      <c r="D65" s="365"/>
      <c r="E65" s="365"/>
      <c r="F65" s="365"/>
      <c r="G65" s="365"/>
      <c r="H65" s="365"/>
      <c r="I65" s="365"/>
      <c r="J65" s="365"/>
      <c r="K65" s="365"/>
      <c r="L65" s="365"/>
      <c r="M65" s="365"/>
      <c r="N65" s="365"/>
      <c r="O65" s="365"/>
      <c r="P65" s="365"/>
      <c r="Q65" s="365"/>
      <c r="R65" s="365"/>
      <c r="S65" s="365"/>
      <c r="T65" s="365"/>
      <c r="U65" s="365"/>
      <c r="V65" s="365"/>
      <c r="W65" s="365"/>
      <c r="X65" s="365"/>
      <c r="Y65" s="365"/>
      <c r="Z65" s="365"/>
      <c r="AA65" s="365"/>
      <c r="AB65" s="366"/>
      <c r="AC65" s="29"/>
      <c r="AD65" s="10"/>
      <c r="AE65" s="10"/>
      <c r="AF65" s="27"/>
      <c r="AG65" s="364"/>
      <c r="AH65" s="365"/>
      <c r="AI65" s="365"/>
      <c r="AJ65" s="365"/>
      <c r="AK65" s="365"/>
      <c r="AL65" s="365"/>
      <c r="AM65" s="365"/>
      <c r="AN65" s="365"/>
      <c r="AO65" s="365"/>
      <c r="AP65" s="365"/>
      <c r="AQ65" s="365"/>
      <c r="AR65" s="365"/>
      <c r="AS65" s="365"/>
      <c r="AT65" s="365"/>
      <c r="AU65" s="366"/>
      <c r="AV65" s="35"/>
      <c r="AW65" s="35"/>
      <c r="AX65" s="364"/>
      <c r="AY65" s="365"/>
      <c r="AZ65" s="365"/>
      <c r="BA65" s="365"/>
      <c r="BB65" s="365"/>
      <c r="BC65" s="365"/>
      <c r="BD65" s="365"/>
      <c r="BE65" s="365"/>
      <c r="BF65" s="365"/>
      <c r="BG65" s="365"/>
      <c r="BH65" s="365"/>
      <c r="BI65" s="365"/>
      <c r="BJ65" s="365"/>
      <c r="BK65" s="365"/>
      <c r="BL65" s="365"/>
      <c r="BM65" s="365"/>
      <c r="BN65" s="365"/>
      <c r="BO65" s="365"/>
      <c r="BP65" s="365"/>
      <c r="BQ65" s="365"/>
      <c r="BR65" s="365"/>
      <c r="BS65" s="365"/>
      <c r="BT65" s="365"/>
      <c r="BU65" s="365"/>
      <c r="BV65" s="365"/>
      <c r="BW65" s="366"/>
      <c r="BX65" s="29"/>
      <c r="BY65" s="77"/>
    </row>
    <row r="66" spans="1:77" ht="13.8" thickBot="1" x14ac:dyDescent="0.35">
      <c r="A66" s="10"/>
      <c r="B66" s="27"/>
      <c r="C66" s="364"/>
      <c r="D66" s="365"/>
      <c r="E66" s="365"/>
      <c r="F66" s="365"/>
      <c r="G66" s="365"/>
      <c r="H66" s="365"/>
      <c r="I66" s="365"/>
      <c r="J66" s="365"/>
      <c r="K66" s="365"/>
      <c r="L66" s="365"/>
      <c r="M66" s="365"/>
      <c r="N66" s="365"/>
      <c r="O66" s="365"/>
      <c r="P66" s="365"/>
      <c r="Q66" s="365"/>
      <c r="R66" s="365"/>
      <c r="S66" s="365"/>
      <c r="T66" s="365"/>
      <c r="U66" s="365"/>
      <c r="V66" s="365"/>
      <c r="W66" s="365"/>
      <c r="X66" s="365"/>
      <c r="Y66" s="365"/>
      <c r="Z66" s="365"/>
      <c r="AA66" s="365"/>
      <c r="AB66" s="366"/>
      <c r="AC66" s="29"/>
      <c r="AD66" s="10"/>
      <c r="AE66" s="10"/>
      <c r="AF66" s="27"/>
      <c r="AG66" s="367"/>
      <c r="AH66" s="368"/>
      <c r="AI66" s="368"/>
      <c r="AJ66" s="368"/>
      <c r="AK66" s="368"/>
      <c r="AL66" s="368"/>
      <c r="AM66" s="368"/>
      <c r="AN66" s="368"/>
      <c r="AO66" s="368"/>
      <c r="AP66" s="368"/>
      <c r="AQ66" s="368"/>
      <c r="AR66" s="368"/>
      <c r="AS66" s="368"/>
      <c r="AT66" s="368"/>
      <c r="AU66" s="369"/>
      <c r="AV66" s="35"/>
      <c r="AW66" s="35"/>
      <c r="AX66" s="364"/>
      <c r="AY66" s="365"/>
      <c r="AZ66" s="365"/>
      <c r="BA66" s="365"/>
      <c r="BB66" s="365"/>
      <c r="BC66" s="365"/>
      <c r="BD66" s="365"/>
      <c r="BE66" s="365"/>
      <c r="BF66" s="365"/>
      <c r="BG66" s="365"/>
      <c r="BH66" s="365"/>
      <c r="BI66" s="365"/>
      <c r="BJ66" s="365"/>
      <c r="BK66" s="365"/>
      <c r="BL66" s="365"/>
      <c r="BM66" s="365"/>
      <c r="BN66" s="365"/>
      <c r="BO66" s="365"/>
      <c r="BP66" s="365"/>
      <c r="BQ66" s="365"/>
      <c r="BR66" s="365"/>
      <c r="BS66" s="365"/>
      <c r="BT66" s="365"/>
      <c r="BU66" s="365"/>
      <c r="BV66" s="365"/>
      <c r="BW66" s="366"/>
      <c r="BX66" s="29"/>
      <c r="BY66" s="77"/>
    </row>
    <row r="67" spans="1:77" ht="13.8" thickBot="1" x14ac:dyDescent="0.35">
      <c r="A67" s="10"/>
      <c r="B67" s="27"/>
      <c r="C67" s="364"/>
      <c r="D67" s="365"/>
      <c r="E67" s="365"/>
      <c r="F67" s="365"/>
      <c r="G67" s="365"/>
      <c r="H67" s="365"/>
      <c r="I67" s="365"/>
      <c r="J67" s="365"/>
      <c r="K67" s="365"/>
      <c r="L67" s="365"/>
      <c r="M67" s="365"/>
      <c r="N67" s="365"/>
      <c r="O67" s="365"/>
      <c r="P67" s="365"/>
      <c r="Q67" s="365"/>
      <c r="R67" s="365"/>
      <c r="S67" s="365"/>
      <c r="T67" s="365"/>
      <c r="U67" s="365"/>
      <c r="V67" s="365"/>
      <c r="W67" s="365"/>
      <c r="X67" s="365"/>
      <c r="Y67" s="365"/>
      <c r="Z67" s="365"/>
      <c r="AA67" s="365"/>
      <c r="AB67" s="366"/>
      <c r="AC67" s="29"/>
      <c r="AD67" s="10"/>
      <c r="AE67" s="10"/>
      <c r="AF67" s="27"/>
      <c r="AG67" s="35"/>
      <c r="AH67" s="35"/>
      <c r="AI67" s="35"/>
      <c r="AJ67" s="35"/>
      <c r="AK67" s="35"/>
      <c r="AL67" s="35"/>
      <c r="AM67" s="35"/>
      <c r="AN67" s="35"/>
      <c r="AO67" s="35"/>
      <c r="AP67" s="35"/>
      <c r="AQ67" s="35"/>
      <c r="AR67" s="35"/>
      <c r="AS67" s="35"/>
      <c r="AT67" s="35"/>
      <c r="AU67" s="35"/>
      <c r="AV67" s="35"/>
      <c r="AW67" s="35"/>
      <c r="AX67" s="364"/>
      <c r="AY67" s="365"/>
      <c r="AZ67" s="365"/>
      <c r="BA67" s="365"/>
      <c r="BB67" s="365"/>
      <c r="BC67" s="365"/>
      <c r="BD67" s="365"/>
      <c r="BE67" s="365"/>
      <c r="BF67" s="365"/>
      <c r="BG67" s="365"/>
      <c r="BH67" s="365"/>
      <c r="BI67" s="365"/>
      <c r="BJ67" s="365"/>
      <c r="BK67" s="365"/>
      <c r="BL67" s="365"/>
      <c r="BM67" s="365"/>
      <c r="BN67" s="365"/>
      <c r="BO67" s="365"/>
      <c r="BP67" s="365"/>
      <c r="BQ67" s="365"/>
      <c r="BR67" s="365"/>
      <c r="BS67" s="365"/>
      <c r="BT67" s="365"/>
      <c r="BU67" s="365"/>
      <c r="BV67" s="365"/>
      <c r="BW67" s="366"/>
      <c r="BX67" s="29"/>
      <c r="BY67" s="77"/>
    </row>
    <row r="68" spans="1:77" x14ac:dyDescent="0.3">
      <c r="A68" s="10"/>
      <c r="B68" s="27"/>
      <c r="C68" s="364"/>
      <c r="D68" s="365"/>
      <c r="E68" s="365"/>
      <c r="F68" s="365"/>
      <c r="G68" s="365"/>
      <c r="H68" s="365"/>
      <c r="I68" s="365"/>
      <c r="J68" s="365"/>
      <c r="K68" s="365"/>
      <c r="L68" s="365"/>
      <c r="M68" s="365"/>
      <c r="N68" s="365"/>
      <c r="O68" s="365"/>
      <c r="P68" s="365"/>
      <c r="Q68" s="365"/>
      <c r="R68" s="365"/>
      <c r="S68" s="365"/>
      <c r="T68" s="365"/>
      <c r="U68" s="365"/>
      <c r="V68" s="365"/>
      <c r="W68" s="365"/>
      <c r="X68" s="365"/>
      <c r="Y68" s="365"/>
      <c r="Z68" s="365"/>
      <c r="AA68" s="365"/>
      <c r="AB68" s="366"/>
      <c r="AC68" s="29"/>
      <c r="AD68" s="10"/>
      <c r="AE68" s="10"/>
      <c r="AF68" s="27"/>
      <c r="AG68" s="402" t="s">
        <v>92</v>
      </c>
      <c r="AH68" s="403"/>
      <c r="AI68" s="403"/>
      <c r="AJ68" s="403"/>
      <c r="AK68" s="403"/>
      <c r="AL68" s="403"/>
      <c r="AM68" s="403"/>
      <c r="AN68" s="403"/>
      <c r="AO68" s="403"/>
      <c r="AP68" s="403"/>
      <c r="AQ68" s="403"/>
      <c r="AR68" s="403"/>
      <c r="AS68" s="403"/>
      <c r="AT68" s="403"/>
      <c r="AU68" s="404"/>
      <c r="AV68" s="35"/>
      <c r="AW68" s="35"/>
      <c r="AX68" s="364"/>
      <c r="AY68" s="365"/>
      <c r="AZ68" s="365"/>
      <c r="BA68" s="365"/>
      <c r="BB68" s="365"/>
      <c r="BC68" s="365"/>
      <c r="BD68" s="365"/>
      <c r="BE68" s="365"/>
      <c r="BF68" s="365"/>
      <c r="BG68" s="365"/>
      <c r="BH68" s="365"/>
      <c r="BI68" s="365"/>
      <c r="BJ68" s="365"/>
      <c r="BK68" s="365"/>
      <c r="BL68" s="365"/>
      <c r="BM68" s="365"/>
      <c r="BN68" s="365"/>
      <c r="BO68" s="365"/>
      <c r="BP68" s="365"/>
      <c r="BQ68" s="365"/>
      <c r="BR68" s="365"/>
      <c r="BS68" s="365"/>
      <c r="BT68" s="365"/>
      <c r="BU68" s="365"/>
      <c r="BV68" s="365"/>
      <c r="BW68" s="366"/>
      <c r="BX68" s="29"/>
      <c r="BY68" s="77"/>
    </row>
    <row r="69" spans="1:77" x14ac:dyDescent="0.3">
      <c r="A69" s="10"/>
      <c r="B69" s="27"/>
      <c r="C69" s="364"/>
      <c r="D69" s="365"/>
      <c r="E69" s="365"/>
      <c r="F69" s="365"/>
      <c r="G69" s="365"/>
      <c r="H69" s="365"/>
      <c r="I69" s="365"/>
      <c r="J69" s="365"/>
      <c r="K69" s="365"/>
      <c r="L69" s="365"/>
      <c r="M69" s="365"/>
      <c r="N69" s="365"/>
      <c r="O69" s="365"/>
      <c r="P69" s="365"/>
      <c r="Q69" s="365"/>
      <c r="R69" s="365"/>
      <c r="S69" s="365"/>
      <c r="T69" s="365"/>
      <c r="U69" s="365"/>
      <c r="V69" s="365"/>
      <c r="W69" s="365"/>
      <c r="X69" s="365"/>
      <c r="Y69" s="365"/>
      <c r="Z69" s="365"/>
      <c r="AA69" s="365"/>
      <c r="AB69" s="366"/>
      <c r="AC69" s="29"/>
      <c r="AD69" s="10"/>
      <c r="AE69" s="10"/>
      <c r="AF69" s="27"/>
      <c r="AG69" s="375" t="s">
        <v>89</v>
      </c>
      <c r="AH69" s="365"/>
      <c r="AI69" s="365"/>
      <c r="AJ69" s="365"/>
      <c r="AK69" s="365"/>
      <c r="AL69" s="365"/>
      <c r="AM69" s="365"/>
      <c r="AN69" s="365"/>
      <c r="AO69" s="365"/>
      <c r="AP69" s="365"/>
      <c r="AQ69" s="365"/>
      <c r="AR69" s="365"/>
      <c r="AS69" s="365"/>
      <c r="AT69" s="365"/>
      <c r="AU69" s="366"/>
      <c r="AV69" s="35"/>
      <c r="AW69" s="35"/>
      <c r="AX69" s="364"/>
      <c r="AY69" s="365"/>
      <c r="AZ69" s="365"/>
      <c r="BA69" s="365"/>
      <c r="BB69" s="365"/>
      <c r="BC69" s="365"/>
      <c r="BD69" s="365"/>
      <c r="BE69" s="365"/>
      <c r="BF69" s="365"/>
      <c r="BG69" s="365"/>
      <c r="BH69" s="365"/>
      <c r="BI69" s="365"/>
      <c r="BJ69" s="365"/>
      <c r="BK69" s="365"/>
      <c r="BL69" s="365"/>
      <c r="BM69" s="365"/>
      <c r="BN69" s="365"/>
      <c r="BO69" s="365"/>
      <c r="BP69" s="365"/>
      <c r="BQ69" s="365"/>
      <c r="BR69" s="365"/>
      <c r="BS69" s="365"/>
      <c r="BT69" s="365"/>
      <c r="BU69" s="365"/>
      <c r="BV69" s="365"/>
      <c r="BW69" s="366"/>
      <c r="BX69" s="29"/>
      <c r="BY69" s="77"/>
    </row>
    <row r="70" spans="1:77" ht="13.8" thickBot="1" x14ac:dyDescent="0.35">
      <c r="A70" s="10"/>
      <c r="B70" s="27"/>
      <c r="C70" s="367"/>
      <c r="D70" s="368"/>
      <c r="E70" s="368"/>
      <c r="F70" s="368"/>
      <c r="G70" s="368"/>
      <c r="H70" s="368"/>
      <c r="I70" s="368"/>
      <c r="J70" s="368"/>
      <c r="K70" s="368"/>
      <c r="L70" s="368"/>
      <c r="M70" s="368"/>
      <c r="N70" s="368"/>
      <c r="O70" s="368"/>
      <c r="P70" s="368"/>
      <c r="Q70" s="368"/>
      <c r="R70" s="368"/>
      <c r="S70" s="368"/>
      <c r="T70" s="368"/>
      <c r="U70" s="368"/>
      <c r="V70" s="368"/>
      <c r="W70" s="368"/>
      <c r="X70" s="368"/>
      <c r="Y70" s="368"/>
      <c r="Z70" s="368"/>
      <c r="AA70" s="368"/>
      <c r="AB70" s="369"/>
      <c r="AC70" s="29"/>
      <c r="AD70" s="10"/>
      <c r="AE70" s="10"/>
      <c r="AF70" s="27"/>
      <c r="AG70" s="364"/>
      <c r="AH70" s="365"/>
      <c r="AI70" s="365"/>
      <c r="AJ70" s="365"/>
      <c r="AK70" s="365"/>
      <c r="AL70" s="365"/>
      <c r="AM70" s="365"/>
      <c r="AN70" s="365"/>
      <c r="AO70" s="365"/>
      <c r="AP70" s="365"/>
      <c r="AQ70" s="365"/>
      <c r="AR70" s="365"/>
      <c r="AS70" s="365"/>
      <c r="AT70" s="365"/>
      <c r="AU70" s="366"/>
      <c r="AV70" s="35"/>
      <c r="AW70" s="35"/>
      <c r="AX70" s="364"/>
      <c r="AY70" s="365"/>
      <c r="AZ70" s="365"/>
      <c r="BA70" s="365"/>
      <c r="BB70" s="365"/>
      <c r="BC70" s="365"/>
      <c r="BD70" s="365"/>
      <c r="BE70" s="365"/>
      <c r="BF70" s="365"/>
      <c r="BG70" s="365"/>
      <c r="BH70" s="365"/>
      <c r="BI70" s="365"/>
      <c r="BJ70" s="365"/>
      <c r="BK70" s="365"/>
      <c r="BL70" s="365"/>
      <c r="BM70" s="365"/>
      <c r="BN70" s="365"/>
      <c r="BO70" s="365"/>
      <c r="BP70" s="365"/>
      <c r="BQ70" s="365"/>
      <c r="BR70" s="365"/>
      <c r="BS70" s="365"/>
      <c r="BT70" s="365"/>
      <c r="BU70" s="365"/>
      <c r="BV70" s="365"/>
      <c r="BW70" s="366"/>
      <c r="BX70" s="29"/>
      <c r="BY70" s="77"/>
    </row>
    <row r="71" spans="1:77" ht="13.8" thickBot="1" x14ac:dyDescent="0.35">
      <c r="A71" s="10"/>
      <c r="B71" s="30"/>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2"/>
      <c r="AD71" s="10"/>
      <c r="AE71" s="10"/>
      <c r="AF71" s="27"/>
      <c r="AG71" s="364"/>
      <c r="AH71" s="365"/>
      <c r="AI71" s="365"/>
      <c r="AJ71" s="365"/>
      <c r="AK71" s="365"/>
      <c r="AL71" s="365"/>
      <c r="AM71" s="365"/>
      <c r="AN71" s="365"/>
      <c r="AO71" s="365"/>
      <c r="AP71" s="365"/>
      <c r="AQ71" s="365"/>
      <c r="AR71" s="365"/>
      <c r="AS71" s="365"/>
      <c r="AT71" s="365"/>
      <c r="AU71" s="366"/>
      <c r="AV71" s="35"/>
      <c r="AW71" s="35"/>
      <c r="AX71" s="364"/>
      <c r="AY71" s="365"/>
      <c r="AZ71" s="365"/>
      <c r="BA71" s="365"/>
      <c r="BB71" s="365"/>
      <c r="BC71" s="365"/>
      <c r="BD71" s="365"/>
      <c r="BE71" s="365"/>
      <c r="BF71" s="365"/>
      <c r="BG71" s="365"/>
      <c r="BH71" s="365"/>
      <c r="BI71" s="365"/>
      <c r="BJ71" s="365"/>
      <c r="BK71" s="365"/>
      <c r="BL71" s="365"/>
      <c r="BM71" s="365"/>
      <c r="BN71" s="365"/>
      <c r="BO71" s="365"/>
      <c r="BP71" s="365"/>
      <c r="BQ71" s="365"/>
      <c r="BR71" s="365"/>
      <c r="BS71" s="365"/>
      <c r="BT71" s="365"/>
      <c r="BU71" s="365"/>
      <c r="BV71" s="365"/>
      <c r="BW71" s="366"/>
      <c r="BX71" s="29"/>
      <c r="BY71" s="77"/>
    </row>
    <row r="72" spans="1:77" x14ac:dyDescent="0.3">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27"/>
      <c r="AG72" s="364"/>
      <c r="AH72" s="365"/>
      <c r="AI72" s="365"/>
      <c r="AJ72" s="365"/>
      <c r="AK72" s="365"/>
      <c r="AL72" s="365"/>
      <c r="AM72" s="365"/>
      <c r="AN72" s="365"/>
      <c r="AO72" s="365"/>
      <c r="AP72" s="365"/>
      <c r="AQ72" s="365"/>
      <c r="AR72" s="365"/>
      <c r="AS72" s="365"/>
      <c r="AT72" s="365"/>
      <c r="AU72" s="366"/>
      <c r="AV72" s="35"/>
      <c r="AW72" s="35"/>
      <c r="AX72" s="364"/>
      <c r="AY72" s="365"/>
      <c r="AZ72" s="365"/>
      <c r="BA72" s="365"/>
      <c r="BB72" s="365"/>
      <c r="BC72" s="365"/>
      <c r="BD72" s="365"/>
      <c r="BE72" s="365"/>
      <c r="BF72" s="365"/>
      <c r="BG72" s="365"/>
      <c r="BH72" s="365"/>
      <c r="BI72" s="365"/>
      <c r="BJ72" s="365"/>
      <c r="BK72" s="365"/>
      <c r="BL72" s="365"/>
      <c r="BM72" s="365"/>
      <c r="BN72" s="365"/>
      <c r="BO72" s="365"/>
      <c r="BP72" s="365"/>
      <c r="BQ72" s="365"/>
      <c r="BR72" s="365"/>
      <c r="BS72" s="365"/>
      <c r="BT72" s="365"/>
      <c r="BU72" s="365"/>
      <c r="BV72" s="365"/>
      <c r="BW72" s="366"/>
      <c r="BX72" s="29"/>
      <c r="BY72" s="77"/>
    </row>
    <row r="73" spans="1:77" ht="13.8" thickBot="1" x14ac:dyDescent="0.3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27"/>
      <c r="AG73" s="364"/>
      <c r="AH73" s="365"/>
      <c r="AI73" s="365"/>
      <c r="AJ73" s="365"/>
      <c r="AK73" s="365"/>
      <c r="AL73" s="365"/>
      <c r="AM73" s="365"/>
      <c r="AN73" s="365"/>
      <c r="AO73" s="365"/>
      <c r="AP73" s="365"/>
      <c r="AQ73" s="365"/>
      <c r="AR73" s="365"/>
      <c r="AS73" s="365"/>
      <c r="AT73" s="365"/>
      <c r="AU73" s="366"/>
      <c r="AV73" s="35"/>
      <c r="AW73" s="35"/>
      <c r="AX73" s="364"/>
      <c r="AY73" s="365"/>
      <c r="AZ73" s="365"/>
      <c r="BA73" s="365"/>
      <c r="BB73" s="365"/>
      <c r="BC73" s="365"/>
      <c r="BD73" s="365"/>
      <c r="BE73" s="365"/>
      <c r="BF73" s="365"/>
      <c r="BG73" s="365"/>
      <c r="BH73" s="365"/>
      <c r="BI73" s="365"/>
      <c r="BJ73" s="365"/>
      <c r="BK73" s="365"/>
      <c r="BL73" s="365"/>
      <c r="BM73" s="365"/>
      <c r="BN73" s="365"/>
      <c r="BO73" s="365"/>
      <c r="BP73" s="365"/>
      <c r="BQ73" s="365"/>
      <c r="BR73" s="365"/>
      <c r="BS73" s="365"/>
      <c r="BT73" s="365"/>
      <c r="BU73" s="365"/>
      <c r="BV73" s="365"/>
      <c r="BW73" s="366"/>
      <c r="BX73" s="29"/>
      <c r="BY73" s="77"/>
    </row>
    <row r="74" spans="1:77" x14ac:dyDescent="0.3">
      <c r="A74" s="10"/>
      <c r="B74" s="393" t="s">
        <v>101</v>
      </c>
      <c r="C74" s="394"/>
      <c r="D74" s="394"/>
      <c r="E74" s="394"/>
      <c r="F74" s="394"/>
      <c r="G74" s="394"/>
      <c r="H74" s="394"/>
      <c r="I74" s="394"/>
      <c r="J74" s="394"/>
      <c r="K74" s="394"/>
      <c r="L74" s="394"/>
      <c r="M74" s="394"/>
      <c r="N74" s="394"/>
      <c r="O74" s="394"/>
      <c r="P74" s="394"/>
      <c r="Q74" s="394"/>
      <c r="R74" s="394"/>
      <c r="S74" s="394"/>
      <c r="T74" s="394"/>
      <c r="U74" s="394"/>
      <c r="V74" s="394"/>
      <c r="W74" s="394"/>
      <c r="X74" s="394"/>
      <c r="Y74" s="394"/>
      <c r="Z74" s="394"/>
      <c r="AA74" s="394"/>
      <c r="AB74" s="394"/>
      <c r="AC74" s="395"/>
      <c r="AD74" s="10"/>
      <c r="AE74" s="10"/>
      <c r="AF74" s="27"/>
      <c r="AG74" s="364"/>
      <c r="AH74" s="365"/>
      <c r="AI74" s="365"/>
      <c r="AJ74" s="365"/>
      <c r="AK74" s="365"/>
      <c r="AL74" s="365"/>
      <c r="AM74" s="365"/>
      <c r="AN74" s="365"/>
      <c r="AO74" s="365"/>
      <c r="AP74" s="365"/>
      <c r="AQ74" s="365"/>
      <c r="AR74" s="365"/>
      <c r="AS74" s="365"/>
      <c r="AT74" s="365"/>
      <c r="AU74" s="366"/>
      <c r="AV74" s="35"/>
      <c r="AW74" s="35"/>
      <c r="AX74" s="364"/>
      <c r="AY74" s="365"/>
      <c r="AZ74" s="365"/>
      <c r="BA74" s="365"/>
      <c r="BB74" s="365"/>
      <c r="BC74" s="365"/>
      <c r="BD74" s="365"/>
      <c r="BE74" s="365"/>
      <c r="BF74" s="365"/>
      <c r="BG74" s="365"/>
      <c r="BH74" s="365"/>
      <c r="BI74" s="365"/>
      <c r="BJ74" s="365"/>
      <c r="BK74" s="365"/>
      <c r="BL74" s="365"/>
      <c r="BM74" s="365"/>
      <c r="BN74" s="365"/>
      <c r="BO74" s="365"/>
      <c r="BP74" s="365"/>
      <c r="BQ74" s="365"/>
      <c r="BR74" s="365"/>
      <c r="BS74" s="365"/>
      <c r="BT74" s="365"/>
      <c r="BU74" s="365"/>
      <c r="BV74" s="365"/>
      <c r="BW74" s="366"/>
      <c r="BX74" s="29"/>
      <c r="BY74" s="77"/>
    </row>
    <row r="75" spans="1:77" ht="13.8" thickBot="1" x14ac:dyDescent="0.35">
      <c r="A75" s="10"/>
      <c r="B75" s="396"/>
      <c r="C75" s="397"/>
      <c r="D75" s="397"/>
      <c r="E75" s="397"/>
      <c r="F75" s="397"/>
      <c r="G75" s="397"/>
      <c r="H75" s="397"/>
      <c r="I75" s="397"/>
      <c r="J75" s="397"/>
      <c r="K75" s="397"/>
      <c r="L75" s="397"/>
      <c r="M75" s="397"/>
      <c r="N75" s="397"/>
      <c r="O75" s="397"/>
      <c r="P75" s="397"/>
      <c r="Q75" s="397"/>
      <c r="R75" s="397"/>
      <c r="S75" s="397"/>
      <c r="T75" s="397"/>
      <c r="U75" s="397"/>
      <c r="V75" s="397"/>
      <c r="W75" s="397"/>
      <c r="X75" s="397"/>
      <c r="Y75" s="397"/>
      <c r="Z75" s="397"/>
      <c r="AA75" s="397"/>
      <c r="AB75" s="397"/>
      <c r="AC75" s="398"/>
      <c r="AD75" s="10"/>
      <c r="AE75" s="10"/>
      <c r="AF75" s="27"/>
      <c r="AG75" s="364"/>
      <c r="AH75" s="365"/>
      <c r="AI75" s="365"/>
      <c r="AJ75" s="365"/>
      <c r="AK75" s="365"/>
      <c r="AL75" s="365"/>
      <c r="AM75" s="365"/>
      <c r="AN75" s="365"/>
      <c r="AO75" s="365"/>
      <c r="AP75" s="365"/>
      <c r="AQ75" s="365"/>
      <c r="AR75" s="365"/>
      <c r="AS75" s="365"/>
      <c r="AT75" s="365"/>
      <c r="AU75" s="366"/>
      <c r="AV75" s="35"/>
      <c r="AW75" s="35"/>
      <c r="AX75" s="364"/>
      <c r="AY75" s="365"/>
      <c r="AZ75" s="365"/>
      <c r="BA75" s="365"/>
      <c r="BB75" s="365"/>
      <c r="BC75" s="365"/>
      <c r="BD75" s="365"/>
      <c r="BE75" s="365"/>
      <c r="BF75" s="365"/>
      <c r="BG75" s="365"/>
      <c r="BH75" s="365"/>
      <c r="BI75" s="365"/>
      <c r="BJ75" s="365"/>
      <c r="BK75" s="365"/>
      <c r="BL75" s="365"/>
      <c r="BM75" s="365"/>
      <c r="BN75" s="365"/>
      <c r="BO75" s="365"/>
      <c r="BP75" s="365"/>
      <c r="BQ75" s="365"/>
      <c r="BR75" s="365"/>
      <c r="BS75" s="365"/>
      <c r="BT75" s="365"/>
      <c r="BU75" s="365"/>
      <c r="BV75" s="365"/>
      <c r="BW75" s="366"/>
      <c r="BX75" s="29"/>
      <c r="BY75" s="77"/>
    </row>
    <row r="76" spans="1:77" ht="13.8" thickBot="1" x14ac:dyDescent="0.35">
      <c r="A76" s="10"/>
      <c r="B76" s="2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9"/>
      <c r="AD76" s="10"/>
      <c r="AE76" s="10"/>
      <c r="AF76" s="27"/>
      <c r="AG76" s="364"/>
      <c r="AH76" s="365"/>
      <c r="AI76" s="365"/>
      <c r="AJ76" s="365"/>
      <c r="AK76" s="365"/>
      <c r="AL76" s="365"/>
      <c r="AM76" s="365"/>
      <c r="AN76" s="365"/>
      <c r="AO76" s="365"/>
      <c r="AP76" s="365"/>
      <c r="AQ76" s="365"/>
      <c r="AR76" s="365"/>
      <c r="AS76" s="365"/>
      <c r="AT76" s="365"/>
      <c r="AU76" s="366"/>
      <c r="AV76" s="35"/>
      <c r="AW76" s="35"/>
      <c r="AX76" s="364"/>
      <c r="AY76" s="365"/>
      <c r="AZ76" s="365"/>
      <c r="BA76" s="365"/>
      <c r="BB76" s="365"/>
      <c r="BC76" s="365"/>
      <c r="BD76" s="365"/>
      <c r="BE76" s="365"/>
      <c r="BF76" s="365"/>
      <c r="BG76" s="365"/>
      <c r="BH76" s="365"/>
      <c r="BI76" s="365"/>
      <c r="BJ76" s="365"/>
      <c r="BK76" s="365"/>
      <c r="BL76" s="365"/>
      <c r="BM76" s="365"/>
      <c r="BN76" s="365"/>
      <c r="BO76" s="365"/>
      <c r="BP76" s="365"/>
      <c r="BQ76" s="365"/>
      <c r="BR76" s="365"/>
      <c r="BS76" s="365"/>
      <c r="BT76" s="365"/>
      <c r="BU76" s="365"/>
      <c r="BV76" s="365"/>
      <c r="BW76" s="366"/>
      <c r="BX76" s="29"/>
      <c r="BY76" s="77"/>
    </row>
    <row r="77" spans="1:77" x14ac:dyDescent="0.3">
      <c r="A77" s="10"/>
      <c r="B77" s="27"/>
      <c r="C77" s="352" t="s">
        <v>89</v>
      </c>
      <c r="D77" s="353"/>
      <c r="E77" s="353"/>
      <c r="F77" s="353"/>
      <c r="G77" s="353"/>
      <c r="H77" s="353"/>
      <c r="I77" s="353"/>
      <c r="J77" s="353"/>
      <c r="K77" s="353"/>
      <c r="L77" s="353"/>
      <c r="M77" s="353"/>
      <c r="N77" s="353"/>
      <c r="O77" s="353"/>
      <c r="P77" s="353"/>
      <c r="Q77" s="353"/>
      <c r="R77" s="353"/>
      <c r="S77" s="353"/>
      <c r="T77" s="353"/>
      <c r="U77" s="353"/>
      <c r="V77" s="353"/>
      <c r="W77" s="353"/>
      <c r="X77" s="353"/>
      <c r="Y77" s="353"/>
      <c r="Z77" s="353"/>
      <c r="AA77" s="353"/>
      <c r="AB77" s="354"/>
      <c r="AC77" s="29"/>
      <c r="AD77" s="10"/>
      <c r="AE77" s="10"/>
      <c r="AF77" s="27"/>
      <c r="AG77" s="364"/>
      <c r="AH77" s="365"/>
      <c r="AI77" s="365"/>
      <c r="AJ77" s="365"/>
      <c r="AK77" s="365"/>
      <c r="AL77" s="365"/>
      <c r="AM77" s="365"/>
      <c r="AN77" s="365"/>
      <c r="AO77" s="365"/>
      <c r="AP77" s="365"/>
      <c r="AQ77" s="365"/>
      <c r="AR77" s="365"/>
      <c r="AS77" s="365"/>
      <c r="AT77" s="365"/>
      <c r="AU77" s="366"/>
      <c r="AV77" s="35"/>
      <c r="AW77" s="35"/>
      <c r="AX77" s="364"/>
      <c r="AY77" s="365"/>
      <c r="AZ77" s="365"/>
      <c r="BA77" s="365"/>
      <c r="BB77" s="365"/>
      <c r="BC77" s="365"/>
      <c r="BD77" s="365"/>
      <c r="BE77" s="365"/>
      <c r="BF77" s="365"/>
      <c r="BG77" s="365"/>
      <c r="BH77" s="365"/>
      <c r="BI77" s="365"/>
      <c r="BJ77" s="365"/>
      <c r="BK77" s="365"/>
      <c r="BL77" s="365"/>
      <c r="BM77" s="365"/>
      <c r="BN77" s="365"/>
      <c r="BO77" s="365"/>
      <c r="BP77" s="365"/>
      <c r="BQ77" s="365"/>
      <c r="BR77" s="365"/>
      <c r="BS77" s="365"/>
      <c r="BT77" s="365"/>
      <c r="BU77" s="365"/>
      <c r="BV77" s="365"/>
      <c r="BW77" s="366"/>
      <c r="BX77" s="29"/>
      <c r="BY77" s="77"/>
    </row>
    <row r="78" spans="1:77" ht="13.8" thickBot="1" x14ac:dyDescent="0.35">
      <c r="A78" s="10"/>
      <c r="B78" s="27"/>
      <c r="C78" s="355"/>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7"/>
      <c r="AC78" s="29"/>
      <c r="AD78" s="10"/>
      <c r="AE78" s="10"/>
      <c r="AF78" s="27"/>
      <c r="AG78" s="367"/>
      <c r="AH78" s="368"/>
      <c r="AI78" s="368"/>
      <c r="AJ78" s="368"/>
      <c r="AK78" s="368"/>
      <c r="AL78" s="368"/>
      <c r="AM78" s="368"/>
      <c r="AN78" s="368"/>
      <c r="AO78" s="368"/>
      <c r="AP78" s="368"/>
      <c r="AQ78" s="368"/>
      <c r="AR78" s="368"/>
      <c r="AS78" s="368"/>
      <c r="AT78" s="368"/>
      <c r="AU78" s="369"/>
      <c r="AV78" s="35"/>
      <c r="AW78" s="35"/>
      <c r="AX78" s="367"/>
      <c r="AY78" s="368"/>
      <c r="AZ78" s="368"/>
      <c r="BA78" s="368"/>
      <c r="BB78" s="368"/>
      <c r="BC78" s="368"/>
      <c r="BD78" s="368"/>
      <c r="BE78" s="368"/>
      <c r="BF78" s="368"/>
      <c r="BG78" s="368"/>
      <c r="BH78" s="368"/>
      <c r="BI78" s="368"/>
      <c r="BJ78" s="368"/>
      <c r="BK78" s="368"/>
      <c r="BL78" s="368"/>
      <c r="BM78" s="368"/>
      <c r="BN78" s="368"/>
      <c r="BO78" s="368"/>
      <c r="BP78" s="368"/>
      <c r="BQ78" s="368"/>
      <c r="BR78" s="368"/>
      <c r="BS78" s="368"/>
      <c r="BT78" s="368"/>
      <c r="BU78" s="368"/>
      <c r="BV78" s="368"/>
      <c r="BW78" s="369"/>
      <c r="BX78" s="29"/>
      <c r="BY78" s="77"/>
    </row>
    <row r="79" spans="1:77" ht="13.8" thickBot="1" x14ac:dyDescent="0.35">
      <c r="A79" s="10"/>
      <c r="B79" s="27"/>
      <c r="C79" s="355"/>
      <c r="D79" s="356"/>
      <c r="E79" s="356"/>
      <c r="F79" s="356"/>
      <c r="G79" s="356"/>
      <c r="H79" s="356"/>
      <c r="I79" s="356"/>
      <c r="J79" s="356"/>
      <c r="K79" s="356"/>
      <c r="L79" s="356"/>
      <c r="M79" s="356"/>
      <c r="N79" s="356"/>
      <c r="O79" s="356"/>
      <c r="P79" s="356"/>
      <c r="Q79" s="356"/>
      <c r="R79" s="356"/>
      <c r="S79" s="356"/>
      <c r="T79" s="356"/>
      <c r="U79" s="356"/>
      <c r="V79" s="356"/>
      <c r="W79" s="356"/>
      <c r="X79" s="356"/>
      <c r="Y79" s="356"/>
      <c r="Z79" s="356"/>
      <c r="AA79" s="356"/>
      <c r="AB79" s="357"/>
      <c r="AC79" s="29"/>
      <c r="AD79" s="10"/>
      <c r="AE79" s="10"/>
      <c r="AF79" s="30"/>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2"/>
      <c r="BY79" s="77"/>
    </row>
    <row r="80" spans="1:77" ht="13.2" customHeight="1" x14ac:dyDescent="0.3">
      <c r="A80" s="10"/>
      <c r="B80" s="27"/>
      <c r="C80" s="355"/>
      <c r="D80" s="356"/>
      <c r="E80" s="356"/>
      <c r="F80" s="356"/>
      <c r="G80" s="356"/>
      <c r="H80" s="356"/>
      <c r="I80" s="356"/>
      <c r="J80" s="356"/>
      <c r="K80" s="356"/>
      <c r="L80" s="356"/>
      <c r="M80" s="356"/>
      <c r="N80" s="356"/>
      <c r="O80" s="356"/>
      <c r="P80" s="356"/>
      <c r="Q80" s="356"/>
      <c r="R80" s="356"/>
      <c r="S80" s="356"/>
      <c r="T80" s="356"/>
      <c r="U80" s="356"/>
      <c r="V80" s="356"/>
      <c r="W80" s="356"/>
      <c r="X80" s="356"/>
      <c r="Y80" s="356"/>
      <c r="Z80" s="356"/>
      <c r="AA80" s="356"/>
      <c r="AB80" s="357"/>
      <c r="AC80" s="29"/>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77"/>
    </row>
    <row r="81" spans="1:77" ht="13.8" customHeight="1" thickBot="1" x14ac:dyDescent="0.35">
      <c r="A81" s="10"/>
      <c r="B81" s="27"/>
      <c r="C81" s="355"/>
      <c r="D81" s="356"/>
      <c r="E81" s="356"/>
      <c r="F81" s="356"/>
      <c r="G81" s="356"/>
      <c r="H81" s="356"/>
      <c r="I81" s="356"/>
      <c r="J81" s="356"/>
      <c r="K81" s="356"/>
      <c r="L81" s="356"/>
      <c r="M81" s="356"/>
      <c r="N81" s="356"/>
      <c r="O81" s="356"/>
      <c r="P81" s="356"/>
      <c r="Q81" s="356"/>
      <c r="R81" s="356"/>
      <c r="S81" s="356"/>
      <c r="T81" s="356"/>
      <c r="U81" s="356"/>
      <c r="V81" s="356"/>
      <c r="W81" s="356"/>
      <c r="X81" s="356"/>
      <c r="Y81" s="356"/>
      <c r="Z81" s="356"/>
      <c r="AA81" s="356"/>
      <c r="AB81" s="357"/>
      <c r="AC81" s="29"/>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77"/>
    </row>
    <row r="82" spans="1:77" x14ac:dyDescent="0.3">
      <c r="A82" s="10"/>
      <c r="B82" s="27"/>
      <c r="C82" s="355"/>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7"/>
      <c r="AC82" s="29"/>
      <c r="AD82" s="10"/>
      <c r="AE82" s="10"/>
      <c r="AF82" s="148" t="s">
        <v>94</v>
      </c>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49"/>
      <c r="BX82" s="150"/>
      <c r="BY82" s="77"/>
    </row>
    <row r="83" spans="1:77" ht="13.8" thickBot="1" x14ac:dyDescent="0.35">
      <c r="A83" s="10"/>
      <c r="B83" s="27"/>
      <c r="C83" s="355"/>
      <c r="D83" s="356"/>
      <c r="E83" s="356"/>
      <c r="F83" s="356"/>
      <c r="G83" s="356"/>
      <c r="H83" s="356"/>
      <c r="I83" s="356"/>
      <c r="J83" s="356"/>
      <c r="K83" s="356"/>
      <c r="L83" s="356"/>
      <c r="M83" s="356"/>
      <c r="N83" s="356"/>
      <c r="O83" s="356"/>
      <c r="P83" s="356"/>
      <c r="Q83" s="356"/>
      <c r="R83" s="356"/>
      <c r="S83" s="356"/>
      <c r="T83" s="356"/>
      <c r="U83" s="356"/>
      <c r="V83" s="356"/>
      <c r="W83" s="356"/>
      <c r="X83" s="356"/>
      <c r="Y83" s="356"/>
      <c r="Z83" s="356"/>
      <c r="AA83" s="356"/>
      <c r="AB83" s="357"/>
      <c r="AC83" s="29"/>
      <c r="AD83" s="10"/>
      <c r="AE83" s="10"/>
      <c r="AF83" s="151"/>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3"/>
      <c r="BY83" s="77"/>
    </row>
    <row r="84" spans="1:77" ht="13.8" thickBot="1" x14ac:dyDescent="0.35">
      <c r="A84" s="10"/>
      <c r="B84" s="27"/>
      <c r="C84" s="355"/>
      <c r="D84" s="356"/>
      <c r="E84" s="356"/>
      <c r="F84" s="356"/>
      <c r="G84" s="356"/>
      <c r="H84" s="356"/>
      <c r="I84" s="356"/>
      <c r="J84" s="356"/>
      <c r="K84" s="356"/>
      <c r="L84" s="356"/>
      <c r="M84" s="356"/>
      <c r="N84" s="356"/>
      <c r="O84" s="356"/>
      <c r="P84" s="356"/>
      <c r="Q84" s="356"/>
      <c r="R84" s="356"/>
      <c r="S84" s="356"/>
      <c r="T84" s="356"/>
      <c r="U84" s="356"/>
      <c r="V84" s="356"/>
      <c r="W84" s="356"/>
      <c r="X84" s="356"/>
      <c r="Y84" s="356"/>
      <c r="Z84" s="356"/>
      <c r="AA84" s="356"/>
      <c r="AB84" s="357"/>
      <c r="AC84" s="29"/>
      <c r="AD84" s="10"/>
      <c r="AE84" s="10"/>
      <c r="AF84" s="27"/>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9"/>
      <c r="BY84" s="77"/>
    </row>
    <row r="85" spans="1:77" ht="14.4" customHeight="1" thickBot="1" x14ac:dyDescent="0.35">
      <c r="A85" s="10"/>
      <c r="B85" s="27"/>
      <c r="C85" s="355"/>
      <c r="D85" s="356"/>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7"/>
      <c r="AC85" s="29"/>
      <c r="AD85" s="10"/>
      <c r="AE85" s="10"/>
      <c r="AF85" s="27"/>
      <c r="AG85" s="373" t="s">
        <v>95</v>
      </c>
      <c r="AH85" s="374"/>
      <c r="AI85" s="374"/>
      <c r="AJ85" s="374"/>
      <c r="AK85" s="374"/>
      <c r="AL85" s="374"/>
      <c r="AM85" s="374"/>
      <c r="AN85" s="374"/>
      <c r="AO85" s="372" t="s">
        <v>23</v>
      </c>
      <c r="AP85" s="372"/>
      <c r="AQ85" s="372"/>
      <c r="AR85" s="370"/>
      <c r="AS85" s="371"/>
      <c r="AT85" s="28"/>
      <c r="AU85" s="28"/>
      <c r="AV85" s="373" t="s">
        <v>96</v>
      </c>
      <c r="AW85" s="374"/>
      <c r="AX85" s="374"/>
      <c r="AY85" s="374"/>
      <c r="AZ85" s="374"/>
      <c r="BA85" s="374"/>
      <c r="BB85" s="374"/>
      <c r="BC85" s="374"/>
      <c r="BD85" s="372" t="s">
        <v>23</v>
      </c>
      <c r="BE85" s="372"/>
      <c r="BF85" s="372"/>
      <c r="BG85" s="370"/>
      <c r="BH85" s="371"/>
      <c r="BI85" s="28"/>
      <c r="BJ85" s="28"/>
      <c r="BK85" s="373" t="s">
        <v>97</v>
      </c>
      <c r="BL85" s="374"/>
      <c r="BM85" s="374"/>
      <c r="BN85" s="374"/>
      <c r="BO85" s="374"/>
      <c r="BP85" s="374"/>
      <c r="BQ85" s="374"/>
      <c r="BR85" s="374"/>
      <c r="BS85" s="372" t="s">
        <v>23</v>
      </c>
      <c r="BT85" s="372"/>
      <c r="BU85" s="372"/>
      <c r="BV85" s="370"/>
      <c r="BW85" s="371"/>
      <c r="BX85" s="29"/>
      <c r="BY85" s="77"/>
    </row>
    <row r="86" spans="1:77" ht="13.2" customHeight="1" x14ac:dyDescent="0.3">
      <c r="A86" s="10"/>
      <c r="B86" s="27"/>
      <c r="C86" s="355"/>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7"/>
      <c r="AC86" s="29"/>
      <c r="AD86" s="10"/>
      <c r="AE86" s="10"/>
      <c r="AF86" s="27"/>
      <c r="AG86" s="361" t="s">
        <v>89</v>
      </c>
      <c r="AH86" s="362"/>
      <c r="AI86" s="362"/>
      <c r="AJ86" s="362"/>
      <c r="AK86" s="362"/>
      <c r="AL86" s="362"/>
      <c r="AM86" s="362"/>
      <c r="AN86" s="362"/>
      <c r="AO86" s="362"/>
      <c r="AP86" s="362"/>
      <c r="AQ86" s="362"/>
      <c r="AR86" s="362"/>
      <c r="AS86" s="363"/>
      <c r="AT86" s="36"/>
      <c r="AU86" s="36"/>
      <c r="AV86" s="361" t="s">
        <v>89</v>
      </c>
      <c r="AW86" s="362"/>
      <c r="AX86" s="362"/>
      <c r="AY86" s="362"/>
      <c r="AZ86" s="362"/>
      <c r="BA86" s="362"/>
      <c r="BB86" s="362"/>
      <c r="BC86" s="362"/>
      <c r="BD86" s="362"/>
      <c r="BE86" s="362"/>
      <c r="BF86" s="362"/>
      <c r="BG86" s="362"/>
      <c r="BH86" s="363"/>
      <c r="BI86" s="36"/>
      <c r="BJ86" s="36"/>
      <c r="BK86" s="361" t="s">
        <v>89</v>
      </c>
      <c r="BL86" s="362"/>
      <c r="BM86" s="362"/>
      <c r="BN86" s="362"/>
      <c r="BO86" s="362"/>
      <c r="BP86" s="362"/>
      <c r="BQ86" s="362"/>
      <c r="BR86" s="362"/>
      <c r="BS86" s="362"/>
      <c r="BT86" s="362"/>
      <c r="BU86" s="362"/>
      <c r="BV86" s="362"/>
      <c r="BW86" s="363"/>
      <c r="BX86" s="29"/>
      <c r="BY86" s="77"/>
    </row>
    <row r="87" spans="1:77" x14ac:dyDescent="0.3">
      <c r="A87" s="10"/>
      <c r="B87" s="27"/>
      <c r="C87" s="355"/>
      <c r="D87" s="356"/>
      <c r="E87" s="356"/>
      <c r="F87" s="356"/>
      <c r="G87" s="356"/>
      <c r="H87" s="356"/>
      <c r="I87" s="356"/>
      <c r="J87" s="356"/>
      <c r="K87" s="356"/>
      <c r="L87" s="356"/>
      <c r="M87" s="356"/>
      <c r="N87" s="356"/>
      <c r="O87" s="356"/>
      <c r="P87" s="356"/>
      <c r="Q87" s="356"/>
      <c r="R87" s="356"/>
      <c r="S87" s="356"/>
      <c r="T87" s="356"/>
      <c r="U87" s="356"/>
      <c r="V87" s="356"/>
      <c r="W87" s="356"/>
      <c r="X87" s="356"/>
      <c r="Y87" s="356"/>
      <c r="Z87" s="356"/>
      <c r="AA87" s="356"/>
      <c r="AB87" s="357"/>
      <c r="AC87" s="29"/>
      <c r="AD87" s="10"/>
      <c r="AE87" s="10"/>
      <c r="AF87" s="27"/>
      <c r="AG87" s="364"/>
      <c r="AH87" s="365"/>
      <c r="AI87" s="365"/>
      <c r="AJ87" s="365"/>
      <c r="AK87" s="365"/>
      <c r="AL87" s="365"/>
      <c r="AM87" s="365"/>
      <c r="AN87" s="365"/>
      <c r="AO87" s="365"/>
      <c r="AP87" s="365"/>
      <c r="AQ87" s="365"/>
      <c r="AR87" s="365"/>
      <c r="AS87" s="366"/>
      <c r="AT87" s="36"/>
      <c r="AU87" s="36"/>
      <c r="AV87" s="364"/>
      <c r="AW87" s="365"/>
      <c r="AX87" s="365"/>
      <c r="AY87" s="365"/>
      <c r="AZ87" s="365"/>
      <c r="BA87" s="365"/>
      <c r="BB87" s="365"/>
      <c r="BC87" s="365"/>
      <c r="BD87" s="365"/>
      <c r="BE87" s="365"/>
      <c r="BF87" s="365"/>
      <c r="BG87" s="365"/>
      <c r="BH87" s="366"/>
      <c r="BI87" s="36"/>
      <c r="BJ87" s="36"/>
      <c r="BK87" s="364"/>
      <c r="BL87" s="365"/>
      <c r="BM87" s="365"/>
      <c r="BN87" s="365"/>
      <c r="BO87" s="365"/>
      <c r="BP87" s="365"/>
      <c r="BQ87" s="365"/>
      <c r="BR87" s="365"/>
      <c r="BS87" s="365"/>
      <c r="BT87" s="365"/>
      <c r="BU87" s="365"/>
      <c r="BV87" s="365"/>
      <c r="BW87" s="366"/>
      <c r="BX87" s="29"/>
      <c r="BY87" s="77"/>
    </row>
    <row r="88" spans="1:77" x14ac:dyDescent="0.3">
      <c r="A88" s="10"/>
      <c r="B88" s="27"/>
      <c r="C88" s="355"/>
      <c r="D88" s="356"/>
      <c r="E88" s="356"/>
      <c r="F88" s="356"/>
      <c r="G88" s="356"/>
      <c r="H88" s="356"/>
      <c r="I88" s="356"/>
      <c r="J88" s="356"/>
      <c r="K88" s="356"/>
      <c r="L88" s="356"/>
      <c r="M88" s="356"/>
      <c r="N88" s="356"/>
      <c r="O88" s="356"/>
      <c r="P88" s="356"/>
      <c r="Q88" s="356"/>
      <c r="R88" s="356"/>
      <c r="S88" s="356"/>
      <c r="T88" s="356"/>
      <c r="U88" s="356"/>
      <c r="V88" s="356"/>
      <c r="W88" s="356"/>
      <c r="X88" s="356"/>
      <c r="Y88" s="356"/>
      <c r="Z88" s="356"/>
      <c r="AA88" s="356"/>
      <c r="AB88" s="357"/>
      <c r="AC88" s="29"/>
      <c r="AD88" s="10"/>
      <c r="AE88" s="10"/>
      <c r="AF88" s="27"/>
      <c r="AG88" s="364"/>
      <c r="AH88" s="365"/>
      <c r="AI88" s="365"/>
      <c r="AJ88" s="365"/>
      <c r="AK88" s="365"/>
      <c r="AL88" s="365"/>
      <c r="AM88" s="365"/>
      <c r="AN88" s="365"/>
      <c r="AO88" s="365"/>
      <c r="AP88" s="365"/>
      <c r="AQ88" s="365"/>
      <c r="AR88" s="365"/>
      <c r="AS88" s="366"/>
      <c r="AT88" s="36"/>
      <c r="AU88" s="36"/>
      <c r="AV88" s="364"/>
      <c r="AW88" s="365"/>
      <c r="AX88" s="365"/>
      <c r="AY88" s="365"/>
      <c r="AZ88" s="365"/>
      <c r="BA88" s="365"/>
      <c r="BB88" s="365"/>
      <c r="BC88" s="365"/>
      <c r="BD88" s="365"/>
      <c r="BE88" s="365"/>
      <c r="BF88" s="365"/>
      <c r="BG88" s="365"/>
      <c r="BH88" s="366"/>
      <c r="BI88" s="36"/>
      <c r="BJ88" s="36"/>
      <c r="BK88" s="364"/>
      <c r="BL88" s="365"/>
      <c r="BM88" s="365"/>
      <c r="BN88" s="365"/>
      <c r="BO88" s="365"/>
      <c r="BP88" s="365"/>
      <c r="BQ88" s="365"/>
      <c r="BR88" s="365"/>
      <c r="BS88" s="365"/>
      <c r="BT88" s="365"/>
      <c r="BU88" s="365"/>
      <c r="BV88" s="365"/>
      <c r="BW88" s="366"/>
      <c r="BX88" s="29"/>
      <c r="BY88" s="77"/>
    </row>
    <row r="89" spans="1:77" x14ac:dyDescent="0.3">
      <c r="A89" s="10"/>
      <c r="B89" s="27"/>
      <c r="C89" s="355"/>
      <c r="D89" s="356"/>
      <c r="E89" s="356"/>
      <c r="F89" s="356"/>
      <c r="G89" s="356"/>
      <c r="H89" s="356"/>
      <c r="I89" s="356"/>
      <c r="J89" s="356"/>
      <c r="K89" s="356"/>
      <c r="L89" s="356"/>
      <c r="M89" s="356"/>
      <c r="N89" s="356"/>
      <c r="O89" s="356"/>
      <c r="P89" s="356"/>
      <c r="Q89" s="356"/>
      <c r="R89" s="356"/>
      <c r="S89" s="356"/>
      <c r="T89" s="356"/>
      <c r="U89" s="356"/>
      <c r="V89" s="356"/>
      <c r="W89" s="356"/>
      <c r="X89" s="356"/>
      <c r="Y89" s="356"/>
      <c r="Z89" s="356"/>
      <c r="AA89" s="356"/>
      <c r="AB89" s="357"/>
      <c r="AC89" s="29"/>
      <c r="AD89" s="10"/>
      <c r="AE89" s="10"/>
      <c r="AF89" s="27"/>
      <c r="AG89" s="364"/>
      <c r="AH89" s="365"/>
      <c r="AI89" s="365"/>
      <c r="AJ89" s="365"/>
      <c r="AK89" s="365"/>
      <c r="AL89" s="365"/>
      <c r="AM89" s="365"/>
      <c r="AN89" s="365"/>
      <c r="AO89" s="365"/>
      <c r="AP89" s="365"/>
      <c r="AQ89" s="365"/>
      <c r="AR89" s="365"/>
      <c r="AS89" s="366"/>
      <c r="AT89" s="36"/>
      <c r="AU89" s="36"/>
      <c r="AV89" s="364"/>
      <c r="AW89" s="365"/>
      <c r="AX89" s="365"/>
      <c r="AY89" s="365"/>
      <c r="AZ89" s="365"/>
      <c r="BA89" s="365"/>
      <c r="BB89" s="365"/>
      <c r="BC89" s="365"/>
      <c r="BD89" s="365"/>
      <c r="BE89" s="365"/>
      <c r="BF89" s="365"/>
      <c r="BG89" s="365"/>
      <c r="BH89" s="366"/>
      <c r="BI89" s="36"/>
      <c r="BJ89" s="36"/>
      <c r="BK89" s="364"/>
      <c r="BL89" s="365"/>
      <c r="BM89" s="365"/>
      <c r="BN89" s="365"/>
      <c r="BO89" s="365"/>
      <c r="BP89" s="365"/>
      <c r="BQ89" s="365"/>
      <c r="BR89" s="365"/>
      <c r="BS89" s="365"/>
      <c r="BT89" s="365"/>
      <c r="BU89" s="365"/>
      <c r="BV89" s="365"/>
      <c r="BW89" s="366"/>
      <c r="BX89" s="29"/>
      <c r="BY89" s="77"/>
    </row>
    <row r="90" spans="1:77" x14ac:dyDescent="0.3">
      <c r="A90" s="10"/>
      <c r="B90" s="27"/>
      <c r="C90" s="355"/>
      <c r="D90" s="356"/>
      <c r="E90" s="356"/>
      <c r="F90" s="356"/>
      <c r="G90" s="356"/>
      <c r="H90" s="356"/>
      <c r="I90" s="356"/>
      <c r="J90" s="356"/>
      <c r="K90" s="356"/>
      <c r="L90" s="356"/>
      <c r="M90" s="356"/>
      <c r="N90" s="356"/>
      <c r="O90" s="356"/>
      <c r="P90" s="356"/>
      <c r="Q90" s="356"/>
      <c r="R90" s="356"/>
      <c r="S90" s="356"/>
      <c r="T90" s="356"/>
      <c r="U90" s="356"/>
      <c r="V90" s="356"/>
      <c r="W90" s="356"/>
      <c r="X90" s="356"/>
      <c r="Y90" s="356"/>
      <c r="Z90" s="356"/>
      <c r="AA90" s="356"/>
      <c r="AB90" s="357"/>
      <c r="AC90" s="29"/>
      <c r="AD90" s="10"/>
      <c r="AE90" s="10"/>
      <c r="AF90" s="27"/>
      <c r="AG90" s="364"/>
      <c r="AH90" s="365"/>
      <c r="AI90" s="365"/>
      <c r="AJ90" s="365"/>
      <c r="AK90" s="365"/>
      <c r="AL90" s="365"/>
      <c r="AM90" s="365"/>
      <c r="AN90" s="365"/>
      <c r="AO90" s="365"/>
      <c r="AP90" s="365"/>
      <c r="AQ90" s="365"/>
      <c r="AR90" s="365"/>
      <c r="AS90" s="366"/>
      <c r="AT90" s="36"/>
      <c r="AU90" s="36"/>
      <c r="AV90" s="364"/>
      <c r="AW90" s="365"/>
      <c r="AX90" s="365"/>
      <c r="AY90" s="365"/>
      <c r="AZ90" s="365"/>
      <c r="BA90" s="365"/>
      <c r="BB90" s="365"/>
      <c r="BC90" s="365"/>
      <c r="BD90" s="365"/>
      <c r="BE90" s="365"/>
      <c r="BF90" s="365"/>
      <c r="BG90" s="365"/>
      <c r="BH90" s="366"/>
      <c r="BI90" s="36"/>
      <c r="BJ90" s="36"/>
      <c r="BK90" s="364"/>
      <c r="BL90" s="365"/>
      <c r="BM90" s="365"/>
      <c r="BN90" s="365"/>
      <c r="BO90" s="365"/>
      <c r="BP90" s="365"/>
      <c r="BQ90" s="365"/>
      <c r="BR90" s="365"/>
      <c r="BS90" s="365"/>
      <c r="BT90" s="365"/>
      <c r="BU90" s="365"/>
      <c r="BV90" s="365"/>
      <c r="BW90" s="366"/>
      <c r="BX90" s="29"/>
      <c r="BY90" s="77"/>
    </row>
    <row r="91" spans="1:77" x14ac:dyDescent="0.3">
      <c r="A91" s="10"/>
      <c r="B91" s="27"/>
      <c r="C91" s="355"/>
      <c r="D91" s="356"/>
      <c r="E91" s="356"/>
      <c r="F91" s="356"/>
      <c r="G91" s="356"/>
      <c r="H91" s="356"/>
      <c r="I91" s="356"/>
      <c r="J91" s="356"/>
      <c r="K91" s="356"/>
      <c r="L91" s="356"/>
      <c r="M91" s="356"/>
      <c r="N91" s="356"/>
      <c r="O91" s="356"/>
      <c r="P91" s="356"/>
      <c r="Q91" s="356"/>
      <c r="R91" s="356"/>
      <c r="S91" s="356"/>
      <c r="T91" s="356"/>
      <c r="U91" s="356"/>
      <c r="V91" s="356"/>
      <c r="W91" s="356"/>
      <c r="X91" s="356"/>
      <c r="Y91" s="356"/>
      <c r="Z91" s="356"/>
      <c r="AA91" s="356"/>
      <c r="AB91" s="357"/>
      <c r="AC91" s="29"/>
      <c r="AD91" s="10"/>
      <c r="AE91" s="10"/>
      <c r="AF91" s="27"/>
      <c r="AG91" s="364"/>
      <c r="AH91" s="365"/>
      <c r="AI91" s="365"/>
      <c r="AJ91" s="365"/>
      <c r="AK91" s="365"/>
      <c r="AL91" s="365"/>
      <c r="AM91" s="365"/>
      <c r="AN91" s="365"/>
      <c r="AO91" s="365"/>
      <c r="AP91" s="365"/>
      <c r="AQ91" s="365"/>
      <c r="AR91" s="365"/>
      <c r="AS91" s="366"/>
      <c r="AT91" s="36"/>
      <c r="AU91" s="36"/>
      <c r="AV91" s="364"/>
      <c r="AW91" s="365"/>
      <c r="AX91" s="365"/>
      <c r="AY91" s="365"/>
      <c r="AZ91" s="365"/>
      <c r="BA91" s="365"/>
      <c r="BB91" s="365"/>
      <c r="BC91" s="365"/>
      <c r="BD91" s="365"/>
      <c r="BE91" s="365"/>
      <c r="BF91" s="365"/>
      <c r="BG91" s="365"/>
      <c r="BH91" s="366"/>
      <c r="BI91" s="36"/>
      <c r="BJ91" s="36"/>
      <c r="BK91" s="364"/>
      <c r="BL91" s="365"/>
      <c r="BM91" s="365"/>
      <c r="BN91" s="365"/>
      <c r="BO91" s="365"/>
      <c r="BP91" s="365"/>
      <c r="BQ91" s="365"/>
      <c r="BR91" s="365"/>
      <c r="BS91" s="365"/>
      <c r="BT91" s="365"/>
      <c r="BU91" s="365"/>
      <c r="BV91" s="365"/>
      <c r="BW91" s="366"/>
      <c r="BX91" s="29"/>
      <c r="BY91" s="77"/>
    </row>
    <row r="92" spans="1:77" x14ac:dyDescent="0.3">
      <c r="A92" s="10"/>
      <c r="B92" s="27"/>
      <c r="C92" s="355"/>
      <c r="D92" s="356"/>
      <c r="E92" s="356"/>
      <c r="F92" s="356"/>
      <c r="G92" s="356"/>
      <c r="H92" s="356"/>
      <c r="I92" s="356"/>
      <c r="J92" s="356"/>
      <c r="K92" s="356"/>
      <c r="L92" s="356"/>
      <c r="M92" s="356"/>
      <c r="N92" s="356"/>
      <c r="O92" s="356"/>
      <c r="P92" s="356"/>
      <c r="Q92" s="356"/>
      <c r="R92" s="356"/>
      <c r="S92" s="356"/>
      <c r="T92" s="356"/>
      <c r="U92" s="356"/>
      <c r="V92" s="356"/>
      <c r="W92" s="356"/>
      <c r="X92" s="356"/>
      <c r="Y92" s="356"/>
      <c r="Z92" s="356"/>
      <c r="AA92" s="356"/>
      <c r="AB92" s="357"/>
      <c r="AC92" s="29"/>
      <c r="AD92" s="10"/>
      <c r="AE92" s="10"/>
      <c r="AF92" s="27"/>
      <c r="AG92" s="364"/>
      <c r="AH92" s="365"/>
      <c r="AI92" s="365"/>
      <c r="AJ92" s="365"/>
      <c r="AK92" s="365"/>
      <c r="AL92" s="365"/>
      <c r="AM92" s="365"/>
      <c r="AN92" s="365"/>
      <c r="AO92" s="365"/>
      <c r="AP92" s="365"/>
      <c r="AQ92" s="365"/>
      <c r="AR92" s="365"/>
      <c r="AS92" s="366"/>
      <c r="AT92" s="36"/>
      <c r="AU92" s="36"/>
      <c r="AV92" s="364"/>
      <c r="AW92" s="365"/>
      <c r="AX92" s="365"/>
      <c r="AY92" s="365"/>
      <c r="AZ92" s="365"/>
      <c r="BA92" s="365"/>
      <c r="BB92" s="365"/>
      <c r="BC92" s="365"/>
      <c r="BD92" s="365"/>
      <c r="BE92" s="365"/>
      <c r="BF92" s="365"/>
      <c r="BG92" s="365"/>
      <c r="BH92" s="366"/>
      <c r="BI92" s="36"/>
      <c r="BJ92" s="36"/>
      <c r="BK92" s="364"/>
      <c r="BL92" s="365"/>
      <c r="BM92" s="365"/>
      <c r="BN92" s="365"/>
      <c r="BO92" s="365"/>
      <c r="BP92" s="365"/>
      <c r="BQ92" s="365"/>
      <c r="BR92" s="365"/>
      <c r="BS92" s="365"/>
      <c r="BT92" s="365"/>
      <c r="BU92" s="365"/>
      <c r="BV92" s="365"/>
      <c r="BW92" s="366"/>
      <c r="BX92" s="29"/>
      <c r="BY92" s="77"/>
    </row>
    <row r="93" spans="1:77" x14ac:dyDescent="0.3">
      <c r="A93" s="10"/>
      <c r="B93" s="27"/>
      <c r="C93" s="355"/>
      <c r="D93" s="356"/>
      <c r="E93" s="356"/>
      <c r="F93" s="356"/>
      <c r="G93" s="356"/>
      <c r="H93" s="356"/>
      <c r="I93" s="356"/>
      <c r="J93" s="356"/>
      <c r="K93" s="356"/>
      <c r="L93" s="356"/>
      <c r="M93" s="356"/>
      <c r="N93" s="356"/>
      <c r="O93" s="356"/>
      <c r="P93" s="356"/>
      <c r="Q93" s="356"/>
      <c r="R93" s="356"/>
      <c r="S93" s="356"/>
      <c r="T93" s="356"/>
      <c r="U93" s="356"/>
      <c r="V93" s="356"/>
      <c r="W93" s="356"/>
      <c r="X93" s="356"/>
      <c r="Y93" s="356"/>
      <c r="Z93" s="356"/>
      <c r="AA93" s="356"/>
      <c r="AB93" s="357"/>
      <c r="AC93" s="29"/>
      <c r="AD93" s="10"/>
      <c r="AE93" s="10"/>
      <c r="AF93" s="27"/>
      <c r="AG93" s="364"/>
      <c r="AH93" s="365"/>
      <c r="AI93" s="365"/>
      <c r="AJ93" s="365"/>
      <c r="AK93" s="365"/>
      <c r="AL93" s="365"/>
      <c r="AM93" s="365"/>
      <c r="AN93" s="365"/>
      <c r="AO93" s="365"/>
      <c r="AP93" s="365"/>
      <c r="AQ93" s="365"/>
      <c r="AR93" s="365"/>
      <c r="AS93" s="366"/>
      <c r="AT93" s="36"/>
      <c r="AU93" s="36"/>
      <c r="AV93" s="364"/>
      <c r="AW93" s="365"/>
      <c r="AX93" s="365"/>
      <c r="AY93" s="365"/>
      <c r="AZ93" s="365"/>
      <c r="BA93" s="365"/>
      <c r="BB93" s="365"/>
      <c r="BC93" s="365"/>
      <c r="BD93" s="365"/>
      <c r="BE93" s="365"/>
      <c r="BF93" s="365"/>
      <c r="BG93" s="365"/>
      <c r="BH93" s="366"/>
      <c r="BI93" s="36"/>
      <c r="BJ93" s="36"/>
      <c r="BK93" s="364"/>
      <c r="BL93" s="365"/>
      <c r="BM93" s="365"/>
      <c r="BN93" s="365"/>
      <c r="BO93" s="365"/>
      <c r="BP93" s="365"/>
      <c r="BQ93" s="365"/>
      <c r="BR93" s="365"/>
      <c r="BS93" s="365"/>
      <c r="BT93" s="365"/>
      <c r="BU93" s="365"/>
      <c r="BV93" s="365"/>
      <c r="BW93" s="366"/>
      <c r="BX93" s="29"/>
      <c r="BY93" s="77"/>
    </row>
    <row r="94" spans="1:77" x14ac:dyDescent="0.3">
      <c r="A94" s="10"/>
      <c r="B94" s="27"/>
      <c r="C94" s="355"/>
      <c r="D94" s="356"/>
      <c r="E94" s="356"/>
      <c r="F94" s="356"/>
      <c r="G94" s="356"/>
      <c r="H94" s="356"/>
      <c r="I94" s="356"/>
      <c r="J94" s="356"/>
      <c r="K94" s="356"/>
      <c r="L94" s="356"/>
      <c r="M94" s="356"/>
      <c r="N94" s="356"/>
      <c r="O94" s="356"/>
      <c r="P94" s="356"/>
      <c r="Q94" s="356"/>
      <c r="R94" s="356"/>
      <c r="S94" s="356"/>
      <c r="T94" s="356"/>
      <c r="U94" s="356"/>
      <c r="V94" s="356"/>
      <c r="W94" s="356"/>
      <c r="X94" s="356"/>
      <c r="Y94" s="356"/>
      <c r="Z94" s="356"/>
      <c r="AA94" s="356"/>
      <c r="AB94" s="357"/>
      <c r="AC94" s="29"/>
      <c r="AD94" s="10"/>
      <c r="AE94" s="10"/>
      <c r="AF94" s="27"/>
      <c r="AG94" s="364"/>
      <c r="AH94" s="365"/>
      <c r="AI94" s="365"/>
      <c r="AJ94" s="365"/>
      <c r="AK94" s="365"/>
      <c r="AL94" s="365"/>
      <c r="AM94" s="365"/>
      <c r="AN94" s="365"/>
      <c r="AO94" s="365"/>
      <c r="AP94" s="365"/>
      <c r="AQ94" s="365"/>
      <c r="AR94" s="365"/>
      <c r="AS94" s="366"/>
      <c r="AT94" s="36"/>
      <c r="AU94" s="36"/>
      <c r="AV94" s="364"/>
      <c r="AW94" s="365"/>
      <c r="AX94" s="365"/>
      <c r="AY94" s="365"/>
      <c r="AZ94" s="365"/>
      <c r="BA94" s="365"/>
      <c r="BB94" s="365"/>
      <c r="BC94" s="365"/>
      <c r="BD94" s="365"/>
      <c r="BE94" s="365"/>
      <c r="BF94" s="365"/>
      <c r="BG94" s="365"/>
      <c r="BH94" s="366"/>
      <c r="BI94" s="36"/>
      <c r="BJ94" s="36"/>
      <c r="BK94" s="364"/>
      <c r="BL94" s="365"/>
      <c r="BM94" s="365"/>
      <c r="BN94" s="365"/>
      <c r="BO94" s="365"/>
      <c r="BP94" s="365"/>
      <c r="BQ94" s="365"/>
      <c r="BR94" s="365"/>
      <c r="BS94" s="365"/>
      <c r="BT94" s="365"/>
      <c r="BU94" s="365"/>
      <c r="BV94" s="365"/>
      <c r="BW94" s="366"/>
      <c r="BX94" s="29"/>
      <c r="BY94" s="77"/>
    </row>
    <row r="95" spans="1:77" ht="13.8" thickBot="1" x14ac:dyDescent="0.35">
      <c r="A95" s="10"/>
      <c r="B95" s="27"/>
      <c r="C95" s="355"/>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7"/>
      <c r="AC95" s="29"/>
      <c r="AD95" s="10"/>
      <c r="AE95" s="10"/>
      <c r="AF95" s="27"/>
      <c r="AG95" s="367"/>
      <c r="AH95" s="368"/>
      <c r="AI95" s="368"/>
      <c r="AJ95" s="368"/>
      <c r="AK95" s="368"/>
      <c r="AL95" s="368"/>
      <c r="AM95" s="368"/>
      <c r="AN95" s="368"/>
      <c r="AO95" s="368"/>
      <c r="AP95" s="368"/>
      <c r="AQ95" s="368"/>
      <c r="AR95" s="368"/>
      <c r="AS95" s="369"/>
      <c r="AT95" s="36"/>
      <c r="AU95" s="36"/>
      <c r="AV95" s="367"/>
      <c r="AW95" s="368"/>
      <c r="AX95" s="368"/>
      <c r="AY95" s="368"/>
      <c r="AZ95" s="368"/>
      <c r="BA95" s="368"/>
      <c r="BB95" s="368"/>
      <c r="BC95" s="368"/>
      <c r="BD95" s="368"/>
      <c r="BE95" s="368"/>
      <c r="BF95" s="368"/>
      <c r="BG95" s="368"/>
      <c r="BH95" s="369"/>
      <c r="BI95" s="36"/>
      <c r="BJ95" s="36"/>
      <c r="BK95" s="367"/>
      <c r="BL95" s="368"/>
      <c r="BM95" s="368"/>
      <c r="BN95" s="368"/>
      <c r="BO95" s="368"/>
      <c r="BP95" s="368"/>
      <c r="BQ95" s="368"/>
      <c r="BR95" s="368"/>
      <c r="BS95" s="368"/>
      <c r="BT95" s="368"/>
      <c r="BU95" s="368"/>
      <c r="BV95" s="368"/>
      <c r="BW95" s="369"/>
      <c r="BX95" s="29"/>
      <c r="BY95" s="77"/>
    </row>
    <row r="96" spans="1:77" ht="13.8" thickBot="1" x14ac:dyDescent="0.35">
      <c r="A96" s="10"/>
      <c r="B96" s="27"/>
      <c r="C96" s="355"/>
      <c r="D96" s="356"/>
      <c r="E96" s="356"/>
      <c r="F96" s="356"/>
      <c r="G96" s="356"/>
      <c r="H96" s="356"/>
      <c r="I96" s="356"/>
      <c r="J96" s="356"/>
      <c r="K96" s="356"/>
      <c r="L96" s="356"/>
      <c r="M96" s="356"/>
      <c r="N96" s="356"/>
      <c r="O96" s="356"/>
      <c r="P96" s="356"/>
      <c r="Q96" s="356"/>
      <c r="R96" s="356"/>
      <c r="S96" s="356"/>
      <c r="T96" s="356"/>
      <c r="U96" s="356"/>
      <c r="V96" s="356"/>
      <c r="W96" s="356"/>
      <c r="X96" s="356"/>
      <c r="Y96" s="356"/>
      <c r="Z96" s="356"/>
      <c r="AA96" s="356"/>
      <c r="AB96" s="357"/>
      <c r="AC96" s="29"/>
      <c r="AD96" s="10"/>
      <c r="AE96" s="10"/>
      <c r="AF96" s="27"/>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9"/>
      <c r="BY96" s="77"/>
    </row>
    <row r="97" spans="1:77" ht="13.8" thickBot="1" x14ac:dyDescent="0.35">
      <c r="A97" s="10"/>
      <c r="B97" s="27"/>
      <c r="C97" s="355"/>
      <c r="D97" s="356"/>
      <c r="E97" s="356"/>
      <c r="F97" s="356"/>
      <c r="G97" s="356"/>
      <c r="H97" s="356"/>
      <c r="I97" s="356"/>
      <c r="J97" s="356"/>
      <c r="K97" s="356"/>
      <c r="L97" s="356"/>
      <c r="M97" s="356"/>
      <c r="N97" s="356"/>
      <c r="O97" s="356"/>
      <c r="P97" s="356"/>
      <c r="Q97" s="356"/>
      <c r="R97" s="356"/>
      <c r="S97" s="356"/>
      <c r="T97" s="356"/>
      <c r="U97" s="356"/>
      <c r="V97" s="356"/>
      <c r="W97" s="356"/>
      <c r="X97" s="356"/>
      <c r="Y97" s="356"/>
      <c r="Z97" s="356"/>
      <c r="AA97" s="356"/>
      <c r="AB97" s="357"/>
      <c r="AC97" s="29"/>
      <c r="AD97" s="10"/>
      <c r="AE97" s="10"/>
      <c r="AF97" s="27"/>
      <c r="AG97" s="373" t="s">
        <v>98</v>
      </c>
      <c r="AH97" s="374"/>
      <c r="AI97" s="374"/>
      <c r="AJ97" s="374"/>
      <c r="AK97" s="374"/>
      <c r="AL97" s="374"/>
      <c r="AM97" s="374"/>
      <c r="AN97" s="374"/>
      <c r="AO97" s="372" t="s">
        <v>23</v>
      </c>
      <c r="AP97" s="372"/>
      <c r="AQ97" s="372"/>
      <c r="AR97" s="370"/>
      <c r="AS97" s="371"/>
      <c r="AT97" s="28"/>
      <c r="AU97" s="28"/>
      <c r="AV97" s="373" t="s">
        <v>99</v>
      </c>
      <c r="AW97" s="374"/>
      <c r="AX97" s="374"/>
      <c r="AY97" s="374"/>
      <c r="AZ97" s="374"/>
      <c r="BA97" s="374"/>
      <c r="BB97" s="374"/>
      <c r="BC97" s="374"/>
      <c r="BD97" s="372" t="s">
        <v>23</v>
      </c>
      <c r="BE97" s="372"/>
      <c r="BF97" s="372"/>
      <c r="BG97" s="370"/>
      <c r="BH97" s="371"/>
      <c r="BI97" s="28"/>
      <c r="BJ97" s="28"/>
      <c r="BK97" s="373" t="s">
        <v>100</v>
      </c>
      <c r="BL97" s="374"/>
      <c r="BM97" s="374"/>
      <c r="BN97" s="374"/>
      <c r="BO97" s="374"/>
      <c r="BP97" s="374"/>
      <c r="BQ97" s="374"/>
      <c r="BR97" s="374"/>
      <c r="BS97" s="372" t="s">
        <v>23</v>
      </c>
      <c r="BT97" s="372"/>
      <c r="BU97" s="372"/>
      <c r="BV97" s="370"/>
      <c r="BW97" s="371"/>
      <c r="BX97" s="29"/>
      <c r="BY97" s="77"/>
    </row>
    <row r="98" spans="1:77" ht="13.2" customHeight="1" x14ac:dyDescent="0.3">
      <c r="A98" s="10"/>
      <c r="B98" s="27"/>
      <c r="C98" s="355"/>
      <c r="D98" s="356"/>
      <c r="E98" s="356"/>
      <c r="F98" s="356"/>
      <c r="G98" s="356"/>
      <c r="H98" s="356"/>
      <c r="I98" s="356"/>
      <c r="J98" s="356"/>
      <c r="K98" s="356"/>
      <c r="L98" s="356"/>
      <c r="M98" s="356"/>
      <c r="N98" s="356"/>
      <c r="O98" s="356"/>
      <c r="P98" s="356"/>
      <c r="Q98" s="356"/>
      <c r="R98" s="356"/>
      <c r="S98" s="356"/>
      <c r="T98" s="356"/>
      <c r="U98" s="356"/>
      <c r="V98" s="356"/>
      <c r="W98" s="356"/>
      <c r="X98" s="356"/>
      <c r="Y98" s="356"/>
      <c r="Z98" s="356"/>
      <c r="AA98" s="356"/>
      <c r="AB98" s="357"/>
      <c r="AC98" s="29"/>
      <c r="AD98" s="10"/>
      <c r="AE98" s="10"/>
      <c r="AF98" s="27"/>
      <c r="AG98" s="361" t="s">
        <v>89</v>
      </c>
      <c r="AH98" s="362"/>
      <c r="AI98" s="362"/>
      <c r="AJ98" s="362"/>
      <c r="AK98" s="362"/>
      <c r="AL98" s="362"/>
      <c r="AM98" s="362"/>
      <c r="AN98" s="362"/>
      <c r="AO98" s="362"/>
      <c r="AP98" s="362"/>
      <c r="AQ98" s="362"/>
      <c r="AR98" s="362"/>
      <c r="AS98" s="363"/>
      <c r="AT98" s="36"/>
      <c r="AU98" s="36"/>
      <c r="AV98" s="361" t="s">
        <v>89</v>
      </c>
      <c r="AW98" s="362"/>
      <c r="AX98" s="362"/>
      <c r="AY98" s="362"/>
      <c r="AZ98" s="362"/>
      <c r="BA98" s="362"/>
      <c r="BB98" s="362"/>
      <c r="BC98" s="362"/>
      <c r="BD98" s="362"/>
      <c r="BE98" s="362"/>
      <c r="BF98" s="362"/>
      <c r="BG98" s="362"/>
      <c r="BH98" s="363"/>
      <c r="BI98" s="36"/>
      <c r="BJ98" s="36"/>
      <c r="BK98" s="361" t="s">
        <v>89</v>
      </c>
      <c r="BL98" s="362"/>
      <c r="BM98" s="362"/>
      <c r="BN98" s="362"/>
      <c r="BO98" s="362"/>
      <c r="BP98" s="362"/>
      <c r="BQ98" s="362"/>
      <c r="BR98" s="362"/>
      <c r="BS98" s="362"/>
      <c r="BT98" s="362"/>
      <c r="BU98" s="362"/>
      <c r="BV98" s="362"/>
      <c r="BW98" s="363"/>
      <c r="BX98" s="29"/>
      <c r="BY98" s="77"/>
    </row>
    <row r="99" spans="1:77" x14ac:dyDescent="0.3">
      <c r="A99" s="10"/>
      <c r="B99" s="27"/>
      <c r="C99" s="355"/>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7"/>
      <c r="AC99" s="29"/>
      <c r="AD99" s="10"/>
      <c r="AE99" s="10"/>
      <c r="AF99" s="27"/>
      <c r="AG99" s="364"/>
      <c r="AH99" s="365"/>
      <c r="AI99" s="365"/>
      <c r="AJ99" s="365"/>
      <c r="AK99" s="365"/>
      <c r="AL99" s="365"/>
      <c r="AM99" s="365"/>
      <c r="AN99" s="365"/>
      <c r="AO99" s="365"/>
      <c r="AP99" s="365"/>
      <c r="AQ99" s="365"/>
      <c r="AR99" s="365"/>
      <c r="AS99" s="366"/>
      <c r="AT99" s="36"/>
      <c r="AU99" s="36"/>
      <c r="AV99" s="364"/>
      <c r="AW99" s="365"/>
      <c r="AX99" s="365"/>
      <c r="AY99" s="365"/>
      <c r="AZ99" s="365"/>
      <c r="BA99" s="365"/>
      <c r="BB99" s="365"/>
      <c r="BC99" s="365"/>
      <c r="BD99" s="365"/>
      <c r="BE99" s="365"/>
      <c r="BF99" s="365"/>
      <c r="BG99" s="365"/>
      <c r="BH99" s="366"/>
      <c r="BI99" s="36"/>
      <c r="BJ99" s="36"/>
      <c r="BK99" s="364"/>
      <c r="BL99" s="365"/>
      <c r="BM99" s="365"/>
      <c r="BN99" s="365"/>
      <c r="BO99" s="365"/>
      <c r="BP99" s="365"/>
      <c r="BQ99" s="365"/>
      <c r="BR99" s="365"/>
      <c r="BS99" s="365"/>
      <c r="BT99" s="365"/>
      <c r="BU99" s="365"/>
      <c r="BV99" s="365"/>
      <c r="BW99" s="366"/>
      <c r="BX99" s="29"/>
      <c r="BY99" s="77"/>
    </row>
    <row r="100" spans="1:77" x14ac:dyDescent="0.3">
      <c r="A100" s="10"/>
      <c r="B100" s="27"/>
      <c r="C100" s="355"/>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7"/>
      <c r="AC100" s="29"/>
      <c r="AD100" s="10"/>
      <c r="AE100" s="10"/>
      <c r="AF100" s="27"/>
      <c r="AG100" s="364"/>
      <c r="AH100" s="365"/>
      <c r="AI100" s="365"/>
      <c r="AJ100" s="365"/>
      <c r="AK100" s="365"/>
      <c r="AL100" s="365"/>
      <c r="AM100" s="365"/>
      <c r="AN100" s="365"/>
      <c r="AO100" s="365"/>
      <c r="AP100" s="365"/>
      <c r="AQ100" s="365"/>
      <c r="AR100" s="365"/>
      <c r="AS100" s="366"/>
      <c r="AT100" s="36"/>
      <c r="AU100" s="36"/>
      <c r="AV100" s="364"/>
      <c r="AW100" s="365"/>
      <c r="AX100" s="365"/>
      <c r="AY100" s="365"/>
      <c r="AZ100" s="365"/>
      <c r="BA100" s="365"/>
      <c r="BB100" s="365"/>
      <c r="BC100" s="365"/>
      <c r="BD100" s="365"/>
      <c r="BE100" s="365"/>
      <c r="BF100" s="365"/>
      <c r="BG100" s="365"/>
      <c r="BH100" s="366"/>
      <c r="BI100" s="36"/>
      <c r="BJ100" s="36"/>
      <c r="BK100" s="364"/>
      <c r="BL100" s="365"/>
      <c r="BM100" s="365"/>
      <c r="BN100" s="365"/>
      <c r="BO100" s="365"/>
      <c r="BP100" s="365"/>
      <c r="BQ100" s="365"/>
      <c r="BR100" s="365"/>
      <c r="BS100" s="365"/>
      <c r="BT100" s="365"/>
      <c r="BU100" s="365"/>
      <c r="BV100" s="365"/>
      <c r="BW100" s="366"/>
      <c r="BX100" s="29"/>
      <c r="BY100" s="77"/>
    </row>
    <row r="101" spans="1:77" x14ac:dyDescent="0.3">
      <c r="A101" s="10"/>
      <c r="B101" s="27"/>
      <c r="C101" s="355"/>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c r="Z101" s="356"/>
      <c r="AA101" s="356"/>
      <c r="AB101" s="357"/>
      <c r="AC101" s="29"/>
      <c r="AD101" s="10"/>
      <c r="AE101" s="10"/>
      <c r="AF101" s="27"/>
      <c r="AG101" s="364"/>
      <c r="AH101" s="365"/>
      <c r="AI101" s="365"/>
      <c r="AJ101" s="365"/>
      <c r="AK101" s="365"/>
      <c r="AL101" s="365"/>
      <c r="AM101" s="365"/>
      <c r="AN101" s="365"/>
      <c r="AO101" s="365"/>
      <c r="AP101" s="365"/>
      <c r="AQ101" s="365"/>
      <c r="AR101" s="365"/>
      <c r="AS101" s="366"/>
      <c r="AT101" s="36"/>
      <c r="AU101" s="36"/>
      <c r="AV101" s="364"/>
      <c r="AW101" s="365"/>
      <c r="AX101" s="365"/>
      <c r="AY101" s="365"/>
      <c r="AZ101" s="365"/>
      <c r="BA101" s="365"/>
      <c r="BB101" s="365"/>
      <c r="BC101" s="365"/>
      <c r="BD101" s="365"/>
      <c r="BE101" s="365"/>
      <c r="BF101" s="365"/>
      <c r="BG101" s="365"/>
      <c r="BH101" s="366"/>
      <c r="BI101" s="36"/>
      <c r="BJ101" s="36"/>
      <c r="BK101" s="364"/>
      <c r="BL101" s="365"/>
      <c r="BM101" s="365"/>
      <c r="BN101" s="365"/>
      <c r="BO101" s="365"/>
      <c r="BP101" s="365"/>
      <c r="BQ101" s="365"/>
      <c r="BR101" s="365"/>
      <c r="BS101" s="365"/>
      <c r="BT101" s="365"/>
      <c r="BU101" s="365"/>
      <c r="BV101" s="365"/>
      <c r="BW101" s="366"/>
      <c r="BX101" s="29"/>
      <c r="BY101" s="77"/>
    </row>
    <row r="102" spans="1:77" x14ac:dyDescent="0.3">
      <c r="A102" s="10"/>
      <c r="B102" s="27"/>
      <c r="C102" s="355"/>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6"/>
      <c r="AA102" s="356"/>
      <c r="AB102" s="357"/>
      <c r="AC102" s="29"/>
      <c r="AD102" s="10"/>
      <c r="AE102" s="10"/>
      <c r="AF102" s="27"/>
      <c r="AG102" s="364"/>
      <c r="AH102" s="365"/>
      <c r="AI102" s="365"/>
      <c r="AJ102" s="365"/>
      <c r="AK102" s="365"/>
      <c r="AL102" s="365"/>
      <c r="AM102" s="365"/>
      <c r="AN102" s="365"/>
      <c r="AO102" s="365"/>
      <c r="AP102" s="365"/>
      <c r="AQ102" s="365"/>
      <c r="AR102" s="365"/>
      <c r="AS102" s="366"/>
      <c r="AT102" s="36"/>
      <c r="AU102" s="36"/>
      <c r="AV102" s="364"/>
      <c r="AW102" s="365"/>
      <c r="AX102" s="365"/>
      <c r="AY102" s="365"/>
      <c r="AZ102" s="365"/>
      <c r="BA102" s="365"/>
      <c r="BB102" s="365"/>
      <c r="BC102" s="365"/>
      <c r="BD102" s="365"/>
      <c r="BE102" s="365"/>
      <c r="BF102" s="365"/>
      <c r="BG102" s="365"/>
      <c r="BH102" s="366"/>
      <c r="BI102" s="36"/>
      <c r="BJ102" s="36"/>
      <c r="BK102" s="364"/>
      <c r="BL102" s="365"/>
      <c r="BM102" s="365"/>
      <c r="BN102" s="365"/>
      <c r="BO102" s="365"/>
      <c r="BP102" s="365"/>
      <c r="BQ102" s="365"/>
      <c r="BR102" s="365"/>
      <c r="BS102" s="365"/>
      <c r="BT102" s="365"/>
      <c r="BU102" s="365"/>
      <c r="BV102" s="365"/>
      <c r="BW102" s="366"/>
      <c r="BX102" s="29"/>
      <c r="BY102" s="77"/>
    </row>
    <row r="103" spans="1:77" x14ac:dyDescent="0.3">
      <c r="A103" s="10"/>
      <c r="B103" s="27"/>
      <c r="C103" s="355"/>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7"/>
      <c r="AC103" s="29"/>
      <c r="AD103" s="10"/>
      <c r="AE103" s="10"/>
      <c r="AF103" s="27"/>
      <c r="AG103" s="364"/>
      <c r="AH103" s="365"/>
      <c r="AI103" s="365"/>
      <c r="AJ103" s="365"/>
      <c r="AK103" s="365"/>
      <c r="AL103" s="365"/>
      <c r="AM103" s="365"/>
      <c r="AN103" s="365"/>
      <c r="AO103" s="365"/>
      <c r="AP103" s="365"/>
      <c r="AQ103" s="365"/>
      <c r="AR103" s="365"/>
      <c r="AS103" s="366"/>
      <c r="AT103" s="36"/>
      <c r="AU103" s="36"/>
      <c r="AV103" s="364"/>
      <c r="AW103" s="365"/>
      <c r="AX103" s="365"/>
      <c r="AY103" s="365"/>
      <c r="AZ103" s="365"/>
      <c r="BA103" s="365"/>
      <c r="BB103" s="365"/>
      <c r="BC103" s="365"/>
      <c r="BD103" s="365"/>
      <c r="BE103" s="365"/>
      <c r="BF103" s="365"/>
      <c r="BG103" s="365"/>
      <c r="BH103" s="366"/>
      <c r="BI103" s="36"/>
      <c r="BJ103" s="36"/>
      <c r="BK103" s="364"/>
      <c r="BL103" s="365"/>
      <c r="BM103" s="365"/>
      <c r="BN103" s="365"/>
      <c r="BO103" s="365"/>
      <c r="BP103" s="365"/>
      <c r="BQ103" s="365"/>
      <c r="BR103" s="365"/>
      <c r="BS103" s="365"/>
      <c r="BT103" s="365"/>
      <c r="BU103" s="365"/>
      <c r="BV103" s="365"/>
      <c r="BW103" s="366"/>
      <c r="BX103" s="29"/>
      <c r="BY103" s="77"/>
    </row>
    <row r="104" spans="1:77" x14ac:dyDescent="0.3">
      <c r="A104" s="10"/>
      <c r="B104" s="27"/>
      <c r="C104" s="355"/>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c r="Z104" s="356"/>
      <c r="AA104" s="356"/>
      <c r="AB104" s="357"/>
      <c r="AC104" s="29"/>
      <c r="AD104" s="10"/>
      <c r="AE104" s="10"/>
      <c r="AF104" s="27"/>
      <c r="AG104" s="364"/>
      <c r="AH104" s="365"/>
      <c r="AI104" s="365"/>
      <c r="AJ104" s="365"/>
      <c r="AK104" s="365"/>
      <c r="AL104" s="365"/>
      <c r="AM104" s="365"/>
      <c r="AN104" s="365"/>
      <c r="AO104" s="365"/>
      <c r="AP104" s="365"/>
      <c r="AQ104" s="365"/>
      <c r="AR104" s="365"/>
      <c r="AS104" s="366"/>
      <c r="AT104" s="36"/>
      <c r="AU104" s="36"/>
      <c r="AV104" s="364"/>
      <c r="AW104" s="365"/>
      <c r="AX104" s="365"/>
      <c r="AY104" s="365"/>
      <c r="AZ104" s="365"/>
      <c r="BA104" s="365"/>
      <c r="BB104" s="365"/>
      <c r="BC104" s="365"/>
      <c r="BD104" s="365"/>
      <c r="BE104" s="365"/>
      <c r="BF104" s="365"/>
      <c r="BG104" s="365"/>
      <c r="BH104" s="366"/>
      <c r="BI104" s="36"/>
      <c r="BJ104" s="36"/>
      <c r="BK104" s="364"/>
      <c r="BL104" s="365"/>
      <c r="BM104" s="365"/>
      <c r="BN104" s="365"/>
      <c r="BO104" s="365"/>
      <c r="BP104" s="365"/>
      <c r="BQ104" s="365"/>
      <c r="BR104" s="365"/>
      <c r="BS104" s="365"/>
      <c r="BT104" s="365"/>
      <c r="BU104" s="365"/>
      <c r="BV104" s="365"/>
      <c r="BW104" s="366"/>
      <c r="BX104" s="29"/>
      <c r="BY104" s="77"/>
    </row>
    <row r="105" spans="1:77" x14ac:dyDescent="0.3">
      <c r="A105" s="10"/>
      <c r="B105" s="27"/>
      <c r="C105" s="355"/>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c r="Z105" s="356"/>
      <c r="AA105" s="356"/>
      <c r="AB105" s="357"/>
      <c r="AC105" s="29"/>
      <c r="AD105" s="10"/>
      <c r="AE105" s="10"/>
      <c r="AF105" s="27"/>
      <c r="AG105" s="364"/>
      <c r="AH105" s="365"/>
      <c r="AI105" s="365"/>
      <c r="AJ105" s="365"/>
      <c r="AK105" s="365"/>
      <c r="AL105" s="365"/>
      <c r="AM105" s="365"/>
      <c r="AN105" s="365"/>
      <c r="AO105" s="365"/>
      <c r="AP105" s="365"/>
      <c r="AQ105" s="365"/>
      <c r="AR105" s="365"/>
      <c r="AS105" s="366"/>
      <c r="AT105" s="36"/>
      <c r="AU105" s="36"/>
      <c r="AV105" s="364"/>
      <c r="AW105" s="365"/>
      <c r="AX105" s="365"/>
      <c r="AY105" s="365"/>
      <c r="AZ105" s="365"/>
      <c r="BA105" s="365"/>
      <c r="BB105" s="365"/>
      <c r="BC105" s="365"/>
      <c r="BD105" s="365"/>
      <c r="BE105" s="365"/>
      <c r="BF105" s="365"/>
      <c r="BG105" s="365"/>
      <c r="BH105" s="366"/>
      <c r="BI105" s="36"/>
      <c r="BJ105" s="36"/>
      <c r="BK105" s="364"/>
      <c r="BL105" s="365"/>
      <c r="BM105" s="365"/>
      <c r="BN105" s="365"/>
      <c r="BO105" s="365"/>
      <c r="BP105" s="365"/>
      <c r="BQ105" s="365"/>
      <c r="BR105" s="365"/>
      <c r="BS105" s="365"/>
      <c r="BT105" s="365"/>
      <c r="BU105" s="365"/>
      <c r="BV105" s="365"/>
      <c r="BW105" s="366"/>
      <c r="BX105" s="29"/>
      <c r="BY105" s="77"/>
    </row>
    <row r="106" spans="1:77" x14ac:dyDescent="0.3">
      <c r="A106" s="10"/>
      <c r="B106" s="27"/>
      <c r="C106" s="355"/>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7"/>
      <c r="AC106" s="29"/>
      <c r="AD106" s="10"/>
      <c r="AE106" s="10"/>
      <c r="AF106" s="27"/>
      <c r="AG106" s="364"/>
      <c r="AH106" s="365"/>
      <c r="AI106" s="365"/>
      <c r="AJ106" s="365"/>
      <c r="AK106" s="365"/>
      <c r="AL106" s="365"/>
      <c r="AM106" s="365"/>
      <c r="AN106" s="365"/>
      <c r="AO106" s="365"/>
      <c r="AP106" s="365"/>
      <c r="AQ106" s="365"/>
      <c r="AR106" s="365"/>
      <c r="AS106" s="366"/>
      <c r="AT106" s="36"/>
      <c r="AU106" s="36"/>
      <c r="AV106" s="364"/>
      <c r="AW106" s="365"/>
      <c r="AX106" s="365"/>
      <c r="AY106" s="365"/>
      <c r="AZ106" s="365"/>
      <c r="BA106" s="365"/>
      <c r="BB106" s="365"/>
      <c r="BC106" s="365"/>
      <c r="BD106" s="365"/>
      <c r="BE106" s="365"/>
      <c r="BF106" s="365"/>
      <c r="BG106" s="365"/>
      <c r="BH106" s="366"/>
      <c r="BI106" s="36"/>
      <c r="BJ106" s="36"/>
      <c r="BK106" s="364"/>
      <c r="BL106" s="365"/>
      <c r="BM106" s="365"/>
      <c r="BN106" s="365"/>
      <c r="BO106" s="365"/>
      <c r="BP106" s="365"/>
      <c r="BQ106" s="365"/>
      <c r="BR106" s="365"/>
      <c r="BS106" s="365"/>
      <c r="BT106" s="365"/>
      <c r="BU106" s="365"/>
      <c r="BV106" s="365"/>
      <c r="BW106" s="366"/>
      <c r="BX106" s="29"/>
      <c r="BY106" s="77"/>
    </row>
    <row r="107" spans="1:77" ht="13.8" thickBot="1" x14ac:dyDescent="0.35">
      <c r="A107" s="10"/>
      <c r="B107" s="27"/>
      <c r="C107" s="358"/>
      <c r="D107" s="359"/>
      <c r="E107" s="359"/>
      <c r="F107" s="359"/>
      <c r="G107" s="359"/>
      <c r="H107" s="359"/>
      <c r="I107" s="359"/>
      <c r="J107" s="359"/>
      <c r="K107" s="359"/>
      <c r="L107" s="359"/>
      <c r="M107" s="359"/>
      <c r="N107" s="359"/>
      <c r="O107" s="359"/>
      <c r="P107" s="359"/>
      <c r="Q107" s="359"/>
      <c r="R107" s="359"/>
      <c r="S107" s="359"/>
      <c r="T107" s="359"/>
      <c r="U107" s="359"/>
      <c r="V107" s="359"/>
      <c r="W107" s="359"/>
      <c r="X107" s="359"/>
      <c r="Y107" s="359"/>
      <c r="Z107" s="359"/>
      <c r="AA107" s="359"/>
      <c r="AB107" s="360"/>
      <c r="AC107" s="29"/>
      <c r="AD107" s="10"/>
      <c r="AE107" s="10"/>
      <c r="AF107" s="27"/>
      <c r="AG107" s="367"/>
      <c r="AH107" s="368"/>
      <c r="AI107" s="368"/>
      <c r="AJ107" s="368"/>
      <c r="AK107" s="368"/>
      <c r="AL107" s="368"/>
      <c r="AM107" s="368"/>
      <c r="AN107" s="368"/>
      <c r="AO107" s="368"/>
      <c r="AP107" s="368"/>
      <c r="AQ107" s="368"/>
      <c r="AR107" s="368"/>
      <c r="AS107" s="369"/>
      <c r="AT107" s="36"/>
      <c r="AU107" s="36"/>
      <c r="AV107" s="367"/>
      <c r="AW107" s="368"/>
      <c r="AX107" s="368"/>
      <c r="AY107" s="368"/>
      <c r="AZ107" s="368"/>
      <c r="BA107" s="368"/>
      <c r="BB107" s="368"/>
      <c r="BC107" s="368"/>
      <c r="BD107" s="368"/>
      <c r="BE107" s="368"/>
      <c r="BF107" s="368"/>
      <c r="BG107" s="368"/>
      <c r="BH107" s="369"/>
      <c r="BI107" s="36"/>
      <c r="BJ107" s="36"/>
      <c r="BK107" s="367"/>
      <c r="BL107" s="368"/>
      <c r="BM107" s="368"/>
      <c r="BN107" s="368"/>
      <c r="BO107" s="368"/>
      <c r="BP107" s="368"/>
      <c r="BQ107" s="368"/>
      <c r="BR107" s="368"/>
      <c r="BS107" s="368"/>
      <c r="BT107" s="368"/>
      <c r="BU107" s="368"/>
      <c r="BV107" s="368"/>
      <c r="BW107" s="369"/>
      <c r="BX107" s="29"/>
      <c r="BY107" s="77"/>
    </row>
    <row r="108" spans="1:77" ht="13.8" thickBot="1" x14ac:dyDescent="0.35">
      <c r="A108" s="10"/>
      <c r="B108" s="30"/>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2"/>
      <c r="AD108" s="10"/>
      <c r="AE108" s="10"/>
      <c r="AF108" s="30"/>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2"/>
      <c r="BY108" s="77"/>
    </row>
    <row r="109" spans="1:77" x14ac:dyDescent="0.3">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77"/>
    </row>
    <row r="110" spans="1:77" hidden="1" x14ac:dyDescent="0.3">
      <c r="A110" s="77"/>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c r="AX110" s="77"/>
      <c r="AY110" s="77"/>
      <c r="AZ110" s="77"/>
      <c r="BA110" s="77"/>
      <c r="BB110" s="77"/>
      <c r="BC110" s="77"/>
      <c r="BD110" s="77"/>
      <c r="BE110" s="77"/>
      <c r="BF110" s="77"/>
      <c r="BG110" s="77"/>
      <c r="BH110" s="77"/>
      <c r="BI110" s="77"/>
      <c r="BJ110" s="77"/>
      <c r="BK110" s="77"/>
      <c r="BL110" s="77"/>
      <c r="BM110" s="77"/>
      <c r="BN110" s="77"/>
      <c r="BO110" s="77"/>
      <c r="BP110" s="77"/>
      <c r="BQ110" s="77"/>
      <c r="BR110" s="77"/>
      <c r="BS110" s="77"/>
      <c r="BT110" s="77"/>
      <c r="BU110" s="77"/>
      <c r="BV110" s="77"/>
      <c r="BW110" s="77"/>
      <c r="BX110" s="77"/>
      <c r="BY110" s="77"/>
    </row>
  </sheetData>
  <mergeCells count="345">
    <mergeCell ref="N11:Y11"/>
    <mergeCell ref="N12:S12"/>
    <mergeCell ref="T12:V12"/>
    <mergeCell ref="W12:Y12"/>
    <mergeCell ref="AG98:AS107"/>
    <mergeCell ref="AV98:BH107"/>
    <mergeCell ref="D48:G48"/>
    <mergeCell ref="H48:AA48"/>
    <mergeCell ref="D49:G49"/>
    <mergeCell ref="H49:AA49"/>
    <mergeCell ref="AG44:AZ49"/>
    <mergeCell ref="BD44:BW49"/>
    <mergeCell ref="B53:AC54"/>
    <mergeCell ref="C56:AB70"/>
    <mergeCell ref="AG56:AU56"/>
    <mergeCell ref="AG57:AU66"/>
    <mergeCell ref="AG68:AU68"/>
    <mergeCell ref="AX56:BW56"/>
    <mergeCell ref="D46:G46"/>
    <mergeCell ref="H46:AA46"/>
    <mergeCell ref="AO18:AZ18"/>
    <mergeCell ref="BK98:BW107"/>
    <mergeCell ref="AF82:BX83"/>
    <mergeCell ref="B74:AC75"/>
    <mergeCell ref="C77:AB107"/>
    <mergeCell ref="AG86:AS95"/>
    <mergeCell ref="AV86:BH95"/>
    <mergeCell ref="BK86:BW95"/>
    <mergeCell ref="AR85:AS85"/>
    <mergeCell ref="AO85:AQ85"/>
    <mergeCell ref="AG85:AN85"/>
    <mergeCell ref="AV85:BC85"/>
    <mergeCell ref="BD85:BF85"/>
    <mergeCell ref="BG85:BH85"/>
    <mergeCell ref="BK85:BR85"/>
    <mergeCell ref="BS85:BU85"/>
    <mergeCell ref="BV85:BW85"/>
    <mergeCell ref="AG97:AN97"/>
    <mergeCell ref="AO97:AQ97"/>
    <mergeCell ref="AR97:AS97"/>
    <mergeCell ref="AV97:BC97"/>
    <mergeCell ref="BD97:BF97"/>
    <mergeCell ref="BG97:BH97"/>
    <mergeCell ref="AG69:AU78"/>
    <mergeCell ref="AX57:BW78"/>
    <mergeCell ref="BK97:BR97"/>
    <mergeCell ref="BS97:BU97"/>
    <mergeCell ref="BV97:BW97"/>
    <mergeCell ref="D47:G47"/>
    <mergeCell ref="H47:AA47"/>
    <mergeCell ref="AG41:AU41"/>
    <mergeCell ref="AV41:AX41"/>
    <mergeCell ref="AY41:BA41"/>
    <mergeCell ref="BB41:BG41"/>
    <mergeCell ref="BH41:BJ41"/>
    <mergeCell ref="BK41:BM41"/>
    <mergeCell ref="BN41:BW41"/>
    <mergeCell ref="AG43:AZ43"/>
    <mergeCell ref="BD43:BW43"/>
    <mergeCell ref="D43:G43"/>
    <mergeCell ref="H43:U43"/>
    <mergeCell ref="V43:X43"/>
    <mergeCell ref="Y43:AA43"/>
    <mergeCell ref="D44:G44"/>
    <mergeCell ref="H44:U44"/>
    <mergeCell ref="V44:X44"/>
    <mergeCell ref="Y44:AA44"/>
    <mergeCell ref="AY39:BA39"/>
    <mergeCell ref="BB39:BG39"/>
    <mergeCell ref="BH39:BJ39"/>
    <mergeCell ref="BK39:BM39"/>
    <mergeCell ref="BN39:BW39"/>
    <mergeCell ref="AG40:AU40"/>
    <mergeCell ref="AV40:AX40"/>
    <mergeCell ref="AY40:BA40"/>
    <mergeCell ref="BB40:BG40"/>
    <mergeCell ref="BH40:BJ40"/>
    <mergeCell ref="BK40:BM40"/>
    <mergeCell ref="BN40:BW40"/>
    <mergeCell ref="AG39:AU39"/>
    <mergeCell ref="AV39:AX39"/>
    <mergeCell ref="BH37:BJ37"/>
    <mergeCell ref="BK37:BM37"/>
    <mergeCell ref="BN37:BW37"/>
    <mergeCell ref="AG38:AU38"/>
    <mergeCell ref="AV38:AX38"/>
    <mergeCell ref="AY38:BA38"/>
    <mergeCell ref="BB38:BG38"/>
    <mergeCell ref="BH38:BJ38"/>
    <mergeCell ref="BK38:BM38"/>
    <mergeCell ref="BN38:BW38"/>
    <mergeCell ref="AG37:AU37"/>
    <mergeCell ref="AV37:AX37"/>
    <mergeCell ref="AY37:BA37"/>
    <mergeCell ref="BB37:BG37"/>
    <mergeCell ref="BN35:BW35"/>
    <mergeCell ref="AG36:AU36"/>
    <mergeCell ref="AV36:AX36"/>
    <mergeCell ref="AY36:BA36"/>
    <mergeCell ref="BB36:BG36"/>
    <mergeCell ref="BH36:BJ36"/>
    <mergeCell ref="BK36:BM36"/>
    <mergeCell ref="BN36:BW36"/>
    <mergeCell ref="AG35:AU35"/>
    <mergeCell ref="AV35:AX35"/>
    <mergeCell ref="AY35:BA35"/>
    <mergeCell ref="BB35:BG35"/>
    <mergeCell ref="AG31:AN33"/>
    <mergeCell ref="AT31:AU31"/>
    <mergeCell ref="AV31:AW31"/>
    <mergeCell ref="AX31:AY31"/>
    <mergeCell ref="AP31:AS31"/>
    <mergeCell ref="AP32:AS32"/>
    <mergeCell ref="AT32:AU32"/>
    <mergeCell ref="AV32:AW32"/>
    <mergeCell ref="AX32:AY32"/>
    <mergeCell ref="BR28:BT28"/>
    <mergeCell ref="BN28:BO28"/>
    <mergeCell ref="BU28:BW28"/>
    <mergeCell ref="BK29:BM29"/>
    <mergeCell ref="BP29:BQ29"/>
    <mergeCell ref="BR29:BT29"/>
    <mergeCell ref="BN29:BO29"/>
    <mergeCell ref="BU29:BW29"/>
    <mergeCell ref="AG30:AN30"/>
    <mergeCell ref="AP30:AY30"/>
    <mergeCell ref="D40:G40"/>
    <mergeCell ref="H40:U40"/>
    <mergeCell ref="V40:X40"/>
    <mergeCell ref="Y40:AA40"/>
    <mergeCell ref="D41:G41"/>
    <mergeCell ref="H41:U41"/>
    <mergeCell ref="V41:X41"/>
    <mergeCell ref="Y41:AA41"/>
    <mergeCell ref="D42:G42"/>
    <mergeCell ref="H42:U42"/>
    <mergeCell ref="V42:X42"/>
    <mergeCell ref="Y42:AA42"/>
    <mergeCell ref="D37:G37"/>
    <mergeCell ref="H37:U37"/>
    <mergeCell ref="V37:X37"/>
    <mergeCell ref="Y37:AA37"/>
    <mergeCell ref="D38:G38"/>
    <mergeCell ref="H38:U38"/>
    <mergeCell ref="V38:X38"/>
    <mergeCell ref="Y38:AA38"/>
    <mergeCell ref="D39:G39"/>
    <mergeCell ref="H39:U39"/>
    <mergeCell ref="V39:X39"/>
    <mergeCell ref="Y39:AA39"/>
    <mergeCell ref="D34:G34"/>
    <mergeCell ref="H34:U34"/>
    <mergeCell ref="V34:X34"/>
    <mergeCell ref="Y34:AA34"/>
    <mergeCell ref="D35:G35"/>
    <mergeCell ref="H35:U35"/>
    <mergeCell ref="V35:X35"/>
    <mergeCell ref="Y35:AA35"/>
    <mergeCell ref="D36:G36"/>
    <mergeCell ref="H36:U36"/>
    <mergeCell ref="V36:X36"/>
    <mergeCell ref="Y36:AA36"/>
    <mergeCell ref="D31:G31"/>
    <mergeCell ref="H31:U31"/>
    <mergeCell ref="V31:X31"/>
    <mergeCell ref="Y31:AA31"/>
    <mergeCell ref="D32:G32"/>
    <mergeCell ref="H32:U32"/>
    <mergeCell ref="V32:X32"/>
    <mergeCell ref="Y32:AA32"/>
    <mergeCell ref="D33:G33"/>
    <mergeCell ref="H33:U33"/>
    <mergeCell ref="V33:X33"/>
    <mergeCell ref="Y33:AA33"/>
    <mergeCell ref="D28:G28"/>
    <mergeCell ref="H28:U28"/>
    <mergeCell ref="V28:X28"/>
    <mergeCell ref="Y28:AA28"/>
    <mergeCell ref="D29:G29"/>
    <mergeCell ref="H29:U29"/>
    <mergeCell ref="V29:X29"/>
    <mergeCell ref="Y29:AA29"/>
    <mergeCell ref="D30:G30"/>
    <mergeCell ref="H30:U30"/>
    <mergeCell ref="V30:X30"/>
    <mergeCell ref="Y30:AA30"/>
    <mergeCell ref="D27:G27"/>
    <mergeCell ref="V27:X27"/>
    <mergeCell ref="Y27:AA27"/>
    <mergeCell ref="H26:U26"/>
    <mergeCell ref="H27:U27"/>
    <mergeCell ref="B3:O3"/>
    <mergeCell ref="B2:O2"/>
    <mergeCell ref="Q2:T2"/>
    <mergeCell ref="Q3:T3"/>
    <mergeCell ref="D26:G26"/>
    <mergeCell ref="V26:X26"/>
    <mergeCell ref="Y26:AA26"/>
    <mergeCell ref="B23:AC24"/>
    <mergeCell ref="F17:H17"/>
    <mergeCell ref="F18:H18"/>
    <mergeCell ref="C13:E13"/>
    <mergeCell ref="C14:E14"/>
    <mergeCell ref="C15:E15"/>
    <mergeCell ref="C16:E16"/>
    <mergeCell ref="C17:E17"/>
    <mergeCell ref="C18:E18"/>
    <mergeCell ref="B5:G5"/>
    <mergeCell ref="B6:G6"/>
    <mergeCell ref="I5:N5"/>
    <mergeCell ref="BF2:BX6"/>
    <mergeCell ref="W5:AB5"/>
    <mergeCell ref="W6:AB6"/>
    <mergeCell ref="AD5:AI5"/>
    <mergeCell ref="AD6:AI6"/>
    <mergeCell ref="AK5:AP5"/>
    <mergeCell ref="AK6:AP6"/>
    <mergeCell ref="AW2:BD2"/>
    <mergeCell ref="AW3:BD3"/>
    <mergeCell ref="V2:AC2"/>
    <mergeCell ref="V3:AC3"/>
    <mergeCell ref="AE2:AL2"/>
    <mergeCell ref="AE3:AL3"/>
    <mergeCell ref="AN2:AU2"/>
    <mergeCell ref="AN3:AU3"/>
    <mergeCell ref="AR5:BD5"/>
    <mergeCell ref="AR6:BD6"/>
    <mergeCell ref="I6:N6"/>
    <mergeCell ref="P5:U5"/>
    <mergeCell ref="P6:U6"/>
    <mergeCell ref="N18:P18"/>
    <mergeCell ref="Q13:S13"/>
    <mergeCell ref="Q14:S14"/>
    <mergeCell ref="Q15:S15"/>
    <mergeCell ref="Q16:S16"/>
    <mergeCell ref="Q17:S17"/>
    <mergeCell ref="Q18:S18"/>
    <mergeCell ref="N13:P13"/>
    <mergeCell ref="N14:P14"/>
    <mergeCell ref="N15:P15"/>
    <mergeCell ref="N16:P16"/>
    <mergeCell ref="N17:P17"/>
    <mergeCell ref="I13:K13"/>
    <mergeCell ref="I14:K14"/>
    <mergeCell ref="I15:K15"/>
    <mergeCell ref="I16:K16"/>
    <mergeCell ref="I17:K17"/>
    <mergeCell ref="I18:K18"/>
    <mergeCell ref="C11:K11"/>
    <mergeCell ref="C12:H12"/>
    <mergeCell ref="I12:K12"/>
    <mergeCell ref="F13:H13"/>
    <mergeCell ref="AB13:AK13"/>
    <mergeCell ref="AB14:AK14"/>
    <mergeCell ref="AB15:AK15"/>
    <mergeCell ref="AB16:AK16"/>
    <mergeCell ref="AB17:AK17"/>
    <mergeCell ref="AB18:AK18"/>
    <mergeCell ref="F14:H14"/>
    <mergeCell ref="F15:H15"/>
    <mergeCell ref="F16:H16"/>
    <mergeCell ref="W13:Y13"/>
    <mergeCell ref="W14:Y14"/>
    <mergeCell ref="W15:Y15"/>
    <mergeCell ref="W16:Y16"/>
    <mergeCell ref="W17:Y17"/>
    <mergeCell ref="W18:Y18"/>
    <mergeCell ref="T13:V13"/>
    <mergeCell ref="T14:V14"/>
    <mergeCell ref="T15:V15"/>
    <mergeCell ref="T16:V16"/>
    <mergeCell ref="T17:V17"/>
    <mergeCell ref="T18:V18"/>
    <mergeCell ref="BB12:BD12"/>
    <mergeCell ref="BM11:BW18"/>
    <mergeCell ref="A8:BX9"/>
    <mergeCell ref="BB17:BF17"/>
    <mergeCell ref="BG17:BK17"/>
    <mergeCell ref="BB16:BF16"/>
    <mergeCell ref="BG16:BK16"/>
    <mergeCell ref="BE11:BK11"/>
    <mergeCell ref="BE12:BK12"/>
    <mergeCell ref="BB18:BF18"/>
    <mergeCell ref="BG18:BK18"/>
    <mergeCell ref="BB11:BD11"/>
    <mergeCell ref="AB11:AZ12"/>
    <mergeCell ref="BB15:BF15"/>
    <mergeCell ref="BG15:BK15"/>
    <mergeCell ref="AL13:AN13"/>
    <mergeCell ref="AL14:AN14"/>
    <mergeCell ref="AL15:AN15"/>
    <mergeCell ref="AL16:AN16"/>
    <mergeCell ref="AL17:AN17"/>
    <mergeCell ref="AL18:AN18"/>
    <mergeCell ref="BB14:BK14"/>
    <mergeCell ref="AO13:AZ13"/>
    <mergeCell ref="AO14:AZ14"/>
    <mergeCell ref="AO15:AZ15"/>
    <mergeCell ref="AO16:AZ16"/>
    <mergeCell ref="AO17:AZ17"/>
    <mergeCell ref="BK31:BM31"/>
    <mergeCell ref="AF23:BX24"/>
    <mergeCell ref="AG26:AN26"/>
    <mergeCell ref="AG27:AJ28"/>
    <mergeCell ref="AK27:AN28"/>
    <mergeCell ref="AP26:AW26"/>
    <mergeCell ref="AP27:AW28"/>
    <mergeCell ref="AY27:AZ27"/>
    <mergeCell ref="BB26:BE26"/>
    <mergeCell ref="BB27:BE27"/>
    <mergeCell ref="BB28:BE28"/>
    <mergeCell ref="BF26:BI26"/>
    <mergeCell ref="BF27:BI27"/>
    <mergeCell ref="BF28:BI28"/>
    <mergeCell ref="BB29:BE29"/>
    <mergeCell ref="BF29:BI29"/>
    <mergeCell ref="BK26:BW26"/>
    <mergeCell ref="BK27:BW27"/>
    <mergeCell ref="BK30:BW30"/>
    <mergeCell ref="BK28:BM28"/>
    <mergeCell ref="BP28:BQ28"/>
    <mergeCell ref="BR54:BX54"/>
    <mergeCell ref="BR53:BX53"/>
    <mergeCell ref="AF53:BQ54"/>
    <mergeCell ref="BA31:BF31"/>
    <mergeCell ref="BA32:BB32"/>
    <mergeCell ref="BC32:BD32"/>
    <mergeCell ref="BE32:BF32"/>
    <mergeCell ref="BA33:BB33"/>
    <mergeCell ref="BC33:BD33"/>
    <mergeCell ref="BE33:BF33"/>
    <mergeCell ref="BN31:BO31"/>
    <mergeCell ref="BP31:BR31"/>
    <mergeCell ref="BS31:BT31"/>
    <mergeCell ref="BU31:BW31"/>
    <mergeCell ref="BN32:BO32"/>
    <mergeCell ref="BP32:BR32"/>
    <mergeCell ref="BS32:BT32"/>
    <mergeCell ref="BU32:BW32"/>
    <mergeCell ref="BN33:BO33"/>
    <mergeCell ref="BP33:BR33"/>
    <mergeCell ref="BS33:BT33"/>
    <mergeCell ref="BU33:BW33"/>
    <mergeCell ref="BH35:BJ35"/>
    <mergeCell ref="BK35:BM35"/>
  </mergeCells>
  <dataValidations count="6">
    <dataValidation type="list" allowBlank="1" showInputMessage="1" showErrorMessage="1" sqref="AB14:AK17" xr:uid="{5DAF21C6-B588-4C9D-B15F-20D28A660CF7}">
      <formula1>"Barbarian, Bard, Cleric, Druid, Fighter, Monk, Paladin, Ranger, Rogue, Sorcerer, Warlock, Wizard"</formula1>
    </dataValidation>
    <dataValidation type="list" allowBlank="1" showInputMessage="1" showErrorMessage="1" sqref="V2:AC2" xr:uid="{3D9912F7-3E7A-46A8-87D3-595CD1BE009A}">
      <formula1>"Centaur, Human, Leonin, Minotaur, Satyr, Triton"</formula1>
    </dataValidation>
    <dataValidation type="list" allowBlank="1" showInputMessage="1" showErrorMessage="1" sqref="T13:V18 Y27:AA44" xr:uid="{B784C978-7C97-4056-A0F4-2AB7174D3BD3}">
      <formula1>"Yes"</formula1>
    </dataValidation>
    <dataValidation type="list" allowBlank="1" showInputMessage="1" showErrorMessage="1" sqref="V27:X44" xr:uid="{508B9FB7-FE18-4977-9A9C-FBE784019E86}">
      <formula1>"Yes, 0.5, 2"</formula1>
    </dataValidation>
    <dataValidation type="list" allowBlank="1" showInputMessage="1" showErrorMessage="1" sqref="BK27:BW27" xr:uid="{1C2BD17E-290D-491A-B80A-464241C7F1CD}">
      <formula1>"None, Padded, Leather, Studded Leather, Hide, Chain Shirt, Scale Mail, Breastplate, Half Plate, Ring Mail, Chain Mail, Splint, Plate"</formula1>
    </dataValidation>
    <dataValidation type="list" allowBlank="1" showInputMessage="1" showErrorMessage="1" sqref="BK30:BW30" xr:uid="{CA5E897A-7A13-4ADE-A855-7960B656726E}">
      <formula1>"No Shield, Shield"</formula1>
    </dataValidation>
  </dataValidations>
  <pageMargins left="0.7" right="0.7" top="0.75" bottom="0.75" header="0.3" footer="0.3"/>
  <pageSetup scale="71" orientation="portrait" r:id="rId1"/>
  <rowBreaks count="1" manualBreakCount="1">
    <brk id="51" max="16383" man="1"/>
  </rowBreaks>
  <colBreaks count="1" manualBreakCount="1">
    <brk id="7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38" r:id="rId4" name="Check Box 14">
              <controlPr defaultSize="0" autoFill="0" autoLine="0" autoPict="0">
                <anchor moveWithCells="1">
                  <from>
                    <xdr:col>45</xdr:col>
                    <xdr:colOff>22860</xdr:colOff>
                    <xdr:row>30</xdr:row>
                    <xdr:rowOff>15240</xdr:rowOff>
                  </from>
                  <to>
                    <xdr:col>46</xdr:col>
                    <xdr:colOff>99060</xdr:colOff>
                    <xdr:row>30</xdr:row>
                    <xdr:rowOff>167640</xdr:rowOff>
                  </to>
                </anchor>
              </controlPr>
            </control>
          </mc:Choice>
        </mc:AlternateContent>
        <mc:AlternateContent xmlns:mc="http://schemas.openxmlformats.org/markup-compatibility/2006">
          <mc:Choice Requires="x14">
            <control shapeId="1039" r:id="rId5" name="Check Box 15">
              <controlPr defaultSize="0" autoFill="0" autoLine="0" autoPict="0">
                <anchor moveWithCells="1">
                  <from>
                    <xdr:col>47</xdr:col>
                    <xdr:colOff>22860</xdr:colOff>
                    <xdr:row>29</xdr:row>
                    <xdr:rowOff>175260</xdr:rowOff>
                  </from>
                  <to>
                    <xdr:col>48</xdr:col>
                    <xdr:colOff>99060</xdr:colOff>
                    <xdr:row>31</xdr:row>
                    <xdr:rowOff>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47</xdr:col>
                    <xdr:colOff>22860</xdr:colOff>
                    <xdr:row>30</xdr:row>
                    <xdr:rowOff>15240</xdr:rowOff>
                  </from>
                  <to>
                    <xdr:col>48</xdr:col>
                    <xdr:colOff>99060</xdr:colOff>
                    <xdr:row>30</xdr:row>
                    <xdr:rowOff>167640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49</xdr:col>
                    <xdr:colOff>22860</xdr:colOff>
                    <xdr:row>30</xdr:row>
                    <xdr:rowOff>15240</xdr:rowOff>
                  </from>
                  <to>
                    <xdr:col>50</xdr:col>
                    <xdr:colOff>99060</xdr:colOff>
                    <xdr:row>30</xdr:row>
                    <xdr:rowOff>167640</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45</xdr:col>
                    <xdr:colOff>22860</xdr:colOff>
                    <xdr:row>31</xdr:row>
                    <xdr:rowOff>15240</xdr:rowOff>
                  </from>
                  <to>
                    <xdr:col>46</xdr:col>
                    <xdr:colOff>99060</xdr:colOff>
                    <xdr:row>31</xdr:row>
                    <xdr:rowOff>167640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47</xdr:col>
                    <xdr:colOff>22860</xdr:colOff>
                    <xdr:row>31</xdr:row>
                    <xdr:rowOff>15240</xdr:rowOff>
                  </from>
                  <to>
                    <xdr:col>48</xdr:col>
                    <xdr:colOff>99060</xdr:colOff>
                    <xdr:row>31</xdr:row>
                    <xdr:rowOff>167640</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49</xdr:col>
                    <xdr:colOff>22860</xdr:colOff>
                    <xdr:row>31</xdr:row>
                    <xdr:rowOff>15240</xdr:rowOff>
                  </from>
                  <to>
                    <xdr:col>50</xdr:col>
                    <xdr:colOff>99060</xdr:colOff>
                    <xdr:row>31</xdr:row>
                    <xdr:rowOff>167640</xdr:rowOff>
                  </to>
                </anchor>
              </controlPr>
            </control>
          </mc:Choice>
        </mc:AlternateContent>
        <mc:AlternateContent xmlns:mc="http://schemas.openxmlformats.org/markup-compatibility/2006">
          <mc:Choice Requires="x14">
            <control shapeId="1046" r:id="rId11" name="Check Box 22">
              <controlPr defaultSize="0" autoFill="0" autoLine="0" autoPict="0">
                <anchor moveWithCells="1">
                  <from>
                    <xdr:col>52</xdr:col>
                    <xdr:colOff>30480</xdr:colOff>
                    <xdr:row>30</xdr:row>
                    <xdr:rowOff>160020</xdr:rowOff>
                  </from>
                  <to>
                    <xdr:col>54</xdr:col>
                    <xdr:colOff>0</xdr:colOff>
                    <xdr:row>32</xdr:row>
                    <xdr:rowOff>15240</xdr:rowOff>
                  </to>
                </anchor>
              </controlPr>
            </control>
          </mc:Choice>
        </mc:AlternateContent>
        <mc:AlternateContent xmlns:mc="http://schemas.openxmlformats.org/markup-compatibility/2006">
          <mc:Choice Requires="x14">
            <control shapeId="1047" r:id="rId12" name="Check Box 23">
              <controlPr defaultSize="0" autoFill="0" autoLine="0" autoPict="0">
                <anchor moveWithCells="1">
                  <from>
                    <xdr:col>54</xdr:col>
                    <xdr:colOff>30480</xdr:colOff>
                    <xdr:row>30</xdr:row>
                    <xdr:rowOff>160020</xdr:rowOff>
                  </from>
                  <to>
                    <xdr:col>56</xdr:col>
                    <xdr:colOff>0</xdr:colOff>
                    <xdr:row>32</xdr:row>
                    <xdr:rowOff>15240</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from>
                    <xdr:col>56</xdr:col>
                    <xdr:colOff>30480</xdr:colOff>
                    <xdr:row>30</xdr:row>
                    <xdr:rowOff>160020</xdr:rowOff>
                  </from>
                  <to>
                    <xdr:col>58</xdr:col>
                    <xdr:colOff>0</xdr:colOff>
                    <xdr:row>32</xdr:row>
                    <xdr:rowOff>15240</xdr:rowOff>
                  </to>
                </anchor>
              </controlPr>
            </control>
          </mc:Choice>
        </mc:AlternateContent>
        <mc:AlternateContent xmlns:mc="http://schemas.openxmlformats.org/markup-compatibility/2006">
          <mc:Choice Requires="x14">
            <control shapeId="1049" r:id="rId14" name="Check Box 25">
              <controlPr defaultSize="0" autoFill="0" autoLine="0" autoPict="0">
                <anchor moveWithCells="1">
                  <from>
                    <xdr:col>52</xdr:col>
                    <xdr:colOff>30480</xdr:colOff>
                    <xdr:row>31</xdr:row>
                    <xdr:rowOff>160020</xdr:rowOff>
                  </from>
                  <to>
                    <xdr:col>54</xdr:col>
                    <xdr:colOff>0</xdr:colOff>
                    <xdr:row>33</xdr:row>
                    <xdr:rowOff>15240</xdr:rowOff>
                  </to>
                </anchor>
              </controlPr>
            </control>
          </mc:Choice>
        </mc:AlternateContent>
        <mc:AlternateContent xmlns:mc="http://schemas.openxmlformats.org/markup-compatibility/2006">
          <mc:Choice Requires="x14">
            <control shapeId="1050" r:id="rId15" name="Check Box 26">
              <controlPr defaultSize="0" autoFill="0" autoLine="0" autoPict="0">
                <anchor moveWithCells="1">
                  <from>
                    <xdr:col>54</xdr:col>
                    <xdr:colOff>30480</xdr:colOff>
                    <xdr:row>31</xdr:row>
                    <xdr:rowOff>160020</xdr:rowOff>
                  </from>
                  <to>
                    <xdr:col>56</xdr:col>
                    <xdr:colOff>0</xdr:colOff>
                    <xdr:row>33</xdr:row>
                    <xdr:rowOff>15240</xdr:rowOff>
                  </to>
                </anchor>
              </controlPr>
            </control>
          </mc:Choice>
        </mc:AlternateContent>
        <mc:AlternateContent xmlns:mc="http://schemas.openxmlformats.org/markup-compatibility/2006">
          <mc:Choice Requires="x14">
            <control shapeId="1051" r:id="rId16" name="Check Box 27">
              <controlPr defaultSize="0" autoFill="0" autoLine="0" autoPict="0">
                <anchor moveWithCells="1">
                  <from>
                    <xdr:col>56</xdr:col>
                    <xdr:colOff>30480</xdr:colOff>
                    <xdr:row>31</xdr:row>
                    <xdr:rowOff>160020</xdr:rowOff>
                  </from>
                  <to>
                    <xdr:col>58</xdr:col>
                    <xdr:colOff>0</xdr:colOff>
                    <xdr:row>33</xdr:row>
                    <xdr:rowOff>15240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36302-A411-4DE0-B437-4954F89325E6}">
  <sheetPr>
    <tabColor rgb="FF0070C0"/>
  </sheetPr>
  <dimension ref="A1:BX102"/>
  <sheetViews>
    <sheetView topLeftCell="A32" zoomScaleNormal="100" workbookViewId="0">
      <selection activeCell="BC7" sqref="BC7:BE8"/>
    </sheetView>
  </sheetViews>
  <sheetFormatPr defaultColWidth="0" defaultRowHeight="13.2" zeroHeight="1" x14ac:dyDescent="0.3"/>
  <cols>
    <col min="1" max="1" width="1.6640625" style="80" customWidth="1"/>
    <col min="2" max="75" width="1.6640625" style="13" customWidth="1"/>
    <col min="76" max="76" width="1.6640625" style="82" customWidth="1"/>
    <col min="77" max="16384" width="8.88671875" style="13" hidden="1"/>
  </cols>
  <sheetData>
    <row r="1" spans="1:76" ht="13.8" hidden="1" thickBot="1" x14ac:dyDescent="0.35">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row>
    <row r="2" spans="1:76" x14ac:dyDescent="0.3">
      <c r="A2" s="182" t="s">
        <v>102</v>
      </c>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4"/>
    </row>
    <row r="3" spans="1:76" ht="13.8" thickBot="1" x14ac:dyDescent="0.35">
      <c r="A3" s="546"/>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547"/>
      <c r="AJ3" s="547"/>
      <c r="AK3" s="547"/>
      <c r="AL3" s="547"/>
      <c r="AM3" s="547"/>
      <c r="AN3" s="547"/>
      <c r="AO3" s="547"/>
      <c r="AP3" s="547"/>
      <c r="AQ3" s="547"/>
      <c r="AR3" s="547"/>
      <c r="AS3" s="547"/>
      <c r="AT3" s="547"/>
      <c r="AU3" s="547"/>
      <c r="AV3" s="547"/>
      <c r="AW3" s="547"/>
      <c r="AX3" s="547"/>
      <c r="AY3" s="547"/>
      <c r="AZ3" s="547"/>
      <c r="BA3" s="547"/>
      <c r="BB3" s="547"/>
      <c r="BC3" s="547"/>
      <c r="BD3" s="547"/>
      <c r="BE3" s="547"/>
      <c r="BF3" s="547"/>
      <c r="BG3" s="547"/>
      <c r="BH3" s="547"/>
      <c r="BI3" s="547"/>
      <c r="BJ3" s="547"/>
      <c r="BK3" s="547"/>
      <c r="BL3" s="547"/>
      <c r="BM3" s="547"/>
      <c r="BN3" s="547"/>
      <c r="BO3" s="547"/>
      <c r="BP3" s="547"/>
      <c r="BQ3" s="547"/>
      <c r="BR3" s="547"/>
      <c r="BS3" s="547"/>
      <c r="BT3" s="547"/>
      <c r="BU3" s="547"/>
      <c r="BV3" s="547"/>
      <c r="BW3" s="547"/>
      <c r="BX3" s="548"/>
    </row>
    <row r="4" spans="1:76" ht="13.8" thickBot="1" x14ac:dyDescent="0.35">
      <c r="A4" s="37"/>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40"/>
    </row>
    <row r="5" spans="1:76" ht="14.4" thickBot="1" x14ac:dyDescent="0.35">
      <c r="A5" s="37"/>
      <c r="B5" s="38"/>
      <c r="C5" s="522" t="s">
        <v>103</v>
      </c>
      <c r="D5" s="523"/>
      <c r="E5" s="523"/>
      <c r="F5" s="523"/>
      <c r="G5" s="523"/>
      <c r="H5" s="523"/>
      <c r="I5" s="523"/>
      <c r="J5" s="523"/>
      <c r="K5" s="523"/>
      <c r="L5" s="523"/>
      <c r="M5" s="523"/>
      <c r="N5" s="523"/>
      <c r="O5" s="524" t="s">
        <v>104</v>
      </c>
      <c r="P5" s="524"/>
      <c r="Q5" s="525" t="s">
        <v>105</v>
      </c>
      <c r="R5" s="525"/>
      <c r="S5" s="525" t="s">
        <v>106</v>
      </c>
      <c r="T5" s="526"/>
      <c r="U5" s="38"/>
      <c r="V5" s="38"/>
      <c r="W5" s="522" t="s">
        <v>103</v>
      </c>
      <c r="X5" s="523"/>
      <c r="Y5" s="523"/>
      <c r="Z5" s="523"/>
      <c r="AA5" s="523"/>
      <c r="AB5" s="523"/>
      <c r="AC5" s="523"/>
      <c r="AD5" s="523"/>
      <c r="AE5" s="523"/>
      <c r="AF5" s="523"/>
      <c r="AG5" s="523"/>
      <c r="AH5" s="523"/>
      <c r="AI5" s="524" t="s">
        <v>104</v>
      </c>
      <c r="AJ5" s="524"/>
      <c r="AK5" s="525" t="s">
        <v>105</v>
      </c>
      <c r="AL5" s="525"/>
      <c r="AM5" s="525" t="s">
        <v>106</v>
      </c>
      <c r="AN5" s="526"/>
      <c r="AO5" s="38"/>
      <c r="AP5" s="39"/>
      <c r="AQ5" s="477" t="s">
        <v>121</v>
      </c>
      <c r="AR5" s="478"/>
      <c r="AS5" s="478"/>
      <c r="AT5" s="478"/>
      <c r="AU5" s="478"/>
      <c r="AV5" s="478"/>
      <c r="AW5" s="478"/>
      <c r="AX5" s="478"/>
      <c r="AY5" s="478"/>
      <c r="AZ5" s="478"/>
      <c r="BA5" s="478"/>
      <c r="BB5" s="478"/>
      <c r="BC5" s="478"/>
      <c r="BD5" s="478"/>
      <c r="BE5" s="479"/>
      <c r="BF5" s="39"/>
      <c r="BG5" s="39"/>
      <c r="BH5" s="420" t="s">
        <v>126</v>
      </c>
      <c r="BI5" s="421"/>
      <c r="BJ5" s="421"/>
      <c r="BK5" s="421"/>
      <c r="BL5" s="421"/>
      <c r="BM5" s="421"/>
      <c r="BN5" s="421"/>
      <c r="BO5" s="421"/>
      <c r="BP5" s="421"/>
      <c r="BQ5" s="421"/>
      <c r="BR5" s="421"/>
      <c r="BS5" s="421"/>
      <c r="BT5" s="421"/>
      <c r="BU5" s="421"/>
      <c r="BV5" s="421"/>
      <c r="BW5" s="422"/>
      <c r="BX5" s="51"/>
    </row>
    <row r="6" spans="1:76" ht="14.4" customHeight="1" thickBot="1" x14ac:dyDescent="0.35">
      <c r="A6" s="37"/>
      <c r="B6" s="41"/>
      <c r="C6" s="549" t="s">
        <v>107</v>
      </c>
      <c r="D6" s="550"/>
      <c r="E6" s="550"/>
      <c r="F6" s="550"/>
      <c r="G6" s="550"/>
      <c r="H6" s="550"/>
      <c r="I6" s="550"/>
      <c r="J6" s="550"/>
      <c r="K6" s="550"/>
      <c r="L6" s="550"/>
      <c r="M6" s="550"/>
      <c r="N6" s="550"/>
      <c r="O6" s="550"/>
      <c r="P6" s="550"/>
      <c r="Q6" s="550"/>
      <c r="R6" s="550"/>
      <c r="S6" s="550"/>
      <c r="T6" s="551"/>
      <c r="U6" s="41"/>
      <c r="V6" s="38"/>
      <c r="W6" s="506" t="s">
        <v>112</v>
      </c>
      <c r="X6" s="507"/>
      <c r="Y6" s="507"/>
      <c r="Z6" s="507"/>
      <c r="AA6" s="507"/>
      <c r="AB6" s="507"/>
      <c r="AC6" s="507"/>
      <c r="AD6" s="507"/>
      <c r="AE6" s="507"/>
      <c r="AF6" s="507"/>
      <c r="AG6" s="507"/>
      <c r="AH6" s="507"/>
      <c r="AI6" s="518"/>
      <c r="AJ6" s="518"/>
      <c r="AK6" s="519"/>
      <c r="AL6" s="519"/>
      <c r="AM6" s="510"/>
      <c r="AN6" s="511"/>
      <c r="AO6" s="41"/>
      <c r="AP6" s="39"/>
      <c r="AQ6" s="426" t="s">
        <v>115</v>
      </c>
      <c r="AR6" s="427"/>
      <c r="AS6" s="427"/>
      <c r="AT6" s="427" t="s">
        <v>116</v>
      </c>
      <c r="AU6" s="427"/>
      <c r="AV6" s="427"/>
      <c r="AW6" s="427" t="s">
        <v>117</v>
      </c>
      <c r="AX6" s="427"/>
      <c r="AY6" s="427"/>
      <c r="AZ6" s="427" t="s">
        <v>118</v>
      </c>
      <c r="BA6" s="427"/>
      <c r="BB6" s="427"/>
      <c r="BC6" s="427" t="s">
        <v>119</v>
      </c>
      <c r="BD6" s="427"/>
      <c r="BE6" s="428"/>
      <c r="BF6" s="39"/>
      <c r="BG6" s="39"/>
      <c r="BH6" s="552" t="s">
        <v>127</v>
      </c>
      <c r="BI6" s="553"/>
      <c r="BJ6" s="553"/>
      <c r="BK6" s="553"/>
      <c r="BL6" s="553"/>
      <c r="BM6" s="553"/>
      <c r="BN6" s="553"/>
      <c r="BO6" s="553"/>
      <c r="BP6" s="553"/>
      <c r="BQ6" s="553"/>
      <c r="BR6" s="553"/>
      <c r="BS6" s="553"/>
      <c r="BT6" s="553"/>
      <c r="BU6" s="553"/>
      <c r="BV6" s="553"/>
      <c r="BW6" s="554"/>
      <c r="BX6" s="40"/>
    </row>
    <row r="7" spans="1:76" ht="14.4" thickBot="1" x14ac:dyDescent="0.35">
      <c r="A7" s="37"/>
      <c r="B7" s="38"/>
      <c r="C7" s="489" t="s">
        <v>108</v>
      </c>
      <c r="D7" s="490"/>
      <c r="E7" s="490"/>
      <c r="F7" s="490"/>
      <c r="G7" s="490"/>
      <c r="H7" s="490"/>
      <c r="I7" s="490"/>
      <c r="J7" s="490"/>
      <c r="K7" s="490"/>
      <c r="L7" s="490"/>
      <c r="M7" s="490"/>
      <c r="N7" s="559"/>
      <c r="O7" s="560"/>
      <c r="P7" s="561"/>
      <c r="Q7" s="562"/>
      <c r="R7" s="562"/>
      <c r="S7" s="540">
        <f>SUM(Front!BU33)</f>
        <v>13</v>
      </c>
      <c r="T7" s="541"/>
      <c r="U7" s="38"/>
      <c r="V7" s="38"/>
      <c r="W7" s="489"/>
      <c r="X7" s="490"/>
      <c r="Y7" s="490"/>
      <c r="Z7" s="490"/>
      <c r="AA7" s="490"/>
      <c r="AB7" s="490"/>
      <c r="AC7" s="490"/>
      <c r="AD7" s="490"/>
      <c r="AE7" s="490"/>
      <c r="AF7" s="490"/>
      <c r="AG7" s="490"/>
      <c r="AH7" s="490"/>
      <c r="AI7" s="512"/>
      <c r="AJ7" s="512"/>
      <c r="AK7" s="513"/>
      <c r="AL7" s="513"/>
      <c r="AM7" s="493"/>
      <c r="AN7" s="494"/>
      <c r="AO7" s="38"/>
      <c r="AP7" s="39"/>
      <c r="AQ7" s="481"/>
      <c r="AR7" s="482"/>
      <c r="AS7" s="482"/>
      <c r="AT7" s="482"/>
      <c r="AU7" s="482"/>
      <c r="AV7" s="482"/>
      <c r="AW7" s="482"/>
      <c r="AX7" s="482"/>
      <c r="AY7" s="482"/>
      <c r="AZ7" s="482"/>
      <c r="BA7" s="482"/>
      <c r="BB7" s="482"/>
      <c r="BC7" s="482"/>
      <c r="BD7" s="482"/>
      <c r="BE7" s="485"/>
      <c r="BF7" s="39"/>
      <c r="BG7" s="39"/>
      <c r="BH7" s="555"/>
      <c r="BI7" s="553"/>
      <c r="BJ7" s="553"/>
      <c r="BK7" s="553"/>
      <c r="BL7" s="553"/>
      <c r="BM7" s="553"/>
      <c r="BN7" s="553"/>
      <c r="BO7" s="553"/>
      <c r="BP7" s="553"/>
      <c r="BQ7" s="553"/>
      <c r="BR7" s="553"/>
      <c r="BS7" s="553"/>
      <c r="BT7" s="553"/>
      <c r="BU7" s="553"/>
      <c r="BV7" s="553"/>
      <c r="BW7" s="554"/>
      <c r="BX7" s="40"/>
    </row>
    <row r="8" spans="1:76" ht="13.2" customHeight="1" thickBot="1" x14ac:dyDescent="0.35">
      <c r="A8" s="42"/>
      <c r="B8" s="43"/>
      <c r="C8" s="501" t="s">
        <v>109</v>
      </c>
      <c r="D8" s="502"/>
      <c r="E8" s="502"/>
      <c r="F8" s="502"/>
      <c r="G8" s="502"/>
      <c r="H8" s="502"/>
      <c r="I8" s="502"/>
      <c r="J8" s="502"/>
      <c r="K8" s="502"/>
      <c r="L8" s="502"/>
      <c r="M8" s="502"/>
      <c r="N8" s="502"/>
      <c r="O8" s="516"/>
      <c r="P8" s="516"/>
      <c r="Q8" s="517"/>
      <c r="R8" s="517"/>
      <c r="S8" s="529"/>
      <c r="T8" s="530"/>
      <c r="U8" s="43"/>
      <c r="V8" s="43"/>
      <c r="W8" s="501"/>
      <c r="X8" s="502"/>
      <c r="Y8" s="502"/>
      <c r="Z8" s="502"/>
      <c r="AA8" s="502"/>
      <c r="AB8" s="502"/>
      <c r="AC8" s="502"/>
      <c r="AD8" s="502"/>
      <c r="AE8" s="502"/>
      <c r="AF8" s="502"/>
      <c r="AG8" s="502"/>
      <c r="AH8" s="502"/>
      <c r="AI8" s="516"/>
      <c r="AJ8" s="516"/>
      <c r="AK8" s="517"/>
      <c r="AL8" s="517"/>
      <c r="AM8" s="505"/>
      <c r="AN8" s="494"/>
      <c r="AO8" s="43"/>
      <c r="AP8" s="39"/>
      <c r="AQ8" s="483"/>
      <c r="AR8" s="484"/>
      <c r="AS8" s="484"/>
      <c r="AT8" s="484"/>
      <c r="AU8" s="484"/>
      <c r="AV8" s="484"/>
      <c r="AW8" s="484"/>
      <c r="AX8" s="484"/>
      <c r="AY8" s="484"/>
      <c r="AZ8" s="484"/>
      <c r="BA8" s="484"/>
      <c r="BB8" s="484"/>
      <c r="BC8" s="484"/>
      <c r="BD8" s="484"/>
      <c r="BE8" s="486"/>
      <c r="BF8" s="39"/>
      <c r="BG8" s="39"/>
      <c r="BH8" s="555"/>
      <c r="BI8" s="553"/>
      <c r="BJ8" s="553"/>
      <c r="BK8" s="553"/>
      <c r="BL8" s="553"/>
      <c r="BM8" s="553"/>
      <c r="BN8" s="553"/>
      <c r="BO8" s="553"/>
      <c r="BP8" s="553"/>
      <c r="BQ8" s="553"/>
      <c r="BR8" s="553"/>
      <c r="BS8" s="553"/>
      <c r="BT8" s="553"/>
      <c r="BU8" s="553"/>
      <c r="BV8" s="553"/>
      <c r="BW8" s="554"/>
      <c r="BX8" s="40"/>
    </row>
    <row r="9" spans="1:76" ht="13.8" customHeight="1" thickBot="1" x14ac:dyDescent="0.35">
      <c r="A9" s="42"/>
      <c r="B9" s="43"/>
      <c r="C9" s="489"/>
      <c r="D9" s="490"/>
      <c r="E9" s="490"/>
      <c r="F9" s="490"/>
      <c r="G9" s="490"/>
      <c r="H9" s="490"/>
      <c r="I9" s="490"/>
      <c r="J9" s="490"/>
      <c r="K9" s="490"/>
      <c r="L9" s="490"/>
      <c r="M9" s="490"/>
      <c r="N9" s="490"/>
      <c r="O9" s="512"/>
      <c r="P9" s="512"/>
      <c r="Q9" s="513"/>
      <c r="R9" s="513"/>
      <c r="S9" s="505"/>
      <c r="T9" s="494"/>
      <c r="U9" s="43"/>
      <c r="V9" s="43"/>
      <c r="W9" s="489"/>
      <c r="X9" s="490"/>
      <c r="Y9" s="490"/>
      <c r="Z9" s="490"/>
      <c r="AA9" s="490"/>
      <c r="AB9" s="490"/>
      <c r="AC9" s="490"/>
      <c r="AD9" s="490"/>
      <c r="AE9" s="490"/>
      <c r="AF9" s="490"/>
      <c r="AG9" s="490"/>
      <c r="AH9" s="490"/>
      <c r="AI9" s="512"/>
      <c r="AJ9" s="512"/>
      <c r="AK9" s="513"/>
      <c r="AL9" s="513"/>
      <c r="AM9" s="493"/>
      <c r="AN9" s="494"/>
      <c r="AO9" s="43"/>
      <c r="AP9" s="39"/>
      <c r="AQ9" s="131" t="s">
        <v>316</v>
      </c>
      <c r="AR9" s="39"/>
      <c r="AS9" s="39"/>
      <c r="AT9" s="39"/>
      <c r="AU9" s="39"/>
      <c r="AV9" s="39"/>
      <c r="AW9" s="39"/>
      <c r="AX9" s="39"/>
      <c r="AY9" s="39"/>
      <c r="AZ9" s="471">
        <f>SUM(AZ7+AW7*0.5+AT7*0.1+AQ7*0.01+BC7*10)</f>
        <v>0</v>
      </c>
      <c r="BA9" s="472"/>
      <c r="BB9" s="472"/>
      <c r="BC9" s="472"/>
      <c r="BD9" s="472"/>
      <c r="BE9" s="473"/>
      <c r="BF9" s="39"/>
      <c r="BG9" s="39"/>
      <c r="BH9" s="555"/>
      <c r="BI9" s="553"/>
      <c r="BJ9" s="553"/>
      <c r="BK9" s="553"/>
      <c r="BL9" s="553"/>
      <c r="BM9" s="553"/>
      <c r="BN9" s="553"/>
      <c r="BO9" s="553"/>
      <c r="BP9" s="553"/>
      <c r="BQ9" s="553"/>
      <c r="BR9" s="553"/>
      <c r="BS9" s="553"/>
      <c r="BT9" s="553"/>
      <c r="BU9" s="553"/>
      <c r="BV9" s="553"/>
      <c r="BW9" s="554"/>
      <c r="BX9" s="40"/>
    </row>
    <row r="10" spans="1:76" ht="14.4" thickBot="1" x14ac:dyDescent="0.35">
      <c r="A10" s="37"/>
      <c r="B10" s="38"/>
      <c r="C10" s="501"/>
      <c r="D10" s="502"/>
      <c r="E10" s="502"/>
      <c r="F10" s="502"/>
      <c r="G10" s="502"/>
      <c r="H10" s="502"/>
      <c r="I10" s="502"/>
      <c r="J10" s="502"/>
      <c r="K10" s="502"/>
      <c r="L10" s="502"/>
      <c r="M10" s="502"/>
      <c r="N10" s="502"/>
      <c r="O10" s="528"/>
      <c r="P10" s="528"/>
      <c r="Q10" s="453"/>
      <c r="R10" s="453"/>
      <c r="S10" s="505"/>
      <c r="T10" s="494"/>
      <c r="U10" s="38"/>
      <c r="V10" s="38"/>
      <c r="W10" s="501"/>
      <c r="X10" s="502"/>
      <c r="Y10" s="502"/>
      <c r="Z10" s="502"/>
      <c r="AA10" s="502"/>
      <c r="AB10" s="502"/>
      <c r="AC10" s="502"/>
      <c r="AD10" s="502"/>
      <c r="AE10" s="502"/>
      <c r="AF10" s="502"/>
      <c r="AG10" s="502"/>
      <c r="AH10" s="502"/>
      <c r="AI10" s="516"/>
      <c r="AJ10" s="516"/>
      <c r="AK10" s="517"/>
      <c r="AL10" s="517"/>
      <c r="AM10" s="505"/>
      <c r="AN10" s="494"/>
      <c r="AO10" s="38"/>
      <c r="AP10" s="39"/>
      <c r="AQ10" s="38"/>
      <c r="AR10" s="39"/>
      <c r="AS10" s="39"/>
      <c r="AT10" s="39"/>
      <c r="AU10" s="39"/>
      <c r="AV10" s="53" t="s">
        <v>120</v>
      </c>
      <c r="AW10" s="38"/>
      <c r="AX10" s="39"/>
      <c r="AY10" s="39"/>
      <c r="AZ10" s="39"/>
      <c r="BA10" s="39"/>
      <c r="BB10" s="39"/>
      <c r="BC10" s="474">
        <f>SUM(AQ7*0.005+AT7*0.005+AW7*0.005+AZ7*0.005+BC7*0.005)</f>
        <v>0</v>
      </c>
      <c r="BD10" s="475"/>
      <c r="BE10" s="476"/>
      <c r="BF10" s="39"/>
      <c r="BG10" s="39"/>
      <c r="BH10" s="555"/>
      <c r="BI10" s="553"/>
      <c r="BJ10" s="553"/>
      <c r="BK10" s="553"/>
      <c r="BL10" s="553"/>
      <c r="BM10" s="553"/>
      <c r="BN10" s="553"/>
      <c r="BO10" s="553"/>
      <c r="BP10" s="553"/>
      <c r="BQ10" s="553"/>
      <c r="BR10" s="553"/>
      <c r="BS10" s="553"/>
      <c r="BT10" s="553"/>
      <c r="BU10" s="553"/>
      <c r="BV10" s="553"/>
      <c r="BW10" s="554"/>
      <c r="BX10" s="40"/>
    </row>
    <row r="11" spans="1:76" ht="14.4" customHeight="1" x14ac:dyDescent="0.3">
      <c r="A11" s="37"/>
      <c r="B11" s="38"/>
      <c r="C11" s="489"/>
      <c r="D11" s="490"/>
      <c r="E11" s="490"/>
      <c r="F11" s="490"/>
      <c r="G11" s="490"/>
      <c r="H11" s="490"/>
      <c r="I11" s="490"/>
      <c r="J11" s="490"/>
      <c r="K11" s="490"/>
      <c r="L11" s="490"/>
      <c r="M11" s="490"/>
      <c r="N11" s="490"/>
      <c r="O11" s="512"/>
      <c r="P11" s="512"/>
      <c r="Q11" s="513"/>
      <c r="R11" s="513"/>
      <c r="S11" s="505"/>
      <c r="T11" s="494"/>
      <c r="U11" s="47"/>
      <c r="V11" s="47"/>
      <c r="W11" s="489"/>
      <c r="X11" s="490"/>
      <c r="Y11" s="490"/>
      <c r="Z11" s="490"/>
      <c r="AA11" s="490"/>
      <c r="AB11" s="490"/>
      <c r="AC11" s="490"/>
      <c r="AD11" s="490"/>
      <c r="AE11" s="490"/>
      <c r="AF11" s="490"/>
      <c r="AG11" s="490"/>
      <c r="AH11" s="490"/>
      <c r="AI11" s="512"/>
      <c r="AJ11" s="512"/>
      <c r="AK11" s="513"/>
      <c r="AL11" s="513"/>
      <c r="AM11" s="493"/>
      <c r="AN11" s="494"/>
      <c r="AO11" s="49"/>
      <c r="AP11" s="39"/>
      <c r="AQ11" s="480" t="s">
        <v>122</v>
      </c>
      <c r="AR11" s="464"/>
      <c r="AS11" s="464"/>
      <c r="AT11" s="464"/>
      <c r="AU11" s="464"/>
      <c r="AV11" s="464"/>
      <c r="AW11" s="464"/>
      <c r="AX11" s="464"/>
      <c r="AY11" s="464"/>
      <c r="AZ11" s="464" t="s">
        <v>104</v>
      </c>
      <c r="BA11" s="464"/>
      <c r="BB11" s="465" t="s">
        <v>315</v>
      </c>
      <c r="BC11" s="465"/>
      <c r="BD11" s="465"/>
      <c r="BE11" s="466"/>
      <c r="BF11" s="39"/>
      <c r="BG11" s="39"/>
      <c r="BH11" s="555"/>
      <c r="BI11" s="553"/>
      <c r="BJ11" s="553"/>
      <c r="BK11" s="553"/>
      <c r="BL11" s="553"/>
      <c r="BM11" s="553"/>
      <c r="BN11" s="553"/>
      <c r="BO11" s="553"/>
      <c r="BP11" s="553"/>
      <c r="BQ11" s="553"/>
      <c r="BR11" s="553"/>
      <c r="BS11" s="553"/>
      <c r="BT11" s="553"/>
      <c r="BU11" s="553"/>
      <c r="BV11" s="553"/>
      <c r="BW11" s="554"/>
      <c r="BX11" s="40"/>
    </row>
    <row r="12" spans="1:76" ht="13.8" customHeight="1" x14ac:dyDescent="0.3">
      <c r="A12" s="37"/>
      <c r="B12" s="38"/>
      <c r="C12" s="501"/>
      <c r="D12" s="502"/>
      <c r="E12" s="502"/>
      <c r="F12" s="502"/>
      <c r="G12" s="502"/>
      <c r="H12" s="502"/>
      <c r="I12" s="502"/>
      <c r="J12" s="502"/>
      <c r="K12" s="502"/>
      <c r="L12" s="502"/>
      <c r="M12" s="502"/>
      <c r="N12" s="502"/>
      <c r="O12" s="528"/>
      <c r="P12" s="528"/>
      <c r="Q12" s="453"/>
      <c r="R12" s="453"/>
      <c r="S12" s="505"/>
      <c r="T12" s="494"/>
      <c r="U12" s="47"/>
      <c r="V12" s="47"/>
      <c r="W12" s="501"/>
      <c r="X12" s="502"/>
      <c r="Y12" s="502"/>
      <c r="Z12" s="502"/>
      <c r="AA12" s="502"/>
      <c r="AB12" s="502"/>
      <c r="AC12" s="502"/>
      <c r="AD12" s="502"/>
      <c r="AE12" s="502"/>
      <c r="AF12" s="502"/>
      <c r="AG12" s="502"/>
      <c r="AH12" s="502"/>
      <c r="AI12" s="516"/>
      <c r="AJ12" s="516"/>
      <c r="AK12" s="517"/>
      <c r="AL12" s="517"/>
      <c r="AM12" s="505"/>
      <c r="AN12" s="494"/>
      <c r="AO12" s="49"/>
      <c r="AP12" s="39"/>
      <c r="AQ12" s="445"/>
      <c r="AR12" s="446"/>
      <c r="AS12" s="446"/>
      <c r="AT12" s="446"/>
      <c r="AU12" s="446"/>
      <c r="AV12" s="446"/>
      <c r="AW12" s="446"/>
      <c r="AX12" s="446"/>
      <c r="AY12" s="446"/>
      <c r="AZ12" s="460"/>
      <c r="BA12" s="460"/>
      <c r="BB12" s="460"/>
      <c r="BC12" s="460"/>
      <c r="BD12" s="460"/>
      <c r="BE12" s="461"/>
      <c r="BF12" s="39"/>
      <c r="BG12" s="39"/>
      <c r="BH12" s="555"/>
      <c r="BI12" s="553"/>
      <c r="BJ12" s="553"/>
      <c r="BK12" s="553"/>
      <c r="BL12" s="553"/>
      <c r="BM12" s="553"/>
      <c r="BN12" s="553"/>
      <c r="BO12" s="553"/>
      <c r="BP12" s="553"/>
      <c r="BQ12" s="553"/>
      <c r="BR12" s="553"/>
      <c r="BS12" s="553"/>
      <c r="BT12" s="553"/>
      <c r="BU12" s="553"/>
      <c r="BV12" s="553"/>
      <c r="BW12" s="554"/>
      <c r="BX12" s="40"/>
    </row>
    <row r="13" spans="1:76" ht="14.4" customHeight="1" x14ac:dyDescent="0.3">
      <c r="A13" s="37"/>
      <c r="B13" s="38"/>
      <c r="C13" s="489"/>
      <c r="D13" s="490"/>
      <c r="E13" s="490"/>
      <c r="F13" s="490"/>
      <c r="G13" s="490"/>
      <c r="H13" s="490"/>
      <c r="I13" s="490"/>
      <c r="J13" s="490"/>
      <c r="K13" s="490"/>
      <c r="L13" s="490"/>
      <c r="M13" s="490"/>
      <c r="N13" s="490"/>
      <c r="O13" s="512"/>
      <c r="P13" s="512"/>
      <c r="Q13" s="513"/>
      <c r="R13" s="513"/>
      <c r="S13" s="505"/>
      <c r="T13" s="494"/>
      <c r="U13" s="38"/>
      <c r="V13" s="38"/>
      <c r="W13" s="489"/>
      <c r="X13" s="490"/>
      <c r="Y13" s="490"/>
      <c r="Z13" s="490"/>
      <c r="AA13" s="490"/>
      <c r="AB13" s="490"/>
      <c r="AC13" s="490"/>
      <c r="AD13" s="490"/>
      <c r="AE13" s="490"/>
      <c r="AF13" s="490"/>
      <c r="AG13" s="490"/>
      <c r="AH13" s="490"/>
      <c r="AI13" s="512"/>
      <c r="AJ13" s="512"/>
      <c r="AK13" s="513"/>
      <c r="AL13" s="513"/>
      <c r="AM13" s="493"/>
      <c r="AN13" s="494"/>
      <c r="AO13" s="47"/>
      <c r="AP13" s="39"/>
      <c r="AQ13" s="449"/>
      <c r="AR13" s="450"/>
      <c r="AS13" s="450"/>
      <c r="AT13" s="450"/>
      <c r="AU13" s="450"/>
      <c r="AV13" s="450"/>
      <c r="AW13" s="450"/>
      <c r="AX13" s="450"/>
      <c r="AY13" s="450"/>
      <c r="AZ13" s="453"/>
      <c r="BA13" s="453"/>
      <c r="BB13" s="453"/>
      <c r="BC13" s="453"/>
      <c r="BD13" s="453"/>
      <c r="BE13" s="454"/>
      <c r="BF13" s="39"/>
      <c r="BG13" s="39"/>
      <c r="BH13" s="555"/>
      <c r="BI13" s="553"/>
      <c r="BJ13" s="553"/>
      <c r="BK13" s="553"/>
      <c r="BL13" s="553"/>
      <c r="BM13" s="553"/>
      <c r="BN13" s="553"/>
      <c r="BO13" s="553"/>
      <c r="BP13" s="553"/>
      <c r="BQ13" s="553"/>
      <c r="BR13" s="553"/>
      <c r="BS13" s="553"/>
      <c r="BT13" s="553"/>
      <c r="BU13" s="553"/>
      <c r="BV13" s="553"/>
      <c r="BW13" s="554"/>
      <c r="BX13" s="40"/>
    </row>
    <row r="14" spans="1:76" ht="15" customHeight="1" x14ac:dyDescent="0.3">
      <c r="A14" s="37"/>
      <c r="B14" s="38"/>
      <c r="C14" s="501"/>
      <c r="D14" s="502"/>
      <c r="E14" s="502"/>
      <c r="F14" s="502"/>
      <c r="G14" s="502"/>
      <c r="H14" s="502"/>
      <c r="I14" s="502"/>
      <c r="J14" s="502"/>
      <c r="K14" s="502"/>
      <c r="L14" s="502"/>
      <c r="M14" s="502"/>
      <c r="N14" s="502"/>
      <c r="O14" s="528"/>
      <c r="P14" s="528"/>
      <c r="Q14" s="453"/>
      <c r="R14" s="453"/>
      <c r="S14" s="505"/>
      <c r="T14" s="494"/>
      <c r="U14" s="38"/>
      <c r="V14" s="38"/>
      <c r="W14" s="501"/>
      <c r="X14" s="502"/>
      <c r="Y14" s="502"/>
      <c r="Z14" s="502"/>
      <c r="AA14" s="502"/>
      <c r="AB14" s="502"/>
      <c r="AC14" s="502"/>
      <c r="AD14" s="502"/>
      <c r="AE14" s="502"/>
      <c r="AF14" s="502"/>
      <c r="AG14" s="502"/>
      <c r="AH14" s="502"/>
      <c r="AI14" s="516"/>
      <c r="AJ14" s="516"/>
      <c r="AK14" s="517"/>
      <c r="AL14" s="517"/>
      <c r="AM14" s="505"/>
      <c r="AN14" s="494"/>
      <c r="AO14" s="38"/>
      <c r="AP14" s="39"/>
      <c r="AQ14" s="445"/>
      <c r="AR14" s="446"/>
      <c r="AS14" s="446"/>
      <c r="AT14" s="446"/>
      <c r="AU14" s="446"/>
      <c r="AV14" s="446"/>
      <c r="AW14" s="446"/>
      <c r="AX14" s="446"/>
      <c r="AY14" s="446"/>
      <c r="AZ14" s="460"/>
      <c r="BA14" s="460"/>
      <c r="BB14" s="460"/>
      <c r="BC14" s="460"/>
      <c r="BD14" s="460"/>
      <c r="BE14" s="461"/>
      <c r="BF14" s="39"/>
      <c r="BG14" s="39"/>
      <c r="BH14" s="555"/>
      <c r="BI14" s="553"/>
      <c r="BJ14" s="553"/>
      <c r="BK14" s="553"/>
      <c r="BL14" s="553"/>
      <c r="BM14" s="553"/>
      <c r="BN14" s="553"/>
      <c r="BO14" s="553"/>
      <c r="BP14" s="553"/>
      <c r="BQ14" s="553"/>
      <c r="BR14" s="553"/>
      <c r="BS14" s="553"/>
      <c r="BT14" s="553"/>
      <c r="BU14" s="553"/>
      <c r="BV14" s="553"/>
      <c r="BW14" s="554"/>
      <c r="BX14" s="40"/>
    </row>
    <row r="15" spans="1:76" ht="13.8" x14ac:dyDescent="0.3">
      <c r="A15" s="37"/>
      <c r="B15" s="38"/>
      <c r="C15" s="489"/>
      <c r="D15" s="490"/>
      <c r="E15" s="490"/>
      <c r="F15" s="490"/>
      <c r="G15" s="490"/>
      <c r="H15" s="490"/>
      <c r="I15" s="490"/>
      <c r="J15" s="490"/>
      <c r="K15" s="490"/>
      <c r="L15" s="490"/>
      <c r="M15" s="490"/>
      <c r="N15" s="490"/>
      <c r="O15" s="512"/>
      <c r="P15" s="512"/>
      <c r="Q15" s="513"/>
      <c r="R15" s="513"/>
      <c r="S15" s="505"/>
      <c r="T15" s="494"/>
      <c r="U15" s="38"/>
      <c r="V15" s="38"/>
      <c r="W15" s="489"/>
      <c r="X15" s="490"/>
      <c r="Y15" s="490"/>
      <c r="Z15" s="490"/>
      <c r="AA15" s="490"/>
      <c r="AB15" s="490"/>
      <c r="AC15" s="490"/>
      <c r="AD15" s="490"/>
      <c r="AE15" s="490"/>
      <c r="AF15" s="490"/>
      <c r="AG15" s="490"/>
      <c r="AH15" s="490"/>
      <c r="AI15" s="512"/>
      <c r="AJ15" s="512"/>
      <c r="AK15" s="513"/>
      <c r="AL15" s="513"/>
      <c r="AM15" s="493"/>
      <c r="AN15" s="494"/>
      <c r="AO15" s="38"/>
      <c r="AP15" s="39"/>
      <c r="AQ15" s="449"/>
      <c r="AR15" s="450"/>
      <c r="AS15" s="450"/>
      <c r="AT15" s="450"/>
      <c r="AU15" s="450"/>
      <c r="AV15" s="450"/>
      <c r="AW15" s="450"/>
      <c r="AX15" s="450"/>
      <c r="AY15" s="450"/>
      <c r="AZ15" s="453"/>
      <c r="BA15" s="453"/>
      <c r="BB15" s="453"/>
      <c r="BC15" s="453"/>
      <c r="BD15" s="453"/>
      <c r="BE15" s="454"/>
      <c r="BF15" s="39"/>
      <c r="BG15" s="39"/>
      <c r="BH15" s="555"/>
      <c r="BI15" s="553"/>
      <c r="BJ15" s="553"/>
      <c r="BK15" s="553"/>
      <c r="BL15" s="553"/>
      <c r="BM15" s="553"/>
      <c r="BN15" s="553"/>
      <c r="BO15" s="553"/>
      <c r="BP15" s="553"/>
      <c r="BQ15" s="553"/>
      <c r="BR15" s="553"/>
      <c r="BS15" s="553"/>
      <c r="BT15" s="553"/>
      <c r="BU15" s="553"/>
      <c r="BV15" s="553"/>
      <c r="BW15" s="554"/>
      <c r="BX15" s="40"/>
    </row>
    <row r="16" spans="1:76" ht="14.4" thickBot="1" x14ac:dyDescent="0.35">
      <c r="A16" s="37"/>
      <c r="B16" s="38"/>
      <c r="C16" s="495"/>
      <c r="D16" s="496"/>
      <c r="E16" s="496"/>
      <c r="F16" s="496"/>
      <c r="G16" s="496"/>
      <c r="H16" s="496"/>
      <c r="I16" s="496"/>
      <c r="J16" s="496"/>
      <c r="K16" s="496"/>
      <c r="L16" s="496"/>
      <c r="M16" s="496"/>
      <c r="N16" s="496"/>
      <c r="O16" s="527"/>
      <c r="P16" s="527"/>
      <c r="Q16" s="469"/>
      <c r="R16" s="469"/>
      <c r="S16" s="499"/>
      <c r="T16" s="500"/>
      <c r="U16" s="38"/>
      <c r="V16" s="38"/>
      <c r="W16" s="501"/>
      <c r="X16" s="502"/>
      <c r="Y16" s="502"/>
      <c r="Z16" s="502"/>
      <c r="AA16" s="502"/>
      <c r="AB16" s="502"/>
      <c r="AC16" s="502"/>
      <c r="AD16" s="502"/>
      <c r="AE16" s="502"/>
      <c r="AF16" s="502"/>
      <c r="AG16" s="502"/>
      <c r="AH16" s="502"/>
      <c r="AI16" s="516"/>
      <c r="AJ16" s="516"/>
      <c r="AK16" s="517"/>
      <c r="AL16" s="517"/>
      <c r="AM16" s="505"/>
      <c r="AN16" s="494"/>
      <c r="AO16" s="38"/>
      <c r="AP16" s="39"/>
      <c r="AQ16" s="445"/>
      <c r="AR16" s="446"/>
      <c r="AS16" s="446"/>
      <c r="AT16" s="446"/>
      <c r="AU16" s="446"/>
      <c r="AV16" s="446"/>
      <c r="AW16" s="446"/>
      <c r="AX16" s="446"/>
      <c r="AY16" s="446"/>
      <c r="AZ16" s="460"/>
      <c r="BA16" s="460"/>
      <c r="BB16" s="460"/>
      <c r="BC16" s="460"/>
      <c r="BD16" s="460"/>
      <c r="BE16" s="461"/>
      <c r="BF16" s="39"/>
      <c r="BG16" s="39"/>
      <c r="BH16" s="555"/>
      <c r="BI16" s="553"/>
      <c r="BJ16" s="553"/>
      <c r="BK16" s="553"/>
      <c r="BL16" s="553"/>
      <c r="BM16" s="553"/>
      <c r="BN16" s="553"/>
      <c r="BO16" s="553"/>
      <c r="BP16" s="553"/>
      <c r="BQ16" s="553"/>
      <c r="BR16" s="553"/>
      <c r="BS16" s="553"/>
      <c r="BT16" s="553"/>
      <c r="BU16" s="553"/>
      <c r="BV16" s="553"/>
      <c r="BW16" s="554"/>
      <c r="BX16" s="40"/>
    </row>
    <row r="17" spans="1:76" ht="14.4" thickBot="1" x14ac:dyDescent="0.35">
      <c r="A17" s="37"/>
      <c r="B17" s="38"/>
      <c r="C17" s="506" t="s">
        <v>110</v>
      </c>
      <c r="D17" s="507"/>
      <c r="E17" s="507"/>
      <c r="F17" s="507"/>
      <c r="G17" s="507"/>
      <c r="H17" s="507"/>
      <c r="I17" s="507"/>
      <c r="J17" s="507"/>
      <c r="K17" s="507"/>
      <c r="L17" s="507"/>
      <c r="M17" s="507"/>
      <c r="N17" s="507"/>
      <c r="O17" s="518"/>
      <c r="P17" s="518"/>
      <c r="Q17" s="519"/>
      <c r="R17" s="539"/>
      <c r="S17" s="540">
        <f>SUM(S18:T27)</f>
        <v>0</v>
      </c>
      <c r="T17" s="541"/>
      <c r="U17" s="38"/>
      <c r="V17" s="38"/>
      <c r="W17" s="489"/>
      <c r="X17" s="490"/>
      <c r="Y17" s="490"/>
      <c r="Z17" s="490"/>
      <c r="AA17" s="490"/>
      <c r="AB17" s="490"/>
      <c r="AC17" s="490"/>
      <c r="AD17" s="490"/>
      <c r="AE17" s="490"/>
      <c r="AF17" s="490"/>
      <c r="AG17" s="490"/>
      <c r="AH17" s="490"/>
      <c r="AI17" s="512"/>
      <c r="AJ17" s="512"/>
      <c r="AK17" s="513"/>
      <c r="AL17" s="513"/>
      <c r="AM17" s="493"/>
      <c r="AN17" s="494"/>
      <c r="AO17" s="38"/>
      <c r="AP17" s="39"/>
      <c r="AQ17" s="467"/>
      <c r="AR17" s="468"/>
      <c r="AS17" s="468"/>
      <c r="AT17" s="468"/>
      <c r="AU17" s="468"/>
      <c r="AV17" s="468"/>
      <c r="AW17" s="468"/>
      <c r="AX17" s="468"/>
      <c r="AY17" s="468"/>
      <c r="AZ17" s="469"/>
      <c r="BA17" s="469"/>
      <c r="BB17" s="469"/>
      <c r="BC17" s="469"/>
      <c r="BD17" s="469"/>
      <c r="BE17" s="470"/>
      <c r="BF17" s="39"/>
      <c r="BG17" s="39"/>
      <c r="BH17" s="555"/>
      <c r="BI17" s="553"/>
      <c r="BJ17" s="553"/>
      <c r="BK17" s="553"/>
      <c r="BL17" s="553"/>
      <c r="BM17" s="553"/>
      <c r="BN17" s="553"/>
      <c r="BO17" s="553"/>
      <c r="BP17" s="553"/>
      <c r="BQ17" s="553"/>
      <c r="BR17" s="553"/>
      <c r="BS17" s="553"/>
      <c r="BT17" s="553"/>
      <c r="BU17" s="553"/>
      <c r="BV17" s="553"/>
      <c r="BW17" s="554"/>
      <c r="BX17" s="40"/>
    </row>
    <row r="18" spans="1:76" ht="13.8" x14ac:dyDescent="0.3">
      <c r="A18" s="37"/>
      <c r="B18" s="38"/>
      <c r="C18" s="489"/>
      <c r="D18" s="490"/>
      <c r="E18" s="490"/>
      <c r="F18" s="490"/>
      <c r="G18" s="490"/>
      <c r="H18" s="490"/>
      <c r="I18" s="490"/>
      <c r="J18" s="490"/>
      <c r="K18" s="490"/>
      <c r="L18" s="490"/>
      <c r="M18" s="490"/>
      <c r="N18" s="490"/>
      <c r="O18" s="544"/>
      <c r="P18" s="544"/>
      <c r="Q18" s="545"/>
      <c r="R18" s="545"/>
      <c r="S18" s="529"/>
      <c r="T18" s="530"/>
      <c r="U18" s="38"/>
      <c r="V18" s="38"/>
      <c r="W18" s="501"/>
      <c r="X18" s="502"/>
      <c r="Y18" s="502"/>
      <c r="Z18" s="502"/>
      <c r="AA18" s="502"/>
      <c r="AB18" s="502"/>
      <c r="AC18" s="502"/>
      <c r="AD18" s="502"/>
      <c r="AE18" s="502"/>
      <c r="AF18" s="502"/>
      <c r="AG18" s="502"/>
      <c r="AH18" s="502"/>
      <c r="AI18" s="516"/>
      <c r="AJ18" s="516"/>
      <c r="AK18" s="517"/>
      <c r="AL18" s="517"/>
      <c r="AM18" s="505"/>
      <c r="AN18" s="494"/>
      <c r="AO18" s="38"/>
      <c r="AP18" s="39"/>
      <c r="AQ18" s="462" t="s">
        <v>123</v>
      </c>
      <c r="AR18" s="463"/>
      <c r="AS18" s="463"/>
      <c r="AT18" s="463"/>
      <c r="AU18" s="463"/>
      <c r="AV18" s="463"/>
      <c r="AW18" s="463"/>
      <c r="AX18" s="463"/>
      <c r="AY18" s="463"/>
      <c r="AZ18" s="464" t="s">
        <v>104</v>
      </c>
      <c r="BA18" s="464"/>
      <c r="BB18" s="465" t="s">
        <v>315</v>
      </c>
      <c r="BC18" s="465"/>
      <c r="BD18" s="465"/>
      <c r="BE18" s="466"/>
      <c r="BF18" s="39"/>
      <c r="BG18" s="39"/>
      <c r="BH18" s="555"/>
      <c r="BI18" s="553"/>
      <c r="BJ18" s="553"/>
      <c r="BK18" s="553"/>
      <c r="BL18" s="553"/>
      <c r="BM18" s="553"/>
      <c r="BN18" s="553"/>
      <c r="BO18" s="553"/>
      <c r="BP18" s="553"/>
      <c r="BQ18" s="553"/>
      <c r="BR18" s="553"/>
      <c r="BS18" s="553"/>
      <c r="BT18" s="553"/>
      <c r="BU18" s="553"/>
      <c r="BV18" s="553"/>
      <c r="BW18" s="554"/>
      <c r="BX18" s="40"/>
    </row>
    <row r="19" spans="1:76" ht="13.8" x14ac:dyDescent="0.3">
      <c r="A19" s="37"/>
      <c r="B19" s="38"/>
      <c r="C19" s="501"/>
      <c r="D19" s="502"/>
      <c r="E19" s="502"/>
      <c r="F19" s="502"/>
      <c r="G19" s="502"/>
      <c r="H19" s="502"/>
      <c r="I19" s="502"/>
      <c r="J19" s="502"/>
      <c r="K19" s="502"/>
      <c r="L19" s="502"/>
      <c r="M19" s="502"/>
      <c r="N19" s="502"/>
      <c r="O19" s="542"/>
      <c r="P19" s="542"/>
      <c r="Q19" s="543"/>
      <c r="R19" s="543"/>
      <c r="S19" s="505"/>
      <c r="T19" s="494"/>
      <c r="U19" s="38"/>
      <c r="V19" s="38"/>
      <c r="W19" s="489"/>
      <c r="X19" s="490"/>
      <c r="Y19" s="490"/>
      <c r="Z19" s="490"/>
      <c r="AA19" s="490"/>
      <c r="AB19" s="490"/>
      <c r="AC19" s="490"/>
      <c r="AD19" s="490"/>
      <c r="AE19" s="490"/>
      <c r="AF19" s="490"/>
      <c r="AG19" s="490"/>
      <c r="AH19" s="490"/>
      <c r="AI19" s="512"/>
      <c r="AJ19" s="512"/>
      <c r="AK19" s="513"/>
      <c r="AL19" s="513"/>
      <c r="AM19" s="493"/>
      <c r="AN19" s="494"/>
      <c r="AO19" s="38"/>
      <c r="AP19" s="39"/>
      <c r="AQ19" s="445"/>
      <c r="AR19" s="446"/>
      <c r="AS19" s="446"/>
      <c r="AT19" s="446"/>
      <c r="AU19" s="446"/>
      <c r="AV19" s="446"/>
      <c r="AW19" s="446"/>
      <c r="AX19" s="446"/>
      <c r="AY19" s="446"/>
      <c r="AZ19" s="460"/>
      <c r="BA19" s="460"/>
      <c r="BB19" s="460"/>
      <c r="BC19" s="460"/>
      <c r="BD19" s="460"/>
      <c r="BE19" s="461"/>
      <c r="BF19" s="39"/>
      <c r="BG19" s="39"/>
      <c r="BH19" s="555"/>
      <c r="BI19" s="553"/>
      <c r="BJ19" s="553"/>
      <c r="BK19" s="553"/>
      <c r="BL19" s="553"/>
      <c r="BM19" s="553"/>
      <c r="BN19" s="553"/>
      <c r="BO19" s="553"/>
      <c r="BP19" s="553"/>
      <c r="BQ19" s="553"/>
      <c r="BR19" s="553"/>
      <c r="BS19" s="553"/>
      <c r="BT19" s="553"/>
      <c r="BU19" s="553"/>
      <c r="BV19" s="553"/>
      <c r="BW19" s="554"/>
      <c r="BX19" s="40"/>
    </row>
    <row r="20" spans="1:76" ht="14.4" thickBot="1" x14ac:dyDescent="0.35">
      <c r="A20" s="37"/>
      <c r="B20" s="38"/>
      <c r="C20" s="489"/>
      <c r="D20" s="490"/>
      <c r="E20" s="490"/>
      <c r="F20" s="490"/>
      <c r="G20" s="490"/>
      <c r="H20" s="490"/>
      <c r="I20" s="490"/>
      <c r="J20" s="490"/>
      <c r="K20" s="490"/>
      <c r="L20" s="490"/>
      <c r="M20" s="490"/>
      <c r="N20" s="490"/>
      <c r="O20" s="544"/>
      <c r="P20" s="544"/>
      <c r="Q20" s="545"/>
      <c r="R20" s="545"/>
      <c r="S20" s="505"/>
      <c r="T20" s="494"/>
      <c r="U20" s="38"/>
      <c r="V20" s="38"/>
      <c r="W20" s="501"/>
      <c r="X20" s="502"/>
      <c r="Y20" s="502"/>
      <c r="Z20" s="502"/>
      <c r="AA20" s="502"/>
      <c r="AB20" s="502"/>
      <c r="AC20" s="502"/>
      <c r="AD20" s="502"/>
      <c r="AE20" s="502"/>
      <c r="AF20" s="502"/>
      <c r="AG20" s="502"/>
      <c r="AH20" s="502"/>
      <c r="AI20" s="516"/>
      <c r="AJ20" s="516"/>
      <c r="AK20" s="517"/>
      <c r="AL20" s="517"/>
      <c r="AM20" s="505"/>
      <c r="AN20" s="494"/>
      <c r="AO20" s="38"/>
      <c r="AP20" s="39"/>
      <c r="AQ20" s="449"/>
      <c r="AR20" s="450"/>
      <c r="AS20" s="450"/>
      <c r="AT20" s="450"/>
      <c r="AU20" s="450"/>
      <c r="AV20" s="450"/>
      <c r="AW20" s="450"/>
      <c r="AX20" s="450"/>
      <c r="AY20" s="450"/>
      <c r="AZ20" s="453"/>
      <c r="BA20" s="453"/>
      <c r="BB20" s="453"/>
      <c r="BC20" s="453"/>
      <c r="BD20" s="453"/>
      <c r="BE20" s="454"/>
      <c r="BF20" s="39"/>
      <c r="BG20" s="39"/>
      <c r="BH20" s="556"/>
      <c r="BI20" s="557"/>
      <c r="BJ20" s="557"/>
      <c r="BK20" s="557"/>
      <c r="BL20" s="557"/>
      <c r="BM20" s="557"/>
      <c r="BN20" s="557"/>
      <c r="BO20" s="557"/>
      <c r="BP20" s="557"/>
      <c r="BQ20" s="557"/>
      <c r="BR20" s="557"/>
      <c r="BS20" s="557"/>
      <c r="BT20" s="557"/>
      <c r="BU20" s="557"/>
      <c r="BV20" s="557"/>
      <c r="BW20" s="558"/>
      <c r="BX20" s="40"/>
    </row>
    <row r="21" spans="1:76" ht="14.4" thickBot="1" x14ac:dyDescent="0.35">
      <c r="A21" s="37"/>
      <c r="B21" s="38"/>
      <c r="C21" s="501"/>
      <c r="D21" s="502"/>
      <c r="E21" s="502"/>
      <c r="F21" s="502"/>
      <c r="G21" s="502"/>
      <c r="H21" s="502"/>
      <c r="I21" s="502"/>
      <c r="J21" s="502"/>
      <c r="K21" s="502"/>
      <c r="L21" s="502"/>
      <c r="M21" s="502"/>
      <c r="N21" s="502"/>
      <c r="O21" s="542"/>
      <c r="P21" s="542"/>
      <c r="Q21" s="543"/>
      <c r="R21" s="543"/>
      <c r="S21" s="505"/>
      <c r="T21" s="494"/>
      <c r="U21" s="38"/>
      <c r="V21" s="38"/>
      <c r="W21" s="489"/>
      <c r="X21" s="490"/>
      <c r="Y21" s="490"/>
      <c r="Z21" s="490"/>
      <c r="AA21" s="490"/>
      <c r="AB21" s="490"/>
      <c r="AC21" s="490"/>
      <c r="AD21" s="490"/>
      <c r="AE21" s="490"/>
      <c r="AF21" s="490"/>
      <c r="AG21" s="490"/>
      <c r="AH21" s="490"/>
      <c r="AI21" s="512"/>
      <c r="AJ21" s="512"/>
      <c r="AK21" s="513"/>
      <c r="AL21" s="513"/>
      <c r="AM21" s="493"/>
      <c r="AN21" s="494"/>
      <c r="AO21" s="38"/>
      <c r="AP21" s="39"/>
      <c r="AQ21" s="445"/>
      <c r="AR21" s="446"/>
      <c r="AS21" s="446"/>
      <c r="AT21" s="446"/>
      <c r="AU21" s="446"/>
      <c r="AV21" s="446"/>
      <c r="AW21" s="446"/>
      <c r="AX21" s="446"/>
      <c r="AY21" s="446"/>
      <c r="AZ21" s="460"/>
      <c r="BA21" s="460"/>
      <c r="BB21" s="460"/>
      <c r="BC21" s="460"/>
      <c r="BD21" s="460"/>
      <c r="BE21" s="461"/>
      <c r="BF21" s="39"/>
      <c r="BG21" s="39"/>
      <c r="BH21" s="39"/>
      <c r="BI21" s="39"/>
      <c r="BJ21" s="39"/>
      <c r="BK21" s="39"/>
      <c r="BL21" s="39"/>
      <c r="BM21" s="39"/>
      <c r="BN21" s="39"/>
      <c r="BO21" s="39"/>
      <c r="BP21" s="39"/>
      <c r="BQ21" s="39"/>
      <c r="BR21" s="39"/>
      <c r="BS21" s="39"/>
      <c r="BT21" s="39"/>
      <c r="BU21" s="39"/>
      <c r="BV21" s="39"/>
      <c r="BW21" s="39"/>
      <c r="BX21" s="40"/>
    </row>
    <row r="22" spans="1:76" ht="13.2" customHeight="1" x14ac:dyDescent="0.3">
      <c r="A22" s="37"/>
      <c r="B22" s="38"/>
      <c r="C22" s="489"/>
      <c r="D22" s="490"/>
      <c r="E22" s="490"/>
      <c r="F22" s="490"/>
      <c r="G22" s="490"/>
      <c r="H22" s="490"/>
      <c r="I22" s="490"/>
      <c r="J22" s="490"/>
      <c r="K22" s="490"/>
      <c r="L22" s="490"/>
      <c r="M22" s="490"/>
      <c r="N22" s="490"/>
      <c r="O22" s="544"/>
      <c r="P22" s="544"/>
      <c r="Q22" s="545"/>
      <c r="R22" s="545"/>
      <c r="S22" s="505"/>
      <c r="T22" s="494"/>
      <c r="U22" s="38"/>
      <c r="V22" s="38"/>
      <c r="W22" s="501"/>
      <c r="X22" s="502"/>
      <c r="Y22" s="502"/>
      <c r="Z22" s="502"/>
      <c r="AA22" s="502"/>
      <c r="AB22" s="502"/>
      <c r="AC22" s="502"/>
      <c r="AD22" s="502"/>
      <c r="AE22" s="502"/>
      <c r="AF22" s="502"/>
      <c r="AG22" s="502"/>
      <c r="AH22" s="502"/>
      <c r="AI22" s="516"/>
      <c r="AJ22" s="516"/>
      <c r="AK22" s="517"/>
      <c r="AL22" s="517"/>
      <c r="AM22" s="505"/>
      <c r="AN22" s="494"/>
      <c r="AO22" s="38"/>
      <c r="AP22" s="39"/>
      <c r="AQ22" s="449"/>
      <c r="AR22" s="450"/>
      <c r="AS22" s="450"/>
      <c r="AT22" s="450"/>
      <c r="AU22" s="450"/>
      <c r="AV22" s="450"/>
      <c r="AW22" s="450"/>
      <c r="AX22" s="450"/>
      <c r="AY22" s="450"/>
      <c r="AZ22" s="453"/>
      <c r="BA22" s="453"/>
      <c r="BB22" s="453"/>
      <c r="BC22" s="453"/>
      <c r="BD22" s="453"/>
      <c r="BE22" s="454"/>
      <c r="BF22" s="39"/>
      <c r="BG22" s="39"/>
      <c r="BH22" s="420" t="s">
        <v>128</v>
      </c>
      <c r="BI22" s="421"/>
      <c r="BJ22" s="421"/>
      <c r="BK22" s="421"/>
      <c r="BL22" s="421"/>
      <c r="BM22" s="421"/>
      <c r="BN22" s="421"/>
      <c r="BO22" s="421"/>
      <c r="BP22" s="421"/>
      <c r="BQ22" s="421"/>
      <c r="BR22" s="421"/>
      <c r="BS22" s="421"/>
      <c r="BT22" s="421"/>
      <c r="BU22" s="421"/>
      <c r="BV22" s="421"/>
      <c r="BW22" s="422"/>
      <c r="BX22" s="40"/>
    </row>
    <row r="23" spans="1:76" ht="13.2" customHeight="1" thickBot="1" x14ac:dyDescent="0.35">
      <c r="A23" s="37"/>
      <c r="B23" s="44"/>
      <c r="C23" s="501"/>
      <c r="D23" s="502"/>
      <c r="E23" s="502"/>
      <c r="F23" s="502"/>
      <c r="G23" s="502"/>
      <c r="H23" s="502"/>
      <c r="I23" s="502"/>
      <c r="J23" s="502"/>
      <c r="K23" s="502"/>
      <c r="L23" s="502"/>
      <c r="M23" s="502"/>
      <c r="N23" s="502"/>
      <c r="O23" s="542"/>
      <c r="P23" s="542"/>
      <c r="Q23" s="543"/>
      <c r="R23" s="543"/>
      <c r="S23" s="505"/>
      <c r="T23" s="494"/>
      <c r="U23" s="44"/>
      <c r="V23" s="44"/>
      <c r="W23" s="489"/>
      <c r="X23" s="490"/>
      <c r="Y23" s="490"/>
      <c r="Z23" s="490"/>
      <c r="AA23" s="490"/>
      <c r="AB23" s="490"/>
      <c r="AC23" s="490"/>
      <c r="AD23" s="490"/>
      <c r="AE23" s="490"/>
      <c r="AF23" s="490"/>
      <c r="AG23" s="490"/>
      <c r="AH23" s="490"/>
      <c r="AI23" s="512"/>
      <c r="AJ23" s="512"/>
      <c r="AK23" s="513"/>
      <c r="AL23" s="513"/>
      <c r="AM23" s="493"/>
      <c r="AN23" s="494"/>
      <c r="AO23" s="50"/>
      <c r="AP23" s="39"/>
      <c r="AQ23" s="445"/>
      <c r="AR23" s="446"/>
      <c r="AS23" s="446"/>
      <c r="AT23" s="446"/>
      <c r="AU23" s="446"/>
      <c r="AV23" s="446"/>
      <c r="AW23" s="446"/>
      <c r="AX23" s="446"/>
      <c r="AY23" s="446"/>
      <c r="AZ23" s="460"/>
      <c r="BA23" s="460"/>
      <c r="BB23" s="460"/>
      <c r="BC23" s="460"/>
      <c r="BD23" s="460"/>
      <c r="BE23" s="461"/>
      <c r="BF23" s="39"/>
      <c r="BG23" s="39"/>
      <c r="BH23" s="439" t="s">
        <v>129</v>
      </c>
      <c r="BI23" s="440"/>
      <c r="BJ23" s="440"/>
      <c r="BK23" s="444" t="str">
        <f>IF(AM35&gt;Front!F13*5,"Yes","No")</f>
        <v>No</v>
      </c>
      <c r="BL23" s="444"/>
      <c r="BM23" s="440" t="s">
        <v>130</v>
      </c>
      <c r="BN23" s="440"/>
      <c r="BO23" s="440"/>
      <c r="BP23" s="441" t="str">
        <f>IF(AM35&gt;Front!F13*10,"Yes","No")</f>
        <v>No</v>
      </c>
      <c r="BQ23" s="441"/>
      <c r="BR23" s="440" t="s">
        <v>131</v>
      </c>
      <c r="BS23" s="440"/>
      <c r="BT23" s="440"/>
      <c r="BU23" s="440"/>
      <c r="BV23" s="442">
        <f>Front!F13*15</f>
        <v>180</v>
      </c>
      <c r="BW23" s="443"/>
      <c r="BX23" s="40"/>
    </row>
    <row r="24" spans="1:76" ht="13.8" customHeight="1" thickBot="1" x14ac:dyDescent="0.35">
      <c r="A24" s="37"/>
      <c r="B24" s="44"/>
      <c r="C24" s="489"/>
      <c r="D24" s="490"/>
      <c r="E24" s="490"/>
      <c r="F24" s="490"/>
      <c r="G24" s="490"/>
      <c r="H24" s="490"/>
      <c r="I24" s="490"/>
      <c r="J24" s="490"/>
      <c r="K24" s="490"/>
      <c r="L24" s="490"/>
      <c r="M24" s="490"/>
      <c r="N24" s="490"/>
      <c r="O24" s="544"/>
      <c r="P24" s="544"/>
      <c r="Q24" s="545"/>
      <c r="R24" s="545"/>
      <c r="S24" s="505"/>
      <c r="T24" s="494"/>
      <c r="U24" s="44"/>
      <c r="V24" s="44"/>
      <c r="W24" s="501"/>
      <c r="X24" s="502"/>
      <c r="Y24" s="502"/>
      <c r="Z24" s="502"/>
      <c r="AA24" s="502"/>
      <c r="AB24" s="502"/>
      <c r="AC24" s="502"/>
      <c r="AD24" s="502"/>
      <c r="AE24" s="502"/>
      <c r="AF24" s="502"/>
      <c r="AG24" s="502"/>
      <c r="AH24" s="502"/>
      <c r="AI24" s="516"/>
      <c r="AJ24" s="516"/>
      <c r="AK24" s="517"/>
      <c r="AL24" s="517"/>
      <c r="AM24" s="505"/>
      <c r="AN24" s="494"/>
      <c r="AO24" s="50"/>
      <c r="AP24" s="39"/>
      <c r="AQ24" s="449"/>
      <c r="AR24" s="450"/>
      <c r="AS24" s="450"/>
      <c r="AT24" s="450"/>
      <c r="AU24" s="450"/>
      <c r="AV24" s="450"/>
      <c r="AW24" s="450"/>
      <c r="AX24" s="450"/>
      <c r="AY24" s="450"/>
      <c r="AZ24" s="453"/>
      <c r="BA24" s="453"/>
      <c r="BB24" s="453"/>
      <c r="BC24" s="453"/>
      <c r="BD24" s="453"/>
      <c r="BE24" s="454"/>
      <c r="BF24" s="39"/>
      <c r="BG24" s="39"/>
      <c r="BH24" s="38"/>
      <c r="BI24" s="38"/>
      <c r="BJ24" s="39"/>
      <c r="BK24" s="39"/>
      <c r="BL24" s="39"/>
      <c r="BM24" s="39"/>
      <c r="BN24" s="39"/>
      <c r="BO24" s="39"/>
      <c r="BP24" s="39"/>
      <c r="BQ24" s="39"/>
      <c r="BR24" s="39"/>
      <c r="BS24" s="39"/>
      <c r="BT24" s="39"/>
      <c r="BU24" s="39"/>
      <c r="BV24" s="39"/>
      <c r="BW24" s="39"/>
      <c r="BX24" s="40"/>
    </row>
    <row r="25" spans="1:76" ht="13.8" x14ac:dyDescent="0.3">
      <c r="A25" s="37"/>
      <c r="B25" s="38"/>
      <c r="C25" s="501"/>
      <c r="D25" s="502"/>
      <c r="E25" s="502"/>
      <c r="F25" s="502"/>
      <c r="G25" s="502"/>
      <c r="H25" s="502"/>
      <c r="I25" s="502"/>
      <c r="J25" s="502"/>
      <c r="K25" s="502"/>
      <c r="L25" s="502"/>
      <c r="M25" s="502"/>
      <c r="N25" s="502"/>
      <c r="O25" s="542"/>
      <c r="P25" s="542"/>
      <c r="Q25" s="543"/>
      <c r="R25" s="543"/>
      <c r="S25" s="505"/>
      <c r="T25" s="494"/>
      <c r="U25" s="38"/>
      <c r="V25" s="38"/>
      <c r="W25" s="489"/>
      <c r="X25" s="490"/>
      <c r="Y25" s="490"/>
      <c r="Z25" s="490"/>
      <c r="AA25" s="490"/>
      <c r="AB25" s="490"/>
      <c r="AC25" s="490"/>
      <c r="AD25" s="490"/>
      <c r="AE25" s="490"/>
      <c r="AF25" s="490"/>
      <c r="AG25" s="490"/>
      <c r="AH25" s="490"/>
      <c r="AI25" s="512"/>
      <c r="AJ25" s="512"/>
      <c r="AK25" s="513"/>
      <c r="AL25" s="513"/>
      <c r="AM25" s="493"/>
      <c r="AN25" s="494"/>
      <c r="AO25" s="38"/>
      <c r="AP25" s="39"/>
      <c r="AQ25" s="445"/>
      <c r="AR25" s="446"/>
      <c r="AS25" s="446"/>
      <c r="AT25" s="446"/>
      <c r="AU25" s="446"/>
      <c r="AV25" s="446"/>
      <c r="AW25" s="446"/>
      <c r="AX25" s="446"/>
      <c r="AY25" s="446"/>
      <c r="AZ25" s="460"/>
      <c r="BA25" s="460"/>
      <c r="BB25" s="460"/>
      <c r="BC25" s="460"/>
      <c r="BD25" s="460"/>
      <c r="BE25" s="461"/>
      <c r="BF25" s="39"/>
      <c r="BG25" s="39"/>
      <c r="BH25" s="420" t="s">
        <v>132</v>
      </c>
      <c r="BI25" s="421"/>
      <c r="BJ25" s="421"/>
      <c r="BK25" s="421"/>
      <c r="BL25" s="421"/>
      <c r="BM25" s="421"/>
      <c r="BN25" s="421"/>
      <c r="BO25" s="421"/>
      <c r="BP25" s="421"/>
      <c r="BQ25" s="421"/>
      <c r="BR25" s="421"/>
      <c r="BS25" s="421"/>
      <c r="BT25" s="421"/>
      <c r="BU25" s="421"/>
      <c r="BV25" s="421"/>
      <c r="BW25" s="422"/>
      <c r="BX25" s="40"/>
    </row>
    <row r="26" spans="1:76" ht="14.4" thickBot="1" x14ac:dyDescent="0.35">
      <c r="A26" s="37"/>
      <c r="B26" s="38"/>
      <c r="C26" s="489"/>
      <c r="D26" s="490"/>
      <c r="E26" s="490"/>
      <c r="F26" s="490"/>
      <c r="G26" s="490"/>
      <c r="H26" s="490"/>
      <c r="I26" s="490"/>
      <c r="J26" s="490"/>
      <c r="K26" s="490"/>
      <c r="L26" s="490"/>
      <c r="M26" s="490"/>
      <c r="N26" s="490"/>
      <c r="O26" s="544"/>
      <c r="P26" s="544"/>
      <c r="Q26" s="545"/>
      <c r="R26" s="545"/>
      <c r="S26" s="505"/>
      <c r="T26" s="494"/>
      <c r="U26" s="47"/>
      <c r="V26" s="47"/>
      <c r="W26" s="495"/>
      <c r="X26" s="496"/>
      <c r="Y26" s="496"/>
      <c r="Z26" s="496"/>
      <c r="AA26" s="496"/>
      <c r="AB26" s="496"/>
      <c r="AC26" s="496"/>
      <c r="AD26" s="496"/>
      <c r="AE26" s="496"/>
      <c r="AF26" s="496"/>
      <c r="AG26" s="496"/>
      <c r="AH26" s="496"/>
      <c r="AI26" s="514"/>
      <c r="AJ26" s="514"/>
      <c r="AK26" s="515"/>
      <c r="AL26" s="515"/>
      <c r="AM26" s="499"/>
      <c r="AN26" s="500"/>
      <c r="AO26" s="38"/>
      <c r="AP26" s="39"/>
      <c r="AQ26" s="449"/>
      <c r="AR26" s="450"/>
      <c r="AS26" s="450"/>
      <c r="AT26" s="450"/>
      <c r="AU26" s="450"/>
      <c r="AV26" s="450"/>
      <c r="AW26" s="450"/>
      <c r="AX26" s="450"/>
      <c r="AY26" s="450"/>
      <c r="AZ26" s="453"/>
      <c r="BA26" s="453"/>
      <c r="BB26" s="453"/>
      <c r="BC26" s="453"/>
      <c r="BD26" s="453"/>
      <c r="BE26" s="454"/>
      <c r="BF26" s="39"/>
      <c r="BG26" s="39"/>
      <c r="BH26" s="429" t="s">
        <v>89</v>
      </c>
      <c r="BI26" s="430"/>
      <c r="BJ26" s="430"/>
      <c r="BK26" s="430"/>
      <c r="BL26" s="430"/>
      <c r="BM26" s="430"/>
      <c r="BN26" s="430"/>
      <c r="BO26" s="430"/>
      <c r="BP26" s="430"/>
      <c r="BQ26" s="430"/>
      <c r="BR26" s="430"/>
      <c r="BS26" s="430"/>
      <c r="BT26" s="430"/>
      <c r="BU26" s="430"/>
      <c r="BV26" s="430"/>
      <c r="BW26" s="431"/>
      <c r="BX26" s="40"/>
    </row>
    <row r="27" spans="1:76" ht="15" customHeight="1" thickBot="1" x14ac:dyDescent="0.35">
      <c r="A27" s="37"/>
      <c r="B27" s="38"/>
      <c r="C27" s="531"/>
      <c r="D27" s="532"/>
      <c r="E27" s="532"/>
      <c r="F27" s="532"/>
      <c r="G27" s="532"/>
      <c r="H27" s="532"/>
      <c r="I27" s="532"/>
      <c r="J27" s="532"/>
      <c r="K27" s="532"/>
      <c r="L27" s="532"/>
      <c r="M27" s="532"/>
      <c r="N27" s="532"/>
      <c r="O27" s="533"/>
      <c r="P27" s="533"/>
      <c r="Q27" s="534"/>
      <c r="R27" s="534"/>
      <c r="S27" s="535"/>
      <c r="T27" s="536"/>
      <c r="U27" s="39"/>
      <c r="V27" s="39"/>
      <c r="W27" s="39"/>
      <c r="X27" s="38"/>
      <c r="Y27" s="39"/>
      <c r="Z27" s="39"/>
      <c r="AA27" s="39"/>
      <c r="AB27" s="38"/>
      <c r="AC27" s="53" t="s">
        <v>113</v>
      </c>
      <c r="AD27" s="38"/>
      <c r="AE27" s="38"/>
      <c r="AF27" s="38"/>
      <c r="AG27" s="38"/>
      <c r="AH27" s="38"/>
      <c r="AI27" s="38"/>
      <c r="AJ27" s="38"/>
      <c r="AK27" s="38"/>
      <c r="AL27" s="38"/>
      <c r="AM27" s="471">
        <f>SUM(AM7:AN26)</f>
        <v>0</v>
      </c>
      <c r="AN27" s="473"/>
      <c r="AO27" s="38"/>
      <c r="AP27" s="39"/>
      <c r="AQ27" s="131" t="s">
        <v>317</v>
      </c>
      <c r="AR27" s="132"/>
      <c r="AS27" s="39"/>
      <c r="AT27" s="39"/>
      <c r="AU27" s="39"/>
      <c r="AV27" s="39"/>
      <c r="AW27" s="39"/>
      <c r="AX27" s="39"/>
      <c r="AY27" s="54"/>
      <c r="AZ27" s="455">
        <f>SUM(AZ9+BB12+BB13+BB14+BB15+BB17+BB16+BB19+BB20+BB21+BB22+BB23+BB24+BB25+BB26)</f>
        <v>0</v>
      </c>
      <c r="BA27" s="456"/>
      <c r="BB27" s="456"/>
      <c r="BC27" s="456"/>
      <c r="BD27" s="456"/>
      <c r="BE27" s="457"/>
      <c r="BF27" s="39"/>
      <c r="BG27" s="39"/>
      <c r="BH27" s="432"/>
      <c r="BI27" s="430"/>
      <c r="BJ27" s="430"/>
      <c r="BK27" s="430"/>
      <c r="BL27" s="430"/>
      <c r="BM27" s="430"/>
      <c r="BN27" s="430"/>
      <c r="BO27" s="430"/>
      <c r="BP27" s="430"/>
      <c r="BQ27" s="430"/>
      <c r="BR27" s="430"/>
      <c r="BS27" s="430"/>
      <c r="BT27" s="430"/>
      <c r="BU27" s="430"/>
      <c r="BV27" s="430"/>
      <c r="BW27" s="431"/>
      <c r="BX27" s="40"/>
    </row>
    <row r="28" spans="1:76" ht="14.4" thickBot="1" x14ac:dyDescent="0.35">
      <c r="A28" s="37"/>
      <c r="B28" s="38"/>
      <c r="C28" s="537" t="s">
        <v>314</v>
      </c>
      <c r="D28" s="538"/>
      <c r="E28" s="538"/>
      <c r="F28" s="538"/>
      <c r="G28" s="538"/>
      <c r="H28" s="538"/>
      <c r="I28" s="538"/>
      <c r="J28" s="538"/>
      <c r="K28" s="538"/>
      <c r="L28" s="538"/>
      <c r="M28" s="538"/>
      <c r="N28" s="538"/>
      <c r="O28" s="518"/>
      <c r="P28" s="518"/>
      <c r="Q28" s="519"/>
      <c r="R28" s="539"/>
      <c r="S28" s="540">
        <f>SUM(S29:T34)</f>
        <v>0</v>
      </c>
      <c r="T28" s="541"/>
      <c r="U28" s="39"/>
      <c r="V28" s="39"/>
      <c r="W28" s="506" t="s">
        <v>146</v>
      </c>
      <c r="X28" s="507"/>
      <c r="Y28" s="507"/>
      <c r="Z28" s="507"/>
      <c r="AA28" s="507"/>
      <c r="AB28" s="507"/>
      <c r="AC28" s="507"/>
      <c r="AD28" s="507"/>
      <c r="AE28" s="507"/>
      <c r="AF28" s="507"/>
      <c r="AG28" s="507"/>
      <c r="AH28" s="507"/>
      <c r="AI28" s="508"/>
      <c r="AJ28" s="508"/>
      <c r="AK28" s="509"/>
      <c r="AL28" s="509"/>
      <c r="AM28" s="510"/>
      <c r="AN28" s="511"/>
      <c r="AO28" s="38"/>
      <c r="AP28" s="39"/>
      <c r="AQ28" s="39"/>
      <c r="AR28" s="39"/>
      <c r="AS28" s="39"/>
      <c r="AT28" s="39"/>
      <c r="AU28" s="39"/>
      <c r="AV28" s="39"/>
      <c r="AW28" s="39"/>
      <c r="AX28" s="39"/>
      <c r="AY28" s="39"/>
      <c r="AZ28" s="39"/>
      <c r="BA28" s="39"/>
      <c r="BB28" s="39"/>
      <c r="BC28" s="39"/>
      <c r="BD28" s="39"/>
      <c r="BE28" s="39"/>
      <c r="BF28" s="39"/>
      <c r="BG28" s="39"/>
      <c r="BH28" s="432"/>
      <c r="BI28" s="430"/>
      <c r="BJ28" s="430"/>
      <c r="BK28" s="430"/>
      <c r="BL28" s="430"/>
      <c r="BM28" s="430"/>
      <c r="BN28" s="430"/>
      <c r="BO28" s="430"/>
      <c r="BP28" s="430"/>
      <c r="BQ28" s="430"/>
      <c r="BR28" s="430"/>
      <c r="BS28" s="430"/>
      <c r="BT28" s="430"/>
      <c r="BU28" s="430"/>
      <c r="BV28" s="430"/>
      <c r="BW28" s="431"/>
      <c r="BX28" s="40"/>
    </row>
    <row r="29" spans="1:76" ht="13.8" x14ac:dyDescent="0.3">
      <c r="A29" s="37"/>
      <c r="B29" s="38"/>
      <c r="C29" s="489"/>
      <c r="D29" s="490"/>
      <c r="E29" s="490"/>
      <c r="F29" s="490"/>
      <c r="G29" s="490"/>
      <c r="H29" s="490"/>
      <c r="I29" s="490"/>
      <c r="J29" s="490"/>
      <c r="K29" s="490"/>
      <c r="L29" s="490"/>
      <c r="M29" s="490"/>
      <c r="N29" s="490"/>
      <c r="O29" s="512"/>
      <c r="P29" s="512"/>
      <c r="Q29" s="513"/>
      <c r="R29" s="513"/>
      <c r="S29" s="529"/>
      <c r="T29" s="530"/>
      <c r="U29" s="39"/>
      <c r="V29" s="39"/>
      <c r="W29" s="489"/>
      <c r="X29" s="490"/>
      <c r="Y29" s="490"/>
      <c r="Z29" s="490"/>
      <c r="AA29" s="490"/>
      <c r="AB29" s="490"/>
      <c r="AC29" s="490"/>
      <c r="AD29" s="490"/>
      <c r="AE29" s="490"/>
      <c r="AF29" s="490"/>
      <c r="AG29" s="490"/>
      <c r="AH29" s="490"/>
      <c r="AI29" s="491"/>
      <c r="AJ29" s="491"/>
      <c r="AK29" s="492"/>
      <c r="AL29" s="492"/>
      <c r="AM29" s="493"/>
      <c r="AN29" s="494"/>
      <c r="AO29" s="38"/>
      <c r="AP29" s="39"/>
      <c r="AQ29" s="458" t="s">
        <v>124</v>
      </c>
      <c r="AR29" s="459"/>
      <c r="AS29" s="459"/>
      <c r="AT29" s="459"/>
      <c r="AU29" s="459"/>
      <c r="AV29" s="459"/>
      <c r="AW29" s="459"/>
      <c r="AX29" s="459"/>
      <c r="AY29" s="459"/>
      <c r="AZ29" s="421" t="s">
        <v>104</v>
      </c>
      <c r="BA29" s="421"/>
      <c r="BB29" s="421" t="s">
        <v>125</v>
      </c>
      <c r="BC29" s="421"/>
      <c r="BD29" s="421"/>
      <c r="BE29" s="422"/>
      <c r="BF29" s="39"/>
      <c r="BG29" s="39"/>
      <c r="BH29" s="432"/>
      <c r="BI29" s="430"/>
      <c r="BJ29" s="430"/>
      <c r="BK29" s="430"/>
      <c r="BL29" s="430"/>
      <c r="BM29" s="430"/>
      <c r="BN29" s="430"/>
      <c r="BO29" s="430"/>
      <c r="BP29" s="430"/>
      <c r="BQ29" s="430"/>
      <c r="BR29" s="430"/>
      <c r="BS29" s="430"/>
      <c r="BT29" s="430"/>
      <c r="BU29" s="430"/>
      <c r="BV29" s="430"/>
      <c r="BW29" s="431"/>
      <c r="BX29" s="40"/>
    </row>
    <row r="30" spans="1:76" ht="13.8" x14ac:dyDescent="0.3">
      <c r="A30" s="37"/>
      <c r="B30" s="38"/>
      <c r="C30" s="501"/>
      <c r="D30" s="502"/>
      <c r="E30" s="502"/>
      <c r="F30" s="502"/>
      <c r="G30" s="502"/>
      <c r="H30" s="502"/>
      <c r="I30" s="502"/>
      <c r="J30" s="502"/>
      <c r="K30" s="502"/>
      <c r="L30" s="502"/>
      <c r="M30" s="502"/>
      <c r="N30" s="502"/>
      <c r="O30" s="528"/>
      <c r="P30" s="528"/>
      <c r="Q30" s="453"/>
      <c r="R30" s="453"/>
      <c r="S30" s="505"/>
      <c r="T30" s="494"/>
      <c r="U30" s="39"/>
      <c r="V30" s="39"/>
      <c r="W30" s="501"/>
      <c r="X30" s="502"/>
      <c r="Y30" s="502"/>
      <c r="Z30" s="502"/>
      <c r="AA30" s="502"/>
      <c r="AB30" s="502"/>
      <c r="AC30" s="502"/>
      <c r="AD30" s="502"/>
      <c r="AE30" s="502"/>
      <c r="AF30" s="502"/>
      <c r="AG30" s="502"/>
      <c r="AH30" s="502"/>
      <c r="AI30" s="503"/>
      <c r="AJ30" s="503"/>
      <c r="AK30" s="504"/>
      <c r="AL30" s="504"/>
      <c r="AM30" s="505"/>
      <c r="AN30" s="494"/>
      <c r="AO30" s="38"/>
      <c r="AP30" s="39"/>
      <c r="AQ30" s="445"/>
      <c r="AR30" s="446"/>
      <c r="AS30" s="446"/>
      <c r="AT30" s="446"/>
      <c r="AU30" s="446"/>
      <c r="AV30" s="446"/>
      <c r="AW30" s="446"/>
      <c r="AX30" s="446"/>
      <c r="AY30" s="446"/>
      <c r="AZ30" s="447"/>
      <c r="BA30" s="447"/>
      <c r="BB30" s="447"/>
      <c r="BC30" s="447"/>
      <c r="BD30" s="447"/>
      <c r="BE30" s="448"/>
      <c r="BF30" s="39"/>
      <c r="BG30" s="39"/>
      <c r="BH30" s="432"/>
      <c r="BI30" s="430"/>
      <c r="BJ30" s="430"/>
      <c r="BK30" s="430"/>
      <c r="BL30" s="430"/>
      <c r="BM30" s="430"/>
      <c r="BN30" s="430"/>
      <c r="BO30" s="430"/>
      <c r="BP30" s="430"/>
      <c r="BQ30" s="430"/>
      <c r="BR30" s="430"/>
      <c r="BS30" s="430"/>
      <c r="BT30" s="430"/>
      <c r="BU30" s="430"/>
      <c r="BV30" s="430"/>
      <c r="BW30" s="431"/>
      <c r="BX30" s="40"/>
    </row>
    <row r="31" spans="1:76" ht="13.8" x14ac:dyDescent="0.3">
      <c r="A31" s="37"/>
      <c r="B31" s="38"/>
      <c r="C31" s="489"/>
      <c r="D31" s="490"/>
      <c r="E31" s="490"/>
      <c r="F31" s="490"/>
      <c r="G31" s="490"/>
      <c r="H31" s="490"/>
      <c r="I31" s="490"/>
      <c r="J31" s="490"/>
      <c r="K31" s="490"/>
      <c r="L31" s="490"/>
      <c r="M31" s="490"/>
      <c r="N31" s="490"/>
      <c r="O31" s="512"/>
      <c r="P31" s="512"/>
      <c r="Q31" s="513"/>
      <c r="R31" s="513"/>
      <c r="S31" s="505"/>
      <c r="T31" s="494"/>
      <c r="U31" s="39"/>
      <c r="V31" s="39"/>
      <c r="W31" s="489"/>
      <c r="X31" s="490"/>
      <c r="Y31" s="490"/>
      <c r="Z31" s="490"/>
      <c r="AA31" s="490"/>
      <c r="AB31" s="490"/>
      <c r="AC31" s="490"/>
      <c r="AD31" s="490"/>
      <c r="AE31" s="490"/>
      <c r="AF31" s="490"/>
      <c r="AG31" s="490"/>
      <c r="AH31" s="490"/>
      <c r="AI31" s="491"/>
      <c r="AJ31" s="491"/>
      <c r="AK31" s="492"/>
      <c r="AL31" s="492"/>
      <c r="AM31" s="493"/>
      <c r="AN31" s="494"/>
      <c r="AO31" s="38"/>
      <c r="AP31" s="39"/>
      <c r="AQ31" s="449"/>
      <c r="AR31" s="450"/>
      <c r="AS31" s="450"/>
      <c r="AT31" s="450"/>
      <c r="AU31" s="450"/>
      <c r="AV31" s="450"/>
      <c r="AW31" s="450"/>
      <c r="AX31" s="450"/>
      <c r="AY31" s="450"/>
      <c r="AZ31" s="451"/>
      <c r="BA31" s="451"/>
      <c r="BB31" s="451"/>
      <c r="BC31" s="451"/>
      <c r="BD31" s="451"/>
      <c r="BE31" s="452"/>
      <c r="BF31" s="39"/>
      <c r="BG31" s="39"/>
      <c r="BH31" s="432"/>
      <c r="BI31" s="430"/>
      <c r="BJ31" s="430"/>
      <c r="BK31" s="430"/>
      <c r="BL31" s="430"/>
      <c r="BM31" s="430"/>
      <c r="BN31" s="430"/>
      <c r="BO31" s="430"/>
      <c r="BP31" s="430"/>
      <c r="BQ31" s="430"/>
      <c r="BR31" s="430"/>
      <c r="BS31" s="430"/>
      <c r="BT31" s="430"/>
      <c r="BU31" s="430"/>
      <c r="BV31" s="430"/>
      <c r="BW31" s="431"/>
      <c r="BX31" s="40"/>
    </row>
    <row r="32" spans="1:76" ht="13.8" x14ac:dyDescent="0.3">
      <c r="A32" s="37"/>
      <c r="B32" s="38"/>
      <c r="C32" s="501"/>
      <c r="D32" s="502"/>
      <c r="E32" s="502"/>
      <c r="F32" s="502"/>
      <c r="G32" s="502"/>
      <c r="H32" s="502"/>
      <c r="I32" s="502"/>
      <c r="J32" s="502"/>
      <c r="K32" s="502"/>
      <c r="L32" s="502"/>
      <c r="M32" s="502"/>
      <c r="N32" s="502"/>
      <c r="O32" s="528"/>
      <c r="P32" s="528"/>
      <c r="Q32" s="453"/>
      <c r="R32" s="453"/>
      <c r="S32" s="505"/>
      <c r="T32" s="494"/>
      <c r="U32" s="39"/>
      <c r="V32" s="39"/>
      <c r="W32" s="501"/>
      <c r="X32" s="502"/>
      <c r="Y32" s="502"/>
      <c r="Z32" s="502"/>
      <c r="AA32" s="502"/>
      <c r="AB32" s="502"/>
      <c r="AC32" s="502"/>
      <c r="AD32" s="502"/>
      <c r="AE32" s="502"/>
      <c r="AF32" s="502"/>
      <c r="AG32" s="502"/>
      <c r="AH32" s="502"/>
      <c r="AI32" s="503"/>
      <c r="AJ32" s="503"/>
      <c r="AK32" s="504"/>
      <c r="AL32" s="504"/>
      <c r="AM32" s="505"/>
      <c r="AN32" s="494"/>
      <c r="AO32" s="38"/>
      <c r="AP32" s="39"/>
      <c r="AQ32" s="445"/>
      <c r="AR32" s="446"/>
      <c r="AS32" s="446"/>
      <c r="AT32" s="446"/>
      <c r="AU32" s="446"/>
      <c r="AV32" s="446"/>
      <c r="AW32" s="446"/>
      <c r="AX32" s="446"/>
      <c r="AY32" s="446"/>
      <c r="AZ32" s="447"/>
      <c r="BA32" s="447"/>
      <c r="BB32" s="447"/>
      <c r="BC32" s="447"/>
      <c r="BD32" s="447"/>
      <c r="BE32" s="448"/>
      <c r="BF32" s="39"/>
      <c r="BG32" s="39"/>
      <c r="BH32" s="432"/>
      <c r="BI32" s="430"/>
      <c r="BJ32" s="430"/>
      <c r="BK32" s="430"/>
      <c r="BL32" s="430"/>
      <c r="BM32" s="430"/>
      <c r="BN32" s="430"/>
      <c r="BO32" s="430"/>
      <c r="BP32" s="430"/>
      <c r="BQ32" s="430"/>
      <c r="BR32" s="430"/>
      <c r="BS32" s="430"/>
      <c r="BT32" s="430"/>
      <c r="BU32" s="430"/>
      <c r="BV32" s="430"/>
      <c r="BW32" s="431"/>
      <c r="BX32" s="40"/>
    </row>
    <row r="33" spans="1:76" ht="13.8" x14ac:dyDescent="0.3">
      <c r="A33" s="37"/>
      <c r="B33" s="38"/>
      <c r="C33" s="489"/>
      <c r="D33" s="490"/>
      <c r="E33" s="490"/>
      <c r="F33" s="490"/>
      <c r="G33" s="490"/>
      <c r="H33" s="490"/>
      <c r="I33" s="490"/>
      <c r="J33" s="490"/>
      <c r="K33" s="490"/>
      <c r="L33" s="490"/>
      <c r="M33" s="490"/>
      <c r="N33" s="490"/>
      <c r="O33" s="512"/>
      <c r="P33" s="512"/>
      <c r="Q33" s="513"/>
      <c r="R33" s="513"/>
      <c r="S33" s="505"/>
      <c r="T33" s="494"/>
      <c r="U33" s="39"/>
      <c r="V33" s="39"/>
      <c r="W33" s="489"/>
      <c r="X33" s="490"/>
      <c r="Y33" s="490"/>
      <c r="Z33" s="490"/>
      <c r="AA33" s="490"/>
      <c r="AB33" s="490"/>
      <c r="AC33" s="490"/>
      <c r="AD33" s="490"/>
      <c r="AE33" s="490"/>
      <c r="AF33" s="490"/>
      <c r="AG33" s="490"/>
      <c r="AH33" s="490"/>
      <c r="AI33" s="491"/>
      <c r="AJ33" s="491"/>
      <c r="AK33" s="492"/>
      <c r="AL33" s="492"/>
      <c r="AM33" s="493"/>
      <c r="AN33" s="494"/>
      <c r="AO33" s="38"/>
      <c r="AP33" s="39"/>
      <c r="AQ33" s="449"/>
      <c r="AR33" s="450"/>
      <c r="AS33" s="450"/>
      <c r="AT33" s="450"/>
      <c r="AU33" s="450"/>
      <c r="AV33" s="450"/>
      <c r="AW33" s="450"/>
      <c r="AX33" s="450"/>
      <c r="AY33" s="450"/>
      <c r="AZ33" s="451"/>
      <c r="BA33" s="451"/>
      <c r="BB33" s="451"/>
      <c r="BC33" s="451"/>
      <c r="BD33" s="451"/>
      <c r="BE33" s="452"/>
      <c r="BF33" s="39"/>
      <c r="BG33" s="39"/>
      <c r="BH33" s="432"/>
      <c r="BI33" s="430"/>
      <c r="BJ33" s="430"/>
      <c r="BK33" s="430"/>
      <c r="BL33" s="430"/>
      <c r="BM33" s="430"/>
      <c r="BN33" s="430"/>
      <c r="BO33" s="430"/>
      <c r="BP33" s="430"/>
      <c r="BQ33" s="430"/>
      <c r="BR33" s="430"/>
      <c r="BS33" s="430"/>
      <c r="BT33" s="430"/>
      <c r="BU33" s="430"/>
      <c r="BV33" s="430"/>
      <c r="BW33" s="431"/>
      <c r="BX33" s="40"/>
    </row>
    <row r="34" spans="1:76" ht="14.4" thickBot="1" x14ac:dyDescent="0.35">
      <c r="A34" s="37"/>
      <c r="B34" s="38"/>
      <c r="C34" s="495"/>
      <c r="D34" s="496"/>
      <c r="E34" s="496"/>
      <c r="F34" s="496"/>
      <c r="G34" s="496"/>
      <c r="H34" s="496"/>
      <c r="I34" s="496"/>
      <c r="J34" s="496"/>
      <c r="K34" s="496"/>
      <c r="L34" s="496"/>
      <c r="M34" s="496"/>
      <c r="N34" s="496"/>
      <c r="O34" s="527"/>
      <c r="P34" s="527"/>
      <c r="Q34" s="469"/>
      <c r="R34" s="469"/>
      <c r="S34" s="499"/>
      <c r="T34" s="500"/>
      <c r="U34" s="39"/>
      <c r="V34" s="39"/>
      <c r="W34" s="495"/>
      <c r="X34" s="496"/>
      <c r="Y34" s="496"/>
      <c r="Z34" s="496"/>
      <c r="AA34" s="496"/>
      <c r="AB34" s="496"/>
      <c r="AC34" s="496"/>
      <c r="AD34" s="496"/>
      <c r="AE34" s="496"/>
      <c r="AF34" s="496"/>
      <c r="AG34" s="496"/>
      <c r="AH34" s="496"/>
      <c r="AI34" s="497"/>
      <c r="AJ34" s="497"/>
      <c r="AK34" s="498"/>
      <c r="AL34" s="498"/>
      <c r="AM34" s="499"/>
      <c r="AN34" s="500"/>
      <c r="AO34" s="38"/>
      <c r="AP34" s="39"/>
      <c r="AQ34" s="445"/>
      <c r="AR34" s="446"/>
      <c r="AS34" s="446"/>
      <c r="AT34" s="446"/>
      <c r="AU34" s="446"/>
      <c r="AV34" s="446"/>
      <c r="AW34" s="446"/>
      <c r="AX34" s="446"/>
      <c r="AY34" s="446"/>
      <c r="AZ34" s="447"/>
      <c r="BA34" s="447"/>
      <c r="BB34" s="447"/>
      <c r="BC34" s="447"/>
      <c r="BD34" s="447"/>
      <c r="BE34" s="448"/>
      <c r="BF34" s="39"/>
      <c r="BG34" s="39"/>
      <c r="BH34" s="432"/>
      <c r="BI34" s="430"/>
      <c r="BJ34" s="430"/>
      <c r="BK34" s="430"/>
      <c r="BL34" s="430"/>
      <c r="BM34" s="430"/>
      <c r="BN34" s="430"/>
      <c r="BO34" s="430"/>
      <c r="BP34" s="430"/>
      <c r="BQ34" s="430"/>
      <c r="BR34" s="430"/>
      <c r="BS34" s="430"/>
      <c r="BT34" s="430"/>
      <c r="BU34" s="430"/>
      <c r="BV34" s="430"/>
      <c r="BW34" s="431"/>
      <c r="BX34" s="40"/>
    </row>
    <row r="35" spans="1:76" ht="13.8" thickBot="1" x14ac:dyDescent="0.35">
      <c r="A35" s="37"/>
      <c r="B35" s="38"/>
      <c r="C35" s="38"/>
      <c r="D35" s="39"/>
      <c r="E35" s="39"/>
      <c r="F35" s="39"/>
      <c r="G35" s="39"/>
      <c r="H35" s="39"/>
      <c r="I35" s="39"/>
      <c r="J35" s="53" t="s">
        <v>111</v>
      </c>
      <c r="K35" s="38"/>
      <c r="L35" s="39"/>
      <c r="M35" s="39"/>
      <c r="N35" s="39"/>
      <c r="O35" s="39"/>
      <c r="P35" s="39"/>
      <c r="Q35" s="39"/>
      <c r="R35" s="39"/>
      <c r="S35" s="520" cm="1">
        <f t="array" ref="S35">SUM(S28+S17+S7:T16)</f>
        <v>13</v>
      </c>
      <c r="T35" s="521"/>
      <c r="U35" s="39"/>
      <c r="V35" s="39"/>
      <c r="W35" s="39"/>
      <c r="X35" s="53" t="s">
        <v>114</v>
      </c>
      <c r="Y35" s="39"/>
      <c r="Z35" s="39"/>
      <c r="AA35" s="39"/>
      <c r="AB35" s="38"/>
      <c r="AC35" s="38"/>
      <c r="AD35" s="38"/>
      <c r="AE35" s="38"/>
      <c r="AF35" s="38"/>
      <c r="AG35" s="47"/>
      <c r="AH35" s="47"/>
      <c r="AI35" s="47"/>
      <c r="AJ35" s="47"/>
      <c r="AK35" s="47"/>
      <c r="AL35" s="47"/>
      <c r="AM35" s="487">
        <f>SUM(AM27+S35+BC10)</f>
        <v>13</v>
      </c>
      <c r="AN35" s="488"/>
      <c r="AO35" s="47"/>
      <c r="AP35" s="39"/>
      <c r="AQ35" s="449"/>
      <c r="AR35" s="450"/>
      <c r="AS35" s="450"/>
      <c r="AT35" s="450"/>
      <c r="AU35" s="450"/>
      <c r="AV35" s="450"/>
      <c r="AW35" s="450"/>
      <c r="AX35" s="450"/>
      <c r="AY35" s="450"/>
      <c r="AZ35" s="451"/>
      <c r="BA35" s="451"/>
      <c r="BB35" s="451"/>
      <c r="BC35" s="451"/>
      <c r="BD35" s="451"/>
      <c r="BE35" s="452"/>
      <c r="BF35" s="39"/>
      <c r="BG35" s="39"/>
      <c r="BH35" s="433"/>
      <c r="BI35" s="434"/>
      <c r="BJ35" s="434"/>
      <c r="BK35" s="434"/>
      <c r="BL35" s="434"/>
      <c r="BM35" s="434"/>
      <c r="BN35" s="434"/>
      <c r="BO35" s="434"/>
      <c r="BP35" s="434"/>
      <c r="BQ35" s="434"/>
      <c r="BR35" s="434"/>
      <c r="BS35" s="434"/>
      <c r="BT35" s="434"/>
      <c r="BU35" s="434"/>
      <c r="BV35" s="434"/>
      <c r="BW35" s="435"/>
      <c r="BX35" s="40"/>
    </row>
    <row r="36" spans="1:76" ht="13.8" thickBot="1" x14ac:dyDescent="0.35">
      <c r="A36" s="45"/>
      <c r="B36" s="46"/>
      <c r="C36" s="46"/>
      <c r="D36" s="48"/>
      <c r="E36" s="48"/>
      <c r="F36" s="48"/>
      <c r="G36" s="48"/>
      <c r="H36" s="48"/>
      <c r="I36" s="48"/>
      <c r="J36" s="48"/>
      <c r="K36" s="48"/>
      <c r="L36" s="48"/>
      <c r="M36" s="48"/>
      <c r="N36" s="48"/>
      <c r="O36" s="48"/>
      <c r="P36" s="48"/>
      <c r="Q36" s="48"/>
      <c r="R36" s="48"/>
      <c r="S36" s="48"/>
      <c r="T36" s="48"/>
      <c r="U36" s="48"/>
      <c r="V36" s="48"/>
      <c r="W36" s="48"/>
      <c r="X36" s="48"/>
      <c r="Y36" s="48"/>
      <c r="Z36" s="48"/>
      <c r="AA36" s="48"/>
      <c r="AB36" s="46"/>
      <c r="AC36" s="46"/>
      <c r="AD36" s="46"/>
      <c r="AE36" s="46"/>
      <c r="AF36" s="46"/>
      <c r="AG36" s="46"/>
      <c r="AH36" s="46"/>
      <c r="AI36" s="46"/>
      <c r="AJ36" s="46"/>
      <c r="AK36" s="46"/>
      <c r="AL36" s="46"/>
      <c r="AM36" s="46"/>
      <c r="AN36" s="46"/>
      <c r="AO36" s="46"/>
      <c r="AP36" s="48"/>
      <c r="AQ36" s="46"/>
      <c r="AR36" s="46"/>
      <c r="AS36" s="46"/>
      <c r="AT36" s="46"/>
      <c r="AU36" s="46"/>
      <c r="AV36" s="46"/>
      <c r="AW36" s="46"/>
      <c r="AX36" s="46"/>
      <c r="AY36" s="46"/>
      <c r="AZ36" s="46"/>
      <c r="BA36" s="46"/>
      <c r="BB36" s="46"/>
      <c r="BC36" s="46"/>
      <c r="BD36" s="46"/>
      <c r="BE36" s="46"/>
      <c r="BF36" s="48"/>
      <c r="BG36" s="48"/>
      <c r="BH36" s="48"/>
      <c r="BI36" s="48"/>
      <c r="BJ36" s="48"/>
      <c r="BK36" s="48"/>
      <c r="BL36" s="48"/>
      <c r="BM36" s="48"/>
      <c r="BN36" s="48"/>
      <c r="BO36" s="48"/>
      <c r="BP36" s="48"/>
      <c r="BQ36" s="48"/>
      <c r="BR36" s="48"/>
      <c r="BS36" s="48"/>
      <c r="BT36" s="48"/>
      <c r="BU36" s="48"/>
      <c r="BV36" s="48"/>
      <c r="BW36" s="48"/>
      <c r="BX36" s="52"/>
    </row>
    <row r="37" spans="1:76" x14ac:dyDescent="0.3">
      <c r="A37" s="78"/>
      <c r="B37" s="11"/>
      <c r="C37" s="11"/>
      <c r="D37" s="20"/>
      <c r="E37" s="20"/>
      <c r="F37" s="20"/>
      <c r="G37" s="20"/>
      <c r="H37" s="20"/>
      <c r="I37" s="20"/>
      <c r="J37" s="20"/>
      <c r="K37" s="20"/>
      <c r="L37" s="20"/>
      <c r="M37" s="20"/>
      <c r="N37" s="20"/>
      <c r="O37" s="20"/>
      <c r="P37" s="20"/>
      <c r="Q37" s="20"/>
      <c r="R37" s="20"/>
      <c r="S37" s="20"/>
      <c r="T37" s="20"/>
      <c r="U37" s="20"/>
      <c r="V37" s="20"/>
      <c r="W37" s="20"/>
      <c r="X37" s="20"/>
      <c r="Y37" s="20"/>
      <c r="Z37" s="20"/>
      <c r="AA37" s="20"/>
      <c r="AB37" s="11"/>
      <c r="AC37" s="11"/>
      <c r="AD37" s="11"/>
      <c r="AE37" s="11"/>
      <c r="AF37" s="11"/>
      <c r="AG37" s="11"/>
      <c r="AH37" s="11"/>
      <c r="AI37" s="11"/>
      <c r="AJ37" s="11"/>
      <c r="AK37" s="11"/>
      <c r="AL37" s="11"/>
      <c r="AM37" s="11"/>
      <c r="AN37" s="11"/>
      <c r="AO37" s="11"/>
      <c r="AP37" s="20"/>
      <c r="AQ37" s="11"/>
      <c r="AR37" s="11"/>
      <c r="AS37" s="11"/>
      <c r="AT37" s="11"/>
      <c r="AU37" s="11"/>
      <c r="AV37" s="11"/>
      <c r="AW37" s="11"/>
      <c r="AX37" s="11"/>
      <c r="AY37" s="11"/>
      <c r="AZ37" s="11"/>
      <c r="BA37" s="11"/>
      <c r="BB37" s="11"/>
      <c r="BC37" s="11"/>
      <c r="BD37" s="11"/>
      <c r="BE37" s="11"/>
      <c r="BF37" s="20"/>
      <c r="BG37" s="20"/>
      <c r="BH37" s="20"/>
      <c r="BI37" s="20"/>
      <c r="BJ37" s="20"/>
      <c r="BK37" s="20"/>
      <c r="BL37" s="20"/>
      <c r="BM37" s="20"/>
      <c r="BN37" s="20"/>
      <c r="BO37" s="20"/>
      <c r="BP37" s="20"/>
      <c r="BQ37" s="20"/>
      <c r="BR37" s="20"/>
      <c r="BS37" s="20"/>
      <c r="BT37" s="20"/>
      <c r="BU37" s="20"/>
      <c r="BV37" s="20"/>
      <c r="BW37" s="20"/>
      <c r="BX37" s="79"/>
    </row>
    <row r="38" spans="1:76" ht="13.8" thickBot="1" x14ac:dyDescent="0.35">
      <c r="A38" s="78"/>
      <c r="B38" s="11"/>
      <c r="C38" s="11"/>
      <c r="D38" s="20"/>
      <c r="E38" s="20"/>
      <c r="F38" s="20"/>
      <c r="G38" s="20"/>
      <c r="H38" s="20"/>
      <c r="I38" s="20"/>
      <c r="J38" s="20"/>
      <c r="K38" s="20"/>
      <c r="L38" s="20"/>
      <c r="M38" s="20"/>
      <c r="N38" s="20"/>
      <c r="O38" s="20"/>
      <c r="P38" s="20"/>
      <c r="Q38" s="20"/>
      <c r="R38" s="20"/>
      <c r="S38" s="20"/>
      <c r="T38" s="20"/>
      <c r="U38" s="20"/>
      <c r="V38" s="20"/>
      <c r="W38" s="20"/>
      <c r="X38" s="20"/>
      <c r="Y38" s="20"/>
      <c r="Z38" s="20"/>
      <c r="AA38" s="20"/>
      <c r="AB38" s="11"/>
      <c r="AC38" s="11"/>
      <c r="AD38" s="11"/>
      <c r="AE38" s="11"/>
      <c r="AF38" s="11"/>
      <c r="AG38" s="11"/>
      <c r="AH38" s="11"/>
      <c r="AI38" s="11"/>
      <c r="AJ38" s="11"/>
      <c r="AK38" s="11"/>
      <c r="AL38" s="11"/>
      <c r="AM38" s="11"/>
      <c r="AN38" s="11"/>
      <c r="AO38" s="11"/>
      <c r="AP38" s="20"/>
      <c r="AQ38" s="11"/>
      <c r="AR38" s="11"/>
      <c r="AS38" s="11"/>
      <c r="AT38" s="11"/>
      <c r="AU38" s="11"/>
      <c r="AV38" s="11"/>
      <c r="AW38" s="11"/>
      <c r="AX38" s="11"/>
      <c r="AY38" s="11"/>
      <c r="AZ38" s="11"/>
      <c r="BA38" s="11"/>
      <c r="BB38" s="11"/>
      <c r="BC38" s="11"/>
      <c r="BD38" s="11"/>
      <c r="BE38" s="11"/>
      <c r="BF38" s="20"/>
      <c r="BG38" s="20"/>
      <c r="BH38" s="20"/>
      <c r="BI38" s="20"/>
      <c r="BJ38" s="20"/>
      <c r="BK38" s="20"/>
      <c r="BL38" s="20"/>
      <c r="BM38" s="20"/>
      <c r="BN38" s="20"/>
      <c r="BO38" s="20"/>
      <c r="BP38" s="20"/>
      <c r="BQ38" s="20"/>
      <c r="BR38" s="20"/>
      <c r="BS38" s="20"/>
      <c r="BT38" s="20"/>
      <c r="BU38" s="20"/>
      <c r="BV38" s="20"/>
      <c r="BW38" s="20"/>
      <c r="BX38" s="79"/>
    </row>
    <row r="39" spans="1:76" ht="13.8" thickBot="1" x14ac:dyDescent="0.35">
      <c r="A39" s="55"/>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7"/>
      <c r="AU39" s="11"/>
      <c r="AV39" s="11"/>
      <c r="AW39" s="55"/>
      <c r="AX39" s="56"/>
      <c r="AY39" s="56"/>
      <c r="AZ39" s="56"/>
      <c r="BA39" s="56"/>
      <c r="BB39" s="56"/>
      <c r="BC39" s="56"/>
      <c r="BD39" s="56"/>
      <c r="BE39" s="56"/>
      <c r="BF39" s="62"/>
      <c r="BG39" s="62"/>
      <c r="BH39" s="62"/>
      <c r="BI39" s="62"/>
      <c r="BJ39" s="62"/>
      <c r="BK39" s="62"/>
      <c r="BL39" s="62"/>
      <c r="BM39" s="62"/>
      <c r="BN39" s="62"/>
      <c r="BO39" s="62"/>
      <c r="BP39" s="62"/>
      <c r="BQ39" s="62"/>
      <c r="BR39" s="62"/>
      <c r="BS39" s="62"/>
      <c r="BT39" s="62"/>
      <c r="BU39" s="62"/>
      <c r="BV39" s="62"/>
      <c r="BW39" s="62"/>
      <c r="BX39" s="63"/>
    </row>
    <row r="40" spans="1:76" ht="13.8" thickBot="1" x14ac:dyDescent="0.35">
      <c r="A40" s="37"/>
      <c r="B40" s="38"/>
      <c r="C40" s="417" t="s">
        <v>133</v>
      </c>
      <c r="D40" s="418"/>
      <c r="E40" s="418"/>
      <c r="F40" s="418"/>
      <c r="G40" s="418"/>
      <c r="H40" s="418"/>
      <c r="I40" s="418"/>
      <c r="J40" s="418"/>
      <c r="K40" s="418"/>
      <c r="L40" s="418"/>
      <c r="M40" s="418"/>
      <c r="N40" s="418"/>
      <c r="O40" s="418"/>
      <c r="P40" s="418"/>
      <c r="Q40" s="418"/>
      <c r="R40" s="418"/>
      <c r="S40" s="418"/>
      <c r="T40" s="418"/>
      <c r="U40" s="418"/>
      <c r="V40" s="418"/>
      <c r="W40" s="418"/>
      <c r="X40" s="418"/>
      <c r="Y40" s="418"/>
      <c r="Z40" s="418"/>
      <c r="AA40" s="418"/>
      <c r="AB40" s="418"/>
      <c r="AC40" s="418"/>
      <c r="AD40" s="418"/>
      <c r="AE40" s="418"/>
      <c r="AF40" s="418"/>
      <c r="AG40" s="418"/>
      <c r="AH40" s="418"/>
      <c r="AI40" s="418"/>
      <c r="AJ40" s="418"/>
      <c r="AK40" s="418"/>
      <c r="AL40" s="418"/>
      <c r="AM40" s="418"/>
      <c r="AN40" s="418"/>
      <c r="AO40" s="418"/>
      <c r="AP40" s="418"/>
      <c r="AQ40" s="418"/>
      <c r="AR40" s="419"/>
      <c r="AS40" s="39"/>
      <c r="AT40" s="40"/>
      <c r="AU40" s="20"/>
      <c r="AV40" s="20"/>
      <c r="AW40" s="64"/>
      <c r="AX40" s="39"/>
      <c r="AY40" s="417" t="s">
        <v>143</v>
      </c>
      <c r="AZ40" s="418"/>
      <c r="BA40" s="418"/>
      <c r="BB40" s="418"/>
      <c r="BC40" s="418"/>
      <c r="BD40" s="418"/>
      <c r="BE40" s="418"/>
      <c r="BF40" s="418"/>
      <c r="BG40" s="418"/>
      <c r="BH40" s="418"/>
      <c r="BI40" s="418"/>
      <c r="BJ40" s="418"/>
      <c r="BK40" s="418"/>
      <c r="BL40" s="418"/>
      <c r="BM40" s="418"/>
      <c r="BN40" s="418"/>
      <c r="BO40" s="418"/>
      <c r="BP40" s="418"/>
      <c r="BQ40" s="418"/>
      <c r="BR40" s="418"/>
      <c r="BS40" s="418"/>
      <c r="BT40" s="418"/>
      <c r="BU40" s="418"/>
      <c r="BV40" s="419"/>
      <c r="BW40" s="39"/>
      <c r="BX40" s="40"/>
    </row>
    <row r="41" spans="1:76" ht="13.8" thickBot="1" x14ac:dyDescent="0.35">
      <c r="A41" s="37"/>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9"/>
      <c r="AS41" s="39"/>
      <c r="AT41" s="40"/>
      <c r="AU41" s="20"/>
      <c r="AV41" s="20"/>
      <c r="AW41" s="64"/>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40"/>
    </row>
    <row r="42" spans="1:76" x14ac:dyDescent="0.3">
      <c r="A42" s="37"/>
      <c r="B42" s="38"/>
      <c r="C42" s="420" t="s">
        <v>134</v>
      </c>
      <c r="D42" s="421"/>
      <c r="E42" s="421"/>
      <c r="F42" s="421"/>
      <c r="G42" s="421"/>
      <c r="H42" s="421"/>
      <c r="I42" s="421"/>
      <c r="J42" s="421"/>
      <c r="K42" s="421"/>
      <c r="L42" s="421"/>
      <c r="M42" s="421"/>
      <c r="N42" s="422"/>
      <c r="O42" s="39"/>
      <c r="P42" s="39"/>
      <c r="Q42" s="420" t="s">
        <v>139</v>
      </c>
      <c r="R42" s="421"/>
      <c r="S42" s="421"/>
      <c r="T42" s="421"/>
      <c r="U42" s="421"/>
      <c r="V42" s="421"/>
      <c r="W42" s="421"/>
      <c r="X42" s="421"/>
      <c r="Y42" s="421"/>
      <c r="Z42" s="421"/>
      <c r="AA42" s="421"/>
      <c r="AB42" s="421"/>
      <c r="AC42" s="421"/>
      <c r="AD42" s="421"/>
      <c r="AE42" s="421"/>
      <c r="AF42" s="421"/>
      <c r="AG42" s="421"/>
      <c r="AH42" s="421"/>
      <c r="AI42" s="421"/>
      <c r="AJ42" s="421"/>
      <c r="AK42" s="421"/>
      <c r="AL42" s="421"/>
      <c r="AM42" s="421"/>
      <c r="AN42" s="421"/>
      <c r="AO42" s="421"/>
      <c r="AP42" s="421"/>
      <c r="AQ42" s="421"/>
      <c r="AR42" s="422"/>
      <c r="AS42" s="39"/>
      <c r="AT42" s="40"/>
      <c r="AU42" s="20"/>
      <c r="AV42" s="20"/>
      <c r="AW42" s="64"/>
      <c r="AX42" s="39"/>
      <c r="AY42" s="420" t="s">
        <v>144</v>
      </c>
      <c r="AZ42" s="421"/>
      <c r="BA42" s="421"/>
      <c r="BB42" s="421"/>
      <c r="BC42" s="421"/>
      <c r="BD42" s="421"/>
      <c r="BE42" s="421"/>
      <c r="BF42" s="421"/>
      <c r="BG42" s="421"/>
      <c r="BH42" s="421"/>
      <c r="BI42" s="421"/>
      <c r="BJ42" s="421"/>
      <c r="BK42" s="421"/>
      <c r="BL42" s="421"/>
      <c r="BM42" s="421"/>
      <c r="BN42" s="421"/>
      <c r="BO42" s="421"/>
      <c r="BP42" s="421"/>
      <c r="BQ42" s="421"/>
      <c r="BR42" s="421"/>
      <c r="BS42" s="421"/>
      <c r="BT42" s="421"/>
      <c r="BU42" s="421"/>
      <c r="BV42" s="422"/>
      <c r="BW42" s="39"/>
      <c r="BX42" s="40"/>
    </row>
    <row r="43" spans="1:76" x14ac:dyDescent="0.3">
      <c r="A43" s="37"/>
      <c r="B43" s="38"/>
      <c r="C43" s="426" t="s">
        <v>135</v>
      </c>
      <c r="D43" s="427"/>
      <c r="E43" s="427"/>
      <c r="F43" s="427"/>
      <c r="G43" s="427"/>
      <c r="H43" s="427"/>
      <c r="I43" s="427"/>
      <c r="J43" s="427"/>
      <c r="K43" s="427"/>
      <c r="L43" s="427"/>
      <c r="M43" s="427"/>
      <c r="N43" s="428"/>
      <c r="O43" s="39"/>
      <c r="P43" s="39"/>
      <c r="Q43" s="426" t="s">
        <v>140</v>
      </c>
      <c r="R43" s="427"/>
      <c r="S43" s="427"/>
      <c r="T43" s="427"/>
      <c r="U43" s="427"/>
      <c r="V43" s="427"/>
      <c r="W43" s="427"/>
      <c r="X43" s="427"/>
      <c r="Y43" s="427"/>
      <c r="Z43" s="427"/>
      <c r="AA43" s="427"/>
      <c r="AB43" s="427"/>
      <c r="AC43" s="427"/>
      <c r="AD43" s="427"/>
      <c r="AE43" s="427"/>
      <c r="AF43" s="427"/>
      <c r="AG43" s="427"/>
      <c r="AH43" s="427"/>
      <c r="AI43" s="427"/>
      <c r="AJ43" s="427"/>
      <c r="AK43" s="427"/>
      <c r="AL43" s="427"/>
      <c r="AM43" s="427"/>
      <c r="AN43" s="427"/>
      <c r="AO43" s="427"/>
      <c r="AP43" s="427"/>
      <c r="AQ43" s="427"/>
      <c r="AR43" s="428"/>
      <c r="AS43" s="59"/>
      <c r="AT43" s="60"/>
      <c r="AU43" s="20"/>
      <c r="AV43" s="20"/>
      <c r="AW43" s="64"/>
      <c r="AX43" s="39"/>
      <c r="AY43" s="410" t="s">
        <v>89</v>
      </c>
      <c r="AZ43" s="411"/>
      <c r="BA43" s="411"/>
      <c r="BB43" s="411"/>
      <c r="BC43" s="411"/>
      <c r="BD43" s="411"/>
      <c r="BE43" s="411"/>
      <c r="BF43" s="411"/>
      <c r="BG43" s="411"/>
      <c r="BH43" s="411"/>
      <c r="BI43" s="411"/>
      <c r="BJ43" s="411"/>
      <c r="BK43" s="411"/>
      <c r="BL43" s="411"/>
      <c r="BM43" s="411"/>
      <c r="BN43" s="411"/>
      <c r="BO43" s="411"/>
      <c r="BP43" s="411"/>
      <c r="BQ43" s="411"/>
      <c r="BR43" s="411"/>
      <c r="BS43" s="411"/>
      <c r="BT43" s="411"/>
      <c r="BU43" s="411"/>
      <c r="BV43" s="412"/>
      <c r="BW43" s="39"/>
      <c r="BX43" s="40"/>
    </row>
    <row r="44" spans="1:76" ht="15" customHeight="1" x14ac:dyDescent="0.3">
      <c r="A44" s="37"/>
      <c r="B44" s="38"/>
      <c r="C44" s="429" t="s">
        <v>89</v>
      </c>
      <c r="D44" s="430"/>
      <c r="E44" s="430"/>
      <c r="F44" s="430"/>
      <c r="G44" s="430"/>
      <c r="H44" s="430"/>
      <c r="I44" s="430"/>
      <c r="J44" s="430"/>
      <c r="K44" s="430"/>
      <c r="L44" s="430"/>
      <c r="M44" s="430"/>
      <c r="N44" s="431"/>
      <c r="O44" s="39"/>
      <c r="P44" s="39"/>
      <c r="Q44" s="410" t="s">
        <v>89</v>
      </c>
      <c r="R44" s="411"/>
      <c r="S44" s="411"/>
      <c r="T44" s="411"/>
      <c r="U44" s="411"/>
      <c r="V44" s="411"/>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2"/>
      <c r="AS44" s="59"/>
      <c r="AT44" s="60"/>
      <c r="AU44" s="21"/>
      <c r="AV44" s="21"/>
      <c r="AW44" s="65"/>
      <c r="AX44" s="59"/>
      <c r="AY44" s="413"/>
      <c r="AZ44" s="411"/>
      <c r="BA44" s="411"/>
      <c r="BB44" s="411"/>
      <c r="BC44" s="411"/>
      <c r="BD44" s="411"/>
      <c r="BE44" s="411"/>
      <c r="BF44" s="411"/>
      <c r="BG44" s="411"/>
      <c r="BH44" s="411"/>
      <c r="BI44" s="411"/>
      <c r="BJ44" s="411"/>
      <c r="BK44" s="411"/>
      <c r="BL44" s="411"/>
      <c r="BM44" s="411"/>
      <c r="BN44" s="411"/>
      <c r="BO44" s="411"/>
      <c r="BP44" s="411"/>
      <c r="BQ44" s="411"/>
      <c r="BR44" s="411"/>
      <c r="BS44" s="411"/>
      <c r="BT44" s="411"/>
      <c r="BU44" s="411"/>
      <c r="BV44" s="412"/>
      <c r="BW44" s="59"/>
      <c r="BX44" s="40"/>
    </row>
    <row r="45" spans="1:76" ht="14.4" customHeight="1" x14ac:dyDescent="0.3">
      <c r="A45" s="37"/>
      <c r="B45" s="38"/>
      <c r="C45" s="432"/>
      <c r="D45" s="430"/>
      <c r="E45" s="430"/>
      <c r="F45" s="430"/>
      <c r="G45" s="430"/>
      <c r="H45" s="430"/>
      <c r="I45" s="430"/>
      <c r="J45" s="430"/>
      <c r="K45" s="430"/>
      <c r="L45" s="430"/>
      <c r="M45" s="430"/>
      <c r="N45" s="431"/>
      <c r="O45" s="38"/>
      <c r="P45" s="38"/>
      <c r="Q45" s="413"/>
      <c r="R45" s="411"/>
      <c r="S45" s="411"/>
      <c r="T45" s="411"/>
      <c r="U45" s="411"/>
      <c r="V45" s="411"/>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2"/>
      <c r="AS45" s="39"/>
      <c r="AT45" s="40"/>
      <c r="AU45" s="21"/>
      <c r="AV45" s="21"/>
      <c r="AW45" s="65"/>
      <c r="AX45" s="59"/>
      <c r="AY45" s="413"/>
      <c r="AZ45" s="411"/>
      <c r="BA45" s="411"/>
      <c r="BB45" s="411"/>
      <c r="BC45" s="411"/>
      <c r="BD45" s="411"/>
      <c r="BE45" s="411"/>
      <c r="BF45" s="411"/>
      <c r="BG45" s="411"/>
      <c r="BH45" s="411"/>
      <c r="BI45" s="411"/>
      <c r="BJ45" s="411"/>
      <c r="BK45" s="411"/>
      <c r="BL45" s="411"/>
      <c r="BM45" s="411"/>
      <c r="BN45" s="411"/>
      <c r="BO45" s="411"/>
      <c r="BP45" s="411"/>
      <c r="BQ45" s="411"/>
      <c r="BR45" s="411"/>
      <c r="BS45" s="411"/>
      <c r="BT45" s="411"/>
      <c r="BU45" s="411"/>
      <c r="BV45" s="412"/>
      <c r="BW45" s="59"/>
      <c r="BX45" s="40"/>
    </row>
    <row r="46" spans="1:76" ht="15" customHeight="1" x14ac:dyDescent="0.3">
      <c r="A46" s="37"/>
      <c r="B46" s="38"/>
      <c r="C46" s="432"/>
      <c r="D46" s="430"/>
      <c r="E46" s="430"/>
      <c r="F46" s="430"/>
      <c r="G46" s="430"/>
      <c r="H46" s="430"/>
      <c r="I46" s="430"/>
      <c r="J46" s="430"/>
      <c r="K46" s="430"/>
      <c r="L46" s="430"/>
      <c r="M46" s="430"/>
      <c r="N46" s="431"/>
      <c r="O46" s="47"/>
      <c r="P46" s="47"/>
      <c r="Q46" s="413"/>
      <c r="R46" s="411"/>
      <c r="S46" s="411"/>
      <c r="T46" s="411"/>
      <c r="U46" s="411"/>
      <c r="V46" s="411"/>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2"/>
      <c r="AS46" s="39"/>
      <c r="AT46" s="40"/>
      <c r="AU46" s="21"/>
      <c r="AV46" s="21"/>
      <c r="AW46" s="65"/>
      <c r="AX46" s="59"/>
      <c r="AY46" s="413"/>
      <c r="AZ46" s="411"/>
      <c r="BA46" s="411"/>
      <c r="BB46" s="411"/>
      <c r="BC46" s="411"/>
      <c r="BD46" s="411"/>
      <c r="BE46" s="411"/>
      <c r="BF46" s="411"/>
      <c r="BG46" s="411"/>
      <c r="BH46" s="411"/>
      <c r="BI46" s="411"/>
      <c r="BJ46" s="411"/>
      <c r="BK46" s="411"/>
      <c r="BL46" s="411"/>
      <c r="BM46" s="411"/>
      <c r="BN46" s="411"/>
      <c r="BO46" s="411"/>
      <c r="BP46" s="411"/>
      <c r="BQ46" s="411"/>
      <c r="BR46" s="411"/>
      <c r="BS46" s="411"/>
      <c r="BT46" s="411"/>
      <c r="BU46" s="411"/>
      <c r="BV46" s="412"/>
      <c r="BW46" s="59"/>
      <c r="BX46" s="40"/>
    </row>
    <row r="47" spans="1:76" ht="14.4" customHeight="1" x14ac:dyDescent="0.3">
      <c r="A47" s="37"/>
      <c r="B47" s="38"/>
      <c r="C47" s="432"/>
      <c r="D47" s="430"/>
      <c r="E47" s="430"/>
      <c r="F47" s="430"/>
      <c r="G47" s="430"/>
      <c r="H47" s="430"/>
      <c r="I47" s="430"/>
      <c r="J47" s="430"/>
      <c r="K47" s="430"/>
      <c r="L47" s="430"/>
      <c r="M47" s="430"/>
      <c r="N47" s="431"/>
      <c r="O47" s="47"/>
      <c r="P47" s="47"/>
      <c r="Q47" s="413"/>
      <c r="R47" s="411"/>
      <c r="S47" s="411"/>
      <c r="T47" s="411"/>
      <c r="U47" s="411"/>
      <c r="V47" s="411"/>
      <c r="W47" s="411"/>
      <c r="X47" s="411"/>
      <c r="Y47" s="411"/>
      <c r="Z47" s="411"/>
      <c r="AA47" s="411"/>
      <c r="AB47" s="411"/>
      <c r="AC47" s="411"/>
      <c r="AD47" s="411"/>
      <c r="AE47" s="411"/>
      <c r="AF47" s="411"/>
      <c r="AG47" s="411"/>
      <c r="AH47" s="411"/>
      <c r="AI47" s="411"/>
      <c r="AJ47" s="411"/>
      <c r="AK47" s="411"/>
      <c r="AL47" s="411"/>
      <c r="AM47" s="411"/>
      <c r="AN47" s="411"/>
      <c r="AO47" s="411"/>
      <c r="AP47" s="411"/>
      <c r="AQ47" s="411"/>
      <c r="AR47" s="412"/>
      <c r="AS47" s="39"/>
      <c r="AT47" s="40"/>
      <c r="AU47" s="21"/>
      <c r="AV47" s="21"/>
      <c r="AW47" s="65"/>
      <c r="AX47" s="59"/>
      <c r="AY47" s="413"/>
      <c r="AZ47" s="411"/>
      <c r="BA47" s="411"/>
      <c r="BB47" s="411"/>
      <c r="BC47" s="411"/>
      <c r="BD47" s="411"/>
      <c r="BE47" s="411"/>
      <c r="BF47" s="411"/>
      <c r="BG47" s="411"/>
      <c r="BH47" s="411"/>
      <c r="BI47" s="411"/>
      <c r="BJ47" s="411"/>
      <c r="BK47" s="411"/>
      <c r="BL47" s="411"/>
      <c r="BM47" s="411"/>
      <c r="BN47" s="411"/>
      <c r="BO47" s="411"/>
      <c r="BP47" s="411"/>
      <c r="BQ47" s="411"/>
      <c r="BR47" s="411"/>
      <c r="BS47" s="411"/>
      <c r="BT47" s="411"/>
      <c r="BU47" s="411"/>
      <c r="BV47" s="412"/>
      <c r="BW47" s="59"/>
      <c r="BX47" s="40"/>
    </row>
    <row r="48" spans="1:76" ht="14.4" customHeight="1" x14ac:dyDescent="0.3">
      <c r="A48" s="37"/>
      <c r="B48" s="38"/>
      <c r="C48" s="432"/>
      <c r="D48" s="430"/>
      <c r="E48" s="430"/>
      <c r="F48" s="430"/>
      <c r="G48" s="430"/>
      <c r="H48" s="430"/>
      <c r="I48" s="430"/>
      <c r="J48" s="430"/>
      <c r="K48" s="430"/>
      <c r="L48" s="430"/>
      <c r="M48" s="430"/>
      <c r="N48" s="431"/>
      <c r="O48" s="47"/>
      <c r="P48" s="47"/>
      <c r="Q48" s="413"/>
      <c r="R48" s="411"/>
      <c r="S48" s="411"/>
      <c r="T48" s="411"/>
      <c r="U48" s="411"/>
      <c r="V48" s="411"/>
      <c r="W48" s="411"/>
      <c r="X48" s="411"/>
      <c r="Y48" s="411"/>
      <c r="Z48" s="411"/>
      <c r="AA48" s="411"/>
      <c r="AB48" s="411"/>
      <c r="AC48" s="411"/>
      <c r="AD48" s="411"/>
      <c r="AE48" s="411"/>
      <c r="AF48" s="411"/>
      <c r="AG48" s="411"/>
      <c r="AH48" s="411"/>
      <c r="AI48" s="411"/>
      <c r="AJ48" s="411"/>
      <c r="AK48" s="411"/>
      <c r="AL48" s="411"/>
      <c r="AM48" s="411"/>
      <c r="AN48" s="411"/>
      <c r="AO48" s="411"/>
      <c r="AP48" s="411"/>
      <c r="AQ48" s="411"/>
      <c r="AR48" s="412"/>
      <c r="AS48" s="39"/>
      <c r="AT48" s="40"/>
      <c r="AU48" s="21"/>
      <c r="AV48" s="21"/>
      <c r="AW48" s="65"/>
      <c r="AX48" s="59"/>
      <c r="AY48" s="413"/>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2"/>
      <c r="BW48" s="59"/>
      <c r="BX48" s="40"/>
    </row>
    <row r="49" spans="1:76" ht="14.4" customHeight="1" x14ac:dyDescent="0.3">
      <c r="A49" s="37"/>
      <c r="B49" s="38"/>
      <c r="C49" s="426" t="s">
        <v>136</v>
      </c>
      <c r="D49" s="427"/>
      <c r="E49" s="427"/>
      <c r="F49" s="427"/>
      <c r="G49" s="427"/>
      <c r="H49" s="427"/>
      <c r="I49" s="427"/>
      <c r="J49" s="427"/>
      <c r="K49" s="427"/>
      <c r="L49" s="427"/>
      <c r="M49" s="427"/>
      <c r="N49" s="428"/>
      <c r="O49" s="47"/>
      <c r="P49" s="47"/>
      <c r="Q49" s="413"/>
      <c r="R49" s="411"/>
      <c r="S49" s="411"/>
      <c r="T49" s="411"/>
      <c r="U49" s="411"/>
      <c r="V49" s="411"/>
      <c r="W49" s="411"/>
      <c r="X49" s="411"/>
      <c r="Y49" s="411"/>
      <c r="Z49" s="411"/>
      <c r="AA49" s="411"/>
      <c r="AB49" s="411"/>
      <c r="AC49" s="411"/>
      <c r="AD49" s="411"/>
      <c r="AE49" s="411"/>
      <c r="AF49" s="411"/>
      <c r="AG49" s="411"/>
      <c r="AH49" s="411"/>
      <c r="AI49" s="411"/>
      <c r="AJ49" s="411"/>
      <c r="AK49" s="411"/>
      <c r="AL49" s="411"/>
      <c r="AM49" s="411"/>
      <c r="AN49" s="411"/>
      <c r="AO49" s="411"/>
      <c r="AP49" s="411"/>
      <c r="AQ49" s="411"/>
      <c r="AR49" s="412"/>
      <c r="AS49" s="39"/>
      <c r="AT49" s="40"/>
      <c r="AU49" s="21"/>
      <c r="AV49" s="21"/>
      <c r="AW49" s="65"/>
      <c r="AX49" s="59"/>
      <c r="AY49" s="413"/>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2"/>
      <c r="BW49" s="59"/>
      <c r="BX49" s="40"/>
    </row>
    <row r="50" spans="1:76" x14ac:dyDescent="0.3">
      <c r="A50" s="37"/>
      <c r="B50" s="38"/>
      <c r="C50" s="429" t="s">
        <v>89</v>
      </c>
      <c r="D50" s="430"/>
      <c r="E50" s="430"/>
      <c r="F50" s="430"/>
      <c r="G50" s="430"/>
      <c r="H50" s="430"/>
      <c r="I50" s="430"/>
      <c r="J50" s="430"/>
      <c r="K50" s="430"/>
      <c r="L50" s="430"/>
      <c r="M50" s="430"/>
      <c r="N50" s="431"/>
      <c r="O50" s="38"/>
      <c r="P50" s="38"/>
      <c r="Q50" s="413"/>
      <c r="R50" s="411"/>
      <c r="S50" s="411"/>
      <c r="T50" s="411"/>
      <c r="U50" s="411"/>
      <c r="V50" s="411"/>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2"/>
      <c r="AS50" s="39"/>
      <c r="AT50" s="40"/>
      <c r="AU50" s="20"/>
      <c r="AV50" s="20"/>
      <c r="AW50" s="64"/>
      <c r="AX50" s="39"/>
      <c r="AY50" s="413"/>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2"/>
      <c r="BW50" s="39"/>
      <c r="BX50" s="40"/>
    </row>
    <row r="51" spans="1:76" x14ac:dyDescent="0.3">
      <c r="A51" s="37"/>
      <c r="B51" s="38"/>
      <c r="C51" s="432"/>
      <c r="D51" s="430"/>
      <c r="E51" s="430"/>
      <c r="F51" s="430"/>
      <c r="G51" s="430"/>
      <c r="H51" s="430"/>
      <c r="I51" s="430"/>
      <c r="J51" s="430"/>
      <c r="K51" s="430"/>
      <c r="L51" s="430"/>
      <c r="M51" s="430"/>
      <c r="N51" s="431"/>
      <c r="O51" s="38"/>
      <c r="P51" s="38"/>
      <c r="Q51" s="436" t="s">
        <v>141</v>
      </c>
      <c r="R51" s="437"/>
      <c r="S51" s="437"/>
      <c r="T51" s="437"/>
      <c r="U51" s="437"/>
      <c r="V51" s="437"/>
      <c r="W51" s="437"/>
      <c r="X51" s="437"/>
      <c r="Y51" s="437"/>
      <c r="Z51" s="437"/>
      <c r="AA51" s="437"/>
      <c r="AB51" s="437"/>
      <c r="AC51" s="437"/>
      <c r="AD51" s="437"/>
      <c r="AE51" s="437"/>
      <c r="AF51" s="437"/>
      <c r="AG51" s="437"/>
      <c r="AH51" s="437"/>
      <c r="AI51" s="437"/>
      <c r="AJ51" s="437"/>
      <c r="AK51" s="437"/>
      <c r="AL51" s="437"/>
      <c r="AM51" s="437"/>
      <c r="AN51" s="437"/>
      <c r="AO51" s="437"/>
      <c r="AP51" s="437"/>
      <c r="AQ51" s="437"/>
      <c r="AR51" s="438"/>
      <c r="AS51" s="39"/>
      <c r="AT51" s="40"/>
      <c r="AU51" s="20"/>
      <c r="AV51" s="20"/>
      <c r="AW51" s="64"/>
      <c r="AX51" s="39"/>
      <c r="AY51" s="413"/>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2"/>
      <c r="BW51" s="39"/>
      <c r="BX51" s="40"/>
    </row>
    <row r="52" spans="1:76" x14ac:dyDescent="0.3">
      <c r="A52" s="37"/>
      <c r="B52" s="38"/>
      <c r="C52" s="432"/>
      <c r="D52" s="430"/>
      <c r="E52" s="430"/>
      <c r="F52" s="430"/>
      <c r="G52" s="430"/>
      <c r="H52" s="430"/>
      <c r="I52" s="430"/>
      <c r="J52" s="430"/>
      <c r="K52" s="430"/>
      <c r="L52" s="430"/>
      <c r="M52" s="430"/>
      <c r="N52" s="431"/>
      <c r="O52" s="38"/>
      <c r="P52" s="38"/>
      <c r="Q52" s="410" t="s">
        <v>89</v>
      </c>
      <c r="R52" s="411"/>
      <c r="S52" s="411"/>
      <c r="T52" s="411"/>
      <c r="U52" s="411"/>
      <c r="V52" s="411"/>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2"/>
      <c r="AS52" s="39"/>
      <c r="AT52" s="40"/>
      <c r="AU52" s="20"/>
      <c r="AV52" s="20"/>
      <c r="AW52" s="64"/>
      <c r="AX52" s="39"/>
      <c r="AY52" s="413"/>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2"/>
      <c r="BW52" s="39"/>
      <c r="BX52" s="40"/>
    </row>
    <row r="53" spans="1:76" ht="13.2" customHeight="1" x14ac:dyDescent="0.3">
      <c r="A53" s="37"/>
      <c r="B53" s="58"/>
      <c r="C53" s="432"/>
      <c r="D53" s="430"/>
      <c r="E53" s="430"/>
      <c r="F53" s="430"/>
      <c r="G53" s="430"/>
      <c r="H53" s="430"/>
      <c r="I53" s="430"/>
      <c r="J53" s="430"/>
      <c r="K53" s="430"/>
      <c r="L53" s="430"/>
      <c r="M53" s="430"/>
      <c r="N53" s="431"/>
      <c r="O53" s="58"/>
      <c r="P53" s="58"/>
      <c r="Q53" s="413"/>
      <c r="R53" s="411"/>
      <c r="S53" s="411"/>
      <c r="T53" s="411"/>
      <c r="U53" s="411"/>
      <c r="V53" s="411"/>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2"/>
      <c r="AS53" s="39"/>
      <c r="AT53" s="40"/>
      <c r="AU53" s="20"/>
      <c r="AV53" s="20"/>
      <c r="AW53" s="64"/>
      <c r="AX53" s="39"/>
      <c r="AY53" s="413"/>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2"/>
      <c r="BW53" s="39"/>
      <c r="BX53" s="40"/>
    </row>
    <row r="54" spans="1:76" ht="13.8" customHeight="1" x14ac:dyDescent="0.3">
      <c r="A54" s="37"/>
      <c r="B54" s="58"/>
      <c r="C54" s="432"/>
      <c r="D54" s="430"/>
      <c r="E54" s="430"/>
      <c r="F54" s="430"/>
      <c r="G54" s="430"/>
      <c r="H54" s="430"/>
      <c r="I54" s="430"/>
      <c r="J54" s="430"/>
      <c r="K54" s="430"/>
      <c r="L54" s="430"/>
      <c r="M54" s="430"/>
      <c r="N54" s="431"/>
      <c r="O54" s="58"/>
      <c r="P54" s="58"/>
      <c r="Q54" s="413"/>
      <c r="R54" s="411"/>
      <c r="S54" s="411"/>
      <c r="T54" s="411"/>
      <c r="U54" s="411"/>
      <c r="V54" s="411"/>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2"/>
      <c r="AS54" s="39"/>
      <c r="AT54" s="40"/>
      <c r="AU54" s="20"/>
      <c r="AV54" s="20"/>
      <c r="AW54" s="64"/>
      <c r="AX54" s="39"/>
      <c r="AY54" s="413"/>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2"/>
      <c r="BW54" s="39"/>
      <c r="BX54" s="40"/>
    </row>
    <row r="55" spans="1:76" x14ac:dyDescent="0.3">
      <c r="A55" s="37"/>
      <c r="B55" s="38"/>
      <c r="C55" s="426" t="s">
        <v>137</v>
      </c>
      <c r="D55" s="427"/>
      <c r="E55" s="427"/>
      <c r="F55" s="427"/>
      <c r="G55" s="427"/>
      <c r="H55" s="427"/>
      <c r="I55" s="427"/>
      <c r="J55" s="427"/>
      <c r="K55" s="427"/>
      <c r="L55" s="427"/>
      <c r="M55" s="427"/>
      <c r="N55" s="428"/>
      <c r="O55" s="38"/>
      <c r="P55" s="38"/>
      <c r="Q55" s="413"/>
      <c r="R55" s="411"/>
      <c r="S55" s="411"/>
      <c r="T55" s="411"/>
      <c r="U55" s="411"/>
      <c r="V55" s="411"/>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2"/>
      <c r="AS55" s="39"/>
      <c r="AT55" s="40"/>
      <c r="AU55" s="20"/>
      <c r="AV55" s="20"/>
      <c r="AW55" s="64"/>
      <c r="AX55" s="39"/>
      <c r="AY55" s="413"/>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2"/>
      <c r="BW55" s="39"/>
      <c r="BX55" s="40"/>
    </row>
    <row r="56" spans="1:76" x14ac:dyDescent="0.3">
      <c r="A56" s="37"/>
      <c r="B56" s="38"/>
      <c r="C56" s="429" t="s">
        <v>89</v>
      </c>
      <c r="D56" s="430"/>
      <c r="E56" s="430"/>
      <c r="F56" s="430"/>
      <c r="G56" s="430"/>
      <c r="H56" s="430"/>
      <c r="I56" s="430"/>
      <c r="J56" s="430"/>
      <c r="K56" s="430"/>
      <c r="L56" s="430"/>
      <c r="M56" s="430"/>
      <c r="N56" s="431"/>
      <c r="O56" s="38"/>
      <c r="P56" s="38"/>
      <c r="Q56" s="413"/>
      <c r="R56" s="411"/>
      <c r="S56" s="411"/>
      <c r="T56" s="411"/>
      <c r="U56" s="411"/>
      <c r="V56" s="411"/>
      <c r="W56" s="411"/>
      <c r="X56" s="411"/>
      <c r="Y56" s="411"/>
      <c r="Z56" s="411"/>
      <c r="AA56" s="411"/>
      <c r="AB56" s="411"/>
      <c r="AC56" s="411"/>
      <c r="AD56" s="411"/>
      <c r="AE56" s="411"/>
      <c r="AF56" s="411"/>
      <c r="AG56" s="411"/>
      <c r="AH56" s="411"/>
      <c r="AI56" s="411"/>
      <c r="AJ56" s="411"/>
      <c r="AK56" s="411"/>
      <c r="AL56" s="411"/>
      <c r="AM56" s="411"/>
      <c r="AN56" s="411"/>
      <c r="AO56" s="411"/>
      <c r="AP56" s="411"/>
      <c r="AQ56" s="411"/>
      <c r="AR56" s="412"/>
      <c r="AS56" s="39"/>
      <c r="AT56" s="40"/>
      <c r="AU56" s="20"/>
      <c r="AV56" s="20"/>
      <c r="AW56" s="64"/>
      <c r="AX56" s="39"/>
      <c r="AY56" s="413"/>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2"/>
      <c r="BW56" s="39"/>
      <c r="BX56" s="40"/>
    </row>
    <row r="57" spans="1:76" x14ac:dyDescent="0.3">
      <c r="A57" s="37"/>
      <c r="B57" s="38"/>
      <c r="C57" s="432"/>
      <c r="D57" s="430"/>
      <c r="E57" s="430"/>
      <c r="F57" s="430"/>
      <c r="G57" s="430"/>
      <c r="H57" s="430"/>
      <c r="I57" s="430"/>
      <c r="J57" s="430"/>
      <c r="K57" s="430"/>
      <c r="L57" s="430"/>
      <c r="M57" s="430"/>
      <c r="N57" s="431"/>
      <c r="O57" s="38"/>
      <c r="P57" s="38"/>
      <c r="Q57" s="413"/>
      <c r="R57" s="411"/>
      <c r="S57" s="411"/>
      <c r="T57" s="411"/>
      <c r="U57" s="411"/>
      <c r="V57" s="411"/>
      <c r="W57" s="411"/>
      <c r="X57" s="411"/>
      <c r="Y57" s="411"/>
      <c r="Z57" s="411"/>
      <c r="AA57" s="411"/>
      <c r="AB57" s="411"/>
      <c r="AC57" s="411"/>
      <c r="AD57" s="411"/>
      <c r="AE57" s="411"/>
      <c r="AF57" s="411"/>
      <c r="AG57" s="411"/>
      <c r="AH57" s="411"/>
      <c r="AI57" s="411"/>
      <c r="AJ57" s="411"/>
      <c r="AK57" s="411"/>
      <c r="AL57" s="411"/>
      <c r="AM57" s="411"/>
      <c r="AN57" s="411"/>
      <c r="AO57" s="411"/>
      <c r="AP57" s="411"/>
      <c r="AQ57" s="411"/>
      <c r="AR57" s="412"/>
      <c r="AS57" s="39"/>
      <c r="AT57" s="40"/>
      <c r="AU57" s="20"/>
      <c r="AV57" s="20"/>
      <c r="AW57" s="64"/>
      <c r="AX57" s="59"/>
      <c r="AY57" s="413"/>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2"/>
      <c r="BW57" s="39"/>
      <c r="BX57" s="40"/>
    </row>
    <row r="58" spans="1:76" ht="13.8" thickBot="1" x14ac:dyDescent="0.35">
      <c r="A58" s="37"/>
      <c r="B58" s="38"/>
      <c r="C58" s="432"/>
      <c r="D58" s="430"/>
      <c r="E58" s="430"/>
      <c r="F58" s="430"/>
      <c r="G58" s="430"/>
      <c r="H58" s="430"/>
      <c r="I58" s="430"/>
      <c r="J58" s="430"/>
      <c r="K58" s="430"/>
      <c r="L58" s="430"/>
      <c r="M58" s="430"/>
      <c r="N58" s="431"/>
      <c r="O58" s="38"/>
      <c r="P58" s="38"/>
      <c r="Q58" s="413"/>
      <c r="R58" s="411"/>
      <c r="S58" s="411"/>
      <c r="T58" s="411"/>
      <c r="U58" s="411"/>
      <c r="V58" s="411"/>
      <c r="W58" s="411"/>
      <c r="X58" s="411"/>
      <c r="Y58" s="411"/>
      <c r="Z58" s="411"/>
      <c r="AA58" s="411"/>
      <c r="AB58" s="411"/>
      <c r="AC58" s="411"/>
      <c r="AD58" s="411"/>
      <c r="AE58" s="411"/>
      <c r="AF58" s="411"/>
      <c r="AG58" s="411"/>
      <c r="AH58" s="411"/>
      <c r="AI58" s="411"/>
      <c r="AJ58" s="411"/>
      <c r="AK58" s="411"/>
      <c r="AL58" s="411"/>
      <c r="AM58" s="411"/>
      <c r="AN58" s="411"/>
      <c r="AO58" s="411"/>
      <c r="AP58" s="411"/>
      <c r="AQ58" s="411"/>
      <c r="AR58" s="412"/>
      <c r="AS58" s="39"/>
      <c r="AT58" s="40"/>
      <c r="AU58" s="20"/>
      <c r="AV58" s="20"/>
      <c r="AW58" s="64"/>
      <c r="AX58" s="39"/>
      <c r="AY58" s="414"/>
      <c r="AZ58" s="415"/>
      <c r="BA58" s="415"/>
      <c r="BB58" s="415"/>
      <c r="BC58" s="415"/>
      <c r="BD58" s="415"/>
      <c r="BE58" s="415"/>
      <c r="BF58" s="415"/>
      <c r="BG58" s="415"/>
      <c r="BH58" s="415"/>
      <c r="BI58" s="415"/>
      <c r="BJ58" s="415"/>
      <c r="BK58" s="415"/>
      <c r="BL58" s="415"/>
      <c r="BM58" s="415"/>
      <c r="BN58" s="415"/>
      <c r="BO58" s="415"/>
      <c r="BP58" s="415"/>
      <c r="BQ58" s="415"/>
      <c r="BR58" s="415"/>
      <c r="BS58" s="415"/>
      <c r="BT58" s="415"/>
      <c r="BU58" s="415"/>
      <c r="BV58" s="416"/>
      <c r="BW58" s="39"/>
      <c r="BX58" s="40"/>
    </row>
    <row r="59" spans="1:76" ht="13.8" thickBot="1" x14ac:dyDescent="0.35">
      <c r="A59" s="37"/>
      <c r="B59" s="38"/>
      <c r="C59" s="432"/>
      <c r="D59" s="430"/>
      <c r="E59" s="430"/>
      <c r="F59" s="430"/>
      <c r="G59" s="430"/>
      <c r="H59" s="430"/>
      <c r="I59" s="430"/>
      <c r="J59" s="430"/>
      <c r="K59" s="430"/>
      <c r="L59" s="430"/>
      <c r="M59" s="430"/>
      <c r="N59" s="431"/>
      <c r="O59" s="38"/>
      <c r="P59" s="38"/>
      <c r="Q59" s="436" t="s">
        <v>142</v>
      </c>
      <c r="R59" s="437"/>
      <c r="S59" s="437"/>
      <c r="T59" s="437"/>
      <c r="U59" s="437"/>
      <c r="V59" s="437"/>
      <c r="W59" s="437"/>
      <c r="X59" s="437"/>
      <c r="Y59" s="437"/>
      <c r="Z59" s="437"/>
      <c r="AA59" s="437"/>
      <c r="AB59" s="437"/>
      <c r="AC59" s="437"/>
      <c r="AD59" s="437"/>
      <c r="AE59" s="437"/>
      <c r="AF59" s="437"/>
      <c r="AG59" s="437"/>
      <c r="AH59" s="437"/>
      <c r="AI59" s="437"/>
      <c r="AJ59" s="437"/>
      <c r="AK59" s="437"/>
      <c r="AL59" s="437"/>
      <c r="AM59" s="437"/>
      <c r="AN59" s="437"/>
      <c r="AO59" s="437"/>
      <c r="AP59" s="437"/>
      <c r="AQ59" s="437"/>
      <c r="AR59" s="438"/>
      <c r="AS59" s="39"/>
      <c r="AT59" s="40"/>
      <c r="AU59" s="20"/>
      <c r="AV59" s="20"/>
      <c r="AW59" s="64"/>
      <c r="AX59" s="39"/>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39"/>
      <c r="BX59" s="40"/>
    </row>
    <row r="60" spans="1:76" x14ac:dyDescent="0.3">
      <c r="A60" s="37"/>
      <c r="B60" s="38"/>
      <c r="C60" s="432"/>
      <c r="D60" s="430"/>
      <c r="E60" s="430"/>
      <c r="F60" s="430"/>
      <c r="G60" s="430"/>
      <c r="H60" s="430"/>
      <c r="I60" s="430"/>
      <c r="J60" s="430"/>
      <c r="K60" s="430"/>
      <c r="L60" s="430"/>
      <c r="M60" s="430"/>
      <c r="N60" s="431"/>
      <c r="O60" s="38"/>
      <c r="P60" s="38"/>
      <c r="Q60" s="410" t="s">
        <v>89</v>
      </c>
      <c r="R60" s="411"/>
      <c r="S60" s="411"/>
      <c r="T60" s="411"/>
      <c r="U60" s="411"/>
      <c r="V60" s="411"/>
      <c r="W60" s="411"/>
      <c r="X60" s="411"/>
      <c r="Y60" s="411"/>
      <c r="Z60" s="411"/>
      <c r="AA60" s="411"/>
      <c r="AB60" s="411"/>
      <c r="AC60" s="411"/>
      <c r="AD60" s="411"/>
      <c r="AE60" s="411"/>
      <c r="AF60" s="411"/>
      <c r="AG60" s="411"/>
      <c r="AH60" s="411"/>
      <c r="AI60" s="411"/>
      <c r="AJ60" s="411"/>
      <c r="AK60" s="411"/>
      <c r="AL60" s="411"/>
      <c r="AM60" s="411"/>
      <c r="AN60" s="411"/>
      <c r="AO60" s="411"/>
      <c r="AP60" s="411"/>
      <c r="AQ60" s="411"/>
      <c r="AR60" s="412"/>
      <c r="AS60" s="39"/>
      <c r="AT60" s="40"/>
      <c r="AU60" s="20"/>
      <c r="AV60" s="20"/>
      <c r="AW60" s="64"/>
      <c r="AX60" s="39"/>
      <c r="AY60" s="423" t="s">
        <v>145</v>
      </c>
      <c r="AZ60" s="424"/>
      <c r="BA60" s="424"/>
      <c r="BB60" s="424"/>
      <c r="BC60" s="424"/>
      <c r="BD60" s="424"/>
      <c r="BE60" s="424"/>
      <c r="BF60" s="424"/>
      <c r="BG60" s="424"/>
      <c r="BH60" s="424"/>
      <c r="BI60" s="424"/>
      <c r="BJ60" s="424"/>
      <c r="BK60" s="424"/>
      <c r="BL60" s="424"/>
      <c r="BM60" s="424"/>
      <c r="BN60" s="424"/>
      <c r="BO60" s="424"/>
      <c r="BP60" s="424"/>
      <c r="BQ60" s="424"/>
      <c r="BR60" s="424"/>
      <c r="BS60" s="424"/>
      <c r="BT60" s="424"/>
      <c r="BU60" s="424"/>
      <c r="BV60" s="425"/>
      <c r="BW60" s="39"/>
      <c r="BX60" s="40"/>
    </row>
    <row r="61" spans="1:76" x14ac:dyDescent="0.3">
      <c r="A61" s="37"/>
      <c r="B61" s="38"/>
      <c r="C61" s="426" t="s">
        <v>138</v>
      </c>
      <c r="D61" s="427"/>
      <c r="E61" s="427"/>
      <c r="F61" s="427"/>
      <c r="G61" s="427"/>
      <c r="H61" s="427"/>
      <c r="I61" s="427"/>
      <c r="J61" s="427"/>
      <c r="K61" s="427"/>
      <c r="L61" s="427"/>
      <c r="M61" s="427"/>
      <c r="N61" s="428"/>
      <c r="O61" s="38"/>
      <c r="P61" s="38"/>
      <c r="Q61" s="413"/>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2"/>
      <c r="AS61" s="39"/>
      <c r="AT61" s="40"/>
      <c r="AU61" s="20"/>
      <c r="AV61" s="20"/>
      <c r="AW61" s="64"/>
      <c r="AX61" s="39"/>
      <c r="AY61" s="410" t="s">
        <v>89</v>
      </c>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2"/>
      <c r="BW61" s="39"/>
      <c r="BX61" s="40"/>
    </row>
    <row r="62" spans="1:76" x14ac:dyDescent="0.3">
      <c r="A62" s="37"/>
      <c r="B62" s="38"/>
      <c r="C62" s="429" t="s">
        <v>89</v>
      </c>
      <c r="D62" s="430"/>
      <c r="E62" s="430"/>
      <c r="F62" s="430"/>
      <c r="G62" s="430"/>
      <c r="H62" s="430"/>
      <c r="I62" s="430"/>
      <c r="J62" s="430"/>
      <c r="K62" s="430"/>
      <c r="L62" s="430"/>
      <c r="M62" s="430"/>
      <c r="N62" s="431"/>
      <c r="O62" s="38"/>
      <c r="P62" s="38"/>
      <c r="Q62" s="413"/>
      <c r="R62" s="411"/>
      <c r="S62" s="411"/>
      <c r="T62" s="411"/>
      <c r="U62" s="411"/>
      <c r="V62" s="411"/>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2"/>
      <c r="AS62" s="39"/>
      <c r="AT62" s="40"/>
      <c r="AU62" s="20"/>
      <c r="AV62" s="20"/>
      <c r="AW62" s="64"/>
      <c r="AX62" s="39"/>
      <c r="AY62" s="413"/>
      <c r="AZ62" s="411"/>
      <c r="BA62" s="411"/>
      <c r="BB62" s="411"/>
      <c r="BC62" s="411"/>
      <c r="BD62" s="411"/>
      <c r="BE62" s="411"/>
      <c r="BF62" s="411"/>
      <c r="BG62" s="411"/>
      <c r="BH62" s="411"/>
      <c r="BI62" s="411"/>
      <c r="BJ62" s="411"/>
      <c r="BK62" s="411"/>
      <c r="BL62" s="411"/>
      <c r="BM62" s="411"/>
      <c r="BN62" s="411"/>
      <c r="BO62" s="411"/>
      <c r="BP62" s="411"/>
      <c r="BQ62" s="411"/>
      <c r="BR62" s="411"/>
      <c r="BS62" s="411"/>
      <c r="BT62" s="411"/>
      <c r="BU62" s="411"/>
      <c r="BV62" s="412"/>
      <c r="BW62" s="39"/>
      <c r="BX62" s="40"/>
    </row>
    <row r="63" spans="1:76" x14ac:dyDescent="0.3">
      <c r="A63" s="37"/>
      <c r="B63" s="38"/>
      <c r="C63" s="432"/>
      <c r="D63" s="430"/>
      <c r="E63" s="430"/>
      <c r="F63" s="430"/>
      <c r="G63" s="430"/>
      <c r="H63" s="430"/>
      <c r="I63" s="430"/>
      <c r="J63" s="430"/>
      <c r="K63" s="430"/>
      <c r="L63" s="430"/>
      <c r="M63" s="430"/>
      <c r="N63" s="431"/>
      <c r="O63" s="38"/>
      <c r="P63" s="38"/>
      <c r="Q63" s="413"/>
      <c r="R63" s="411"/>
      <c r="S63" s="411"/>
      <c r="T63" s="411"/>
      <c r="U63" s="411"/>
      <c r="V63" s="411"/>
      <c r="W63" s="411"/>
      <c r="X63" s="411"/>
      <c r="Y63" s="411"/>
      <c r="Z63" s="411"/>
      <c r="AA63" s="411"/>
      <c r="AB63" s="411"/>
      <c r="AC63" s="411"/>
      <c r="AD63" s="411"/>
      <c r="AE63" s="411"/>
      <c r="AF63" s="411"/>
      <c r="AG63" s="411"/>
      <c r="AH63" s="411"/>
      <c r="AI63" s="411"/>
      <c r="AJ63" s="411"/>
      <c r="AK63" s="411"/>
      <c r="AL63" s="411"/>
      <c r="AM63" s="411"/>
      <c r="AN63" s="411"/>
      <c r="AO63" s="411"/>
      <c r="AP63" s="411"/>
      <c r="AQ63" s="411"/>
      <c r="AR63" s="412"/>
      <c r="AS63" s="39"/>
      <c r="AT63" s="40"/>
      <c r="AU63" s="20"/>
      <c r="AV63" s="20"/>
      <c r="AW63" s="64"/>
      <c r="AX63" s="39"/>
      <c r="AY63" s="413"/>
      <c r="AZ63" s="411"/>
      <c r="BA63" s="411"/>
      <c r="BB63" s="411"/>
      <c r="BC63" s="411"/>
      <c r="BD63" s="411"/>
      <c r="BE63" s="411"/>
      <c r="BF63" s="411"/>
      <c r="BG63" s="411"/>
      <c r="BH63" s="411"/>
      <c r="BI63" s="411"/>
      <c r="BJ63" s="411"/>
      <c r="BK63" s="411"/>
      <c r="BL63" s="411"/>
      <c r="BM63" s="411"/>
      <c r="BN63" s="411"/>
      <c r="BO63" s="411"/>
      <c r="BP63" s="411"/>
      <c r="BQ63" s="411"/>
      <c r="BR63" s="411"/>
      <c r="BS63" s="411"/>
      <c r="BT63" s="411"/>
      <c r="BU63" s="411"/>
      <c r="BV63" s="412"/>
      <c r="BW63" s="39"/>
      <c r="BX63" s="40"/>
    </row>
    <row r="64" spans="1:76" x14ac:dyDescent="0.3">
      <c r="A64" s="37"/>
      <c r="B64" s="38"/>
      <c r="C64" s="432"/>
      <c r="D64" s="430"/>
      <c r="E64" s="430"/>
      <c r="F64" s="430"/>
      <c r="G64" s="430"/>
      <c r="H64" s="430"/>
      <c r="I64" s="430"/>
      <c r="J64" s="430"/>
      <c r="K64" s="430"/>
      <c r="L64" s="430"/>
      <c r="M64" s="430"/>
      <c r="N64" s="431"/>
      <c r="O64" s="38"/>
      <c r="P64" s="38"/>
      <c r="Q64" s="413"/>
      <c r="R64" s="411"/>
      <c r="S64" s="411"/>
      <c r="T64" s="411"/>
      <c r="U64" s="411"/>
      <c r="V64" s="411"/>
      <c r="W64" s="411"/>
      <c r="X64" s="411"/>
      <c r="Y64" s="411"/>
      <c r="Z64" s="411"/>
      <c r="AA64" s="411"/>
      <c r="AB64" s="411"/>
      <c r="AC64" s="411"/>
      <c r="AD64" s="411"/>
      <c r="AE64" s="411"/>
      <c r="AF64" s="411"/>
      <c r="AG64" s="411"/>
      <c r="AH64" s="411"/>
      <c r="AI64" s="411"/>
      <c r="AJ64" s="411"/>
      <c r="AK64" s="411"/>
      <c r="AL64" s="411"/>
      <c r="AM64" s="411"/>
      <c r="AN64" s="411"/>
      <c r="AO64" s="411"/>
      <c r="AP64" s="411"/>
      <c r="AQ64" s="411"/>
      <c r="AR64" s="412"/>
      <c r="AS64" s="39"/>
      <c r="AT64" s="40"/>
      <c r="AU64" s="20"/>
      <c r="AV64" s="20"/>
      <c r="AW64" s="64"/>
      <c r="AX64" s="39"/>
      <c r="AY64" s="413"/>
      <c r="AZ64" s="411"/>
      <c r="BA64" s="411"/>
      <c r="BB64" s="411"/>
      <c r="BC64" s="411"/>
      <c r="BD64" s="411"/>
      <c r="BE64" s="411"/>
      <c r="BF64" s="411"/>
      <c r="BG64" s="411"/>
      <c r="BH64" s="411"/>
      <c r="BI64" s="411"/>
      <c r="BJ64" s="411"/>
      <c r="BK64" s="411"/>
      <c r="BL64" s="411"/>
      <c r="BM64" s="411"/>
      <c r="BN64" s="411"/>
      <c r="BO64" s="411"/>
      <c r="BP64" s="411"/>
      <c r="BQ64" s="411"/>
      <c r="BR64" s="411"/>
      <c r="BS64" s="411"/>
      <c r="BT64" s="411"/>
      <c r="BU64" s="411"/>
      <c r="BV64" s="412"/>
      <c r="BW64" s="39"/>
      <c r="BX64" s="40"/>
    </row>
    <row r="65" spans="1:76" x14ac:dyDescent="0.3">
      <c r="A65" s="37"/>
      <c r="B65" s="38"/>
      <c r="C65" s="432"/>
      <c r="D65" s="430"/>
      <c r="E65" s="430"/>
      <c r="F65" s="430"/>
      <c r="G65" s="430"/>
      <c r="H65" s="430"/>
      <c r="I65" s="430"/>
      <c r="J65" s="430"/>
      <c r="K65" s="430"/>
      <c r="L65" s="430"/>
      <c r="M65" s="430"/>
      <c r="N65" s="431"/>
      <c r="O65" s="38"/>
      <c r="P65" s="38"/>
      <c r="Q65" s="413"/>
      <c r="R65" s="411"/>
      <c r="S65" s="411"/>
      <c r="T65" s="411"/>
      <c r="U65" s="411"/>
      <c r="V65" s="411"/>
      <c r="W65" s="411"/>
      <c r="X65" s="411"/>
      <c r="Y65" s="411"/>
      <c r="Z65" s="411"/>
      <c r="AA65" s="411"/>
      <c r="AB65" s="411"/>
      <c r="AC65" s="411"/>
      <c r="AD65" s="411"/>
      <c r="AE65" s="411"/>
      <c r="AF65" s="411"/>
      <c r="AG65" s="411"/>
      <c r="AH65" s="411"/>
      <c r="AI65" s="411"/>
      <c r="AJ65" s="411"/>
      <c r="AK65" s="411"/>
      <c r="AL65" s="411"/>
      <c r="AM65" s="411"/>
      <c r="AN65" s="411"/>
      <c r="AO65" s="411"/>
      <c r="AP65" s="411"/>
      <c r="AQ65" s="411"/>
      <c r="AR65" s="412"/>
      <c r="AS65" s="39"/>
      <c r="AT65" s="40"/>
      <c r="AU65" s="20"/>
      <c r="AV65" s="20"/>
      <c r="AW65" s="64"/>
      <c r="AX65" s="39"/>
      <c r="AY65" s="413"/>
      <c r="AZ65" s="411"/>
      <c r="BA65" s="411"/>
      <c r="BB65" s="411"/>
      <c r="BC65" s="411"/>
      <c r="BD65" s="411"/>
      <c r="BE65" s="411"/>
      <c r="BF65" s="411"/>
      <c r="BG65" s="411"/>
      <c r="BH65" s="411"/>
      <c r="BI65" s="411"/>
      <c r="BJ65" s="411"/>
      <c r="BK65" s="411"/>
      <c r="BL65" s="411"/>
      <c r="BM65" s="411"/>
      <c r="BN65" s="411"/>
      <c r="BO65" s="411"/>
      <c r="BP65" s="411"/>
      <c r="BQ65" s="411"/>
      <c r="BR65" s="411"/>
      <c r="BS65" s="411"/>
      <c r="BT65" s="411"/>
      <c r="BU65" s="411"/>
      <c r="BV65" s="412"/>
      <c r="BW65" s="39"/>
      <c r="BX65" s="40"/>
    </row>
    <row r="66" spans="1:76" ht="13.8" thickBot="1" x14ac:dyDescent="0.35">
      <c r="A66" s="37"/>
      <c r="B66" s="38"/>
      <c r="C66" s="433"/>
      <c r="D66" s="434"/>
      <c r="E66" s="434"/>
      <c r="F66" s="434"/>
      <c r="G66" s="434"/>
      <c r="H66" s="434"/>
      <c r="I66" s="434"/>
      <c r="J66" s="434"/>
      <c r="K66" s="434"/>
      <c r="L66" s="434"/>
      <c r="M66" s="434"/>
      <c r="N66" s="435"/>
      <c r="O66" s="38"/>
      <c r="P66" s="38"/>
      <c r="Q66" s="414"/>
      <c r="R66" s="415"/>
      <c r="S66" s="415"/>
      <c r="T66" s="415"/>
      <c r="U66" s="415"/>
      <c r="V66" s="415"/>
      <c r="W66" s="415"/>
      <c r="X66" s="415"/>
      <c r="Y66" s="415"/>
      <c r="Z66" s="415"/>
      <c r="AA66" s="415"/>
      <c r="AB66" s="415"/>
      <c r="AC66" s="415"/>
      <c r="AD66" s="415"/>
      <c r="AE66" s="415"/>
      <c r="AF66" s="415"/>
      <c r="AG66" s="415"/>
      <c r="AH66" s="415"/>
      <c r="AI66" s="415"/>
      <c r="AJ66" s="415"/>
      <c r="AK66" s="415"/>
      <c r="AL66" s="415"/>
      <c r="AM66" s="415"/>
      <c r="AN66" s="415"/>
      <c r="AO66" s="415"/>
      <c r="AP66" s="415"/>
      <c r="AQ66" s="415"/>
      <c r="AR66" s="416"/>
      <c r="AS66" s="39"/>
      <c r="AT66" s="40"/>
      <c r="AU66" s="20"/>
      <c r="AV66" s="20"/>
      <c r="AW66" s="64"/>
      <c r="AX66" s="39"/>
      <c r="AY66" s="414"/>
      <c r="AZ66" s="415"/>
      <c r="BA66" s="415"/>
      <c r="BB66" s="415"/>
      <c r="BC66" s="415"/>
      <c r="BD66" s="415"/>
      <c r="BE66" s="415"/>
      <c r="BF66" s="415"/>
      <c r="BG66" s="415"/>
      <c r="BH66" s="415"/>
      <c r="BI66" s="415"/>
      <c r="BJ66" s="415"/>
      <c r="BK66" s="415"/>
      <c r="BL66" s="415"/>
      <c r="BM66" s="415"/>
      <c r="BN66" s="415"/>
      <c r="BO66" s="415"/>
      <c r="BP66" s="415"/>
      <c r="BQ66" s="415"/>
      <c r="BR66" s="415"/>
      <c r="BS66" s="415"/>
      <c r="BT66" s="415"/>
      <c r="BU66" s="415"/>
      <c r="BV66" s="416"/>
      <c r="BW66" s="39"/>
      <c r="BX66" s="40"/>
    </row>
    <row r="67" spans="1:76" x14ac:dyDescent="0.3">
      <c r="A67" s="37"/>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9"/>
      <c r="AQ67" s="39"/>
      <c r="AR67" s="39"/>
      <c r="AS67" s="39"/>
      <c r="AT67" s="40"/>
      <c r="AU67" s="20"/>
      <c r="AV67" s="20"/>
      <c r="AW67" s="64"/>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40"/>
    </row>
    <row r="68" spans="1:76" ht="13.8" thickBot="1" x14ac:dyDescent="0.35">
      <c r="A68" s="45"/>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61"/>
      <c r="AH68" s="61"/>
      <c r="AI68" s="61"/>
      <c r="AJ68" s="61"/>
      <c r="AK68" s="61"/>
      <c r="AL68" s="61"/>
      <c r="AM68" s="61"/>
      <c r="AN68" s="61"/>
      <c r="AO68" s="61"/>
      <c r="AP68" s="48"/>
      <c r="AQ68" s="48"/>
      <c r="AR68" s="48"/>
      <c r="AS68" s="48"/>
      <c r="AT68" s="52"/>
      <c r="AU68" s="20"/>
      <c r="AV68" s="20"/>
      <c r="AW68" s="66"/>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52"/>
    </row>
    <row r="69" spans="1:76" hidden="1" x14ac:dyDescent="0.3">
      <c r="A69" s="78"/>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22"/>
      <c r="AH69" s="11"/>
      <c r="AI69" s="11"/>
      <c r="AJ69" s="11"/>
      <c r="AK69" s="11"/>
      <c r="AL69" s="11"/>
      <c r="AM69" s="11"/>
      <c r="AN69" s="11"/>
      <c r="AO69" s="11"/>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79"/>
    </row>
    <row r="70" spans="1:76" hidden="1" x14ac:dyDescent="0.3">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81"/>
    </row>
    <row r="71" spans="1:76" hidden="1" x14ac:dyDescent="0.3">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81"/>
    </row>
    <row r="72" spans="1:76" hidden="1" x14ac:dyDescent="0.3">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81"/>
    </row>
    <row r="73" spans="1:76" hidden="1" x14ac:dyDescent="0.3">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81"/>
    </row>
    <row r="74" spans="1:76" ht="13.2" hidden="1" customHeight="1" x14ac:dyDescent="0.3">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81"/>
    </row>
    <row r="75" spans="1:76" ht="13.8" hidden="1" customHeight="1" x14ac:dyDescent="0.3">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81"/>
    </row>
    <row r="76" spans="1:76" hidden="1" x14ac:dyDescent="0.3">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81"/>
    </row>
    <row r="77" spans="1:76" hidden="1" x14ac:dyDescent="0.3">
      <c r="C77" s="12"/>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81"/>
    </row>
    <row r="78" spans="1:76" hidden="1" x14ac:dyDescent="0.3">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81"/>
    </row>
    <row r="79" spans="1:76" hidden="1" x14ac:dyDescent="0.3">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81"/>
    </row>
    <row r="80" spans="1:76" ht="13.2" hidden="1" customHeight="1" x14ac:dyDescent="0.3">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81"/>
    </row>
    <row r="81" spans="32:76" ht="13.8" hidden="1" customHeight="1" x14ac:dyDescent="0.3">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81"/>
    </row>
    <row r="82" spans="32:76" ht="13.2" hidden="1" customHeight="1" x14ac:dyDescent="0.3">
      <c r="AF82" s="16"/>
      <c r="AG82" s="16"/>
      <c r="AH82" s="16"/>
      <c r="AI82" s="16"/>
      <c r="AJ82" s="16"/>
      <c r="AK82" s="16"/>
      <c r="AL82" s="16"/>
      <c r="AM82" s="16"/>
      <c r="AN82" s="16"/>
      <c r="AO82" s="16"/>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81"/>
    </row>
    <row r="83" spans="32:76" ht="13.8" hidden="1" customHeight="1" x14ac:dyDescent="0.3">
      <c r="AF83" s="16"/>
      <c r="AG83" s="16"/>
      <c r="AH83" s="16"/>
      <c r="AI83" s="16"/>
      <c r="AJ83" s="16"/>
      <c r="AK83" s="16"/>
      <c r="AL83" s="16"/>
      <c r="AM83" s="16"/>
      <c r="AN83" s="16"/>
      <c r="AO83" s="16"/>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81"/>
    </row>
    <row r="84" spans="32:76" hidden="1" x14ac:dyDescent="0.3">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81"/>
    </row>
    <row r="85" spans="32:76" hidden="1" x14ac:dyDescent="0.3">
      <c r="AG85" s="15"/>
      <c r="AH85" s="15"/>
      <c r="AI85" s="15"/>
      <c r="AJ85" s="15"/>
      <c r="AK85" s="15"/>
      <c r="AL85" s="15"/>
      <c r="AM85" s="15"/>
      <c r="AN85" s="15"/>
      <c r="AO85" s="15"/>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81"/>
    </row>
    <row r="86" spans="32:76" hidden="1" x14ac:dyDescent="0.3">
      <c r="AG86" s="12"/>
      <c r="AP86" s="17"/>
      <c r="AQ86" s="17"/>
      <c r="AR86" s="17"/>
      <c r="AS86" s="17"/>
      <c r="AT86" s="17"/>
      <c r="AU86" s="17"/>
      <c r="AV86" s="19"/>
      <c r="AW86" s="17"/>
      <c r="AX86" s="17"/>
      <c r="AY86" s="17"/>
      <c r="AZ86" s="17"/>
      <c r="BA86" s="17"/>
      <c r="BB86" s="17"/>
      <c r="BC86" s="17"/>
      <c r="BD86" s="17"/>
      <c r="BE86" s="17"/>
      <c r="BF86" s="17"/>
      <c r="BG86" s="17"/>
      <c r="BH86" s="17"/>
      <c r="BI86" s="17"/>
      <c r="BJ86" s="17"/>
      <c r="BK86" s="19"/>
      <c r="BL86" s="17"/>
      <c r="BM86" s="17"/>
      <c r="BN86" s="17"/>
      <c r="BO86" s="17"/>
      <c r="BP86" s="17"/>
      <c r="BQ86" s="17"/>
      <c r="BR86" s="17"/>
      <c r="BS86" s="17"/>
      <c r="BT86" s="17"/>
      <c r="BU86" s="17"/>
      <c r="BV86" s="17"/>
      <c r="BW86" s="17"/>
      <c r="BX86" s="81"/>
    </row>
    <row r="87" spans="32:76" hidden="1" x14ac:dyDescent="0.3">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81"/>
    </row>
    <row r="88" spans="32:76" hidden="1" x14ac:dyDescent="0.3">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81"/>
    </row>
    <row r="89" spans="32:76" hidden="1" x14ac:dyDescent="0.3">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81"/>
    </row>
    <row r="90" spans="32:76" hidden="1" x14ac:dyDescent="0.3">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81"/>
    </row>
    <row r="91" spans="32:76" hidden="1" x14ac:dyDescent="0.3">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81"/>
    </row>
    <row r="92" spans="32:76" hidden="1" x14ac:dyDescent="0.3">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81"/>
    </row>
    <row r="93" spans="32:76" hidden="1" x14ac:dyDescent="0.3">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81"/>
    </row>
    <row r="94" spans="32:76" hidden="1" x14ac:dyDescent="0.3">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81"/>
    </row>
    <row r="95" spans="32:76" hidden="1" x14ac:dyDescent="0.3">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81"/>
    </row>
    <row r="96" spans="32:76" hidden="1" x14ac:dyDescent="0.3">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81"/>
    </row>
    <row r="97" spans="33:76" hidden="1" x14ac:dyDescent="0.3">
      <c r="AG97" s="15"/>
      <c r="AH97" s="15"/>
      <c r="AI97" s="15"/>
      <c r="AJ97" s="15"/>
      <c r="AK97" s="15"/>
      <c r="AL97" s="15"/>
      <c r="AM97" s="15"/>
      <c r="AN97" s="15"/>
      <c r="AO97" s="15"/>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81"/>
    </row>
    <row r="98" spans="33:76" hidden="1" x14ac:dyDescent="0.3">
      <c r="AG98" s="12"/>
      <c r="AP98" s="17"/>
      <c r="AQ98" s="17"/>
      <c r="AR98" s="17"/>
      <c r="AS98" s="17"/>
      <c r="AT98" s="17"/>
      <c r="AU98" s="17"/>
      <c r="AV98" s="19"/>
      <c r="AW98" s="17"/>
      <c r="AX98" s="17"/>
      <c r="AY98" s="17"/>
      <c r="AZ98" s="17"/>
      <c r="BA98" s="17"/>
      <c r="BB98" s="17"/>
      <c r="BC98" s="17"/>
      <c r="BD98" s="17"/>
      <c r="BE98" s="17"/>
      <c r="BF98" s="17"/>
      <c r="BG98" s="17"/>
      <c r="BH98" s="17"/>
      <c r="BI98" s="17"/>
      <c r="BJ98" s="17"/>
      <c r="BK98" s="19"/>
      <c r="BL98" s="17"/>
      <c r="BM98" s="17"/>
      <c r="BN98" s="17"/>
      <c r="BO98" s="17"/>
      <c r="BP98" s="17"/>
      <c r="BQ98" s="17"/>
      <c r="BR98" s="17"/>
      <c r="BS98" s="17"/>
      <c r="BT98" s="17"/>
      <c r="BU98" s="17"/>
      <c r="BV98" s="17"/>
      <c r="BW98" s="17"/>
      <c r="BX98" s="81"/>
    </row>
    <row r="99" spans="33:76" hidden="1" x14ac:dyDescent="0.3">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81"/>
    </row>
    <row r="100" spans="33:76" hidden="1" x14ac:dyDescent="0.3">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81"/>
    </row>
    <row r="101" spans="33:76" hidden="1" x14ac:dyDescent="0.3">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81"/>
    </row>
    <row r="102" spans="33:76" hidden="1" x14ac:dyDescent="0.3">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81"/>
    </row>
  </sheetData>
  <mergeCells count="353">
    <mergeCell ref="A2:BX3"/>
    <mergeCell ref="C5:N5"/>
    <mergeCell ref="O5:P5"/>
    <mergeCell ref="Q5:R5"/>
    <mergeCell ref="S5:T5"/>
    <mergeCell ref="C6:T6"/>
    <mergeCell ref="BH6:BW20"/>
    <mergeCell ref="BH5:BW5"/>
    <mergeCell ref="C9:N9"/>
    <mergeCell ref="O9:P9"/>
    <mergeCell ref="Q9:R9"/>
    <mergeCell ref="S9:T9"/>
    <mergeCell ref="C10:N10"/>
    <mergeCell ref="O10:P10"/>
    <mergeCell ref="Q10:R10"/>
    <mergeCell ref="S10:T10"/>
    <mergeCell ref="C7:N7"/>
    <mergeCell ref="O7:P7"/>
    <mergeCell ref="Q7:R7"/>
    <mergeCell ref="S7:T7"/>
    <mergeCell ref="C8:N8"/>
    <mergeCell ref="O8:P8"/>
    <mergeCell ref="Q8:R8"/>
    <mergeCell ref="S8:T8"/>
    <mergeCell ref="C13:N13"/>
    <mergeCell ref="O13:P13"/>
    <mergeCell ref="Q13:R13"/>
    <mergeCell ref="S13:T13"/>
    <mergeCell ref="C14:N14"/>
    <mergeCell ref="O14:P14"/>
    <mergeCell ref="Q14:R14"/>
    <mergeCell ref="S14:T14"/>
    <mergeCell ref="C11:N11"/>
    <mergeCell ref="O11:P11"/>
    <mergeCell ref="Q11:R11"/>
    <mergeCell ref="S11:T11"/>
    <mergeCell ref="C12:N12"/>
    <mergeCell ref="O12:P12"/>
    <mergeCell ref="Q12:R12"/>
    <mergeCell ref="S12:T12"/>
    <mergeCell ref="C17:N17"/>
    <mergeCell ref="O17:P17"/>
    <mergeCell ref="Q17:R17"/>
    <mergeCell ref="S17:T17"/>
    <mergeCell ref="C18:N18"/>
    <mergeCell ref="O18:P18"/>
    <mergeCell ref="Q18:R18"/>
    <mergeCell ref="S18:T18"/>
    <mergeCell ref="C15:N15"/>
    <mergeCell ref="O15:P15"/>
    <mergeCell ref="Q15:R15"/>
    <mergeCell ref="S15:T15"/>
    <mergeCell ref="C16:N16"/>
    <mergeCell ref="O16:P16"/>
    <mergeCell ref="Q16:R16"/>
    <mergeCell ref="S16:T16"/>
    <mergeCell ref="C21:N21"/>
    <mergeCell ref="O21:P21"/>
    <mergeCell ref="Q21:R21"/>
    <mergeCell ref="S21:T21"/>
    <mergeCell ref="C22:N22"/>
    <mergeCell ref="O22:P22"/>
    <mergeCell ref="Q22:R22"/>
    <mergeCell ref="S22:T22"/>
    <mergeCell ref="C19:N19"/>
    <mergeCell ref="O19:P19"/>
    <mergeCell ref="Q19:R19"/>
    <mergeCell ref="S19:T19"/>
    <mergeCell ref="C20:N20"/>
    <mergeCell ref="O20:P20"/>
    <mergeCell ref="Q20:R20"/>
    <mergeCell ref="S20:T20"/>
    <mergeCell ref="C25:N25"/>
    <mergeCell ref="O25:P25"/>
    <mergeCell ref="Q25:R25"/>
    <mergeCell ref="S25:T25"/>
    <mergeCell ref="C26:N26"/>
    <mergeCell ref="O26:P26"/>
    <mergeCell ref="Q26:R26"/>
    <mergeCell ref="S26:T26"/>
    <mergeCell ref="C23:N23"/>
    <mergeCell ref="O23:P23"/>
    <mergeCell ref="Q23:R23"/>
    <mergeCell ref="S23:T23"/>
    <mergeCell ref="C24:N24"/>
    <mergeCell ref="O24:P24"/>
    <mergeCell ref="Q24:R24"/>
    <mergeCell ref="S24:T24"/>
    <mergeCell ref="C29:N29"/>
    <mergeCell ref="O29:P29"/>
    <mergeCell ref="Q29:R29"/>
    <mergeCell ref="S29:T29"/>
    <mergeCell ref="C30:N30"/>
    <mergeCell ref="O30:P30"/>
    <mergeCell ref="Q30:R30"/>
    <mergeCell ref="S30:T30"/>
    <mergeCell ref="C27:N27"/>
    <mergeCell ref="O27:P27"/>
    <mergeCell ref="Q27:R27"/>
    <mergeCell ref="S27:T27"/>
    <mergeCell ref="C28:N28"/>
    <mergeCell ref="O28:P28"/>
    <mergeCell ref="Q28:R28"/>
    <mergeCell ref="S28:T28"/>
    <mergeCell ref="C33:N33"/>
    <mergeCell ref="O33:P33"/>
    <mergeCell ref="Q33:R33"/>
    <mergeCell ref="S33:T33"/>
    <mergeCell ref="C34:N34"/>
    <mergeCell ref="O34:P34"/>
    <mergeCell ref="Q34:R34"/>
    <mergeCell ref="S34:T34"/>
    <mergeCell ref="C31:N31"/>
    <mergeCell ref="O31:P31"/>
    <mergeCell ref="Q31:R31"/>
    <mergeCell ref="S31:T31"/>
    <mergeCell ref="C32:N32"/>
    <mergeCell ref="O32:P32"/>
    <mergeCell ref="Q32:R32"/>
    <mergeCell ref="S32:T32"/>
    <mergeCell ref="W6:AH6"/>
    <mergeCell ref="AI6:AJ6"/>
    <mergeCell ref="AK6:AL6"/>
    <mergeCell ref="AM6:AN6"/>
    <mergeCell ref="S35:T35"/>
    <mergeCell ref="W5:AH5"/>
    <mergeCell ref="AI5:AJ5"/>
    <mergeCell ref="AK5:AL5"/>
    <mergeCell ref="AM5:AN5"/>
    <mergeCell ref="W7:AH7"/>
    <mergeCell ref="AI7:AJ7"/>
    <mergeCell ref="AK7:AL7"/>
    <mergeCell ref="AM7:AN7"/>
    <mergeCell ref="W9:AH9"/>
    <mergeCell ref="AI9:AJ9"/>
    <mergeCell ref="AK9:AL9"/>
    <mergeCell ref="AM9:AN9"/>
    <mergeCell ref="W10:AH10"/>
    <mergeCell ref="AI10:AJ10"/>
    <mergeCell ref="AK10:AL10"/>
    <mergeCell ref="AM10:AN10"/>
    <mergeCell ref="W8:AH8"/>
    <mergeCell ref="AI8:AJ8"/>
    <mergeCell ref="AK8:AL8"/>
    <mergeCell ref="AM8:AN8"/>
    <mergeCell ref="W13:AH13"/>
    <mergeCell ref="AI13:AJ13"/>
    <mergeCell ref="AK13:AL13"/>
    <mergeCell ref="AM13:AN13"/>
    <mergeCell ref="W14:AH14"/>
    <mergeCell ref="AI14:AJ14"/>
    <mergeCell ref="AK14:AL14"/>
    <mergeCell ref="AM14:AN14"/>
    <mergeCell ref="W11:AH11"/>
    <mergeCell ref="AI11:AJ11"/>
    <mergeCell ref="AK11:AL11"/>
    <mergeCell ref="AM11:AN11"/>
    <mergeCell ref="W12:AH12"/>
    <mergeCell ref="AI12:AJ12"/>
    <mergeCell ref="AK12:AL12"/>
    <mergeCell ref="AM12:AN12"/>
    <mergeCell ref="W17:AH17"/>
    <mergeCell ref="AI17:AJ17"/>
    <mergeCell ref="AK17:AL17"/>
    <mergeCell ref="AM17:AN17"/>
    <mergeCell ref="W18:AH18"/>
    <mergeCell ref="AI18:AJ18"/>
    <mergeCell ref="AK18:AL18"/>
    <mergeCell ref="AM18:AN18"/>
    <mergeCell ref="W15:AH15"/>
    <mergeCell ref="AI15:AJ15"/>
    <mergeCell ref="AK15:AL15"/>
    <mergeCell ref="AM15:AN15"/>
    <mergeCell ref="W16:AH16"/>
    <mergeCell ref="AI16:AJ16"/>
    <mergeCell ref="AK16:AL16"/>
    <mergeCell ref="AM16:AN16"/>
    <mergeCell ref="W21:AH21"/>
    <mergeCell ref="AI21:AJ21"/>
    <mergeCell ref="AK21:AL21"/>
    <mergeCell ref="AM21:AN21"/>
    <mergeCell ref="W22:AH22"/>
    <mergeCell ref="AI22:AJ22"/>
    <mergeCell ref="AK22:AL22"/>
    <mergeCell ref="AM22:AN22"/>
    <mergeCell ref="W19:AH19"/>
    <mergeCell ref="AI19:AJ19"/>
    <mergeCell ref="AK19:AL19"/>
    <mergeCell ref="AM19:AN19"/>
    <mergeCell ref="W20:AH20"/>
    <mergeCell ref="AI20:AJ20"/>
    <mergeCell ref="AK20:AL20"/>
    <mergeCell ref="AM20:AN20"/>
    <mergeCell ref="W25:AH25"/>
    <mergeCell ref="AI25:AJ25"/>
    <mergeCell ref="AK25:AL25"/>
    <mergeCell ref="AM25:AN25"/>
    <mergeCell ref="W26:AH26"/>
    <mergeCell ref="AI26:AJ26"/>
    <mergeCell ref="AK26:AL26"/>
    <mergeCell ref="AM26:AN26"/>
    <mergeCell ref="W23:AH23"/>
    <mergeCell ref="AI23:AJ23"/>
    <mergeCell ref="AK23:AL23"/>
    <mergeCell ref="AM23:AN23"/>
    <mergeCell ref="W24:AH24"/>
    <mergeCell ref="AI24:AJ24"/>
    <mergeCell ref="AK24:AL24"/>
    <mergeCell ref="AM24:AN24"/>
    <mergeCell ref="AK29:AL29"/>
    <mergeCell ref="AM29:AN29"/>
    <mergeCell ref="W30:AH30"/>
    <mergeCell ref="AI30:AJ30"/>
    <mergeCell ref="AK30:AL30"/>
    <mergeCell ref="AM30:AN30"/>
    <mergeCell ref="AM27:AN27"/>
    <mergeCell ref="W28:AH28"/>
    <mergeCell ref="AI28:AJ28"/>
    <mergeCell ref="AK28:AL28"/>
    <mergeCell ref="AM28:AN28"/>
    <mergeCell ref="AM35:AN35"/>
    <mergeCell ref="AQ6:AS6"/>
    <mergeCell ref="AT6:AV6"/>
    <mergeCell ref="AW6:AY6"/>
    <mergeCell ref="AZ6:BB6"/>
    <mergeCell ref="BC6:BE6"/>
    <mergeCell ref="W33:AH33"/>
    <mergeCell ref="AI33:AJ33"/>
    <mergeCell ref="AK33:AL33"/>
    <mergeCell ref="AM33:AN33"/>
    <mergeCell ref="W34:AH34"/>
    <mergeCell ref="AI34:AJ34"/>
    <mergeCell ref="AK34:AL34"/>
    <mergeCell ref="AM34:AN34"/>
    <mergeCell ref="W31:AH31"/>
    <mergeCell ref="AI31:AJ31"/>
    <mergeCell ref="AK31:AL31"/>
    <mergeCell ref="AM31:AN31"/>
    <mergeCell ref="W32:AH32"/>
    <mergeCell ref="AI32:AJ32"/>
    <mergeCell ref="AK32:AL32"/>
    <mergeCell ref="AM32:AN32"/>
    <mergeCell ref="W29:AH29"/>
    <mergeCell ref="AI29:AJ29"/>
    <mergeCell ref="AQ12:AY12"/>
    <mergeCell ref="AZ12:BA12"/>
    <mergeCell ref="BB12:BE12"/>
    <mergeCell ref="AQ13:AY13"/>
    <mergeCell ref="AZ13:BA13"/>
    <mergeCell ref="BB13:BE13"/>
    <mergeCell ref="AZ9:BE9"/>
    <mergeCell ref="BC10:BE10"/>
    <mergeCell ref="AQ5:BE5"/>
    <mergeCell ref="BB11:BE11"/>
    <mergeCell ref="AZ11:BA11"/>
    <mergeCell ref="AQ11:AY11"/>
    <mergeCell ref="AQ7:AS8"/>
    <mergeCell ref="AT7:AV8"/>
    <mergeCell ref="AW7:AY8"/>
    <mergeCell ref="AZ7:BB8"/>
    <mergeCell ref="BC7:BE8"/>
    <mergeCell ref="AQ16:AY16"/>
    <mergeCell ref="AZ16:BA16"/>
    <mergeCell ref="BB16:BE16"/>
    <mergeCell ref="AQ17:AY17"/>
    <mergeCell ref="AZ17:BA17"/>
    <mergeCell ref="BB17:BE17"/>
    <mergeCell ref="AQ14:AY14"/>
    <mergeCell ref="AZ14:BA14"/>
    <mergeCell ref="BB14:BE14"/>
    <mergeCell ref="AQ15:AY15"/>
    <mergeCell ref="AZ15:BA15"/>
    <mergeCell ref="BB15:BE15"/>
    <mergeCell ref="AQ20:AY20"/>
    <mergeCell ref="AZ20:BA20"/>
    <mergeCell ref="BB20:BE20"/>
    <mergeCell ref="AQ21:AY21"/>
    <mergeCell ref="AZ21:BA21"/>
    <mergeCell ref="BB21:BE21"/>
    <mergeCell ref="AQ18:AY18"/>
    <mergeCell ref="AZ18:BA18"/>
    <mergeCell ref="BB18:BE18"/>
    <mergeCell ref="AQ19:AY19"/>
    <mergeCell ref="AZ19:BA19"/>
    <mergeCell ref="BB19:BE19"/>
    <mergeCell ref="AQ24:AY24"/>
    <mergeCell ref="AZ24:BA24"/>
    <mergeCell ref="BB24:BE24"/>
    <mergeCell ref="AQ25:AY25"/>
    <mergeCell ref="AZ25:BA25"/>
    <mergeCell ref="BB25:BE25"/>
    <mergeCell ref="AQ22:AY22"/>
    <mergeCell ref="AZ22:BA22"/>
    <mergeCell ref="BB22:BE22"/>
    <mergeCell ref="AQ23:AY23"/>
    <mergeCell ref="AZ23:BA23"/>
    <mergeCell ref="BB23:BE23"/>
    <mergeCell ref="BB29:BE29"/>
    <mergeCell ref="AQ30:AY30"/>
    <mergeCell ref="AZ30:BA30"/>
    <mergeCell ref="BB30:BE30"/>
    <mergeCell ref="AQ31:AY31"/>
    <mergeCell ref="AZ31:BA31"/>
    <mergeCell ref="BB31:BE31"/>
    <mergeCell ref="AQ26:AY26"/>
    <mergeCell ref="AZ26:BA26"/>
    <mergeCell ref="BB26:BE26"/>
    <mergeCell ref="AZ27:BE27"/>
    <mergeCell ref="AQ29:AY29"/>
    <mergeCell ref="AZ29:BA29"/>
    <mergeCell ref="AQ34:AY34"/>
    <mergeCell ref="AZ34:BA34"/>
    <mergeCell ref="BB34:BE34"/>
    <mergeCell ref="AQ35:AY35"/>
    <mergeCell ref="AZ35:BA35"/>
    <mergeCell ref="BB35:BE35"/>
    <mergeCell ref="AQ32:AY32"/>
    <mergeCell ref="AZ32:BA32"/>
    <mergeCell ref="BB32:BE32"/>
    <mergeCell ref="AQ33:AY33"/>
    <mergeCell ref="AZ33:BA33"/>
    <mergeCell ref="BB33:BE33"/>
    <mergeCell ref="BH23:BJ23"/>
    <mergeCell ref="BM23:BO23"/>
    <mergeCell ref="BR23:BU23"/>
    <mergeCell ref="BH25:BW25"/>
    <mergeCell ref="BH26:BW35"/>
    <mergeCell ref="BH22:BW22"/>
    <mergeCell ref="BP23:BQ23"/>
    <mergeCell ref="BV23:BW23"/>
    <mergeCell ref="BK23:BL23"/>
    <mergeCell ref="Q60:AR66"/>
    <mergeCell ref="AY40:BV40"/>
    <mergeCell ref="AY42:BV42"/>
    <mergeCell ref="AY43:BV58"/>
    <mergeCell ref="AY60:BV60"/>
    <mergeCell ref="AY61:BV66"/>
    <mergeCell ref="C55:N55"/>
    <mergeCell ref="C56:N60"/>
    <mergeCell ref="C61:N61"/>
    <mergeCell ref="C62:N66"/>
    <mergeCell ref="Q42:AR42"/>
    <mergeCell ref="Q43:AR43"/>
    <mergeCell ref="Q44:AR50"/>
    <mergeCell ref="Q51:AR51"/>
    <mergeCell ref="Q52:AR58"/>
    <mergeCell ref="Q59:AR59"/>
    <mergeCell ref="C40:AR40"/>
    <mergeCell ref="C42:N42"/>
    <mergeCell ref="C43:N43"/>
    <mergeCell ref="C44:N48"/>
    <mergeCell ref="C49:N49"/>
    <mergeCell ref="C50:N54"/>
  </mergeCells>
  <pageMargins left="0.7" right="0.7" top="0.75" bottom="0.75" header="0.3" footer="0.3"/>
  <pageSetup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EB1FE-076D-4B17-80F8-D1D124F34BEC}">
  <sheetPr codeName="Sheet1">
    <tabColor rgb="FFFF0000"/>
  </sheetPr>
  <dimension ref="A1:Q163"/>
  <sheetViews>
    <sheetView zoomScaleNormal="100" zoomScalePageLayoutView="90" workbookViewId="0">
      <selection activeCell="E31" sqref="E31"/>
    </sheetView>
  </sheetViews>
  <sheetFormatPr defaultColWidth="0" defaultRowHeight="13.2" zeroHeight="1" x14ac:dyDescent="0.3"/>
  <cols>
    <col min="1" max="1" width="3.6640625" style="24" customWidth="1"/>
    <col min="2" max="2" width="17.6640625" style="24" customWidth="1"/>
    <col min="3" max="5" width="8.88671875" style="24" customWidth="1"/>
    <col min="6" max="6" width="17.77734375" style="24" customWidth="1"/>
    <col min="7" max="7" width="35.5546875" style="24" customWidth="1"/>
    <col min="8" max="9" width="8.88671875" style="24" customWidth="1"/>
    <col min="10" max="10" width="9.33203125" style="24" customWidth="1"/>
    <col min="11" max="16" width="8.88671875" style="24" customWidth="1"/>
    <col min="17" max="16384" width="8.88671875" style="24" hidden="1"/>
  </cols>
  <sheetData>
    <row r="1" spans="1:16" ht="13.8" thickBot="1" x14ac:dyDescent="0.35">
      <c r="A1" s="55"/>
      <c r="B1" s="56"/>
      <c r="C1" s="56"/>
      <c r="D1" s="56"/>
      <c r="E1" s="56"/>
      <c r="F1" s="56"/>
      <c r="G1" s="56"/>
      <c r="H1" s="56"/>
      <c r="I1" s="56"/>
      <c r="J1" s="56"/>
      <c r="K1" s="56"/>
      <c r="L1" s="56"/>
      <c r="M1" s="56"/>
      <c r="N1" s="56"/>
      <c r="O1" s="56"/>
      <c r="P1" s="57"/>
    </row>
    <row r="2" spans="1:16" x14ac:dyDescent="0.3">
      <c r="A2" s="148" t="s">
        <v>147</v>
      </c>
      <c r="B2" s="149"/>
      <c r="C2" s="149"/>
      <c r="D2" s="149"/>
      <c r="E2" s="149"/>
      <c r="F2" s="149"/>
      <c r="G2" s="149"/>
      <c r="H2" s="149"/>
      <c r="I2" s="149"/>
      <c r="J2" s="149"/>
      <c r="K2" s="149"/>
      <c r="L2" s="149"/>
      <c r="M2" s="149"/>
      <c r="N2" s="149"/>
      <c r="O2" s="150"/>
      <c r="P2" s="74"/>
    </row>
    <row r="3" spans="1:16" ht="13.8" thickBot="1" x14ac:dyDescent="0.35">
      <c r="A3" s="151"/>
      <c r="B3" s="152"/>
      <c r="C3" s="152"/>
      <c r="D3" s="152"/>
      <c r="E3" s="152"/>
      <c r="F3" s="152"/>
      <c r="G3" s="152"/>
      <c r="H3" s="152"/>
      <c r="I3" s="152"/>
      <c r="J3" s="152"/>
      <c r="K3" s="152"/>
      <c r="L3" s="152"/>
      <c r="M3" s="152"/>
      <c r="N3" s="152"/>
      <c r="O3" s="153"/>
      <c r="P3" s="74"/>
    </row>
    <row r="4" spans="1:16" ht="13.8" thickBot="1" x14ac:dyDescent="0.35">
      <c r="A4" s="37"/>
      <c r="B4" s="38"/>
      <c r="C4" s="38"/>
      <c r="D4" s="38"/>
      <c r="E4" s="38"/>
      <c r="F4" s="38"/>
      <c r="G4" s="38"/>
      <c r="H4" s="38"/>
      <c r="I4" s="38"/>
      <c r="J4" s="38"/>
      <c r="K4" s="38"/>
      <c r="L4" s="38"/>
      <c r="M4" s="38"/>
      <c r="N4" s="38"/>
      <c r="O4" s="38"/>
      <c r="P4" s="74"/>
    </row>
    <row r="5" spans="1:16" ht="14.4" thickBot="1" x14ac:dyDescent="0.35">
      <c r="A5" s="37"/>
      <c r="B5" s="75" t="s">
        <v>148</v>
      </c>
      <c r="C5" s="105"/>
      <c r="D5" s="75" t="s">
        <v>149</v>
      </c>
      <c r="E5" s="110">
        <f>Front!Q2</f>
        <v>1</v>
      </c>
      <c r="F5" s="75" t="s">
        <v>150</v>
      </c>
      <c r="G5" s="111" t="s">
        <v>299</v>
      </c>
      <c r="H5" s="75" t="s">
        <v>151</v>
      </c>
      <c r="I5" s="25"/>
      <c r="J5" s="38"/>
      <c r="K5" s="75" t="s">
        <v>152</v>
      </c>
      <c r="L5" s="25"/>
      <c r="M5" s="38"/>
      <c r="N5" s="38"/>
      <c r="O5" s="38"/>
      <c r="P5" s="74"/>
    </row>
    <row r="6" spans="1:16" x14ac:dyDescent="0.3">
      <c r="A6" s="37"/>
      <c r="B6" s="38"/>
      <c r="C6" s="38"/>
      <c r="D6" s="38"/>
      <c r="E6" s="38"/>
      <c r="F6" s="38"/>
      <c r="G6" s="38"/>
      <c r="H6" s="38"/>
      <c r="I6" s="38"/>
      <c r="J6" s="38"/>
      <c r="K6" s="38"/>
      <c r="L6" s="38"/>
      <c r="M6" s="38"/>
      <c r="N6" s="38"/>
      <c r="O6" s="38"/>
      <c r="P6" s="74"/>
    </row>
    <row r="7" spans="1:16" ht="13.8" thickBot="1" x14ac:dyDescent="0.35">
      <c r="A7" s="37"/>
      <c r="B7" s="38"/>
      <c r="C7" s="38"/>
      <c r="D7" s="38"/>
      <c r="E7" s="38"/>
      <c r="F7" s="38"/>
      <c r="G7" s="38"/>
      <c r="H7" s="38"/>
      <c r="I7" s="38"/>
      <c r="J7" s="38"/>
      <c r="K7" s="38"/>
      <c r="L7" s="38"/>
      <c r="M7" s="38"/>
      <c r="N7" s="38"/>
      <c r="O7" s="38"/>
      <c r="P7" s="74"/>
    </row>
    <row r="8" spans="1:16" x14ac:dyDescent="0.3">
      <c r="A8" s="571" t="s">
        <v>167</v>
      </c>
      <c r="B8" s="572"/>
      <c r="C8" s="572"/>
      <c r="D8" s="572"/>
      <c r="E8" s="572"/>
      <c r="F8" s="572"/>
      <c r="G8" s="572"/>
      <c r="H8" s="572"/>
      <c r="I8" s="572"/>
      <c r="J8" s="572"/>
      <c r="K8" s="572"/>
      <c r="L8" s="572"/>
      <c r="M8" s="572"/>
      <c r="N8" s="572"/>
      <c r="O8" s="573"/>
      <c r="P8" s="74"/>
    </row>
    <row r="9" spans="1:16" x14ac:dyDescent="0.3">
      <c r="A9" s="574"/>
      <c r="B9" s="575"/>
      <c r="C9" s="575"/>
      <c r="D9" s="575"/>
      <c r="E9" s="575"/>
      <c r="F9" s="575"/>
      <c r="G9" s="575"/>
      <c r="H9" s="575"/>
      <c r="I9" s="575"/>
      <c r="J9" s="575"/>
      <c r="K9" s="575"/>
      <c r="L9" s="575"/>
      <c r="M9" s="575"/>
      <c r="N9" s="575"/>
      <c r="O9" s="576"/>
      <c r="P9" s="74"/>
    </row>
    <row r="10" spans="1:16" x14ac:dyDescent="0.3">
      <c r="A10" s="568" t="s">
        <v>153</v>
      </c>
      <c r="B10" s="566"/>
      <c r="C10" s="566" t="s">
        <v>154</v>
      </c>
      <c r="D10" s="567" t="s">
        <v>155</v>
      </c>
      <c r="E10" s="566" t="s">
        <v>156</v>
      </c>
      <c r="F10" s="566" t="s">
        <v>157</v>
      </c>
      <c r="G10" s="566" t="s">
        <v>158</v>
      </c>
      <c r="H10" s="566" t="s">
        <v>159</v>
      </c>
      <c r="I10" s="566" t="s">
        <v>160</v>
      </c>
      <c r="J10" s="566" t="s">
        <v>161</v>
      </c>
      <c r="K10" s="566" t="s">
        <v>162</v>
      </c>
      <c r="L10" s="566" t="s">
        <v>163</v>
      </c>
      <c r="M10" s="566" t="s">
        <v>164</v>
      </c>
      <c r="N10" s="566" t="s">
        <v>298</v>
      </c>
      <c r="O10" s="565" t="s">
        <v>165</v>
      </c>
      <c r="P10" s="74"/>
    </row>
    <row r="11" spans="1:16" x14ac:dyDescent="0.3">
      <c r="A11" s="568"/>
      <c r="B11" s="566"/>
      <c r="C11" s="566"/>
      <c r="D11" s="567"/>
      <c r="E11" s="566"/>
      <c r="F11" s="566"/>
      <c r="G11" s="566"/>
      <c r="H11" s="566"/>
      <c r="I11" s="566"/>
      <c r="J11" s="566"/>
      <c r="K11" s="566"/>
      <c r="L11" s="566"/>
      <c r="M11" s="566"/>
      <c r="N11" s="566"/>
      <c r="O11" s="565"/>
      <c r="P11" s="74"/>
    </row>
    <row r="12" spans="1:16" x14ac:dyDescent="0.3">
      <c r="A12" s="581"/>
      <c r="B12" s="582"/>
      <c r="C12" s="67"/>
      <c r="D12" s="67"/>
      <c r="E12" s="67"/>
      <c r="F12" s="67"/>
      <c r="G12" s="67"/>
      <c r="H12" s="67"/>
      <c r="I12" s="67"/>
      <c r="J12" s="67"/>
      <c r="K12" s="67"/>
      <c r="L12" s="67"/>
      <c r="M12" s="67"/>
      <c r="N12" s="67"/>
      <c r="O12" s="68"/>
      <c r="P12" s="74"/>
    </row>
    <row r="13" spans="1:16" x14ac:dyDescent="0.3">
      <c r="A13" s="583"/>
      <c r="B13" s="584"/>
      <c r="C13" s="69"/>
      <c r="D13" s="69"/>
      <c r="E13" s="69"/>
      <c r="F13" s="69"/>
      <c r="G13" s="69"/>
      <c r="H13" s="69"/>
      <c r="I13" s="69"/>
      <c r="J13" s="69"/>
      <c r="K13" s="69"/>
      <c r="L13" s="69"/>
      <c r="M13" s="69"/>
      <c r="N13" s="69"/>
      <c r="O13" s="70"/>
      <c r="P13" s="74"/>
    </row>
    <row r="14" spans="1:16" x14ac:dyDescent="0.3">
      <c r="A14" s="581"/>
      <c r="B14" s="582"/>
      <c r="C14" s="67"/>
      <c r="D14" s="67"/>
      <c r="E14" s="67"/>
      <c r="F14" s="67"/>
      <c r="G14" s="67"/>
      <c r="H14" s="67"/>
      <c r="I14" s="67"/>
      <c r="J14" s="67"/>
      <c r="K14" s="67"/>
      <c r="L14" s="67"/>
      <c r="M14" s="67"/>
      <c r="N14" s="67"/>
      <c r="O14" s="68"/>
      <c r="P14" s="74"/>
    </row>
    <row r="15" spans="1:16" x14ac:dyDescent="0.3">
      <c r="A15" s="583"/>
      <c r="B15" s="584"/>
      <c r="C15" s="69"/>
      <c r="D15" s="69"/>
      <c r="E15" s="69"/>
      <c r="F15" s="69"/>
      <c r="G15" s="69"/>
      <c r="H15" s="69"/>
      <c r="I15" s="69"/>
      <c r="J15" s="69"/>
      <c r="K15" s="69"/>
      <c r="L15" s="69"/>
      <c r="M15" s="69"/>
      <c r="N15" s="69"/>
      <c r="O15" s="70"/>
      <c r="P15" s="74"/>
    </row>
    <row r="16" spans="1:16" x14ac:dyDescent="0.3">
      <c r="A16" s="581"/>
      <c r="B16" s="582"/>
      <c r="C16" s="67"/>
      <c r="D16" s="67"/>
      <c r="E16" s="67"/>
      <c r="F16" s="67"/>
      <c r="G16" s="67"/>
      <c r="H16" s="67"/>
      <c r="I16" s="67"/>
      <c r="J16" s="67"/>
      <c r="K16" s="67"/>
      <c r="L16" s="67"/>
      <c r="M16" s="67"/>
      <c r="N16" s="67"/>
      <c r="O16" s="68"/>
      <c r="P16" s="74"/>
    </row>
    <row r="17" spans="1:16" ht="15" customHeight="1" x14ac:dyDescent="0.3">
      <c r="A17" s="583"/>
      <c r="B17" s="584"/>
      <c r="C17" s="69"/>
      <c r="D17" s="69"/>
      <c r="E17" s="69"/>
      <c r="F17" s="69"/>
      <c r="G17" s="69"/>
      <c r="H17" s="69"/>
      <c r="I17" s="69"/>
      <c r="J17" s="69"/>
      <c r="K17" s="69"/>
      <c r="L17" s="69"/>
      <c r="M17" s="69"/>
      <c r="N17" s="69"/>
      <c r="O17" s="70"/>
      <c r="P17" s="74"/>
    </row>
    <row r="18" spans="1:16" x14ac:dyDescent="0.3">
      <c r="A18" s="581"/>
      <c r="B18" s="582"/>
      <c r="C18" s="67"/>
      <c r="D18" s="67"/>
      <c r="E18" s="67"/>
      <c r="F18" s="67"/>
      <c r="G18" s="67"/>
      <c r="H18" s="67"/>
      <c r="I18" s="67"/>
      <c r="J18" s="67"/>
      <c r="K18" s="67"/>
      <c r="L18" s="67"/>
      <c r="M18" s="67"/>
      <c r="N18" s="67"/>
      <c r="O18" s="68"/>
      <c r="P18" s="74"/>
    </row>
    <row r="19" spans="1:16" x14ac:dyDescent="0.3">
      <c r="A19" s="583"/>
      <c r="B19" s="584"/>
      <c r="C19" s="69"/>
      <c r="D19" s="69"/>
      <c r="E19" s="69"/>
      <c r="F19" s="69"/>
      <c r="G19" s="69"/>
      <c r="H19" s="69"/>
      <c r="I19" s="69"/>
      <c r="J19" s="69"/>
      <c r="K19" s="69"/>
      <c r="L19" s="69"/>
      <c r="M19" s="69"/>
      <c r="N19" s="69"/>
      <c r="O19" s="70"/>
      <c r="P19" s="74"/>
    </row>
    <row r="20" spans="1:16" x14ac:dyDescent="0.3">
      <c r="A20" s="581"/>
      <c r="B20" s="582"/>
      <c r="C20" s="67"/>
      <c r="D20" s="67"/>
      <c r="E20" s="67"/>
      <c r="F20" s="67"/>
      <c r="G20" s="67"/>
      <c r="H20" s="67"/>
      <c r="I20" s="67"/>
      <c r="J20" s="67"/>
      <c r="K20" s="67"/>
      <c r="L20" s="67"/>
      <c r="M20" s="67"/>
      <c r="N20" s="67"/>
      <c r="O20" s="68"/>
      <c r="P20" s="74"/>
    </row>
    <row r="21" spans="1:16" ht="13.8" thickBot="1" x14ac:dyDescent="0.35">
      <c r="A21" s="587"/>
      <c r="B21" s="588"/>
      <c r="C21" s="71"/>
      <c r="D21" s="71"/>
      <c r="E21" s="71"/>
      <c r="F21" s="71"/>
      <c r="G21" s="71"/>
      <c r="H21" s="71"/>
      <c r="I21" s="71"/>
      <c r="J21" s="71"/>
      <c r="K21" s="71"/>
      <c r="L21" s="71"/>
      <c r="M21" s="71"/>
      <c r="N21" s="71"/>
      <c r="O21" s="72"/>
      <c r="P21" s="74"/>
    </row>
    <row r="22" spans="1:16" x14ac:dyDescent="0.3">
      <c r="A22" s="37"/>
      <c r="B22" s="38"/>
      <c r="C22" s="38"/>
      <c r="D22" s="38"/>
      <c r="E22" s="38"/>
      <c r="F22" s="38"/>
      <c r="G22" s="38"/>
      <c r="H22" s="38"/>
      <c r="I22" s="38"/>
      <c r="J22" s="38"/>
      <c r="K22" s="38"/>
      <c r="L22" s="38"/>
      <c r="M22" s="38"/>
      <c r="N22" s="38"/>
      <c r="O22" s="38"/>
      <c r="P22" s="74"/>
    </row>
    <row r="23" spans="1:16" ht="13.8" thickBot="1" x14ac:dyDescent="0.35">
      <c r="A23" s="37"/>
      <c r="B23" s="38"/>
      <c r="C23" s="38"/>
      <c r="D23" s="38"/>
      <c r="E23" s="38"/>
      <c r="F23" s="38"/>
      <c r="G23" s="38"/>
      <c r="H23" s="38"/>
      <c r="I23" s="38"/>
      <c r="J23" s="38"/>
      <c r="K23" s="38"/>
      <c r="L23" s="38"/>
      <c r="M23" s="38"/>
      <c r="N23" s="38"/>
      <c r="O23" s="38"/>
      <c r="P23" s="74"/>
    </row>
    <row r="24" spans="1:16" ht="13.2" customHeight="1" x14ac:dyDescent="0.3">
      <c r="A24" s="589" t="s">
        <v>168</v>
      </c>
      <c r="B24" s="590"/>
      <c r="C24" s="590"/>
      <c r="D24" s="590"/>
      <c r="E24" s="590"/>
      <c r="F24" s="590"/>
      <c r="G24" s="591"/>
      <c r="H24" s="599" t="s">
        <v>177</v>
      </c>
      <c r="I24" s="600"/>
      <c r="J24" s="601"/>
      <c r="K24" s="605"/>
      <c r="L24" s="607" t="s">
        <v>150</v>
      </c>
      <c r="M24" s="608"/>
      <c r="N24" s="609"/>
      <c r="O24" s="595"/>
      <c r="P24" s="74"/>
    </row>
    <row r="25" spans="1:16" ht="13.2" customHeight="1" thickBot="1" x14ac:dyDescent="0.35">
      <c r="A25" s="592"/>
      <c r="B25" s="593"/>
      <c r="C25" s="593"/>
      <c r="D25" s="593"/>
      <c r="E25" s="593"/>
      <c r="F25" s="593"/>
      <c r="G25" s="594"/>
      <c r="H25" s="602"/>
      <c r="I25" s="603"/>
      <c r="J25" s="604"/>
      <c r="K25" s="606"/>
      <c r="L25" s="610"/>
      <c r="M25" s="611"/>
      <c r="N25" s="612"/>
      <c r="O25" s="596"/>
      <c r="P25" s="74"/>
    </row>
    <row r="26" spans="1:16" x14ac:dyDescent="0.3">
      <c r="A26" s="577" t="s">
        <v>153</v>
      </c>
      <c r="B26" s="569"/>
      <c r="C26" s="569" t="s">
        <v>154</v>
      </c>
      <c r="D26" s="579" t="s">
        <v>155</v>
      </c>
      <c r="E26" s="569" t="s">
        <v>156</v>
      </c>
      <c r="F26" s="569" t="s">
        <v>157</v>
      </c>
      <c r="G26" s="569" t="s">
        <v>158</v>
      </c>
      <c r="H26" s="569" t="s">
        <v>159</v>
      </c>
      <c r="I26" s="569" t="s">
        <v>160</v>
      </c>
      <c r="J26" s="569" t="s">
        <v>161</v>
      </c>
      <c r="K26" s="569" t="s">
        <v>162</v>
      </c>
      <c r="L26" s="569" t="s">
        <v>163</v>
      </c>
      <c r="M26" s="569" t="s">
        <v>164</v>
      </c>
      <c r="N26" s="569" t="s">
        <v>165</v>
      </c>
      <c r="O26" s="569" t="s">
        <v>166</v>
      </c>
      <c r="P26" s="563" t="s">
        <v>178</v>
      </c>
    </row>
    <row r="27" spans="1:16" ht="13.8" thickBot="1" x14ac:dyDescent="0.35">
      <c r="A27" s="578"/>
      <c r="B27" s="570"/>
      <c r="C27" s="570"/>
      <c r="D27" s="580"/>
      <c r="E27" s="570"/>
      <c r="F27" s="570"/>
      <c r="G27" s="570"/>
      <c r="H27" s="570"/>
      <c r="I27" s="570"/>
      <c r="J27" s="570"/>
      <c r="K27" s="570"/>
      <c r="L27" s="570"/>
      <c r="M27" s="570"/>
      <c r="N27" s="570"/>
      <c r="O27" s="570"/>
      <c r="P27" s="564"/>
    </row>
    <row r="28" spans="1:16" x14ac:dyDescent="0.3">
      <c r="A28" s="585"/>
      <c r="B28" s="586"/>
      <c r="C28" s="84"/>
      <c r="D28" s="84"/>
      <c r="E28" s="84"/>
      <c r="F28" s="84"/>
      <c r="G28" s="84"/>
      <c r="H28" s="84"/>
      <c r="I28" s="84"/>
      <c r="J28" s="84"/>
      <c r="K28" s="84"/>
      <c r="L28" s="84"/>
      <c r="M28" s="84"/>
      <c r="N28" s="84"/>
      <c r="O28" s="84"/>
      <c r="P28" s="90"/>
    </row>
    <row r="29" spans="1:16" x14ac:dyDescent="0.3">
      <c r="A29" s="583"/>
      <c r="B29" s="584"/>
      <c r="C29" s="69"/>
      <c r="D29" s="69"/>
      <c r="E29" s="69"/>
      <c r="F29" s="69"/>
      <c r="G29" s="69"/>
      <c r="H29" s="69"/>
      <c r="I29" s="69"/>
      <c r="J29" s="69"/>
      <c r="K29" s="69"/>
      <c r="L29" s="69"/>
      <c r="M29" s="69"/>
      <c r="N29" s="69"/>
      <c r="O29" s="69"/>
      <c r="P29" s="91"/>
    </row>
    <row r="30" spans="1:16" x14ac:dyDescent="0.3">
      <c r="A30" s="581"/>
      <c r="B30" s="582"/>
      <c r="C30" s="67"/>
      <c r="D30" s="67"/>
      <c r="E30" s="67"/>
      <c r="F30" s="67"/>
      <c r="G30" s="67"/>
      <c r="H30" s="67"/>
      <c r="I30" s="67"/>
      <c r="J30" s="67"/>
      <c r="K30" s="67"/>
      <c r="L30" s="67"/>
      <c r="M30" s="67"/>
      <c r="N30" s="67"/>
      <c r="O30" s="67"/>
      <c r="P30" s="92"/>
    </row>
    <row r="31" spans="1:16" x14ac:dyDescent="0.3">
      <c r="A31" s="583"/>
      <c r="B31" s="584"/>
      <c r="C31" s="69"/>
      <c r="D31" s="69"/>
      <c r="E31" s="69"/>
      <c r="F31" s="69"/>
      <c r="G31" s="69"/>
      <c r="H31" s="69"/>
      <c r="I31" s="69"/>
      <c r="J31" s="69"/>
      <c r="K31" s="69"/>
      <c r="L31" s="69"/>
      <c r="M31" s="69"/>
      <c r="N31" s="69"/>
      <c r="O31" s="69"/>
      <c r="P31" s="91"/>
    </row>
    <row r="32" spans="1:16" x14ac:dyDescent="0.3">
      <c r="A32" s="581"/>
      <c r="B32" s="582"/>
      <c r="C32" s="67"/>
      <c r="D32" s="67"/>
      <c r="E32" s="67"/>
      <c r="F32" s="67"/>
      <c r="G32" s="67"/>
      <c r="H32" s="67"/>
      <c r="I32" s="67"/>
      <c r="J32" s="67"/>
      <c r="K32" s="67"/>
      <c r="L32" s="67"/>
      <c r="M32" s="67"/>
      <c r="N32" s="67"/>
      <c r="O32" s="67"/>
      <c r="P32" s="92"/>
    </row>
    <row r="33" spans="1:16" x14ac:dyDescent="0.3">
      <c r="A33" s="583"/>
      <c r="B33" s="584"/>
      <c r="C33" s="69"/>
      <c r="D33" s="69"/>
      <c r="E33" s="69"/>
      <c r="F33" s="69"/>
      <c r="G33" s="69"/>
      <c r="H33" s="69"/>
      <c r="I33" s="69"/>
      <c r="J33" s="69"/>
      <c r="K33" s="69"/>
      <c r="L33" s="69"/>
      <c r="M33" s="69"/>
      <c r="N33" s="69"/>
      <c r="O33" s="69"/>
      <c r="P33" s="91"/>
    </row>
    <row r="34" spans="1:16" x14ac:dyDescent="0.3">
      <c r="A34" s="581"/>
      <c r="B34" s="582"/>
      <c r="C34" s="67"/>
      <c r="D34" s="67"/>
      <c r="E34" s="67"/>
      <c r="F34" s="67"/>
      <c r="G34" s="67"/>
      <c r="H34" s="67"/>
      <c r="I34" s="67"/>
      <c r="J34" s="67"/>
      <c r="K34" s="67"/>
      <c r="L34" s="67"/>
      <c r="M34" s="67"/>
      <c r="N34" s="67"/>
      <c r="O34" s="67"/>
      <c r="P34" s="92"/>
    </row>
    <row r="35" spans="1:16" x14ac:dyDescent="0.3">
      <c r="A35" s="583"/>
      <c r="B35" s="584"/>
      <c r="C35" s="69"/>
      <c r="D35" s="69"/>
      <c r="E35" s="69"/>
      <c r="F35" s="69"/>
      <c r="G35" s="69"/>
      <c r="H35" s="69"/>
      <c r="I35" s="69"/>
      <c r="J35" s="69"/>
      <c r="K35" s="69"/>
      <c r="L35" s="69"/>
      <c r="M35" s="69"/>
      <c r="N35" s="69"/>
      <c r="O35" s="69"/>
      <c r="P35" s="91"/>
    </row>
    <row r="36" spans="1:16" x14ac:dyDescent="0.3">
      <c r="A36" s="581"/>
      <c r="B36" s="582"/>
      <c r="C36" s="67"/>
      <c r="D36" s="67"/>
      <c r="E36" s="67"/>
      <c r="F36" s="67"/>
      <c r="G36" s="67"/>
      <c r="H36" s="67"/>
      <c r="I36" s="67"/>
      <c r="J36" s="67"/>
      <c r="K36" s="67"/>
      <c r="L36" s="67"/>
      <c r="M36" s="67"/>
      <c r="N36" s="67"/>
      <c r="O36" s="67"/>
      <c r="P36" s="92"/>
    </row>
    <row r="37" spans="1:16" x14ac:dyDescent="0.3">
      <c r="A37" s="583"/>
      <c r="B37" s="584"/>
      <c r="C37" s="69"/>
      <c r="D37" s="69"/>
      <c r="E37" s="69"/>
      <c r="F37" s="69"/>
      <c r="G37" s="69"/>
      <c r="H37" s="69"/>
      <c r="I37" s="69"/>
      <c r="J37" s="69"/>
      <c r="K37" s="69"/>
      <c r="L37" s="69"/>
      <c r="M37" s="69"/>
      <c r="N37" s="69"/>
      <c r="O37" s="69"/>
      <c r="P37" s="91"/>
    </row>
    <row r="38" spans="1:16" x14ac:dyDescent="0.3">
      <c r="A38" s="581"/>
      <c r="B38" s="582"/>
      <c r="C38" s="67"/>
      <c r="D38" s="67"/>
      <c r="E38" s="67"/>
      <c r="F38" s="67"/>
      <c r="G38" s="67"/>
      <c r="H38" s="67"/>
      <c r="I38" s="67"/>
      <c r="J38" s="67"/>
      <c r="K38" s="67"/>
      <c r="L38" s="67"/>
      <c r="M38" s="67"/>
      <c r="N38" s="67"/>
      <c r="O38" s="67"/>
      <c r="P38" s="92"/>
    </row>
    <row r="39" spans="1:16" x14ac:dyDescent="0.3">
      <c r="A39" s="583"/>
      <c r="B39" s="584"/>
      <c r="C39" s="69"/>
      <c r="D39" s="69"/>
      <c r="E39" s="69"/>
      <c r="F39" s="69"/>
      <c r="G39" s="69"/>
      <c r="H39" s="69"/>
      <c r="I39" s="69"/>
      <c r="J39" s="69"/>
      <c r="K39" s="69"/>
      <c r="L39" s="69"/>
      <c r="M39" s="69"/>
      <c r="N39" s="69"/>
      <c r="O39" s="69"/>
      <c r="P39" s="91"/>
    </row>
    <row r="40" spans="1:16" x14ac:dyDescent="0.3">
      <c r="A40" s="581"/>
      <c r="B40" s="582"/>
      <c r="C40" s="67"/>
      <c r="D40" s="67"/>
      <c r="E40" s="67"/>
      <c r="F40" s="67"/>
      <c r="G40" s="67"/>
      <c r="H40" s="67"/>
      <c r="I40" s="67"/>
      <c r="J40" s="67"/>
      <c r="K40" s="67"/>
      <c r="L40" s="67"/>
      <c r="M40" s="67"/>
      <c r="N40" s="67"/>
      <c r="O40" s="67"/>
      <c r="P40" s="92"/>
    </row>
    <row r="41" spans="1:16" x14ac:dyDescent="0.3">
      <c r="A41" s="583"/>
      <c r="B41" s="584"/>
      <c r="C41" s="69"/>
      <c r="D41" s="69"/>
      <c r="E41" s="69"/>
      <c r="F41" s="69"/>
      <c r="G41" s="69"/>
      <c r="H41" s="69"/>
      <c r="I41" s="69"/>
      <c r="J41" s="69"/>
      <c r="K41" s="69"/>
      <c r="L41" s="69"/>
      <c r="M41" s="69"/>
      <c r="N41" s="69"/>
      <c r="O41" s="69"/>
      <c r="P41" s="91"/>
    </row>
    <row r="42" spans="1:16" x14ac:dyDescent="0.3">
      <c r="A42" s="581"/>
      <c r="B42" s="582"/>
      <c r="C42" s="67"/>
      <c r="D42" s="67"/>
      <c r="E42" s="67"/>
      <c r="F42" s="67"/>
      <c r="G42" s="67"/>
      <c r="H42" s="67"/>
      <c r="I42" s="67"/>
      <c r="J42" s="67"/>
      <c r="K42" s="67"/>
      <c r="L42" s="67"/>
      <c r="M42" s="67"/>
      <c r="N42" s="67"/>
      <c r="O42" s="67"/>
      <c r="P42" s="92"/>
    </row>
    <row r="43" spans="1:16" x14ac:dyDescent="0.3">
      <c r="A43" s="583"/>
      <c r="B43" s="584"/>
      <c r="C43" s="69"/>
      <c r="D43" s="69"/>
      <c r="E43" s="69"/>
      <c r="F43" s="69"/>
      <c r="G43" s="69"/>
      <c r="H43" s="69"/>
      <c r="I43" s="69"/>
      <c r="J43" s="69"/>
      <c r="K43" s="69"/>
      <c r="L43" s="69"/>
      <c r="M43" s="69"/>
      <c r="N43" s="69"/>
      <c r="O43" s="69"/>
      <c r="P43" s="91"/>
    </row>
    <row r="44" spans="1:16" x14ac:dyDescent="0.3">
      <c r="A44" s="581"/>
      <c r="B44" s="582"/>
      <c r="C44" s="67"/>
      <c r="D44" s="67"/>
      <c r="E44" s="67"/>
      <c r="F44" s="67"/>
      <c r="G44" s="67"/>
      <c r="H44" s="67"/>
      <c r="I44" s="67"/>
      <c r="J44" s="67"/>
      <c r="K44" s="67"/>
      <c r="L44" s="67"/>
      <c r="M44" s="67"/>
      <c r="N44" s="67"/>
      <c r="O44" s="67"/>
      <c r="P44" s="92"/>
    </row>
    <row r="45" spans="1:16" ht="13.8" thickBot="1" x14ac:dyDescent="0.35">
      <c r="A45" s="587"/>
      <c r="B45" s="588"/>
      <c r="C45" s="71"/>
      <c r="D45" s="71"/>
      <c r="E45" s="71"/>
      <c r="F45" s="71"/>
      <c r="G45" s="71"/>
      <c r="H45" s="71"/>
      <c r="I45" s="71"/>
      <c r="J45" s="71"/>
      <c r="K45" s="71"/>
      <c r="L45" s="71"/>
      <c r="M45" s="71"/>
      <c r="N45" s="71"/>
      <c r="O45" s="71"/>
      <c r="P45" s="93"/>
    </row>
    <row r="46" spans="1:16" x14ac:dyDescent="0.3">
      <c r="A46" s="37"/>
      <c r="B46" s="38"/>
      <c r="C46" s="38"/>
      <c r="D46" s="38"/>
      <c r="E46" s="38"/>
      <c r="F46" s="38"/>
      <c r="G46" s="38"/>
      <c r="H46" s="38"/>
      <c r="I46" s="38"/>
      <c r="J46" s="38"/>
      <c r="K46" s="38"/>
      <c r="L46" s="38"/>
      <c r="M46" s="38"/>
      <c r="N46" s="38"/>
      <c r="O46" s="38"/>
      <c r="P46" s="74"/>
    </row>
    <row r="47" spans="1:16" ht="13.8" thickBot="1" x14ac:dyDescent="0.35">
      <c r="A47" s="37"/>
      <c r="B47" s="38"/>
      <c r="C47" s="38"/>
      <c r="D47" s="38"/>
      <c r="E47" s="38"/>
      <c r="F47" s="38"/>
      <c r="G47" s="38"/>
      <c r="H47" s="38"/>
      <c r="I47" s="38"/>
      <c r="J47" s="38"/>
      <c r="K47" s="38"/>
      <c r="L47" s="38"/>
      <c r="M47" s="38"/>
      <c r="N47" s="38"/>
      <c r="O47" s="38"/>
      <c r="P47" s="74"/>
    </row>
    <row r="48" spans="1:16" ht="13.2" customHeight="1" x14ac:dyDescent="0.3">
      <c r="A48" s="571" t="s">
        <v>169</v>
      </c>
      <c r="B48" s="572"/>
      <c r="C48" s="572"/>
      <c r="D48" s="572"/>
      <c r="E48" s="572"/>
      <c r="F48" s="572"/>
      <c r="G48" s="572"/>
      <c r="H48" s="613" t="s">
        <v>177</v>
      </c>
      <c r="I48" s="613"/>
      <c r="J48" s="613"/>
      <c r="K48" s="615"/>
      <c r="L48" s="617" t="s">
        <v>150</v>
      </c>
      <c r="M48" s="617"/>
      <c r="N48" s="617"/>
      <c r="O48" s="615"/>
      <c r="P48" s="38"/>
    </row>
    <row r="49" spans="1:17" ht="13.2" customHeight="1" x14ac:dyDescent="0.3">
      <c r="A49" s="574"/>
      <c r="B49" s="575"/>
      <c r="C49" s="575"/>
      <c r="D49" s="575"/>
      <c r="E49" s="575"/>
      <c r="F49" s="575"/>
      <c r="G49" s="575"/>
      <c r="H49" s="614"/>
      <c r="I49" s="614"/>
      <c r="J49" s="614"/>
      <c r="K49" s="616"/>
      <c r="L49" s="618"/>
      <c r="M49" s="618"/>
      <c r="N49" s="618"/>
      <c r="O49" s="616"/>
      <c r="P49" s="83"/>
    </row>
    <row r="50" spans="1:17" x14ac:dyDescent="0.3">
      <c r="A50" s="568" t="s">
        <v>153</v>
      </c>
      <c r="B50" s="566"/>
      <c r="C50" s="566" t="s">
        <v>154</v>
      </c>
      <c r="D50" s="567" t="s">
        <v>155</v>
      </c>
      <c r="E50" s="566" t="s">
        <v>156</v>
      </c>
      <c r="F50" s="566" t="s">
        <v>157</v>
      </c>
      <c r="G50" s="566" t="s">
        <v>158</v>
      </c>
      <c r="H50" s="566" t="s">
        <v>159</v>
      </c>
      <c r="I50" s="566" t="s">
        <v>160</v>
      </c>
      <c r="J50" s="566" t="s">
        <v>161</v>
      </c>
      <c r="K50" s="566" t="s">
        <v>162</v>
      </c>
      <c r="L50" s="566" t="s">
        <v>163</v>
      </c>
      <c r="M50" s="566" t="s">
        <v>164</v>
      </c>
      <c r="N50" s="566" t="s">
        <v>165</v>
      </c>
      <c r="O50" s="566" t="s">
        <v>166</v>
      </c>
      <c r="P50" s="565" t="s">
        <v>178</v>
      </c>
    </row>
    <row r="51" spans="1:17" ht="13.8" thickBot="1" x14ac:dyDescent="0.35">
      <c r="A51" s="578"/>
      <c r="B51" s="570"/>
      <c r="C51" s="570"/>
      <c r="D51" s="580"/>
      <c r="E51" s="570"/>
      <c r="F51" s="570"/>
      <c r="G51" s="570"/>
      <c r="H51" s="570"/>
      <c r="I51" s="570"/>
      <c r="J51" s="570"/>
      <c r="K51" s="570"/>
      <c r="L51" s="570"/>
      <c r="M51" s="570"/>
      <c r="N51" s="570"/>
      <c r="O51" s="570"/>
      <c r="P51" s="564"/>
    </row>
    <row r="52" spans="1:17" s="68" customFormat="1" ht="10.199999999999999" x14ac:dyDescent="0.3">
      <c r="A52" s="585"/>
      <c r="B52" s="586"/>
      <c r="C52" s="84"/>
      <c r="D52" s="84"/>
      <c r="E52" s="84"/>
      <c r="F52" s="84"/>
      <c r="G52" s="84"/>
      <c r="H52" s="84"/>
      <c r="I52" s="84"/>
      <c r="J52" s="84"/>
      <c r="K52" s="84"/>
      <c r="L52" s="84"/>
      <c r="M52" s="84"/>
      <c r="N52" s="84"/>
      <c r="O52" s="84"/>
      <c r="P52" s="90"/>
      <c r="Q52" s="85"/>
    </row>
    <row r="53" spans="1:17" s="70" customFormat="1" ht="10.199999999999999" x14ac:dyDescent="0.3">
      <c r="A53" s="583"/>
      <c r="B53" s="584"/>
      <c r="C53" s="69"/>
      <c r="D53" s="69"/>
      <c r="E53" s="69"/>
      <c r="F53" s="69"/>
      <c r="G53" s="69"/>
      <c r="H53" s="69"/>
      <c r="I53" s="69"/>
      <c r="J53" s="69"/>
      <c r="K53" s="69"/>
      <c r="L53" s="69"/>
      <c r="M53" s="69"/>
      <c r="N53" s="69"/>
      <c r="O53" s="69"/>
      <c r="P53" s="91"/>
      <c r="Q53" s="86"/>
    </row>
    <row r="54" spans="1:17" s="68" customFormat="1" ht="10.199999999999999" x14ac:dyDescent="0.3">
      <c r="A54" s="581"/>
      <c r="B54" s="582"/>
      <c r="C54" s="67"/>
      <c r="D54" s="67"/>
      <c r="E54" s="67"/>
      <c r="F54" s="67"/>
      <c r="G54" s="67"/>
      <c r="H54" s="67"/>
      <c r="I54" s="67"/>
      <c r="J54" s="67"/>
      <c r="K54" s="67"/>
      <c r="L54" s="67"/>
      <c r="M54" s="67"/>
      <c r="N54" s="67"/>
      <c r="O54" s="67"/>
      <c r="P54" s="92"/>
      <c r="Q54" s="85"/>
    </row>
    <row r="55" spans="1:17" s="70" customFormat="1" ht="10.199999999999999" x14ac:dyDescent="0.3">
      <c r="A55" s="583"/>
      <c r="B55" s="584"/>
      <c r="C55" s="69"/>
      <c r="D55" s="69"/>
      <c r="E55" s="69"/>
      <c r="F55" s="69"/>
      <c r="G55" s="69"/>
      <c r="H55" s="69"/>
      <c r="I55" s="69"/>
      <c r="J55" s="69"/>
      <c r="K55" s="69"/>
      <c r="L55" s="69"/>
      <c r="M55" s="69"/>
      <c r="N55" s="69"/>
      <c r="O55" s="69"/>
      <c r="P55" s="91"/>
      <c r="Q55" s="86"/>
    </row>
    <row r="56" spans="1:17" s="68" customFormat="1" ht="10.199999999999999" x14ac:dyDescent="0.3">
      <c r="A56" s="581"/>
      <c r="B56" s="582"/>
      <c r="C56" s="67"/>
      <c r="D56" s="67"/>
      <c r="E56" s="67"/>
      <c r="F56" s="67"/>
      <c r="G56" s="67"/>
      <c r="H56" s="67"/>
      <c r="I56" s="67"/>
      <c r="J56" s="67"/>
      <c r="K56" s="67"/>
      <c r="L56" s="67"/>
      <c r="M56" s="67"/>
      <c r="N56" s="67"/>
      <c r="O56" s="67"/>
      <c r="P56" s="92"/>
      <c r="Q56" s="85"/>
    </row>
    <row r="57" spans="1:17" s="70" customFormat="1" ht="10.199999999999999" x14ac:dyDescent="0.3">
      <c r="A57" s="583"/>
      <c r="B57" s="584"/>
      <c r="C57" s="69"/>
      <c r="D57" s="69"/>
      <c r="E57" s="69"/>
      <c r="F57" s="69"/>
      <c r="G57" s="69"/>
      <c r="H57" s="69"/>
      <c r="I57" s="69"/>
      <c r="J57" s="69"/>
      <c r="K57" s="69"/>
      <c r="L57" s="69"/>
      <c r="M57" s="69"/>
      <c r="N57" s="69"/>
      <c r="O57" s="69"/>
      <c r="P57" s="91"/>
      <c r="Q57" s="86"/>
    </row>
    <row r="58" spans="1:17" s="68" customFormat="1" ht="10.199999999999999" x14ac:dyDescent="0.3">
      <c r="A58" s="581"/>
      <c r="B58" s="582"/>
      <c r="C58" s="67"/>
      <c r="D58" s="67"/>
      <c r="E58" s="67"/>
      <c r="F58" s="67"/>
      <c r="G58" s="67"/>
      <c r="H58" s="67"/>
      <c r="I58" s="67"/>
      <c r="J58" s="67"/>
      <c r="K58" s="67"/>
      <c r="L58" s="67"/>
      <c r="M58" s="67"/>
      <c r="N58" s="67"/>
      <c r="O58" s="67"/>
      <c r="P58" s="92"/>
      <c r="Q58" s="85"/>
    </row>
    <row r="59" spans="1:17" s="70" customFormat="1" ht="10.199999999999999" x14ac:dyDescent="0.3">
      <c r="A59" s="583"/>
      <c r="B59" s="584"/>
      <c r="C59" s="69"/>
      <c r="D59" s="69"/>
      <c r="E59" s="69"/>
      <c r="F59" s="69"/>
      <c r="G59" s="69"/>
      <c r="H59" s="69"/>
      <c r="I59" s="69"/>
      <c r="J59" s="69"/>
      <c r="K59" s="69"/>
      <c r="L59" s="69"/>
      <c r="M59" s="69"/>
      <c r="N59" s="69"/>
      <c r="O59" s="69"/>
      <c r="P59" s="91"/>
      <c r="Q59" s="86"/>
    </row>
    <row r="60" spans="1:17" s="68" customFormat="1" ht="10.199999999999999" x14ac:dyDescent="0.3">
      <c r="A60" s="581"/>
      <c r="B60" s="582"/>
      <c r="C60" s="67"/>
      <c r="D60" s="67"/>
      <c r="E60" s="67"/>
      <c r="F60" s="67"/>
      <c r="G60" s="67"/>
      <c r="H60" s="67"/>
      <c r="I60" s="67"/>
      <c r="J60" s="67"/>
      <c r="K60" s="67"/>
      <c r="L60" s="67"/>
      <c r="M60" s="67"/>
      <c r="N60" s="67"/>
      <c r="O60" s="67"/>
      <c r="P60" s="92"/>
      <c r="Q60" s="85"/>
    </row>
    <row r="61" spans="1:17" s="70" customFormat="1" ht="10.199999999999999" x14ac:dyDescent="0.3">
      <c r="A61" s="583"/>
      <c r="B61" s="584"/>
      <c r="C61" s="69"/>
      <c r="D61" s="69"/>
      <c r="E61" s="69"/>
      <c r="F61" s="69"/>
      <c r="G61" s="69"/>
      <c r="H61" s="69"/>
      <c r="I61" s="69"/>
      <c r="J61" s="69"/>
      <c r="K61" s="69"/>
      <c r="L61" s="69"/>
      <c r="M61" s="69"/>
      <c r="N61" s="69"/>
      <c r="O61" s="69"/>
      <c r="P61" s="91"/>
      <c r="Q61" s="86"/>
    </row>
    <row r="62" spans="1:17" s="68" customFormat="1" ht="10.199999999999999" x14ac:dyDescent="0.3">
      <c r="A62" s="581"/>
      <c r="B62" s="582"/>
      <c r="C62" s="67"/>
      <c r="D62" s="67"/>
      <c r="E62" s="67"/>
      <c r="F62" s="67"/>
      <c r="G62" s="67"/>
      <c r="H62" s="67"/>
      <c r="I62" s="67"/>
      <c r="J62" s="67"/>
      <c r="K62" s="67"/>
      <c r="L62" s="67"/>
      <c r="M62" s="67"/>
      <c r="N62" s="67"/>
      <c r="O62" s="67"/>
      <c r="P62" s="92"/>
      <c r="Q62" s="85"/>
    </row>
    <row r="63" spans="1:17" s="70" customFormat="1" ht="10.199999999999999" x14ac:dyDescent="0.3">
      <c r="A63" s="583"/>
      <c r="B63" s="584"/>
      <c r="C63" s="69"/>
      <c r="D63" s="69"/>
      <c r="E63" s="69"/>
      <c r="F63" s="69"/>
      <c r="G63" s="69"/>
      <c r="H63" s="69"/>
      <c r="I63" s="69"/>
      <c r="J63" s="69"/>
      <c r="K63" s="69"/>
      <c r="L63" s="69"/>
      <c r="M63" s="69"/>
      <c r="N63" s="69"/>
      <c r="O63" s="69"/>
      <c r="P63" s="91"/>
      <c r="Q63" s="86"/>
    </row>
    <row r="64" spans="1:17" s="68" customFormat="1" ht="10.199999999999999" x14ac:dyDescent="0.3">
      <c r="A64" s="581"/>
      <c r="B64" s="582"/>
      <c r="C64" s="67"/>
      <c r="D64" s="67"/>
      <c r="E64" s="67"/>
      <c r="F64" s="67"/>
      <c r="G64" s="67"/>
      <c r="H64" s="67"/>
      <c r="I64" s="67"/>
      <c r="J64" s="67"/>
      <c r="K64" s="67"/>
      <c r="L64" s="67"/>
      <c r="M64" s="67"/>
      <c r="N64" s="67"/>
      <c r="O64" s="67"/>
      <c r="P64" s="92"/>
      <c r="Q64" s="85"/>
    </row>
    <row r="65" spans="1:17" s="70" customFormat="1" ht="10.199999999999999" x14ac:dyDescent="0.3">
      <c r="A65" s="583"/>
      <c r="B65" s="584"/>
      <c r="C65" s="69"/>
      <c r="D65" s="69"/>
      <c r="E65" s="69"/>
      <c r="F65" s="69"/>
      <c r="G65" s="69"/>
      <c r="H65" s="69"/>
      <c r="I65" s="69"/>
      <c r="J65" s="69"/>
      <c r="K65" s="69"/>
      <c r="L65" s="69"/>
      <c r="M65" s="69"/>
      <c r="N65" s="69"/>
      <c r="O65" s="69"/>
      <c r="P65" s="91"/>
      <c r="Q65" s="86"/>
    </row>
    <row r="66" spans="1:17" s="68" customFormat="1" ht="10.199999999999999" x14ac:dyDescent="0.3">
      <c r="A66" s="581"/>
      <c r="B66" s="582"/>
      <c r="C66" s="67"/>
      <c r="D66" s="67"/>
      <c r="E66" s="67"/>
      <c r="F66" s="67"/>
      <c r="G66" s="67"/>
      <c r="H66" s="67"/>
      <c r="I66" s="67"/>
      <c r="J66" s="67"/>
      <c r="K66" s="67"/>
      <c r="L66" s="67"/>
      <c r="M66" s="67"/>
      <c r="N66" s="67"/>
      <c r="O66" s="67"/>
      <c r="P66" s="92"/>
      <c r="Q66" s="85"/>
    </row>
    <row r="67" spans="1:17" s="70" customFormat="1" ht="10.199999999999999" x14ac:dyDescent="0.3">
      <c r="A67" s="583"/>
      <c r="B67" s="584"/>
      <c r="C67" s="69"/>
      <c r="D67" s="69"/>
      <c r="E67" s="69"/>
      <c r="F67" s="69"/>
      <c r="G67" s="69"/>
      <c r="H67" s="69"/>
      <c r="I67" s="69"/>
      <c r="J67" s="69"/>
      <c r="K67" s="69"/>
      <c r="L67" s="69"/>
      <c r="M67" s="69"/>
      <c r="N67" s="69"/>
      <c r="O67" s="69"/>
      <c r="P67" s="91"/>
      <c r="Q67" s="86"/>
    </row>
    <row r="68" spans="1:17" s="68" customFormat="1" ht="10.199999999999999" x14ac:dyDescent="0.3">
      <c r="A68" s="581"/>
      <c r="B68" s="582"/>
      <c r="C68" s="67"/>
      <c r="D68" s="67"/>
      <c r="E68" s="67"/>
      <c r="F68" s="67"/>
      <c r="G68" s="67"/>
      <c r="H68" s="67"/>
      <c r="I68" s="67"/>
      <c r="J68" s="67"/>
      <c r="K68" s="67"/>
      <c r="L68" s="67"/>
      <c r="M68" s="67"/>
      <c r="N68" s="67"/>
      <c r="O68" s="67"/>
      <c r="P68" s="92"/>
      <c r="Q68" s="85"/>
    </row>
    <row r="69" spans="1:17" s="70" customFormat="1" ht="10.8" thickBot="1" x14ac:dyDescent="0.35">
      <c r="A69" s="587"/>
      <c r="B69" s="588"/>
      <c r="C69" s="71"/>
      <c r="D69" s="71"/>
      <c r="E69" s="71"/>
      <c r="F69" s="71"/>
      <c r="G69" s="71"/>
      <c r="H69" s="71"/>
      <c r="I69" s="71"/>
      <c r="J69" s="71"/>
      <c r="K69" s="71"/>
      <c r="L69" s="71"/>
      <c r="M69" s="71"/>
      <c r="N69" s="71"/>
      <c r="O69" s="71"/>
      <c r="P69" s="93"/>
      <c r="Q69" s="86"/>
    </row>
    <row r="70" spans="1:17" x14ac:dyDescent="0.3">
      <c r="A70" s="37"/>
      <c r="B70" s="38"/>
      <c r="C70" s="38"/>
      <c r="D70" s="38"/>
      <c r="E70" s="38"/>
      <c r="F70" s="38"/>
      <c r="G70" s="38"/>
      <c r="H70" s="38"/>
      <c r="I70" s="38"/>
      <c r="J70" s="38"/>
      <c r="K70" s="38"/>
      <c r="L70" s="38"/>
      <c r="M70" s="38"/>
      <c r="N70" s="38"/>
      <c r="O70" s="38"/>
      <c r="P70" s="74"/>
    </row>
    <row r="71" spans="1:17" ht="13.8" thickBot="1" x14ac:dyDescent="0.35">
      <c r="A71" s="37"/>
      <c r="B71" s="38"/>
      <c r="C71" s="38"/>
      <c r="D71" s="38"/>
      <c r="E71" s="38"/>
      <c r="F71" s="38"/>
      <c r="G71" s="38"/>
      <c r="H71" s="38"/>
      <c r="I71" s="38"/>
      <c r="J71" s="38"/>
      <c r="K71" s="38"/>
      <c r="L71" s="38"/>
      <c r="M71" s="38"/>
      <c r="N71" s="38"/>
      <c r="O71" s="38"/>
      <c r="P71" s="74"/>
    </row>
    <row r="72" spans="1:17" ht="13.2" customHeight="1" x14ac:dyDescent="0.3">
      <c r="A72" s="589" t="s">
        <v>170</v>
      </c>
      <c r="B72" s="590"/>
      <c r="C72" s="590"/>
      <c r="D72" s="590"/>
      <c r="E72" s="590"/>
      <c r="F72" s="590"/>
      <c r="G72" s="591"/>
      <c r="H72" s="599" t="s">
        <v>177</v>
      </c>
      <c r="I72" s="600"/>
      <c r="J72" s="601"/>
      <c r="K72" s="605"/>
      <c r="L72" s="607" t="s">
        <v>150</v>
      </c>
      <c r="M72" s="608"/>
      <c r="N72" s="609"/>
      <c r="O72" s="595"/>
      <c r="P72" s="74"/>
    </row>
    <row r="73" spans="1:17" ht="13.2" customHeight="1" thickBot="1" x14ac:dyDescent="0.35">
      <c r="A73" s="592"/>
      <c r="B73" s="593"/>
      <c r="C73" s="593"/>
      <c r="D73" s="593"/>
      <c r="E73" s="593"/>
      <c r="F73" s="593"/>
      <c r="G73" s="594"/>
      <c r="H73" s="602"/>
      <c r="I73" s="603"/>
      <c r="J73" s="604"/>
      <c r="K73" s="606"/>
      <c r="L73" s="610"/>
      <c r="M73" s="611"/>
      <c r="N73" s="612"/>
      <c r="O73" s="596"/>
      <c r="P73" s="74"/>
    </row>
    <row r="74" spans="1:17" x14ac:dyDescent="0.3">
      <c r="A74" s="577" t="s">
        <v>153</v>
      </c>
      <c r="B74" s="569"/>
      <c r="C74" s="569" t="s">
        <v>154</v>
      </c>
      <c r="D74" s="579" t="s">
        <v>155</v>
      </c>
      <c r="E74" s="569" t="s">
        <v>156</v>
      </c>
      <c r="F74" s="569" t="s">
        <v>157</v>
      </c>
      <c r="G74" s="569" t="s">
        <v>158</v>
      </c>
      <c r="H74" s="569" t="s">
        <v>159</v>
      </c>
      <c r="I74" s="569" t="s">
        <v>160</v>
      </c>
      <c r="J74" s="569" t="s">
        <v>161</v>
      </c>
      <c r="K74" s="569" t="s">
        <v>162</v>
      </c>
      <c r="L74" s="569" t="s">
        <v>163</v>
      </c>
      <c r="M74" s="569" t="s">
        <v>164</v>
      </c>
      <c r="N74" s="569" t="s">
        <v>165</v>
      </c>
      <c r="O74" s="569" t="s">
        <v>166</v>
      </c>
      <c r="P74" s="563" t="s">
        <v>178</v>
      </c>
    </row>
    <row r="75" spans="1:17" ht="13.8" thickBot="1" x14ac:dyDescent="0.35">
      <c r="A75" s="578"/>
      <c r="B75" s="570"/>
      <c r="C75" s="570"/>
      <c r="D75" s="580"/>
      <c r="E75" s="570"/>
      <c r="F75" s="570"/>
      <c r="G75" s="570"/>
      <c r="H75" s="570"/>
      <c r="I75" s="570"/>
      <c r="J75" s="570"/>
      <c r="K75" s="570"/>
      <c r="L75" s="570"/>
      <c r="M75" s="570"/>
      <c r="N75" s="570"/>
      <c r="O75" s="570"/>
      <c r="P75" s="564"/>
    </row>
    <row r="76" spans="1:17" x14ac:dyDescent="0.3">
      <c r="A76" s="585"/>
      <c r="B76" s="586"/>
      <c r="C76" s="84"/>
      <c r="D76" s="84"/>
      <c r="E76" s="84"/>
      <c r="F76" s="84"/>
      <c r="G76" s="84"/>
      <c r="H76" s="84"/>
      <c r="I76" s="84"/>
      <c r="J76" s="84"/>
      <c r="K76" s="84"/>
      <c r="L76" s="84"/>
      <c r="M76" s="84"/>
      <c r="N76" s="84"/>
      <c r="O76" s="84"/>
      <c r="P76" s="90"/>
    </row>
    <row r="77" spans="1:17" x14ac:dyDescent="0.3">
      <c r="A77" s="583"/>
      <c r="B77" s="584"/>
      <c r="C77" s="69"/>
      <c r="D77" s="69"/>
      <c r="E77" s="69"/>
      <c r="F77" s="69"/>
      <c r="G77" s="69"/>
      <c r="H77" s="69"/>
      <c r="I77" s="69"/>
      <c r="J77" s="69"/>
      <c r="K77" s="69"/>
      <c r="L77" s="69"/>
      <c r="M77" s="69"/>
      <c r="N77" s="69"/>
      <c r="O77" s="69"/>
      <c r="P77" s="91"/>
    </row>
    <row r="78" spans="1:17" x14ac:dyDescent="0.3">
      <c r="A78" s="581"/>
      <c r="B78" s="582"/>
      <c r="C78" s="67"/>
      <c r="D78" s="67"/>
      <c r="E78" s="67"/>
      <c r="F78" s="67"/>
      <c r="G78" s="67"/>
      <c r="H78" s="67"/>
      <c r="I78" s="67"/>
      <c r="J78" s="67"/>
      <c r="K78" s="67"/>
      <c r="L78" s="67"/>
      <c r="M78" s="67"/>
      <c r="N78" s="67"/>
      <c r="O78" s="67"/>
      <c r="P78" s="92"/>
    </row>
    <row r="79" spans="1:17" x14ac:dyDescent="0.3">
      <c r="A79" s="583"/>
      <c r="B79" s="584"/>
      <c r="C79" s="69"/>
      <c r="D79" s="69"/>
      <c r="E79" s="69"/>
      <c r="F79" s="69"/>
      <c r="G79" s="69"/>
      <c r="H79" s="69"/>
      <c r="I79" s="69"/>
      <c r="J79" s="69"/>
      <c r="K79" s="69"/>
      <c r="L79" s="69"/>
      <c r="M79" s="69"/>
      <c r="N79" s="69"/>
      <c r="O79" s="69"/>
      <c r="P79" s="91"/>
    </row>
    <row r="80" spans="1:17" x14ac:dyDescent="0.3">
      <c r="A80" s="581"/>
      <c r="B80" s="582"/>
      <c r="C80" s="67"/>
      <c r="D80" s="67"/>
      <c r="E80" s="67"/>
      <c r="F80" s="67"/>
      <c r="G80" s="67"/>
      <c r="H80" s="67"/>
      <c r="I80" s="67"/>
      <c r="J80" s="67"/>
      <c r="K80" s="67"/>
      <c r="L80" s="67"/>
      <c r="M80" s="67"/>
      <c r="N80" s="67"/>
      <c r="O80" s="67"/>
      <c r="P80" s="92"/>
    </row>
    <row r="81" spans="1:16" x14ac:dyDescent="0.3">
      <c r="A81" s="583"/>
      <c r="B81" s="584"/>
      <c r="C81" s="69"/>
      <c r="D81" s="69"/>
      <c r="E81" s="69"/>
      <c r="F81" s="69"/>
      <c r="G81" s="69"/>
      <c r="H81" s="69"/>
      <c r="I81" s="69"/>
      <c r="J81" s="69"/>
      <c r="K81" s="69"/>
      <c r="L81" s="69"/>
      <c r="M81" s="69"/>
      <c r="N81" s="69"/>
      <c r="O81" s="69"/>
      <c r="P81" s="91"/>
    </row>
    <row r="82" spans="1:16" x14ac:dyDescent="0.3">
      <c r="A82" s="581"/>
      <c r="B82" s="582"/>
      <c r="C82" s="67"/>
      <c r="D82" s="67"/>
      <c r="E82" s="67"/>
      <c r="F82" s="67"/>
      <c r="G82" s="67"/>
      <c r="H82" s="67"/>
      <c r="I82" s="67"/>
      <c r="J82" s="67"/>
      <c r="K82" s="67"/>
      <c r="L82" s="67"/>
      <c r="M82" s="67"/>
      <c r="N82" s="67"/>
      <c r="O82" s="67"/>
      <c r="P82" s="92"/>
    </row>
    <row r="83" spans="1:16" x14ac:dyDescent="0.3">
      <c r="A83" s="583"/>
      <c r="B83" s="584"/>
      <c r="C83" s="69"/>
      <c r="D83" s="69"/>
      <c r="E83" s="69"/>
      <c r="F83" s="69"/>
      <c r="G83" s="69"/>
      <c r="H83" s="69"/>
      <c r="I83" s="69"/>
      <c r="J83" s="69"/>
      <c r="K83" s="69"/>
      <c r="L83" s="69"/>
      <c r="M83" s="69"/>
      <c r="N83" s="69"/>
      <c r="O83" s="69"/>
      <c r="P83" s="91"/>
    </row>
    <row r="84" spans="1:16" x14ac:dyDescent="0.3">
      <c r="A84" s="581"/>
      <c r="B84" s="582"/>
      <c r="C84" s="67"/>
      <c r="D84" s="67"/>
      <c r="E84" s="67"/>
      <c r="F84" s="67"/>
      <c r="G84" s="67"/>
      <c r="H84" s="67"/>
      <c r="I84" s="67"/>
      <c r="J84" s="67"/>
      <c r="K84" s="67"/>
      <c r="L84" s="67"/>
      <c r="M84" s="67"/>
      <c r="N84" s="67"/>
      <c r="O84" s="67"/>
      <c r="P84" s="92"/>
    </row>
    <row r="85" spans="1:16" ht="13.8" thickBot="1" x14ac:dyDescent="0.35">
      <c r="A85" s="587"/>
      <c r="B85" s="588"/>
      <c r="C85" s="71"/>
      <c r="D85" s="71"/>
      <c r="E85" s="71"/>
      <c r="F85" s="71"/>
      <c r="G85" s="71"/>
      <c r="H85" s="71"/>
      <c r="I85" s="71"/>
      <c r="J85" s="71"/>
      <c r="K85" s="71"/>
      <c r="L85" s="71"/>
      <c r="M85" s="71"/>
      <c r="N85" s="71"/>
      <c r="O85" s="71"/>
      <c r="P85" s="93"/>
    </row>
    <row r="86" spans="1:16" x14ac:dyDescent="0.3">
      <c r="A86" s="37"/>
      <c r="B86" s="38"/>
      <c r="C86" s="38"/>
      <c r="D86" s="38"/>
      <c r="E86" s="38"/>
      <c r="F86" s="38"/>
      <c r="G86" s="38"/>
      <c r="H86" s="38"/>
      <c r="I86" s="38"/>
      <c r="J86" s="38"/>
      <c r="K86" s="38"/>
      <c r="L86" s="38"/>
      <c r="M86" s="38"/>
      <c r="N86" s="38"/>
      <c r="O86" s="38"/>
      <c r="P86" s="74"/>
    </row>
    <row r="87" spans="1:16" ht="13.8" thickBot="1" x14ac:dyDescent="0.35">
      <c r="A87" s="37"/>
      <c r="B87" s="38"/>
      <c r="C87" s="38"/>
      <c r="D87" s="38"/>
      <c r="E87" s="38"/>
      <c r="F87" s="38"/>
      <c r="G87" s="38"/>
      <c r="H87" s="38"/>
      <c r="I87" s="38"/>
      <c r="J87" s="38"/>
      <c r="K87" s="38"/>
      <c r="L87" s="38"/>
      <c r="M87" s="38"/>
      <c r="N87" s="38"/>
      <c r="O87" s="38"/>
      <c r="P87" s="74"/>
    </row>
    <row r="88" spans="1:16" x14ac:dyDescent="0.3">
      <c r="A88" s="589" t="s">
        <v>171</v>
      </c>
      <c r="B88" s="590"/>
      <c r="C88" s="590"/>
      <c r="D88" s="590"/>
      <c r="E88" s="590"/>
      <c r="F88" s="590"/>
      <c r="G88" s="591"/>
      <c r="H88" s="599" t="s">
        <v>177</v>
      </c>
      <c r="I88" s="600"/>
      <c r="J88" s="601"/>
      <c r="K88" s="605"/>
      <c r="L88" s="607" t="s">
        <v>150</v>
      </c>
      <c r="M88" s="608"/>
      <c r="N88" s="609"/>
      <c r="O88" s="595"/>
      <c r="P88" s="74"/>
    </row>
    <row r="89" spans="1:16" ht="13.8" thickBot="1" x14ac:dyDescent="0.35">
      <c r="A89" s="592"/>
      <c r="B89" s="593"/>
      <c r="C89" s="593"/>
      <c r="D89" s="593"/>
      <c r="E89" s="593"/>
      <c r="F89" s="593"/>
      <c r="G89" s="594"/>
      <c r="H89" s="602"/>
      <c r="I89" s="603"/>
      <c r="J89" s="604"/>
      <c r="K89" s="606"/>
      <c r="L89" s="610"/>
      <c r="M89" s="611"/>
      <c r="N89" s="612"/>
      <c r="O89" s="596"/>
      <c r="P89" s="74"/>
    </row>
    <row r="90" spans="1:16" x14ac:dyDescent="0.3">
      <c r="A90" s="577" t="s">
        <v>153</v>
      </c>
      <c r="B90" s="569"/>
      <c r="C90" s="569" t="s">
        <v>154</v>
      </c>
      <c r="D90" s="579" t="s">
        <v>155</v>
      </c>
      <c r="E90" s="569" t="s">
        <v>156</v>
      </c>
      <c r="F90" s="569" t="s">
        <v>157</v>
      </c>
      <c r="G90" s="569" t="s">
        <v>158</v>
      </c>
      <c r="H90" s="569" t="s">
        <v>159</v>
      </c>
      <c r="I90" s="569" t="s">
        <v>160</v>
      </c>
      <c r="J90" s="569" t="s">
        <v>161</v>
      </c>
      <c r="K90" s="569" t="s">
        <v>162</v>
      </c>
      <c r="L90" s="569" t="s">
        <v>163</v>
      </c>
      <c r="M90" s="569" t="s">
        <v>164</v>
      </c>
      <c r="N90" s="569" t="s">
        <v>165</v>
      </c>
      <c r="O90" s="569" t="s">
        <v>166</v>
      </c>
      <c r="P90" s="563" t="s">
        <v>178</v>
      </c>
    </row>
    <row r="91" spans="1:16" ht="13.8" thickBot="1" x14ac:dyDescent="0.35">
      <c r="A91" s="578"/>
      <c r="B91" s="570"/>
      <c r="C91" s="570"/>
      <c r="D91" s="580"/>
      <c r="E91" s="570"/>
      <c r="F91" s="570"/>
      <c r="G91" s="570"/>
      <c r="H91" s="570"/>
      <c r="I91" s="570"/>
      <c r="J91" s="570"/>
      <c r="K91" s="570"/>
      <c r="L91" s="570"/>
      <c r="M91" s="570"/>
      <c r="N91" s="570"/>
      <c r="O91" s="570"/>
      <c r="P91" s="564"/>
    </row>
    <row r="92" spans="1:16" x14ac:dyDescent="0.3">
      <c r="A92" s="585"/>
      <c r="B92" s="586"/>
      <c r="C92" s="84"/>
      <c r="D92" s="84"/>
      <c r="E92" s="84"/>
      <c r="F92" s="84"/>
      <c r="G92" s="84"/>
      <c r="H92" s="84"/>
      <c r="I92" s="84"/>
      <c r="J92" s="84"/>
      <c r="K92" s="84"/>
      <c r="L92" s="84"/>
      <c r="M92" s="84"/>
      <c r="N92" s="84"/>
      <c r="O92" s="84"/>
      <c r="P92" s="90"/>
    </row>
    <row r="93" spans="1:16" x14ac:dyDescent="0.3">
      <c r="A93" s="583"/>
      <c r="B93" s="584"/>
      <c r="C93" s="69"/>
      <c r="D93" s="69"/>
      <c r="E93" s="69"/>
      <c r="F93" s="69"/>
      <c r="G93" s="69"/>
      <c r="H93" s="69"/>
      <c r="I93" s="69"/>
      <c r="J93" s="69"/>
      <c r="K93" s="69"/>
      <c r="L93" s="69"/>
      <c r="M93" s="69"/>
      <c r="N93" s="69"/>
      <c r="O93" s="69"/>
      <c r="P93" s="91"/>
    </row>
    <row r="94" spans="1:16" x14ac:dyDescent="0.3">
      <c r="A94" s="581"/>
      <c r="B94" s="582"/>
      <c r="C94" s="67"/>
      <c r="D94" s="67"/>
      <c r="E94" s="67"/>
      <c r="F94" s="67"/>
      <c r="G94" s="67"/>
      <c r="H94" s="67"/>
      <c r="I94" s="67"/>
      <c r="J94" s="67"/>
      <c r="K94" s="67"/>
      <c r="L94" s="67"/>
      <c r="M94" s="67"/>
      <c r="N94" s="67"/>
      <c r="O94" s="67"/>
      <c r="P94" s="92"/>
    </row>
    <row r="95" spans="1:16" x14ac:dyDescent="0.3">
      <c r="A95" s="583"/>
      <c r="B95" s="584"/>
      <c r="C95" s="69"/>
      <c r="D95" s="69"/>
      <c r="E95" s="69"/>
      <c r="F95" s="69"/>
      <c r="G95" s="69"/>
      <c r="H95" s="69"/>
      <c r="I95" s="69"/>
      <c r="J95" s="69"/>
      <c r="K95" s="69"/>
      <c r="L95" s="69"/>
      <c r="M95" s="69"/>
      <c r="N95" s="69"/>
      <c r="O95" s="69"/>
      <c r="P95" s="91"/>
    </row>
    <row r="96" spans="1:16" x14ac:dyDescent="0.3">
      <c r="A96" s="581"/>
      <c r="B96" s="582"/>
      <c r="C96" s="67"/>
      <c r="D96" s="67"/>
      <c r="E96" s="67"/>
      <c r="F96" s="67"/>
      <c r="G96" s="67"/>
      <c r="H96" s="67"/>
      <c r="I96" s="67"/>
      <c r="J96" s="67"/>
      <c r="K96" s="67"/>
      <c r="L96" s="67"/>
      <c r="M96" s="67"/>
      <c r="N96" s="67"/>
      <c r="O96" s="67"/>
      <c r="P96" s="92"/>
    </row>
    <row r="97" spans="1:16" x14ac:dyDescent="0.3">
      <c r="A97" s="583"/>
      <c r="B97" s="584"/>
      <c r="C97" s="69"/>
      <c r="D97" s="69"/>
      <c r="E97" s="69"/>
      <c r="F97" s="69"/>
      <c r="G97" s="69"/>
      <c r="H97" s="69"/>
      <c r="I97" s="69"/>
      <c r="J97" s="69"/>
      <c r="K97" s="69"/>
      <c r="L97" s="69"/>
      <c r="M97" s="69"/>
      <c r="N97" s="69"/>
      <c r="O97" s="69"/>
      <c r="P97" s="91"/>
    </row>
    <row r="98" spans="1:16" x14ac:dyDescent="0.3">
      <c r="A98" s="581"/>
      <c r="B98" s="582"/>
      <c r="C98" s="67"/>
      <c r="D98" s="67"/>
      <c r="E98" s="67"/>
      <c r="F98" s="67"/>
      <c r="G98" s="67"/>
      <c r="H98" s="67"/>
      <c r="I98" s="67"/>
      <c r="J98" s="67"/>
      <c r="K98" s="67"/>
      <c r="L98" s="67"/>
      <c r="M98" s="67"/>
      <c r="N98" s="67"/>
      <c r="O98" s="67"/>
      <c r="P98" s="92"/>
    </row>
    <row r="99" spans="1:16" x14ac:dyDescent="0.3">
      <c r="A99" s="583"/>
      <c r="B99" s="584"/>
      <c r="C99" s="69"/>
      <c r="D99" s="69"/>
      <c r="E99" s="69"/>
      <c r="F99" s="69"/>
      <c r="G99" s="69"/>
      <c r="H99" s="69"/>
      <c r="I99" s="69"/>
      <c r="J99" s="69"/>
      <c r="K99" s="69"/>
      <c r="L99" s="69"/>
      <c r="M99" s="69"/>
      <c r="N99" s="69"/>
      <c r="O99" s="69"/>
      <c r="P99" s="91"/>
    </row>
    <row r="100" spans="1:16" x14ac:dyDescent="0.3">
      <c r="A100" s="581"/>
      <c r="B100" s="582"/>
      <c r="C100" s="67"/>
      <c r="D100" s="67"/>
      <c r="E100" s="67"/>
      <c r="F100" s="67"/>
      <c r="G100" s="67"/>
      <c r="H100" s="67"/>
      <c r="I100" s="67"/>
      <c r="J100" s="67"/>
      <c r="K100" s="67"/>
      <c r="L100" s="67"/>
      <c r="M100" s="67"/>
      <c r="N100" s="67"/>
      <c r="O100" s="67"/>
      <c r="P100" s="92"/>
    </row>
    <row r="101" spans="1:16" ht="13.8" thickBot="1" x14ac:dyDescent="0.35">
      <c r="A101" s="587"/>
      <c r="B101" s="588"/>
      <c r="C101" s="71"/>
      <c r="D101" s="71"/>
      <c r="E101" s="71"/>
      <c r="F101" s="71"/>
      <c r="G101" s="71"/>
      <c r="H101" s="71"/>
      <c r="I101" s="71"/>
      <c r="J101" s="71"/>
      <c r="K101" s="71"/>
      <c r="L101" s="71"/>
      <c r="M101" s="71"/>
      <c r="N101" s="71"/>
      <c r="O101" s="71"/>
      <c r="P101" s="93"/>
    </row>
    <row r="102" spans="1:16" x14ac:dyDescent="0.3">
      <c r="A102" s="37"/>
      <c r="B102" s="38"/>
      <c r="C102" s="38"/>
      <c r="D102" s="38"/>
      <c r="E102" s="38"/>
      <c r="F102" s="38"/>
      <c r="G102" s="38"/>
      <c r="H102" s="38"/>
      <c r="I102" s="38"/>
      <c r="J102" s="38"/>
      <c r="K102" s="38"/>
      <c r="L102" s="38"/>
      <c r="M102" s="38"/>
      <c r="N102" s="38"/>
      <c r="O102" s="38"/>
      <c r="P102" s="74"/>
    </row>
    <row r="103" spans="1:16" ht="13.8" thickBot="1" x14ac:dyDescent="0.35">
      <c r="A103" s="37"/>
      <c r="B103" s="38"/>
      <c r="C103" s="38"/>
      <c r="D103" s="38"/>
      <c r="E103" s="38"/>
      <c r="F103" s="38"/>
      <c r="G103" s="38"/>
      <c r="H103" s="38"/>
      <c r="I103" s="38"/>
      <c r="J103" s="38"/>
      <c r="K103" s="38"/>
      <c r="L103" s="38"/>
      <c r="M103" s="38"/>
      <c r="N103" s="38"/>
      <c r="O103" s="38"/>
      <c r="P103" s="74"/>
    </row>
    <row r="104" spans="1:16" ht="13.2" customHeight="1" x14ac:dyDescent="0.3">
      <c r="A104" s="589" t="s">
        <v>172</v>
      </c>
      <c r="B104" s="590"/>
      <c r="C104" s="590"/>
      <c r="D104" s="590"/>
      <c r="E104" s="590"/>
      <c r="F104" s="590"/>
      <c r="G104" s="591"/>
      <c r="H104" s="599" t="s">
        <v>177</v>
      </c>
      <c r="I104" s="600"/>
      <c r="J104" s="601"/>
      <c r="K104" s="605"/>
      <c r="L104" s="607" t="s">
        <v>150</v>
      </c>
      <c r="M104" s="608"/>
      <c r="N104" s="609"/>
      <c r="O104" s="595"/>
      <c r="P104" s="74"/>
    </row>
    <row r="105" spans="1:16" ht="13.2" customHeight="1" thickBot="1" x14ac:dyDescent="0.35">
      <c r="A105" s="592"/>
      <c r="B105" s="593"/>
      <c r="C105" s="593"/>
      <c r="D105" s="593"/>
      <c r="E105" s="593"/>
      <c r="F105" s="593"/>
      <c r="G105" s="594"/>
      <c r="H105" s="602"/>
      <c r="I105" s="603"/>
      <c r="J105" s="604"/>
      <c r="K105" s="606"/>
      <c r="L105" s="610"/>
      <c r="M105" s="611"/>
      <c r="N105" s="612"/>
      <c r="O105" s="596"/>
      <c r="P105" s="74"/>
    </row>
    <row r="106" spans="1:16" x14ac:dyDescent="0.3">
      <c r="A106" s="577" t="s">
        <v>153</v>
      </c>
      <c r="B106" s="569"/>
      <c r="C106" s="569" t="s">
        <v>154</v>
      </c>
      <c r="D106" s="579" t="s">
        <v>155</v>
      </c>
      <c r="E106" s="569" t="s">
        <v>156</v>
      </c>
      <c r="F106" s="569" t="s">
        <v>157</v>
      </c>
      <c r="G106" s="569" t="s">
        <v>158</v>
      </c>
      <c r="H106" s="569" t="s">
        <v>159</v>
      </c>
      <c r="I106" s="569" t="s">
        <v>160</v>
      </c>
      <c r="J106" s="569" t="s">
        <v>161</v>
      </c>
      <c r="K106" s="569" t="s">
        <v>162</v>
      </c>
      <c r="L106" s="569" t="s">
        <v>163</v>
      </c>
      <c r="M106" s="569" t="s">
        <v>164</v>
      </c>
      <c r="N106" s="569" t="s">
        <v>165</v>
      </c>
      <c r="O106" s="569" t="s">
        <v>166</v>
      </c>
      <c r="P106" s="563" t="s">
        <v>178</v>
      </c>
    </row>
    <row r="107" spans="1:16" ht="13.8" thickBot="1" x14ac:dyDescent="0.35">
      <c r="A107" s="578"/>
      <c r="B107" s="570"/>
      <c r="C107" s="570"/>
      <c r="D107" s="580"/>
      <c r="E107" s="570"/>
      <c r="F107" s="570"/>
      <c r="G107" s="570"/>
      <c r="H107" s="570"/>
      <c r="I107" s="570"/>
      <c r="J107" s="570"/>
      <c r="K107" s="570"/>
      <c r="L107" s="570"/>
      <c r="M107" s="570"/>
      <c r="N107" s="570"/>
      <c r="O107" s="570"/>
      <c r="P107" s="564"/>
    </row>
    <row r="108" spans="1:16" x14ac:dyDescent="0.3">
      <c r="A108" s="585"/>
      <c r="B108" s="586"/>
      <c r="C108" s="84"/>
      <c r="D108" s="84"/>
      <c r="E108" s="84"/>
      <c r="F108" s="84"/>
      <c r="G108" s="84"/>
      <c r="H108" s="84"/>
      <c r="I108" s="84"/>
      <c r="J108" s="84"/>
      <c r="K108" s="84"/>
      <c r="L108" s="84"/>
      <c r="M108" s="84"/>
      <c r="N108" s="84"/>
      <c r="O108" s="84"/>
      <c r="P108" s="90"/>
    </row>
    <row r="109" spans="1:16" x14ac:dyDescent="0.3">
      <c r="A109" s="583"/>
      <c r="B109" s="584"/>
      <c r="C109" s="69"/>
      <c r="D109" s="69"/>
      <c r="E109" s="69"/>
      <c r="F109" s="69"/>
      <c r="G109" s="69"/>
      <c r="H109" s="69"/>
      <c r="I109" s="69"/>
      <c r="J109" s="69"/>
      <c r="K109" s="69"/>
      <c r="L109" s="69"/>
      <c r="M109" s="69"/>
      <c r="N109" s="69"/>
      <c r="O109" s="69"/>
      <c r="P109" s="91"/>
    </row>
    <row r="110" spans="1:16" x14ac:dyDescent="0.3">
      <c r="A110" s="581"/>
      <c r="B110" s="582"/>
      <c r="C110" s="67"/>
      <c r="D110" s="67"/>
      <c r="E110" s="67"/>
      <c r="F110" s="67"/>
      <c r="G110" s="67"/>
      <c r="H110" s="67"/>
      <c r="I110" s="67"/>
      <c r="J110" s="67"/>
      <c r="K110" s="67"/>
      <c r="L110" s="67"/>
      <c r="M110" s="67"/>
      <c r="N110" s="67"/>
      <c r="O110" s="67"/>
      <c r="P110" s="92"/>
    </row>
    <row r="111" spans="1:16" x14ac:dyDescent="0.3">
      <c r="A111" s="583"/>
      <c r="B111" s="584"/>
      <c r="C111" s="69"/>
      <c r="D111" s="69"/>
      <c r="E111" s="69"/>
      <c r="F111" s="69"/>
      <c r="G111" s="69"/>
      <c r="H111" s="69"/>
      <c r="I111" s="69"/>
      <c r="J111" s="69"/>
      <c r="K111" s="69"/>
      <c r="L111" s="69"/>
      <c r="M111" s="69"/>
      <c r="N111" s="69"/>
      <c r="O111" s="69"/>
      <c r="P111" s="91"/>
    </row>
    <row r="112" spans="1:16" x14ac:dyDescent="0.3">
      <c r="A112" s="581"/>
      <c r="B112" s="582"/>
      <c r="C112" s="67"/>
      <c r="D112" s="67"/>
      <c r="E112" s="67"/>
      <c r="F112" s="67"/>
      <c r="G112" s="67"/>
      <c r="H112" s="67"/>
      <c r="I112" s="67"/>
      <c r="J112" s="67"/>
      <c r="K112" s="67"/>
      <c r="L112" s="67"/>
      <c r="M112" s="67"/>
      <c r="N112" s="67"/>
      <c r="O112" s="67"/>
      <c r="P112" s="92"/>
    </row>
    <row r="113" spans="1:16" x14ac:dyDescent="0.3">
      <c r="A113" s="583"/>
      <c r="B113" s="584"/>
      <c r="C113" s="69"/>
      <c r="D113" s="69"/>
      <c r="E113" s="69"/>
      <c r="F113" s="69"/>
      <c r="G113" s="69"/>
      <c r="H113" s="69"/>
      <c r="I113" s="69"/>
      <c r="J113" s="69"/>
      <c r="K113" s="69"/>
      <c r="L113" s="69"/>
      <c r="M113" s="69"/>
      <c r="N113" s="69"/>
      <c r="O113" s="69"/>
      <c r="P113" s="91"/>
    </row>
    <row r="114" spans="1:16" x14ac:dyDescent="0.3">
      <c r="A114" s="581"/>
      <c r="B114" s="582"/>
      <c r="C114" s="67"/>
      <c r="D114" s="67"/>
      <c r="E114" s="67"/>
      <c r="F114" s="67"/>
      <c r="G114" s="67"/>
      <c r="H114" s="67"/>
      <c r="I114" s="67"/>
      <c r="J114" s="67"/>
      <c r="K114" s="67"/>
      <c r="L114" s="67"/>
      <c r="M114" s="67"/>
      <c r="N114" s="67"/>
      <c r="O114" s="67"/>
      <c r="P114" s="92"/>
    </row>
    <row r="115" spans="1:16" x14ac:dyDescent="0.3">
      <c r="A115" s="583"/>
      <c r="B115" s="584"/>
      <c r="C115" s="69"/>
      <c r="D115" s="69"/>
      <c r="E115" s="69"/>
      <c r="F115" s="69"/>
      <c r="G115" s="69"/>
      <c r="H115" s="69"/>
      <c r="I115" s="69"/>
      <c r="J115" s="69"/>
      <c r="K115" s="69"/>
      <c r="L115" s="69"/>
      <c r="M115" s="69"/>
      <c r="N115" s="69"/>
      <c r="O115" s="69"/>
      <c r="P115" s="91"/>
    </row>
    <row r="116" spans="1:16" x14ac:dyDescent="0.3">
      <c r="A116" s="581"/>
      <c r="B116" s="582"/>
      <c r="C116" s="67"/>
      <c r="D116" s="67"/>
      <c r="E116" s="67"/>
      <c r="F116" s="67"/>
      <c r="G116" s="67"/>
      <c r="H116" s="67"/>
      <c r="I116" s="67"/>
      <c r="J116" s="67"/>
      <c r="K116" s="67"/>
      <c r="L116" s="67"/>
      <c r="M116" s="67"/>
      <c r="N116" s="67"/>
      <c r="O116" s="67"/>
      <c r="P116" s="92"/>
    </row>
    <row r="117" spans="1:16" ht="13.8" thickBot="1" x14ac:dyDescent="0.35">
      <c r="A117" s="587"/>
      <c r="B117" s="588"/>
      <c r="C117" s="71"/>
      <c r="D117" s="71"/>
      <c r="E117" s="71"/>
      <c r="F117" s="71"/>
      <c r="G117" s="71"/>
      <c r="H117" s="71"/>
      <c r="I117" s="71"/>
      <c r="J117" s="71"/>
      <c r="K117" s="71"/>
      <c r="L117" s="71"/>
      <c r="M117" s="71"/>
      <c r="N117" s="71"/>
      <c r="O117" s="71"/>
      <c r="P117" s="93"/>
    </row>
    <row r="118" spans="1:16" x14ac:dyDescent="0.3">
      <c r="A118" s="37"/>
      <c r="B118" s="38"/>
      <c r="C118" s="38"/>
      <c r="D118" s="38"/>
      <c r="E118" s="38"/>
      <c r="F118" s="38"/>
      <c r="G118" s="38"/>
      <c r="H118" s="38"/>
      <c r="I118" s="38"/>
      <c r="J118" s="38"/>
      <c r="K118" s="38"/>
      <c r="L118" s="38"/>
      <c r="M118" s="38"/>
      <c r="N118" s="38"/>
      <c r="O118" s="38"/>
      <c r="P118" s="74"/>
    </row>
    <row r="119" spans="1:16" ht="13.8" thickBot="1" x14ac:dyDescent="0.35">
      <c r="A119" s="37"/>
      <c r="B119" s="38"/>
      <c r="C119" s="38"/>
      <c r="D119" s="38"/>
      <c r="E119" s="38"/>
      <c r="F119" s="38"/>
      <c r="G119" s="38"/>
      <c r="H119" s="38"/>
      <c r="I119" s="38"/>
      <c r="J119" s="38"/>
      <c r="K119" s="38"/>
      <c r="L119" s="38"/>
      <c r="M119" s="38"/>
      <c r="N119" s="38"/>
      <c r="O119" s="38"/>
      <c r="P119" s="74"/>
    </row>
    <row r="120" spans="1:16" ht="13.2" customHeight="1" x14ac:dyDescent="0.3">
      <c r="A120" s="589" t="s">
        <v>173</v>
      </c>
      <c r="B120" s="590"/>
      <c r="C120" s="590"/>
      <c r="D120" s="590"/>
      <c r="E120" s="590"/>
      <c r="F120" s="590"/>
      <c r="G120" s="591"/>
      <c r="H120" s="599" t="s">
        <v>177</v>
      </c>
      <c r="I120" s="600"/>
      <c r="J120" s="601"/>
      <c r="K120" s="605"/>
      <c r="L120" s="607" t="s">
        <v>150</v>
      </c>
      <c r="M120" s="608"/>
      <c r="N120" s="609"/>
      <c r="O120" s="595"/>
      <c r="P120" s="74"/>
    </row>
    <row r="121" spans="1:16" ht="13.2" customHeight="1" thickBot="1" x14ac:dyDescent="0.35">
      <c r="A121" s="592"/>
      <c r="B121" s="593"/>
      <c r="C121" s="593"/>
      <c r="D121" s="593"/>
      <c r="E121" s="593"/>
      <c r="F121" s="593"/>
      <c r="G121" s="594"/>
      <c r="H121" s="602"/>
      <c r="I121" s="603"/>
      <c r="J121" s="604"/>
      <c r="K121" s="606"/>
      <c r="L121" s="610"/>
      <c r="M121" s="611"/>
      <c r="N121" s="612"/>
      <c r="O121" s="596"/>
      <c r="P121" s="74"/>
    </row>
    <row r="122" spans="1:16" x14ac:dyDescent="0.3">
      <c r="A122" s="577" t="s">
        <v>153</v>
      </c>
      <c r="B122" s="569"/>
      <c r="C122" s="569" t="s">
        <v>154</v>
      </c>
      <c r="D122" s="579" t="s">
        <v>155</v>
      </c>
      <c r="E122" s="569" t="s">
        <v>156</v>
      </c>
      <c r="F122" s="569" t="s">
        <v>157</v>
      </c>
      <c r="G122" s="569" t="s">
        <v>158</v>
      </c>
      <c r="H122" s="569" t="s">
        <v>159</v>
      </c>
      <c r="I122" s="569" t="s">
        <v>160</v>
      </c>
      <c r="J122" s="569" t="s">
        <v>161</v>
      </c>
      <c r="K122" s="569" t="s">
        <v>162</v>
      </c>
      <c r="L122" s="569" t="s">
        <v>163</v>
      </c>
      <c r="M122" s="569" t="s">
        <v>164</v>
      </c>
      <c r="N122" s="569" t="s">
        <v>165</v>
      </c>
      <c r="O122" s="569" t="s">
        <v>166</v>
      </c>
      <c r="P122" s="563" t="s">
        <v>178</v>
      </c>
    </row>
    <row r="123" spans="1:16" ht="13.8" thickBot="1" x14ac:dyDescent="0.35">
      <c r="A123" s="578"/>
      <c r="B123" s="570"/>
      <c r="C123" s="570"/>
      <c r="D123" s="580"/>
      <c r="E123" s="570"/>
      <c r="F123" s="570"/>
      <c r="G123" s="570"/>
      <c r="H123" s="570"/>
      <c r="I123" s="570"/>
      <c r="J123" s="570"/>
      <c r="K123" s="570"/>
      <c r="L123" s="570"/>
      <c r="M123" s="570"/>
      <c r="N123" s="570"/>
      <c r="O123" s="570"/>
      <c r="P123" s="564"/>
    </row>
    <row r="124" spans="1:16" x14ac:dyDescent="0.3">
      <c r="A124" s="585"/>
      <c r="B124" s="586"/>
      <c r="C124" s="84"/>
      <c r="D124" s="84"/>
      <c r="E124" s="84"/>
      <c r="F124" s="84"/>
      <c r="G124" s="84"/>
      <c r="H124" s="84"/>
      <c r="I124" s="84"/>
      <c r="J124" s="84"/>
      <c r="K124" s="84"/>
      <c r="L124" s="84"/>
      <c r="M124" s="84"/>
      <c r="N124" s="84"/>
      <c r="O124" s="84"/>
      <c r="P124" s="90"/>
    </row>
    <row r="125" spans="1:16" x14ac:dyDescent="0.3">
      <c r="A125" s="583"/>
      <c r="B125" s="584"/>
      <c r="C125" s="69"/>
      <c r="D125" s="69"/>
      <c r="E125" s="69"/>
      <c r="F125" s="69"/>
      <c r="G125" s="69"/>
      <c r="H125" s="69"/>
      <c r="I125" s="69"/>
      <c r="J125" s="69"/>
      <c r="K125" s="69"/>
      <c r="L125" s="69"/>
      <c r="M125" s="69"/>
      <c r="N125" s="69"/>
      <c r="O125" s="69"/>
      <c r="P125" s="91"/>
    </row>
    <row r="126" spans="1:16" x14ac:dyDescent="0.3">
      <c r="A126" s="581"/>
      <c r="B126" s="582"/>
      <c r="C126" s="67"/>
      <c r="D126" s="67"/>
      <c r="E126" s="67"/>
      <c r="F126" s="67"/>
      <c r="G126" s="67"/>
      <c r="H126" s="67"/>
      <c r="I126" s="67"/>
      <c r="J126" s="67"/>
      <c r="K126" s="67"/>
      <c r="L126" s="67"/>
      <c r="M126" s="67"/>
      <c r="N126" s="67"/>
      <c r="O126" s="67"/>
      <c r="P126" s="92"/>
    </row>
    <row r="127" spans="1:16" x14ac:dyDescent="0.3">
      <c r="A127" s="583"/>
      <c r="B127" s="584"/>
      <c r="C127" s="69"/>
      <c r="D127" s="69"/>
      <c r="E127" s="69"/>
      <c r="F127" s="69"/>
      <c r="G127" s="69"/>
      <c r="H127" s="69"/>
      <c r="I127" s="69"/>
      <c r="J127" s="69"/>
      <c r="K127" s="69"/>
      <c r="L127" s="69"/>
      <c r="M127" s="69"/>
      <c r="N127" s="69"/>
      <c r="O127" s="69"/>
      <c r="P127" s="91"/>
    </row>
    <row r="128" spans="1:16" ht="13.8" thickBot="1" x14ac:dyDescent="0.35">
      <c r="A128" s="597"/>
      <c r="B128" s="598"/>
      <c r="C128" s="73"/>
      <c r="D128" s="73"/>
      <c r="E128" s="73"/>
      <c r="F128" s="73"/>
      <c r="G128" s="73"/>
      <c r="H128" s="73"/>
      <c r="I128" s="73"/>
      <c r="J128" s="73"/>
      <c r="K128" s="73"/>
      <c r="L128" s="73"/>
      <c r="M128" s="73"/>
      <c r="N128" s="73"/>
      <c r="O128" s="73"/>
      <c r="P128" s="95"/>
    </row>
    <row r="129" spans="1:16" x14ac:dyDescent="0.3">
      <c r="A129" s="37"/>
      <c r="B129" s="38"/>
      <c r="C129" s="38"/>
      <c r="D129" s="38"/>
      <c r="E129" s="38"/>
      <c r="F129" s="38"/>
      <c r="G129" s="38"/>
      <c r="H129" s="38"/>
      <c r="I129" s="38"/>
      <c r="J129" s="38"/>
      <c r="K129" s="38"/>
      <c r="L129" s="38"/>
      <c r="M129" s="38"/>
      <c r="N129" s="38"/>
      <c r="O129" s="38"/>
      <c r="P129" s="74"/>
    </row>
    <row r="130" spans="1:16" ht="13.8" thickBot="1" x14ac:dyDescent="0.35">
      <c r="A130" s="37"/>
      <c r="B130" s="38"/>
      <c r="C130" s="38"/>
      <c r="D130" s="38"/>
      <c r="E130" s="38"/>
      <c r="F130" s="38"/>
      <c r="G130" s="38"/>
      <c r="H130" s="38"/>
      <c r="I130" s="38"/>
      <c r="J130" s="38"/>
      <c r="K130" s="38"/>
      <c r="L130" s="38"/>
      <c r="M130" s="38"/>
      <c r="N130" s="38"/>
      <c r="O130" s="38"/>
      <c r="P130" s="74"/>
    </row>
    <row r="131" spans="1:16" ht="13.2" customHeight="1" x14ac:dyDescent="0.3">
      <c r="A131" s="589" t="s">
        <v>174</v>
      </c>
      <c r="B131" s="590"/>
      <c r="C131" s="590"/>
      <c r="D131" s="590"/>
      <c r="E131" s="590"/>
      <c r="F131" s="590"/>
      <c r="G131" s="591"/>
      <c r="H131" s="599" t="s">
        <v>177</v>
      </c>
      <c r="I131" s="600"/>
      <c r="J131" s="601"/>
      <c r="K131" s="605"/>
      <c r="L131" s="607" t="s">
        <v>150</v>
      </c>
      <c r="M131" s="608"/>
      <c r="N131" s="609"/>
      <c r="O131" s="595"/>
      <c r="P131" s="74"/>
    </row>
    <row r="132" spans="1:16" ht="13.2" customHeight="1" thickBot="1" x14ac:dyDescent="0.35">
      <c r="A132" s="592"/>
      <c r="B132" s="593"/>
      <c r="C132" s="593"/>
      <c r="D132" s="593"/>
      <c r="E132" s="593"/>
      <c r="F132" s="593"/>
      <c r="G132" s="594"/>
      <c r="H132" s="602"/>
      <c r="I132" s="603"/>
      <c r="J132" s="604"/>
      <c r="K132" s="606"/>
      <c r="L132" s="610"/>
      <c r="M132" s="611"/>
      <c r="N132" s="612"/>
      <c r="O132" s="596"/>
      <c r="P132" s="74"/>
    </row>
    <row r="133" spans="1:16" x14ac:dyDescent="0.3">
      <c r="A133" s="577" t="s">
        <v>153</v>
      </c>
      <c r="B133" s="569"/>
      <c r="C133" s="569" t="s">
        <v>154</v>
      </c>
      <c r="D133" s="579" t="s">
        <v>155</v>
      </c>
      <c r="E133" s="569" t="s">
        <v>156</v>
      </c>
      <c r="F133" s="569" t="s">
        <v>157</v>
      </c>
      <c r="G133" s="569" t="s">
        <v>158</v>
      </c>
      <c r="H133" s="569" t="s">
        <v>159</v>
      </c>
      <c r="I133" s="569" t="s">
        <v>160</v>
      </c>
      <c r="J133" s="569" t="s">
        <v>161</v>
      </c>
      <c r="K133" s="569" t="s">
        <v>162</v>
      </c>
      <c r="L133" s="569" t="s">
        <v>163</v>
      </c>
      <c r="M133" s="569" t="s">
        <v>164</v>
      </c>
      <c r="N133" s="569" t="s">
        <v>165</v>
      </c>
      <c r="O133" s="569" t="s">
        <v>166</v>
      </c>
      <c r="P133" s="563" t="s">
        <v>178</v>
      </c>
    </row>
    <row r="134" spans="1:16" ht="13.8" thickBot="1" x14ac:dyDescent="0.35">
      <c r="A134" s="578"/>
      <c r="B134" s="570"/>
      <c r="C134" s="570"/>
      <c r="D134" s="580"/>
      <c r="E134" s="570"/>
      <c r="F134" s="570"/>
      <c r="G134" s="570"/>
      <c r="H134" s="570"/>
      <c r="I134" s="570"/>
      <c r="J134" s="570"/>
      <c r="K134" s="570"/>
      <c r="L134" s="570"/>
      <c r="M134" s="570"/>
      <c r="N134" s="570"/>
      <c r="O134" s="570"/>
      <c r="P134" s="564"/>
    </row>
    <row r="135" spans="1:16" x14ac:dyDescent="0.3">
      <c r="A135" s="585"/>
      <c r="B135" s="586"/>
      <c r="C135" s="84"/>
      <c r="D135" s="84"/>
      <c r="E135" s="84"/>
      <c r="F135" s="84"/>
      <c r="G135" s="84"/>
      <c r="H135" s="84"/>
      <c r="I135" s="84"/>
      <c r="J135" s="84"/>
      <c r="K135" s="84"/>
      <c r="L135" s="84"/>
      <c r="M135" s="84"/>
      <c r="N135" s="84"/>
      <c r="O135" s="84"/>
      <c r="P135" s="90"/>
    </row>
    <row r="136" spans="1:16" x14ac:dyDescent="0.3">
      <c r="A136" s="583"/>
      <c r="B136" s="584"/>
      <c r="C136" s="69"/>
      <c r="D136" s="69"/>
      <c r="E136" s="69"/>
      <c r="F136" s="69"/>
      <c r="G136" s="69"/>
      <c r="H136" s="69"/>
      <c r="I136" s="69"/>
      <c r="J136" s="69"/>
      <c r="K136" s="69"/>
      <c r="L136" s="69"/>
      <c r="M136" s="69"/>
      <c r="N136" s="69"/>
      <c r="O136" s="69"/>
      <c r="P136" s="91"/>
    </row>
    <row r="137" spans="1:16" x14ac:dyDescent="0.3">
      <c r="A137" s="581"/>
      <c r="B137" s="582"/>
      <c r="C137" s="67"/>
      <c r="D137" s="67"/>
      <c r="E137" s="67"/>
      <c r="F137" s="67"/>
      <c r="G137" s="67"/>
      <c r="H137" s="67"/>
      <c r="I137" s="67"/>
      <c r="J137" s="67"/>
      <c r="K137" s="67"/>
      <c r="L137" s="67"/>
      <c r="M137" s="67"/>
      <c r="N137" s="67"/>
      <c r="O137" s="67"/>
      <c r="P137" s="92"/>
    </row>
    <row r="138" spans="1:16" x14ac:dyDescent="0.3">
      <c r="A138" s="583"/>
      <c r="B138" s="584"/>
      <c r="C138" s="69"/>
      <c r="D138" s="69"/>
      <c r="E138" s="69"/>
      <c r="F138" s="69"/>
      <c r="G138" s="69"/>
      <c r="H138" s="69"/>
      <c r="I138" s="69"/>
      <c r="J138" s="69"/>
      <c r="K138" s="69"/>
      <c r="L138" s="69"/>
      <c r="M138" s="69"/>
      <c r="N138" s="69"/>
      <c r="O138" s="69"/>
      <c r="P138" s="91"/>
    </row>
    <row r="139" spans="1:16" ht="13.8" thickBot="1" x14ac:dyDescent="0.35">
      <c r="A139" s="597"/>
      <c r="B139" s="598"/>
      <c r="C139" s="73"/>
      <c r="D139" s="73"/>
      <c r="E139" s="73"/>
      <c r="F139" s="73"/>
      <c r="G139" s="73"/>
      <c r="H139" s="73"/>
      <c r="I139" s="73"/>
      <c r="J139" s="73"/>
      <c r="K139" s="73"/>
      <c r="L139" s="73"/>
      <c r="M139" s="73"/>
      <c r="N139" s="73"/>
      <c r="O139" s="73"/>
      <c r="P139" s="95"/>
    </row>
    <row r="140" spans="1:16" x14ac:dyDescent="0.3">
      <c r="A140" s="37"/>
      <c r="B140" s="38"/>
      <c r="C140" s="38"/>
      <c r="D140" s="38"/>
      <c r="E140" s="38"/>
      <c r="F140" s="38"/>
      <c r="G140" s="38"/>
      <c r="H140" s="38"/>
      <c r="I140" s="38"/>
      <c r="J140" s="38"/>
      <c r="K140" s="38"/>
      <c r="L140" s="38"/>
      <c r="M140" s="38"/>
      <c r="N140" s="38"/>
      <c r="O140" s="38"/>
      <c r="P140" s="74"/>
    </row>
    <row r="141" spans="1:16" ht="13.8" thickBot="1" x14ac:dyDescent="0.35">
      <c r="A141" s="37"/>
      <c r="B141" s="38"/>
      <c r="C141" s="38"/>
      <c r="D141" s="38"/>
      <c r="E141" s="38"/>
      <c r="F141" s="38"/>
      <c r="G141" s="38"/>
      <c r="H141" s="38"/>
      <c r="I141" s="38"/>
      <c r="J141" s="38"/>
      <c r="K141" s="38"/>
      <c r="L141" s="38"/>
      <c r="M141" s="38"/>
      <c r="N141" s="38"/>
      <c r="O141" s="38"/>
      <c r="P141" s="74"/>
    </row>
    <row r="142" spans="1:16" ht="13.2" customHeight="1" x14ac:dyDescent="0.3">
      <c r="A142" s="589" t="s">
        <v>175</v>
      </c>
      <c r="B142" s="590"/>
      <c r="C142" s="590"/>
      <c r="D142" s="590"/>
      <c r="E142" s="590"/>
      <c r="F142" s="590"/>
      <c r="G142" s="591"/>
      <c r="H142" s="599" t="s">
        <v>177</v>
      </c>
      <c r="I142" s="600"/>
      <c r="J142" s="601"/>
      <c r="K142" s="605"/>
      <c r="L142" s="607" t="s">
        <v>150</v>
      </c>
      <c r="M142" s="608"/>
      <c r="N142" s="609"/>
      <c r="O142" s="595"/>
      <c r="P142" s="74"/>
    </row>
    <row r="143" spans="1:16" ht="13.2" customHeight="1" thickBot="1" x14ac:dyDescent="0.35">
      <c r="A143" s="592"/>
      <c r="B143" s="593"/>
      <c r="C143" s="593"/>
      <c r="D143" s="593"/>
      <c r="E143" s="593"/>
      <c r="F143" s="593"/>
      <c r="G143" s="594"/>
      <c r="H143" s="602"/>
      <c r="I143" s="603"/>
      <c r="J143" s="604"/>
      <c r="K143" s="606"/>
      <c r="L143" s="610"/>
      <c r="M143" s="611"/>
      <c r="N143" s="612"/>
      <c r="O143" s="596"/>
      <c r="P143" s="74"/>
    </row>
    <row r="144" spans="1:16" x14ac:dyDescent="0.3">
      <c r="A144" s="577" t="s">
        <v>153</v>
      </c>
      <c r="B144" s="569"/>
      <c r="C144" s="569" t="s">
        <v>154</v>
      </c>
      <c r="D144" s="579" t="s">
        <v>155</v>
      </c>
      <c r="E144" s="569" t="s">
        <v>156</v>
      </c>
      <c r="F144" s="569" t="s">
        <v>157</v>
      </c>
      <c r="G144" s="569" t="s">
        <v>158</v>
      </c>
      <c r="H144" s="569" t="s">
        <v>159</v>
      </c>
      <c r="I144" s="569" t="s">
        <v>160</v>
      </c>
      <c r="J144" s="569" t="s">
        <v>161</v>
      </c>
      <c r="K144" s="569" t="s">
        <v>162</v>
      </c>
      <c r="L144" s="569" t="s">
        <v>163</v>
      </c>
      <c r="M144" s="569" t="s">
        <v>164</v>
      </c>
      <c r="N144" s="569" t="s">
        <v>165</v>
      </c>
      <c r="O144" s="569" t="s">
        <v>166</v>
      </c>
      <c r="P144" s="563" t="s">
        <v>178</v>
      </c>
    </row>
    <row r="145" spans="1:16" ht="13.8" thickBot="1" x14ac:dyDescent="0.35">
      <c r="A145" s="578"/>
      <c r="B145" s="570"/>
      <c r="C145" s="570"/>
      <c r="D145" s="580"/>
      <c r="E145" s="570"/>
      <c r="F145" s="570"/>
      <c r="G145" s="570"/>
      <c r="H145" s="570"/>
      <c r="I145" s="570"/>
      <c r="J145" s="570"/>
      <c r="K145" s="570"/>
      <c r="L145" s="570"/>
      <c r="M145" s="570"/>
      <c r="N145" s="570"/>
      <c r="O145" s="570"/>
      <c r="P145" s="564"/>
    </row>
    <row r="146" spans="1:16" x14ac:dyDescent="0.3">
      <c r="A146" s="585"/>
      <c r="B146" s="586"/>
      <c r="C146" s="84"/>
      <c r="D146" s="84"/>
      <c r="E146" s="84"/>
      <c r="F146" s="84"/>
      <c r="G146" s="84"/>
      <c r="H146" s="84"/>
      <c r="I146" s="84"/>
      <c r="J146" s="84"/>
      <c r="K146" s="84"/>
      <c r="L146" s="84"/>
      <c r="M146" s="84"/>
      <c r="N146" s="84"/>
      <c r="O146" s="84"/>
      <c r="P146" s="90"/>
    </row>
    <row r="147" spans="1:16" x14ac:dyDescent="0.3">
      <c r="A147" s="583"/>
      <c r="B147" s="584"/>
      <c r="C147" s="69"/>
      <c r="D147" s="69"/>
      <c r="E147" s="69"/>
      <c r="F147" s="69"/>
      <c r="G147" s="69"/>
      <c r="H147" s="69"/>
      <c r="I147" s="69"/>
      <c r="J147" s="69"/>
      <c r="K147" s="69"/>
      <c r="L147" s="69"/>
      <c r="M147" s="69"/>
      <c r="N147" s="69"/>
      <c r="O147" s="69"/>
      <c r="P147" s="91"/>
    </row>
    <row r="148" spans="1:16" x14ac:dyDescent="0.3">
      <c r="A148" s="581"/>
      <c r="B148" s="582"/>
      <c r="C148" s="67"/>
      <c r="D148" s="67"/>
      <c r="E148" s="67"/>
      <c r="F148" s="67"/>
      <c r="G148" s="67"/>
      <c r="H148" s="67"/>
      <c r="I148" s="67"/>
      <c r="J148" s="67"/>
      <c r="K148" s="67"/>
      <c r="L148" s="67"/>
      <c r="M148" s="67"/>
      <c r="N148" s="67"/>
      <c r="O148" s="67"/>
      <c r="P148" s="92"/>
    </row>
    <row r="149" spans="1:16" x14ac:dyDescent="0.3">
      <c r="A149" s="583"/>
      <c r="B149" s="584"/>
      <c r="C149" s="69"/>
      <c r="D149" s="69"/>
      <c r="E149" s="69"/>
      <c r="F149" s="69"/>
      <c r="G149" s="69"/>
      <c r="H149" s="69"/>
      <c r="I149" s="69"/>
      <c r="J149" s="69"/>
      <c r="K149" s="69"/>
      <c r="L149" s="69"/>
      <c r="M149" s="69"/>
      <c r="N149" s="69"/>
      <c r="O149" s="69"/>
      <c r="P149" s="91"/>
    </row>
    <row r="150" spans="1:16" ht="13.8" thickBot="1" x14ac:dyDescent="0.35">
      <c r="A150" s="597"/>
      <c r="B150" s="598"/>
      <c r="C150" s="73"/>
      <c r="D150" s="73"/>
      <c r="E150" s="73"/>
      <c r="F150" s="73"/>
      <c r="G150" s="73"/>
      <c r="H150" s="73"/>
      <c r="I150" s="73"/>
      <c r="J150" s="73"/>
      <c r="K150" s="73"/>
      <c r="L150" s="73"/>
      <c r="M150" s="73"/>
      <c r="N150" s="73"/>
      <c r="O150" s="73"/>
      <c r="P150" s="95"/>
    </row>
    <row r="151" spans="1:16" x14ac:dyDescent="0.3">
      <c r="A151" s="37"/>
      <c r="B151" s="38"/>
      <c r="C151" s="38"/>
      <c r="D151" s="38"/>
      <c r="E151" s="38"/>
      <c r="F151" s="38"/>
      <c r="G151" s="38"/>
      <c r="H151" s="38"/>
      <c r="I151" s="38"/>
      <c r="J151" s="38"/>
      <c r="K151" s="38"/>
      <c r="L151" s="38"/>
      <c r="M151" s="38"/>
      <c r="N151" s="38"/>
      <c r="O151" s="38"/>
      <c r="P151" s="74"/>
    </row>
    <row r="152" spans="1:16" ht="13.8" thickBot="1" x14ac:dyDescent="0.35">
      <c r="A152" s="37"/>
      <c r="B152" s="38"/>
      <c r="C152" s="38"/>
      <c r="D152" s="38"/>
      <c r="E152" s="38"/>
      <c r="F152" s="38"/>
      <c r="G152" s="38"/>
      <c r="H152" s="38"/>
      <c r="I152" s="38"/>
      <c r="J152" s="38"/>
      <c r="K152" s="38"/>
      <c r="L152" s="38"/>
      <c r="M152" s="38"/>
      <c r="N152" s="38"/>
      <c r="O152" s="38"/>
      <c r="P152" s="74"/>
    </row>
    <row r="153" spans="1:16" ht="13.2" customHeight="1" x14ac:dyDescent="0.3">
      <c r="A153" s="589" t="s">
        <v>176</v>
      </c>
      <c r="B153" s="590"/>
      <c r="C153" s="590"/>
      <c r="D153" s="590"/>
      <c r="E153" s="590"/>
      <c r="F153" s="590"/>
      <c r="G153" s="591"/>
      <c r="H153" s="599" t="s">
        <v>177</v>
      </c>
      <c r="I153" s="600"/>
      <c r="J153" s="601"/>
      <c r="K153" s="605"/>
      <c r="L153" s="607" t="s">
        <v>150</v>
      </c>
      <c r="M153" s="608"/>
      <c r="N153" s="609"/>
      <c r="O153" s="595"/>
      <c r="P153" s="74"/>
    </row>
    <row r="154" spans="1:16" ht="13.2" customHeight="1" thickBot="1" x14ac:dyDescent="0.35">
      <c r="A154" s="592"/>
      <c r="B154" s="593"/>
      <c r="C154" s="593"/>
      <c r="D154" s="593"/>
      <c r="E154" s="593"/>
      <c r="F154" s="593"/>
      <c r="G154" s="594"/>
      <c r="H154" s="602"/>
      <c r="I154" s="603"/>
      <c r="J154" s="604"/>
      <c r="K154" s="606"/>
      <c r="L154" s="610"/>
      <c r="M154" s="611"/>
      <c r="N154" s="612"/>
      <c r="O154" s="596"/>
      <c r="P154" s="74"/>
    </row>
    <row r="155" spans="1:16" x14ac:dyDescent="0.3">
      <c r="A155" s="577" t="s">
        <v>153</v>
      </c>
      <c r="B155" s="569"/>
      <c r="C155" s="569" t="s">
        <v>154</v>
      </c>
      <c r="D155" s="579" t="s">
        <v>155</v>
      </c>
      <c r="E155" s="569" t="s">
        <v>156</v>
      </c>
      <c r="F155" s="569" t="s">
        <v>157</v>
      </c>
      <c r="G155" s="569" t="s">
        <v>158</v>
      </c>
      <c r="H155" s="569" t="s">
        <v>159</v>
      </c>
      <c r="I155" s="569" t="s">
        <v>160</v>
      </c>
      <c r="J155" s="569" t="s">
        <v>161</v>
      </c>
      <c r="K155" s="569" t="s">
        <v>162</v>
      </c>
      <c r="L155" s="569" t="s">
        <v>163</v>
      </c>
      <c r="M155" s="569" t="s">
        <v>164</v>
      </c>
      <c r="N155" s="569" t="s">
        <v>165</v>
      </c>
      <c r="O155" s="569" t="s">
        <v>166</v>
      </c>
      <c r="P155" s="563" t="s">
        <v>178</v>
      </c>
    </row>
    <row r="156" spans="1:16" ht="13.8" thickBot="1" x14ac:dyDescent="0.35">
      <c r="A156" s="578"/>
      <c r="B156" s="570"/>
      <c r="C156" s="570"/>
      <c r="D156" s="580"/>
      <c r="E156" s="570"/>
      <c r="F156" s="570"/>
      <c r="G156" s="570"/>
      <c r="H156" s="570"/>
      <c r="I156" s="570"/>
      <c r="J156" s="570"/>
      <c r="K156" s="570"/>
      <c r="L156" s="570"/>
      <c r="M156" s="570"/>
      <c r="N156" s="570"/>
      <c r="O156" s="570"/>
      <c r="P156" s="564"/>
    </row>
    <row r="157" spans="1:16" x14ac:dyDescent="0.3">
      <c r="A157" s="585"/>
      <c r="B157" s="586"/>
      <c r="C157" s="84"/>
      <c r="D157" s="84"/>
      <c r="E157" s="84"/>
      <c r="F157" s="84"/>
      <c r="G157" s="84"/>
      <c r="H157" s="84"/>
      <c r="I157" s="84"/>
      <c r="J157" s="84"/>
      <c r="K157" s="84"/>
      <c r="L157" s="84"/>
      <c r="M157" s="84"/>
      <c r="N157" s="84"/>
      <c r="O157" s="84"/>
      <c r="P157" s="87"/>
    </row>
    <row r="158" spans="1:16" x14ac:dyDescent="0.3">
      <c r="A158" s="583"/>
      <c r="B158" s="584"/>
      <c r="C158" s="69"/>
      <c r="D158" s="69"/>
      <c r="E158" s="69"/>
      <c r="F158" s="69"/>
      <c r="G158" s="69"/>
      <c r="H158" s="69"/>
      <c r="I158" s="69"/>
      <c r="J158" s="69"/>
      <c r="K158" s="69"/>
      <c r="L158" s="69"/>
      <c r="M158" s="69"/>
      <c r="N158" s="69"/>
      <c r="O158" s="69"/>
      <c r="P158" s="88"/>
    </row>
    <row r="159" spans="1:16" x14ac:dyDescent="0.3">
      <c r="A159" s="581"/>
      <c r="B159" s="582"/>
      <c r="C159" s="67"/>
      <c r="D159" s="67"/>
      <c r="E159" s="67"/>
      <c r="F159" s="67"/>
      <c r="G159" s="67"/>
      <c r="H159" s="67"/>
      <c r="I159" s="67"/>
      <c r="J159" s="67"/>
      <c r="K159" s="67"/>
      <c r="L159" s="67"/>
      <c r="M159" s="67"/>
      <c r="N159" s="67"/>
      <c r="O159" s="67"/>
      <c r="P159" s="89"/>
    </row>
    <row r="160" spans="1:16" x14ac:dyDescent="0.3">
      <c r="A160" s="583"/>
      <c r="B160" s="584"/>
      <c r="C160" s="69"/>
      <c r="D160" s="69"/>
      <c r="E160" s="69"/>
      <c r="F160" s="69"/>
      <c r="G160" s="69"/>
      <c r="H160" s="69"/>
      <c r="I160" s="69"/>
      <c r="J160" s="69"/>
      <c r="K160" s="69"/>
      <c r="L160" s="69"/>
      <c r="M160" s="69"/>
      <c r="N160" s="69"/>
      <c r="O160" s="69"/>
      <c r="P160" s="88"/>
    </row>
    <row r="161" spans="1:16" ht="13.8" thickBot="1" x14ac:dyDescent="0.35">
      <c r="A161" s="597"/>
      <c r="B161" s="598"/>
      <c r="C161" s="73"/>
      <c r="D161" s="73"/>
      <c r="E161" s="73"/>
      <c r="F161" s="73"/>
      <c r="G161" s="73"/>
      <c r="H161" s="73"/>
      <c r="I161" s="73"/>
      <c r="J161" s="73"/>
      <c r="K161" s="73"/>
      <c r="L161" s="73"/>
      <c r="M161" s="73"/>
      <c r="N161" s="73"/>
      <c r="O161" s="73"/>
      <c r="P161" s="94"/>
    </row>
    <row r="162" spans="1:16" x14ac:dyDescent="0.3">
      <c r="A162" s="37"/>
      <c r="B162" s="38"/>
      <c r="C162" s="38"/>
      <c r="D162" s="38"/>
      <c r="E162" s="38"/>
      <c r="F162" s="38"/>
      <c r="G162" s="38"/>
      <c r="H162" s="38"/>
      <c r="I162" s="38"/>
      <c r="J162" s="38"/>
      <c r="K162" s="38"/>
      <c r="L162" s="38"/>
      <c r="M162" s="38"/>
      <c r="N162" s="38"/>
      <c r="O162" s="38"/>
      <c r="P162" s="74"/>
    </row>
    <row r="163" spans="1:16" ht="13.8" thickBot="1" x14ac:dyDescent="0.35">
      <c r="A163" s="45"/>
      <c r="B163" s="46"/>
      <c r="C163" s="46"/>
      <c r="D163" s="46"/>
      <c r="E163" s="46"/>
      <c r="F163" s="46"/>
      <c r="G163" s="46"/>
      <c r="H163" s="46"/>
      <c r="I163" s="46"/>
      <c r="J163" s="46"/>
      <c r="K163" s="46"/>
      <c r="L163" s="46"/>
      <c r="M163" s="46"/>
      <c r="N163" s="46"/>
      <c r="O163" s="46"/>
      <c r="P163" s="76"/>
    </row>
  </sheetData>
  <mergeCells count="292">
    <mergeCell ref="H120:J121"/>
    <mergeCell ref="K120:K121"/>
    <mergeCell ref="L120:N121"/>
    <mergeCell ref="O120:O121"/>
    <mergeCell ref="A131:G132"/>
    <mergeCell ref="H131:J132"/>
    <mergeCell ref="K131:K132"/>
    <mergeCell ref="L131:N132"/>
    <mergeCell ref="O131:O132"/>
    <mergeCell ref="A128:B128"/>
    <mergeCell ref="N122:N123"/>
    <mergeCell ref="O122:O123"/>
    <mergeCell ref="A124:B124"/>
    <mergeCell ref="A125:B125"/>
    <mergeCell ref="A126:B126"/>
    <mergeCell ref="A127:B127"/>
    <mergeCell ref="H122:H123"/>
    <mergeCell ref="I122:I123"/>
    <mergeCell ref="J122:J123"/>
    <mergeCell ref="K122:K123"/>
    <mergeCell ref="L122:L123"/>
    <mergeCell ref="M122:M123"/>
    <mergeCell ref="H88:J89"/>
    <mergeCell ref="K88:K89"/>
    <mergeCell ref="L88:N89"/>
    <mergeCell ref="O88:O89"/>
    <mergeCell ref="A104:G105"/>
    <mergeCell ref="H104:J105"/>
    <mergeCell ref="K104:K105"/>
    <mergeCell ref="L104:N105"/>
    <mergeCell ref="O104:O105"/>
    <mergeCell ref="A99:B99"/>
    <mergeCell ref="A100:B100"/>
    <mergeCell ref="A101:B101"/>
    <mergeCell ref="A96:B96"/>
    <mergeCell ref="A97:B97"/>
    <mergeCell ref="A98:B98"/>
    <mergeCell ref="K90:K91"/>
    <mergeCell ref="L90:L91"/>
    <mergeCell ref="M90:M91"/>
    <mergeCell ref="N90:N91"/>
    <mergeCell ref="O90:O91"/>
    <mergeCell ref="H90:H91"/>
    <mergeCell ref="I90:I91"/>
    <mergeCell ref="J90:J91"/>
    <mergeCell ref="H48:J49"/>
    <mergeCell ref="K48:K49"/>
    <mergeCell ref="L48:N49"/>
    <mergeCell ref="O48:O49"/>
    <mergeCell ref="A72:G73"/>
    <mergeCell ref="H72:J73"/>
    <mergeCell ref="K72:K73"/>
    <mergeCell ref="L72:N73"/>
    <mergeCell ref="O72:O73"/>
    <mergeCell ref="A67:B67"/>
    <mergeCell ref="A68:B68"/>
    <mergeCell ref="A69:B69"/>
    <mergeCell ref="A59:B59"/>
    <mergeCell ref="A60:B60"/>
    <mergeCell ref="A61:B61"/>
    <mergeCell ref="A62:B62"/>
    <mergeCell ref="A63:B63"/>
    <mergeCell ref="A64:B64"/>
    <mergeCell ref="A53:B53"/>
    <mergeCell ref="A54:B54"/>
    <mergeCell ref="A55:B55"/>
    <mergeCell ref="A56:B56"/>
    <mergeCell ref="A57:B57"/>
    <mergeCell ref="A58:B58"/>
    <mergeCell ref="A157:B157"/>
    <mergeCell ref="A158:B158"/>
    <mergeCell ref="A159:B159"/>
    <mergeCell ref="A160:B160"/>
    <mergeCell ref="A161:B161"/>
    <mergeCell ref="O24:O25"/>
    <mergeCell ref="L24:N25"/>
    <mergeCell ref="K24:K25"/>
    <mergeCell ref="H24:J25"/>
    <mergeCell ref="A24:G25"/>
    <mergeCell ref="J155:J156"/>
    <mergeCell ref="K155:K156"/>
    <mergeCell ref="L155:L156"/>
    <mergeCell ref="M155:M156"/>
    <mergeCell ref="N155:N156"/>
    <mergeCell ref="O155:O156"/>
    <mergeCell ref="A150:B150"/>
    <mergeCell ref="A155:B156"/>
    <mergeCell ref="C155:C156"/>
    <mergeCell ref="D155:D156"/>
    <mergeCell ref="E155:E156"/>
    <mergeCell ref="F155:F156"/>
    <mergeCell ref="G155:G156"/>
    <mergeCell ref="H155:H156"/>
    <mergeCell ref="I155:I156"/>
    <mergeCell ref="N144:N145"/>
    <mergeCell ref="O144:O145"/>
    <mergeCell ref="A146:B146"/>
    <mergeCell ref="A147:B147"/>
    <mergeCell ref="A148:B148"/>
    <mergeCell ref="A149:B149"/>
    <mergeCell ref="H144:H145"/>
    <mergeCell ref="I144:I145"/>
    <mergeCell ref="J144:J145"/>
    <mergeCell ref="K144:K145"/>
    <mergeCell ref="L144:L145"/>
    <mergeCell ref="M144:M145"/>
    <mergeCell ref="A144:B145"/>
    <mergeCell ref="C144:C145"/>
    <mergeCell ref="D144:D145"/>
    <mergeCell ref="E144:E145"/>
    <mergeCell ref="F144:F145"/>
    <mergeCell ref="G144:G145"/>
    <mergeCell ref="A153:G154"/>
    <mergeCell ref="H153:J154"/>
    <mergeCell ref="K153:K154"/>
    <mergeCell ref="L153:N154"/>
    <mergeCell ref="O153:O154"/>
    <mergeCell ref="H133:H134"/>
    <mergeCell ref="I133:I134"/>
    <mergeCell ref="O142:O143"/>
    <mergeCell ref="A135:B135"/>
    <mergeCell ref="A136:B136"/>
    <mergeCell ref="A137:B137"/>
    <mergeCell ref="A138:B138"/>
    <mergeCell ref="A139:B139"/>
    <mergeCell ref="A142:G143"/>
    <mergeCell ref="H142:J143"/>
    <mergeCell ref="K142:K143"/>
    <mergeCell ref="L142:N143"/>
    <mergeCell ref="J133:J134"/>
    <mergeCell ref="K133:K134"/>
    <mergeCell ref="L133:L134"/>
    <mergeCell ref="M133:M134"/>
    <mergeCell ref="N133:N134"/>
    <mergeCell ref="O133:O134"/>
    <mergeCell ref="A133:B134"/>
    <mergeCell ref="C133:C134"/>
    <mergeCell ref="D133:D134"/>
    <mergeCell ref="E133:E134"/>
    <mergeCell ref="F133:F134"/>
    <mergeCell ref="G133:G134"/>
    <mergeCell ref="A115:B115"/>
    <mergeCell ref="A116:B116"/>
    <mergeCell ref="A117:B117"/>
    <mergeCell ref="A122:B123"/>
    <mergeCell ref="C122:C123"/>
    <mergeCell ref="D122:D123"/>
    <mergeCell ref="E122:E123"/>
    <mergeCell ref="F122:F123"/>
    <mergeCell ref="G122:G123"/>
    <mergeCell ref="A120:G121"/>
    <mergeCell ref="A109:B109"/>
    <mergeCell ref="A110:B110"/>
    <mergeCell ref="A111:B111"/>
    <mergeCell ref="A112:B112"/>
    <mergeCell ref="A113:B113"/>
    <mergeCell ref="A114:B114"/>
    <mergeCell ref="K106:K107"/>
    <mergeCell ref="L106:L107"/>
    <mergeCell ref="M106:M107"/>
    <mergeCell ref="N106:N107"/>
    <mergeCell ref="O106:O107"/>
    <mergeCell ref="A108:B108"/>
    <mergeCell ref="A106:B107"/>
    <mergeCell ref="C106:C107"/>
    <mergeCell ref="D106:D107"/>
    <mergeCell ref="E106:E107"/>
    <mergeCell ref="F106:F107"/>
    <mergeCell ref="G106:G107"/>
    <mergeCell ref="H106:H107"/>
    <mergeCell ref="I106:I107"/>
    <mergeCell ref="J106:J107"/>
    <mergeCell ref="A18:B18"/>
    <mergeCell ref="A19:B19"/>
    <mergeCell ref="A20:B20"/>
    <mergeCell ref="A21:B21"/>
    <mergeCell ref="A48:G49"/>
    <mergeCell ref="A88:G89"/>
    <mergeCell ref="A93:B93"/>
    <mergeCell ref="A94:B94"/>
    <mergeCell ref="A95:B95"/>
    <mergeCell ref="A92:B92"/>
    <mergeCell ref="A90:B91"/>
    <mergeCell ref="C90:C91"/>
    <mergeCell ref="D90:D91"/>
    <mergeCell ref="E90:E91"/>
    <mergeCell ref="F90:F91"/>
    <mergeCell ref="G90:G91"/>
    <mergeCell ref="A80:B80"/>
    <mergeCell ref="A81:B81"/>
    <mergeCell ref="A82:B82"/>
    <mergeCell ref="A83:B83"/>
    <mergeCell ref="A84:B84"/>
    <mergeCell ref="A85:B85"/>
    <mergeCell ref="A65:B65"/>
    <mergeCell ref="A66:B66"/>
    <mergeCell ref="N74:N75"/>
    <mergeCell ref="O74:O75"/>
    <mergeCell ref="A76:B76"/>
    <mergeCell ref="A77:B77"/>
    <mergeCell ref="A78:B78"/>
    <mergeCell ref="A79:B79"/>
    <mergeCell ref="H74:H75"/>
    <mergeCell ref="I74:I75"/>
    <mergeCell ref="J74:J75"/>
    <mergeCell ref="K74:K75"/>
    <mergeCell ref="L74:L75"/>
    <mergeCell ref="M74:M75"/>
    <mergeCell ref="A74:B75"/>
    <mergeCell ref="C74:C75"/>
    <mergeCell ref="D74:D75"/>
    <mergeCell ref="E74:E75"/>
    <mergeCell ref="F74:F75"/>
    <mergeCell ref="G74:G75"/>
    <mergeCell ref="K50:K51"/>
    <mergeCell ref="L50:L51"/>
    <mergeCell ref="M50:M51"/>
    <mergeCell ref="N50:N51"/>
    <mergeCell ref="O50:O51"/>
    <mergeCell ref="A52:B52"/>
    <mergeCell ref="A50:B51"/>
    <mergeCell ref="C50:C51"/>
    <mergeCell ref="D50:D51"/>
    <mergeCell ref="E50:E51"/>
    <mergeCell ref="F50:F51"/>
    <mergeCell ref="G50:G51"/>
    <mergeCell ref="H50:H51"/>
    <mergeCell ref="I50:I51"/>
    <mergeCell ref="J50:J51"/>
    <mergeCell ref="A40:B40"/>
    <mergeCell ref="A41:B41"/>
    <mergeCell ref="A42:B42"/>
    <mergeCell ref="A43:B43"/>
    <mergeCell ref="A44:B44"/>
    <mergeCell ref="A45:B45"/>
    <mergeCell ref="A34:B34"/>
    <mergeCell ref="A35:B35"/>
    <mergeCell ref="A36:B36"/>
    <mergeCell ref="A37:B37"/>
    <mergeCell ref="A38:B38"/>
    <mergeCell ref="A39:B39"/>
    <mergeCell ref="A28:B28"/>
    <mergeCell ref="A29:B29"/>
    <mergeCell ref="A30:B30"/>
    <mergeCell ref="A31:B31"/>
    <mergeCell ref="A32:B32"/>
    <mergeCell ref="A33:B33"/>
    <mergeCell ref="J26:J27"/>
    <mergeCell ref="K26:K27"/>
    <mergeCell ref="L26:L27"/>
    <mergeCell ref="M26:M27"/>
    <mergeCell ref="N26:N27"/>
    <mergeCell ref="O26:O27"/>
    <mergeCell ref="A8:O9"/>
    <mergeCell ref="A26:B27"/>
    <mergeCell ref="C26:C27"/>
    <mergeCell ref="D26:D27"/>
    <mergeCell ref="E26:E27"/>
    <mergeCell ref="F26:F27"/>
    <mergeCell ref="G26:G27"/>
    <mergeCell ref="H26:H27"/>
    <mergeCell ref="I26:I27"/>
    <mergeCell ref="A12:B12"/>
    <mergeCell ref="A13:B13"/>
    <mergeCell ref="A14:B14"/>
    <mergeCell ref="A15:B15"/>
    <mergeCell ref="A16:B16"/>
    <mergeCell ref="A17:B17"/>
    <mergeCell ref="O10:O11"/>
    <mergeCell ref="I10:I11"/>
    <mergeCell ref="J10:J11"/>
    <mergeCell ref="K10:K11"/>
    <mergeCell ref="L10:L11"/>
    <mergeCell ref="M10:M11"/>
    <mergeCell ref="N10:N11"/>
    <mergeCell ref="A2:O3"/>
    <mergeCell ref="D10:D11"/>
    <mergeCell ref="A10:B11"/>
    <mergeCell ref="C10:C11"/>
    <mergeCell ref="E10:E11"/>
    <mergeCell ref="F10:F11"/>
    <mergeCell ref="G10:G11"/>
    <mergeCell ref="H10:H11"/>
    <mergeCell ref="P26:P27"/>
    <mergeCell ref="P50:P51"/>
    <mergeCell ref="P74:P75"/>
    <mergeCell ref="P90:P91"/>
    <mergeCell ref="P106:P107"/>
    <mergeCell ref="P122:P123"/>
    <mergeCell ref="P133:P134"/>
    <mergeCell ref="P144:P145"/>
    <mergeCell ref="P155:P156"/>
  </mergeCells>
  <dataValidations count="2">
    <dataValidation type="list" allowBlank="1" showInputMessage="1" showErrorMessage="1" sqref="C5" xr:uid="{C28F0826-32D8-463D-86AE-8AAFBA52E34E}">
      <formula1>"CHA, CON, DEX, INT, STR, WIS"</formula1>
    </dataValidation>
    <dataValidation type="list" allowBlank="1" showInputMessage="1" showErrorMessage="1" sqref="P146:P150 P28:P45 P135:P139 P76:P85 P92:P101 P108:P117 P124:P128 P52:XFD69 P157:P161" xr:uid="{1CE148AD-1C26-4930-8897-2F091DF161D3}">
      <formula1>"Yes"</formula1>
    </dataValidation>
  </dataValidations>
  <pageMargins left="0.7" right="0.7" top="0.75" bottom="0.75" header="0.3" footer="0.3"/>
  <pageSetup scale="49" orientation="portrait" r:id="rId1"/>
  <rowBreaks count="1" manualBreakCount="1">
    <brk id="102"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8EDB3-2FD6-4FEA-BD73-EC0D96437137}">
  <sheetPr>
    <tabColor rgb="FFFFFF00"/>
  </sheetPr>
  <dimension ref="A1:AC500"/>
  <sheetViews>
    <sheetView tabSelected="1" workbookViewId="0">
      <selection activeCell="I18" sqref="I18:J18"/>
    </sheetView>
  </sheetViews>
  <sheetFormatPr defaultRowHeight="13.2" x14ac:dyDescent="0.3"/>
  <cols>
    <col min="1" max="2" width="8.88671875" style="1"/>
    <col min="3" max="6" width="8.88671875" style="691"/>
    <col min="7" max="8" width="8.88671875" style="692"/>
    <col min="9" max="10" width="8.88671875" style="690"/>
    <col min="11" max="12" width="8.88671875" style="693"/>
    <col min="13" max="15" width="8.88671875" style="694"/>
    <col min="16" max="21" width="8.88671875" style="695"/>
    <col min="22" max="27" width="8.88671875" style="134"/>
    <col min="28" max="28" width="8.88671875" style="135"/>
    <col min="29" max="29" width="8.88671875" style="134"/>
    <col min="30" max="16384" width="8.88671875" style="1"/>
  </cols>
  <sheetData>
    <row r="1" spans="1:29" ht="13.8" thickBot="1" x14ac:dyDescent="0.35">
      <c r="C1" s="1"/>
      <c r="D1" s="1"/>
      <c r="E1" s="1"/>
      <c r="F1" s="1"/>
      <c r="G1" s="1"/>
      <c r="H1" s="1"/>
      <c r="I1" s="134"/>
      <c r="J1" s="134"/>
      <c r="K1" s="134"/>
      <c r="L1" s="134"/>
      <c r="M1" s="134"/>
      <c r="N1" s="134"/>
      <c r="O1" s="134"/>
      <c r="P1" s="1"/>
      <c r="Q1" s="1"/>
      <c r="R1" s="1"/>
      <c r="S1" s="1"/>
      <c r="T1" s="1"/>
      <c r="U1" s="1"/>
      <c r="AB1" s="134"/>
    </row>
    <row r="2" spans="1:29" x14ac:dyDescent="0.3">
      <c r="A2" s="704" t="s">
        <v>235</v>
      </c>
      <c r="B2" s="705" t="s">
        <v>1</v>
      </c>
      <c r="C2" s="178" t="s">
        <v>236</v>
      </c>
      <c r="D2" s="178"/>
      <c r="E2" s="178"/>
      <c r="F2" s="178"/>
      <c r="G2" s="178" t="s">
        <v>154</v>
      </c>
      <c r="H2" s="178"/>
      <c r="I2" s="178" t="s">
        <v>155</v>
      </c>
      <c r="J2" s="178"/>
      <c r="K2" s="178" t="s">
        <v>156</v>
      </c>
      <c r="L2" s="178"/>
      <c r="M2" s="178" t="s">
        <v>237</v>
      </c>
      <c r="N2" s="178"/>
      <c r="O2" s="178"/>
      <c r="P2" s="178" t="s">
        <v>158</v>
      </c>
      <c r="Q2" s="178"/>
      <c r="R2" s="178"/>
      <c r="S2" s="178"/>
      <c r="T2" s="178"/>
      <c r="U2" s="178"/>
      <c r="V2" s="706" t="s">
        <v>238</v>
      </c>
      <c r="W2" s="178" t="s">
        <v>160</v>
      </c>
      <c r="X2" s="178" t="s">
        <v>239</v>
      </c>
      <c r="Y2" s="178" t="s">
        <v>162</v>
      </c>
      <c r="Z2" s="178" t="s">
        <v>366</v>
      </c>
      <c r="AA2" s="178" t="s">
        <v>164</v>
      </c>
      <c r="AB2" s="178" t="s">
        <v>298</v>
      </c>
      <c r="AC2" s="189" t="s">
        <v>165</v>
      </c>
    </row>
    <row r="3" spans="1:29" x14ac:dyDescent="0.3">
      <c r="A3" s="707"/>
      <c r="B3" s="696"/>
      <c r="C3" s="697"/>
      <c r="D3" s="697"/>
      <c r="E3" s="697"/>
      <c r="F3" s="697"/>
      <c r="G3" s="697"/>
      <c r="H3" s="697"/>
      <c r="I3" s="697"/>
      <c r="J3" s="697"/>
      <c r="K3" s="697"/>
      <c r="L3" s="697"/>
      <c r="M3" s="697"/>
      <c r="N3" s="697"/>
      <c r="O3" s="697"/>
      <c r="P3" s="697"/>
      <c r="Q3" s="697"/>
      <c r="R3" s="697"/>
      <c r="S3" s="697"/>
      <c r="T3" s="697"/>
      <c r="U3" s="697"/>
      <c r="V3" s="698"/>
      <c r="W3" s="697"/>
      <c r="X3" s="697"/>
      <c r="Y3" s="697"/>
      <c r="Z3" s="697"/>
      <c r="AA3" s="697"/>
      <c r="AB3" s="697"/>
      <c r="AC3" s="708"/>
    </row>
    <row r="4" spans="1:29" ht="13.2" customHeight="1" x14ac:dyDescent="0.3">
      <c r="A4" s="709"/>
      <c r="B4" s="699" t="s">
        <v>288</v>
      </c>
      <c r="C4" s="700" t="s">
        <v>240</v>
      </c>
      <c r="D4" s="700"/>
      <c r="E4" s="700"/>
      <c r="F4" s="700"/>
      <c r="G4" s="158" t="s">
        <v>289</v>
      </c>
      <c r="H4" s="158"/>
      <c r="I4" s="158" t="s">
        <v>322</v>
      </c>
      <c r="J4" s="158"/>
      <c r="K4" s="158" t="s">
        <v>323</v>
      </c>
      <c r="L4" s="158"/>
      <c r="M4" s="158" t="s">
        <v>324</v>
      </c>
      <c r="N4" s="158"/>
      <c r="O4" s="158"/>
      <c r="P4" s="701" t="s">
        <v>325</v>
      </c>
      <c r="Q4" s="701"/>
      <c r="R4" s="701"/>
      <c r="S4" s="701"/>
      <c r="T4" s="701"/>
      <c r="U4" s="701"/>
      <c r="V4" s="140" t="s">
        <v>15</v>
      </c>
      <c r="W4" s="702" t="s">
        <v>326</v>
      </c>
      <c r="X4" s="140" t="s">
        <v>327</v>
      </c>
      <c r="Y4" s="140" t="s">
        <v>327</v>
      </c>
      <c r="Z4" s="140" t="s">
        <v>328</v>
      </c>
      <c r="AA4" s="136"/>
      <c r="AB4" s="703"/>
      <c r="AC4" s="137" t="s">
        <v>329</v>
      </c>
    </row>
    <row r="5" spans="1:29" x14ac:dyDescent="0.3">
      <c r="A5" s="709"/>
      <c r="B5" s="699" t="s">
        <v>288</v>
      </c>
      <c r="C5" s="700" t="s">
        <v>241</v>
      </c>
      <c r="D5" s="700"/>
      <c r="E5" s="700"/>
      <c r="F5" s="700"/>
      <c r="G5" s="158" t="s">
        <v>290</v>
      </c>
      <c r="H5" s="158"/>
      <c r="I5" s="158" t="s">
        <v>322</v>
      </c>
      <c r="J5" s="158"/>
      <c r="K5" s="158" t="s">
        <v>330</v>
      </c>
      <c r="L5" s="158"/>
      <c r="M5" s="158" t="s">
        <v>330</v>
      </c>
      <c r="N5" s="158"/>
      <c r="O5" s="158"/>
      <c r="P5" s="701" t="s">
        <v>331</v>
      </c>
      <c r="Q5" s="701"/>
      <c r="R5" s="701"/>
      <c r="S5" s="701"/>
      <c r="T5" s="701"/>
      <c r="U5" s="701"/>
      <c r="V5" s="140"/>
      <c r="W5" s="702" t="s">
        <v>332</v>
      </c>
      <c r="X5" s="140" t="s">
        <v>327</v>
      </c>
      <c r="Y5" s="140" t="s">
        <v>327</v>
      </c>
      <c r="Z5" s="140" t="s">
        <v>328</v>
      </c>
      <c r="AA5" s="136"/>
      <c r="AB5" s="703"/>
      <c r="AC5" s="137" t="s">
        <v>329</v>
      </c>
    </row>
    <row r="6" spans="1:29" x14ac:dyDescent="0.3">
      <c r="A6" s="709"/>
      <c r="B6" s="699" t="s">
        <v>288</v>
      </c>
      <c r="C6" s="700" t="s">
        <v>242</v>
      </c>
      <c r="D6" s="700"/>
      <c r="E6" s="700"/>
      <c r="F6" s="700"/>
      <c r="G6" s="158" t="s">
        <v>291</v>
      </c>
      <c r="H6" s="158"/>
      <c r="I6" s="158" t="s">
        <v>322</v>
      </c>
      <c r="J6" s="158"/>
      <c r="K6" s="158" t="s">
        <v>333</v>
      </c>
      <c r="L6" s="158"/>
      <c r="M6" s="158" t="s">
        <v>333</v>
      </c>
      <c r="N6" s="158"/>
      <c r="O6" s="158"/>
      <c r="P6" s="701" t="s">
        <v>334</v>
      </c>
      <c r="Q6" s="701"/>
      <c r="R6" s="701"/>
      <c r="S6" s="701"/>
      <c r="T6" s="701"/>
      <c r="U6" s="701"/>
      <c r="V6" s="140" t="s">
        <v>335</v>
      </c>
      <c r="W6" s="702" t="s">
        <v>332</v>
      </c>
      <c r="X6" s="140" t="s">
        <v>327</v>
      </c>
      <c r="Y6" s="140" t="s">
        <v>327</v>
      </c>
      <c r="Z6" s="140" t="s">
        <v>336</v>
      </c>
      <c r="AA6" s="136" t="s">
        <v>337</v>
      </c>
      <c r="AB6" s="703"/>
      <c r="AC6" s="137" t="s">
        <v>338</v>
      </c>
    </row>
    <row r="7" spans="1:29" x14ac:dyDescent="0.3">
      <c r="A7" s="709"/>
      <c r="B7" s="699" t="s">
        <v>288</v>
      </c>
      <c r="C7" s="700" t="s">
        <v>243</v>
      </c>
      <c r="D7" s="700"/>
      <c r="E7" s="700"/>
      <c r="F7" s="700"/>
      <c r="G7" s="158" t="s">
        <v>292</v>
      </c>
      <c r="H7" s="158"/>
      <c r="I7" s="158" t="s">
        <v>322</v>
      </c>
      <c r="J7" s="158"/>
      <c r="K7" s="158" t="s">
        <v>339</v>
      </c>
      <c r="L7" s="158"/>
      <c r="M7" s="158" t="s">
        <v>340</v>
      </c>
      <c r="N7" s="158"/>
      <c r="O7" s="158"/>
      <c r="P7" s="701" t="s">
        <v>341</v>
      </c>
      <c r="Q7" s="701"/>
      <c r="R7" s="701"/>
      <c r="S7" s="701"/>
      <c r="T7" s="701"/>
      <c r="U7" s="701"/>
      <c r="V7" s="140" t="s">
        <v>335</v>
      </c>
      <c r="W7" s="702" t="s">
        <v>332</v>
      </c>
      <c r="X7" s="140" t="s">
        <v>327</v>
      </c>
      <c r="Y7" s="140" t="s">
        <v>327</v>
      </c>
      <c r="Z7" s="140" t="s">
        <v>328</v>
      </c>
      <c r="AA7" s="136"/>
      <c r="AB7" s="703"/>
      <c r="AC7" s="137" t="s">
        <v>329</v>
      </c>
    </row>
    <row r="8" spans="1:29" x14ac:dyDescent="0.3">
      <c r="A8" s="709"/>
      <c r="B8" s="699" t="s">
        <v>288</v>
      </c>
      <c r="C8" s="700" t="s">
        <v>244</v>
      </c>
      <c r="D8" s="700"/>
      <c r="E8" s="700"/>
      <c r="F8" s="700"/>
      <c r="G8" s="158" t="s">
        <v>293</v>
      </c>
      <c r="H8" s="158"/>
      <c r="I8" s="158" t="s">
        <v>322</v>
      </c>
      <c r="J8" s="158"/>
      <c r="K8" s="158" t="s">
        <v>323</v>
      </c>
      <c r="L8" s="158"/>
      <c r="M8" s="158" t="s">
        <v>344</v>
      </c>
      <c r="N8" s="158"/>
      <c r="O8" s="158"/>
      <c r="P8" s="701" t="s">
        <v>342</v>
      </c>
      <c r="Q8" s="701"/>
      <c r="R8" s="701"/>
      <c r="S8" s="701"/>
      <c r="T8" s="701"/>
      <c r="U8" s="701"/>
      <c r="V8" s="140"/>
      <c r="W8" s="702" t="s">
        <v>349</v>
      </c>
      <c r="X8" s="140" t="s">
        <v>327</v>
      </c>
      <c r="Y8" s="140" t="s">
        <v>327</v>
      </c>
      <c r="Z8" s="140" t="s">
        <v>224</v>
      </c>
      <c r="AA8" s="136"/>
      <c r="AB8" s="703"/>
      <c r="AC8" s="137" t="s">
        <v>343</v>
      </c>
    </row>
    <row r="9" spans="1:29" x14ac:dyDescent="0.3">
      <c r="A9" s="709"/>
      <c r="B9" s="699" t="s">
        <v>288</v>
      </c>
      <c r="C9" s="700" t="s">
        <v>245</v>
      </c>
      <c r="D9" s="700"/>
      <c r="E9" s="700"/>
      <c r="F9" s="700"/>
      <c r="G9" s="158" t="s">
        <v>289</v>
      </c>
      <c r="H9" s="158"/>
      <c r="I9" s="158" t="s">
        <v>322</v>
      </c>
      <c r="J9" s="158"/>
      <c r="K9" s="158" t="s">
        <v>323</v>
      </c>
      <c r="L9" s="158"/>
      <c r="M9" s="158" t="s">
        <v>344</v>
      </c>
      <c r="N9" s="158"/>
      <c r="O9" s="158"/>
      <c r="P9" s="701" t="s">
        <v>345</v>
      </c>
      <c r="Q9" s="701"/>
      <c r="R9" s="701"/>
      <c r="S9" s="701"/>
      <c r="T9" s="701"/>
      <c r="U9" s="701"/>
      <c r="V9" s="140" t="s">
        <v>15</v>
      </c>
      <c r="W9" s="702" t="s">
        <v>346</v>
      </c>
      <c r="X9" s="140" t="s">
        <v>179</v>
      </c>
      <c r="Y9" s="140" t="s">
        <v>327</v>
      </c>
      <c r="Z9" s="140" t="s">
        <v>328</v>
      </c>
      <c r="AA9" s="136"/>
      <c r="AB9" s="703"/>
      <c r="AC9" s="137" t="s">
        <v>343</v>
      </c>
    </row>
    <row r="10" spans="1:29" x14ac:dyDescent="0.3">
      <c r="A10" s="709"/>
      <c r="B10" s="699" t="s">
        <v>288</v>
      </c>
      <c r="C10" s="700" t="s">
        <v>246</v>
      </c>
      <c r="D10" s="700"/>
      <c r="E10" s="700"/>
      <c r="F10" s="700"/>
      <c r="G10" s="158" t="s">
        <v>291</v>
      </c>
      <c r="H10" s="158"/>
      <c r="I10" s="158" t="s">
        <v>322</v>
      </c>
      <c r="J10" s="158"/>
      <c r="K10" s="158" t="s">
        <v>339</v>
      </c>
      <c r="L10" s="158"/>
      <c r="M10" s="158" t="s">
        <v>347</v>
      </c>
      <c r="N10" s="158"/>
      <c r="O10" s="158"/>
      <c r="P10" s="701" t="s">
        <v>348</v>
      </c>
      <c r="Q10" s="701"/>
      <c r="R10" s="701"/>
      <c r="S10" s="701"/>
      <c r="T10" s="701"/>
      <c r="U10" s="701"/>
      <c r="V10" s="140"/>
      <c r="W10" s="702" t="s">
        <v>346</v>
      </c>
      <c r="X10" s="140" t="s">
        <v>179</v>
      </c>
      <c r="Y10" s="140" t="s">
        <v>327</v>
      </c>
      <c r="Z10" s="140" t="s">
        <v>350</v>
      </c>
      <c r="AA10" s="136"/>
      <c r="AB10" s="703"/>
      <c r="AC10" s="137" t="s">
        <v>329</v>
      </c>
    </row>
    <row r="11" spans="1:29" x14ac:dyDescent="0.3">
      <c r="A11" s="709"/>
      <c r="B11" s="699" t="s">
        <v>288</v>
      </c>
      <c r="C11" s="700" t="s">
        <v>294</v>
      </c>
      <c r="D11" s="700"/>
      <c r="E11" s="700"/>
      <c r="F11" s="700"/>
      <c r="G11" s="158" t="s">
        <v>292</v>
      </c>
      <c r="H11" s="158"/>
      <c r="I11" s="158" t="s">
        <v>322</v>
      </c>
      <c r="J11" s="158"/>
      <c r="K11" s="158" t="s">
        <v>351</v>
      </c>
      <c r="L11" s="158"/>
      <c r="M11" s="158" t="s">
        <v>352</v>
      </c>
      <c r="N11" s="158"/>
      <c r="O11" s="158"/>
      <c r="P11" s="701" t="s">
        <v>353</v>
      </c>
      <c r="Q11" s="701"/>
      <c r="R11" s="701"/>
      <c r="S11" s="701"/>
      <c r="T11" s="701"/>
      <c r="U11" s="701"/>
      <c r="V11" s="140"/>
      <c r="W11" s="702" t="s">
        <v>354</v>
      </c>
      <c r="X11" s="140" t="s">
        <v>327</v>
      </c>
      <c r="Y11" s="140" t="s">
        <v>327</v>
      </c>
      <c r="Z11" s="140" t="s">
        <v>328</v>
      </c>
      <c r="AA11" s="136"/>
      <c r="AB11" s="703"/>
      <c r="AC11" s="137" t="s">
        <v>355</v>
      </c>
    </row>
    <row r="12" spans="1:29" x14ac:dyDescent="0.3">
      <c r="A12" s="709"/>
      <c r="B12" s="699" t="s">
        <v>288</v>
      </c>
      <c r="C12" s="700" t="s">
        <v>247</v>
      </c>
      <c r="D12" s="700"/>
      <c r="E12" s="700"/>
      <c r="F12" s="700"/>
      <c r="G12" s="158" t="s">
        <v>293</v>
      </c>
      <c r="H12" s="158"/>
      <c r="I12" s="158" t="s">
        <v>322</v>
      </c>
      <c r="J12" s="158"/>
      <c r="K12" s="158" t="s">
        <v>356</v>
      </c>
      <c r="L12" s="158"/>
      <c r="M12" s="158" t="s">
        <v>357</v>
      </c>
      <c r="N12" s="158"/>
      <c r="O12" s="158"/>
      <c r="P12" s="701" t="s">
        <v>358</v>
      </c>
      <c r="Q12" s="701"/>
      <c r="R12" s="701"/>
      <c r="S12" s="701"/>
      <c r="T12" s="701"/>
      <c r="U12" s="701"/>
      <c r="V12" s="140"/>
      <c r="W12" s="702" t="s">
        <v>326</v>
      </c>
      <c r="X12" s="140" t="s">
        <v>327</v>
      </c>
      <c r="Y12" s="140" t="s">
        <v>327</v>
      </c>
      <c r="Z12" s="140" t="s">
        <v>328</v>
      </c>
      <c r="AA12" s="136"/>
      <c r="AB12" s="703"/>
      <c r="AC12" s="137" t="s">
        <v>329</v>
      </c>
    </row>
    <row r="13" spans="1:29" x14ac:dyDescent="0.3">
      <c r="A13" s="709"/>
      <c r="B13" s="699" t="s">
        <v>288</v>
      </c>
      <c r="C13" s="700" t="s">
        <v>248</v>
      </c>
      <c r="D13" s="700"/>
      <c r="E13" s="700"/>
      <c r="F13" s="700"/>
      <c r="G13" s="158" t="s">
        <v>291</v>
      </c>
      <c r="H13" s="158"/>
      <c r="I13" s="158" t="s">
        <v>322</v>
      </c>
      <c r="J13" s="158"/>
      <c r="K13" s="158" t="s">
        <v>339</v>
      </c>
      <c r="L13" s="158"/>
      <c r="M13" s="158" t="s">
        <v>359</v>
      </c>
      <c r="N13" s="158"/>
      <c r="O13" s="158"/>
      <c r="P13" s="701" t="s">
        <v>360</v>
      </c>
      <c r="Q13" s="701"/>
      <c r="R13" s="701"/>
      <c r="S13" s="701"/>
      <c r="T13" s="701"/>
      <c r="U13" s="701"/>
      <c r="V13" s="140" t="s">
        <v>335</v>
      </c>
      <c r="W13" s="702" t="s">
        <v>326</v>
      </c>
      <c r="X13" s="140" t="s">
        <v>327</v>
      </c>
      <c r="Y13" s="140" t="s">
        <v>327</v>
      </c>
      <c r="Z13" s="140" t="s">
        <v>328</v>
      </c>
      <c r="AA13" s="136"/>
      <c r="AB13" s="703"/>
      <c r="AC13" s="137" t="s">
        <v>329</v>
      </c>
    </row>
    <row r="14" spans="1:29" x14ac:dyDescent="0.3">
      <c r="A14" s="709"/>
      <c r="B14" s="699" t="s">
        <v>288</v>
      </c>
      <c r="C14" s="700" t="s">
        <v>249</v>
      </c>
      <c r="D14" s="700"/>
      <c r="E14" s="700"/>
      <c r="F14" s="700"/>
      <c r="G14" s="158" t="s">
        <v>295</v>
      </c>
      <c r="H14" s="158"/>
      <c r="I14" s="158" t="s">
        <v>322</v>
      </c>
      <c r="J14" s="158"/>
      <c r="K14" s="158" t="s">
        <v>330</v>
      </c>
      <c r="L14" s="158"/>
      <c r="M14" s="158" t="s">
        <v>330</v>
      </c>
      <c r="N14" s="158"/>
      <c r="O14" s="158"/>
      <c r="P14" s="701" t="s">
        <v>361</v>
      </c>
      <c r="Q14" s="701"/>
      <c r="R14" s="701"/>
      <c r="S14" s="701"/>
      <c r="T14" s="701"/>
      <c r="U14" s="701"/>
      <c r="V14" s="140"/>
      <c r="W14" s="702" t="s">
        <v>362</v>
      </c>
      <c r="X14" s="140" t="s">
        <v>327</v>
      </c>
      <c r="Y14" s="140" t="s">
        <v>327</v>
      </c>
      <c r="Z14" s="140" t="s">
        <v>224</v>
      </c>
      <c r="AA14" s="136"/>
      <c r="AB14" s="703"/>
      <c r="AC14" s="137" t="s">
        <v>363</v>
      </c>
    </row>
    <row r="15" spans="1:29" x14ac:dyDescent="0.3">
      <c r="A15" s="709"/>
      <c r="B15" s="699" t="s">
        <v>288</v>
      </c>
      <c r="C15" s="700" t="s">
        <v>250</v>
      </c>
      <c r="D15" s="700"/>
      <c r="E15" s="700"/>
      <c r="F15" s="700"/>
      <c r="G15" s="158" t="s">
        <v>291</v>
      </c>
      <c r="H15" s="158"/>
      <c r="I15" s="158" t="s">
        <v>322</v>
      </c>
      <c r="J15" s="158"/>
      <c r="K15" s="158" t="s">
        <v>339</v>
      </c>
      <c r="L15" s="158"/>
      <c r="M15" s="158" t="s">
        <v>364</v>
      </c>
      <c r="N15" s="158"/>
      <c r="O15" s="158"/>
      <c r="P15" s="701" t="s">
        <v>365</v>
      </c>
      <c r="Q15" s="701"/>
      <c r="R15" s="701"/>
      <c r="S15" s="701"/>
      <c r="T15" s="701"/>
      <c r="U15" s="701"/>
      <c r="V15" s="140" t="s">
        <v>335</v>
      </c>
      <c r="W15" s="702" t="s">
        <v>326</v>
      </c>
      <c r="X15" s="140" t="s">
        <v>327</v>
      </c>
      <c r="Y15" s="140" t="s">
        <v>327</v>
      </c>
      <c r="Z15" s="140" t="s">
        <v>328</v>
      </c>
      <c r="AA15" s="136"/>
      <c r="AB15" s="703"/>
      <c r="AC15" s="137" t="s">
        <v>329</v>
      </c>
    </row>
    <row r="16" spans="1:29" x14ac:dyDescent="0.3">
      <c r="A16" s="709"/>
      <c r="B16" s="699" t="s">
        <v>288</v>
      </c>
      <c r="C16" s="700" t="s">
        <v>251</v>
      </c>
      <c r="D16" s="700"/>
      <c r="E16" s="700"/>
      <c r="F16" s="700"/>
      <c r="G16" s="158" t="s">
        <v>295</v>
      </c>
      <c r="H16" s="158"/>
      <c r="I16" s="158"/>
      <c r="J16" s="158"/>
      <c r="K16" s="158"/>
      <c r="L16" s="158"/>
      <c r="M16" s="158"/>
      <c r="N16" s="158"/>
      <c r="O16" s="158"/>
      <c r="P16" s="701"/>
      <c r="Q16" s="701"/>
      <c r="R16" s="701"/>
      <c r="S16" s="701"/>
      <c r="T16" s="701"/>
      <c r="U16" s="701"/>
      <c r="V16" s="140"/>
      <c r="W16" s="702"/>
      <c r="X16" s="140"/>
      <c r="Y16" s="140"/>
      <c r="Z16" s="140"/>
      <c r="AA16" s="136"/>
      <c r="AB16" s="703"/>
      <c r="AC16" s="137"/>
    </row>
    <row r="17" spans="1:29" x14ac:dyDescent="0.3">
      <c r="A17" s="709"/>
      <c r="B17" s="699" t="s">
        <v>288</v>
      </c>
      <c r="C17" s="700" t="s">
        <v>252</v>
      </c>
      <c r="D17" s="700"/>
      <c r="E17" s="700"/>
      <c r="F17" s="700"/>
      <c r="G17" s="158" t="s">
        <v>291</v>
      </c>
      <c r="H17" s="158"/>
      <c r="I17" s="158"/>
      <c r="J17" s="158"/>
      <c r="K17" s="158"/>
      <c r="L17" s="158"/>
      <c r="M17" s="158"/>
      <c r="N17" s="158"/>
      <c r="O17" s="158"/>
      <c r="P17" s="701"/>
      <c r="Q17" s="701"/>
      <c r="R17" s="701"/>
      <c r="S17" s="701"/>
      <c r="T17" s="701"/>
      <c r="U17" s="701"/>
      <c r="V17" s="140"/>
      <c r="W17" s="702"/>
      <c r="X17" s="140"/>
      <c r="Y17" s="140"/>
      <c r="Z17" s="140"/>
      <c r="AA17" s="136"/>
      <c r="AB17" s="703"/>
      <c r="AC17" s="137"/>
    </row>
    <row r="18" spans="1:29" x14ac:dyDescent="0.3">
      <c r="A18" s="709"/>
      <c r="B18" s="699" t="s">
        <v>288</v>
      </c>
      <c r="C18" s="700" t="s">
        <v>253</v>
      </c>
      <c r="D18" s="700"/>
      <c r="E18" s="700"/>
      <c r="F18" s="700"/>
      <c r="G18" s="158" t="s">
        <v>291</v>
      </c>
      <c r="H18" s="158"/>
      <c r="I18" s="158"/>
      <c r="J18" s="158"/>
      <c r="K18" s="158"/>
      <c r="L18" s="158"/>
      <c r="M18" s="158"/>
      <c r="N18" s="158"/>
      <c r="O18" s="158"/>
      <c r="P18" s="701"/>
      <c r="Q18" s="701"/>
      <c r="R18" s="701"/>
      <c r="S18" s="701"/>
      <c r="T18" s="701"/>
      <c r="U18" s="701"/>
      <c r="V18" s="140" t="s">
        <v>15</v>
      </c>
      <c r="W18" s="702"/>
      <c r="X18" s="140"/>
      <c r="Y18" s="140"/>
      <c r="Z18" s="140"/>
      <c r="AA18" s="136"/>
      <c r="AB18" s="703"/>
      <c r="AC18" s="137"/>
    </row>
    <row r="19" spans="1:29" x14ac:dyDescent="0.3">
      <c r="A19" s="709"/>
      <c r="B19" s="699" t="s">
        <v>288</v>
      </c>
      <c r="C19" s="700" t="s">
        <v>254</v>
      </c>
      <c r="D19" s="700"/>
      <c r="E19" s="700"/>
      <c r="F19" s="700"/>
      <c r="G19" s="158" t="s">
        <v>296</v>
      </c>
      <c r="H19" s="158"/>
      <c r="I19" s="158"/>
      <c r="J19" s="158"/>
      <c r="K19" s="158"/>
      <c r="L19" s="158"/>
      <c r="M19" s="158"/>
      <c r="N19" s="158"/>
      <c r="O19" s="158"/>
      <c r="P19" s="701"/>
      <c r="Q19" s="701"/>
      <c r="R19" s="701"/>
      <c r="S19" s="701"/>
      <c r="T19" s="701"/>
      <c r="U19" s="701"/>
      <c r="V19" s="140" t="s">
        <v>15</v>
      </c>
      <c r="W19" s="702"/>
      <c r="X19" s="140"/>
      <c r="Y19" s="140"/>
      <c r="Z19" s="140"/>
      <c r="AA19" s="136"/>
      <c r="AB19" s="703"/>
      <c r="AC19" s="137"/>
    </row>
    <row r="20" spans="1:29" x14ac:dyDescent="0.3">
      <c r="A20" s="709"/>
      <c r="B20" s="699" t="s">
        <v>288</v>
      </c>
      <c r="C20" s="700" t="s">
        <v>255</v>
      </c>
      <c r="D20" s="700"/>
      <c r="E20" s="700"/>
      <c r="F20" s="700"/>
      <c r="G20" s="158" t="s">
        <v>293</v>
      </c>
      <c r="H20" s="158"/>
      <c r="I20" s="158"/>
      <c r="J20" s="158"/>
      <c r="K20" s="158"/>
      <c r="L20" s="158"/>
      <c r="M20" s="158"/>
      <c r="N20" s="158"/>
      <c r="O20" s="158"/>
      <c r="P20" s="701"/>
      <c r="Q20" s="701"/>
      <c r="R20" s="701"/>
      <c r="S20" s="701"/>
      <c r="T20" s="701"/>
      <c r="U20" s="701"/>
      <c r="V20" s="140" t="s">
        <v>15</v>
      </c>
      <c r="W20" s="702"/>
      <c r="X20" s="140"/>
      <c r="Y20" s="140"/>
      <c r="Z20" s="140"/>
      <c r="AA20" s="136"/>
      <c r="AB20" s="703"/>
      <c r="AC20" s="137"/>
    </row>
    <row r="21" spans="1:29" x14ac:dyDescent="0.3">
      <c r="A21" s="709"/>
      <c r="B21" s="699" t="s">
        <v>288</v>
      </c>
      <c r="C21" s="700" t="s">
        <v>266</v>
      </c>
      <c r="D21" s="700"/>
      <c r="E21" s="700"/>
      <c r="F21" s="700"/>
      <c r="G21" s="158" t="s">
        <v>291</v>
      </c>
      <c r="H21" s="158"/>
      <c r="I21" s="158"/>
      <c r="J21" s="158"/>
      <c r="K21" s="158"/>
      <c r="L21" s="158"/>
      <c r="M21" s="158"/>
      <c r="N21" s="158"/>
      <c r="O21" s="158"/>
      <c r="P21" s="701"/>
      <c r="Q21" s="701"/>
      <c r="R21" s="701"/>
      <c r="S21" s="701"/>
      <c r="T21" s="701"/>
      <c r="U21" s="701"/>
      <c r="V21" s="140" t="s">
        <v>15</v>
      </c>
      <c r="W21" s="702"/>
      <c r="X21" s="140"/>
      <c r="Y21" s="140"/>
      <c r="Z21" s="140"/>
      <c r="AA21" s="136"/>
      <c r="AB21" s="703"/>
      <c r="AC21" s="137"/>
    </row>
    <row r="22" spans="1:29" x14ac:dyDescent="0.3">
      <c r="A22" s="709"/>
      <c r="B22" s="699" t="s">
        <v>288</v>
      </c>
      <c r="C22" s="700" t="s">
        <v>256</v>
      </c>
      <c r="D22" s="700"/>
      <c r="E22" s="700"/>
      <c r="F22" s="700"/>
      <c r="G22" s="158" t="s">
        <v>289</v>
      </c>
      <c r="H22" s="158"/>
      <c r="I22" s="158"/>
      <c r="J22" s="158"/>
      <c r="K22" s="158"/>
      <c r="L22" s="158"/>
      <c r="M22" s="158"/>
      <c r="N22" s="158"/>
      <c r="O22" s="158"/>
      <c r="P22" s="701"/>
      <c r="Q22" s="701"/>
      <c r="R22" s="701"/>
      <c r="S22" s="701"/>
      <c r="T22" s="701"/>
      <c r="U22" s="701"/>
      <c r="V22" s="140" t="s">
        <v>15</v>
      </c>
      <c r="W22" s="702"/>
      <c r="X22" s="140"/>
      <c r="Y22" s="140"/>
      <c r="Z22" s="140"/>
      <c r="AA22" s="136"/>
      <c r="AB22" s="703"/>
      <c r="AC22" s="137"/>
    </row>
    <row r="23" spans="1:29" x14ac:dyDescent="0.3">
      <c r="A23" s="709"/>
      <c r="B23" s="699" t="s">
        <v>288</v>
      </c>
      <c r="C23" s="700" t="s">
        <v>129</v>
      </c>
      <c r="D23" s="700"/>
      <c r="E23" s="700"/>
      <c r="F23" s="700"/>
      <c r="G23" s="158" t="s">
        <v>291</v>
      </c>
      <c r="H23" s="158"/>
      <c r="I23" s="158"/>
      <c r="J23" s="158"/>
      <c r="K23" s="158"/>
      <c r="L23" s="158"/>
      <c r="M23" s="158"/>
      <c r="N23" s="158"/>
      <c r="O23" s="158"/>
      <c r="P23" s="701"/>
      <c r="Q23" s="701"/>
      <c r="R23" s="701"/>
      <c r="S23" s="701"/>
      <c r="T23" s="701"/>
      <c r="U23" s="701"/>
      <c r="V23" s="140" t="s">
        <v>15</v>
      </c>
      <c r="W23" s="702"/>
      <c r="X23" s="140"/>
      <c r="Y23" s="140"/>
      <c r="Z23" s="140"/>
      <c r="AA23" s="136"/>
      <c r="AB23" s="703"/>
      <c r="AC23" s="137"/>
    </row>
    <row r="24" spans="1:29" x14ac:dyDescent="0.3">
      <c r="A24" s="709"/>
      <c r="B24" s="699" t="s">
        <v>288</v>
      </c>
      <c r="C24" s="700" t="s">
        <v>257</v>
      </c>
      <c r="D24" s="700"/>
      <c r="E24" s="700"/>
      <c r="F24" s="700"/>
      <c r="G24" s="158" t="s">
        <v>291</v>
      </c>
      <c r="H24" s="158"/>
      <c r="I24" s="158"/>
      <c r="J24" s="158"/>
      <c r="K24" s="158"/>
      <c r="L24" s="158"/>
      <c r="M24" s="158"/>
      <c r="N24" s="158"/>
      <c r="O24" s="158"/>
      <c r="P24" s="701"/>
      <c r="Q24" s="701"/>
      <c r="R24" s="701"/>
      <c r="S24" s="701"/>
      <c r="T24" s="701"/>
      <c r="U24" s="701"/>
      <c r="V24" s="140" t="s">
        <v>15</v>
      </c>
      <c r="W24" s="702"/>
      <c r="X24" s="140"/>
      <c r="Y24" s="140"/>
      <c r="Z24" s="140"/>
      <c r="AA24" s="136"/>
      <c r="AB24" s="703"/>
      <c r="AC24" s="137"/>
    </row>
    <row r="25" spans="1:29" x14ac:dyDescent="0.3">
      <c r="A25" s="709"/>
      <c r="B25" s="699" t="s">
        <v>288</v>
      </c>
      <c r="C25" s="700" t="s">
        <v>258</v>
      </c>
      <c r="D25" s="700"/>
      <c r="E25" s="700"/>
      <c r="F25" s="700"/>
      <c r="G25" s="158" t="s">
        <v>289</v>
      </c>
      <c r="H25" s="158"/>
      <c r="I25" s="158"/>
      <c r="J25" s="158"/>
      <c r="K25" s="158"/>
      <c r="L25" s="158"/>
      <c r="M25" s="158"/>
      <c r="N25" s="158"/>
      <c r="O25" s="158"/>
      <c r="P25" s="701"/>
      <c r="Q25" s="701"/>
      <c r="R25" s="701"/>
      <c r="S25" s="701"/>
      <c r="T25" s="701"/>
      <c r="U25" s="701"/>
      <c r="V25" s="140" t="s">
        <v>15</v>
      </c>
      <c r="W25" s="702"/>
      <c r="X25" s="140"/>
      <c r="Y25" s="140"/>
      <c r="Z25" s="140"/>
      <c r="AA25" s="136"/>
      <c r="AB25" s="703"/>
      <c r="AC25" s="137"/>
    </row>
    <row r="26" spans="1:29" x14ac:dyDescent="0.3">
      <c r="A26" s="709"/>
      <c r="B26" s="699" t="s">
        <v>288</v>
      </c>
      <c r="C26" s="700" t="s">
        <v>259</v>
      </c>
      <c r="D26" s="700"/>
      <c r="E26" s="700"/>
      <c r="F26" s="700"/>
      <c r="G26" s="158" t="s">
        <v>293</v>
      </c>
      <c r="H26" s="158"/>
      <c r="I26" s="158"/>
      <c r="J26" s="158"/>
      <c r="K26" s="158"/>
      <c r="L26" s="158"/>
      <c r="M26" s="158"/>
      <c r="N26" s="158"/>
      <c r="O26" s="158"/>
      <c r="P26" s="701"/>
      <c r="Q26" s="701"/>
      <c r="R26" s="701"/>
      <c r="S26" s="701"/>
      <c r="T26" s="701"/>
      <c r="U26" s="701"/>
      <c r="V26" s="140" t="s">
        <v>15</v>
      </c>
      <c r="W26" s="702"/>
      <c r="X26" s="140"/>
      <c r="Y26" s="140"/>
      <c r="Z26" s="140"/>
      <c r="AA26" s="136"/>
      <c r="AB26" s="703"/>
      <c r="AC26" s="137"/>
    </row>
    <row r="27" spans="1:29" x14ac:dyDescent="0.3">
      <c r="A27" s="709"/>
      <c r="B27" s="699" t="s">
        <v>288</v>
      </c>
      <c r="C27" s="700" t="s">
        <v>260</v>
      </c>
      <c r="D27" s="700"/>
      <c r="E27" s="700"/>
      <c r="F27" s="700"/>
      <c r="G27" s="158" t="s">
        <v>293</v>
      </c>
      <c r="H27" s="158"/>
      <c r="I27" s="158"/>
      <c r="J27" s="158"/>
      <c r="K27" s="158"/>
      <c r="L27" s="158"/>
      <c r="M27" s="158"/>
      <c r="N27" s="158"/>
      <c r="O27" s="158"/>
      <c r="P27" s="701"/>
      <c r="Q27" s="701"/>
      <c r="R27" s="701"/>
      <c r="S27" s="701"/>
      <c r="T27" s="701"/>
      <c r="U27" s="701"/>
      <c r="V27" s="140" t="s">
        <v>15</v>
      </c>
      <c r="W27" s="702"/>
      <c r="X27" s="140"/>
      <c r="Y27" s="140"/>
      <c r="Z27" s="140"/>
      <c r="AA27" s="136"/>
      <c r="AB27" s="703"/>
      <c r="AC27" s="137"/>
    </row>
    <row r="28" spans="1:29" x14ac:dyDescent="0.3">
      <c r="A28" s="709"/>
      <c r="B28" s="699" t="s">
        <v>288</v>
      </c>
      <c r="C28" s="700" t="s">
        <v>261</v>
      </c>
      <c r="D28" s="700"/>
      <c r="E28" s="700"/>
      <c r="F28" s="700"/>
      <c r="G28" s="158" t="s">
        <v>293</v>
      </c>
      <c r="H28" s="158"/>
      <c r="I28" s="158"/>
      <c r="J28" s="158"/>
      <c r="K28" s="158"/>
      <c r="L28" s="158"/>
      <c r="M28" s="158"/>
      <c r="N28" s="158"/>
      <c r="O28" s="158"/>
      <c r="P28" s="701"/>
      <c r="Q28" s="701"/>
      <c r="R28" s="701"/>
      <c r="S28" s="701"/>
      <c r="T28" s="701"/>
      <c r="U28" s="701"/>
      <c r="V28" s="140" t="s">
        <v>15</v>
      </c>
      <c r="W28" s="702"/>
      <c r="X28" s="140"/>
      <c r="Y28" s="140"/>
      <c r="Z28" s="140"/>
      <c r="AA28" s="136"/>
      <c r="AB28" s="703"/>
      <c r="AC28" s="137"/>
    </row>
    <row r="29" spans="1:29" x14ac:dyDescent="0.3">
      <c r="A29" s="709"/>
      <c r="B29" s="699" t="s">
        <v>288</v>
      </c>
      <c r="C29" s="700" t="s">
        <v>262</v>
      </c>
      <c r="D29" s="700"/>
      <c r="E29" s="700"/>
      <c r="F29" s="700"/>
      <c r="G29" s="158" t="s">
        <v>295</v>
      </c>
      <c r="H29" s="158"/>
      <c r="I29" s="158"/>
      <c r="J29" s="158"/>
      <c r="K29" s="158"/>
      <c r="L29" s="158"/>
      <c r="M29" s="158"/>
      <c r="N29" s="158"/>
      <c r="O29" s="158"/>
      <c r="P29" s="701"/>
      <c r="Q29" s="701"/>
      <c r="R29" s="701"/>
      <c r="S29" s="701"/>
      <c r="T29" s="701"/>
      <c r="U29" s="701"/>
      <c r="V29" s="140" t="s">
        <v>15</v>
      </c>
      <c r="W29" s="702"/>
      <c r="X29" s="140"/>
      <c r="Y29" s="140"/>
      <c r="Z29" s="140"/>
      <c r="AA29" s="136"/>
      <c r="AB29" s="703"/>
      <c r="AC29" s="137"/>
    </row>
    <row r="30" spans="1:29" x14ac:dyDescent="0.3">
      <c r="A30" s="709"/>
      <c r="B30" s="699" t="s">
        <v>288</v>
      </c>
      <c r="C30" s="700" t="s">
        <v>263</v>
      </c>
      <c r="D30" s="700"/>
      <c r="E30" s="700"/>
      <c r="F30" s="700"/>
      <c r="G30" s="158" t="s">
        <v>297</v>
      </c>
      <c r="H30" s="158"/>
      <c r="I30" s="158"/>
      <c r="J30" s="158"/>
      <c r="K30" s="158"/>
      <c r="L30" s="158"/>
      <c r="M30" s="158"/>
      <c r="N30" s="158"/>
      <c r="O30" s="158"/>
      <c r="P30" s="701"/>
      <c r="Q30" s="701"/>
      <c r="R30" s="701"/>
      <c r="S30" s="701"/>
      <c r="T30" s="701"/>
      <c r="U30" s="701"/>
      <c r="V30" s="140" t="s">
        <v>15</v>
      </c>
      <c r="W30" s="702"/>
      <c r="X30" s="140"/>
      <c r="Y30" s="140"/>
      <c r="Z30" s="140"/>
      <c r="AA30" s="136"/>
      <c r="AB30" s="703"/>
      <c r="AC30" s="137"/>
    </row>
    <row r="31" spans="1:29" x14ac:dyDescent="0.3">
      <c r="A31" s="709"/>
      <c r="B31" s="699" t="s">
        <v>288</v>
      </c>
      <c r="C31" s="700" t="s">
        <v>264</v>
      </c>
      <c r="D31" s="700"/>
      <c r="E31" s="700"/>
      <c r="F31" s="700"/>
      <c r="G31" s="158" t="s">
        <v>293</v>
      </c>
      <c r="H31" s="158"/>
      <c r="I31" s="158"/>
      <c r="J31" s="158"/>
      <c r="K31" s="158"/>
      <c r="L31" s="158"/>
      <c r="M31" s="158"/>
      <c r="N31" s="158"/>
      <c r="O31" s="158"/>
      <c r="P31" s="701"/>
      <c r="Q31" s="701"/>
      <c r="R31" s="701"/>
      <c r="S31" s="701"/>
      <c r="T31" s="701"/>
      <c r="U31" s="701"/>
      <c r="V31" s="140" t="s">
        <v>15</v>
      </c>
      <c r="W31" s="702"/>
      <c r="X31" s="140"/>
      <c r="Y31" s="140"/>
      <c r="Z31" s="140"/>
      <c r="AA31" s="136"/>
      <c r="AB31" s="703"/>
      <c r="AC31" s="137"/>
    </row>
    <row r="32" spans="1:29" x14ac:dyDescent="0.3">
      <c r="A32" s="709"/>
      <c r="B32" s="699" t="s">
        <v>288</v>
      </c>
      <c r="C32" s="700" t="s">
        <v>265</v>
      </c>
      <c r="D32" s="700"/>
      <c r="E32" s="700"/>
      <c r="F32" s="700"/>
      <c r="G32" s="158" t="s">
        <v>293</v>
      </c>
      <c r="H32" s="158"/>
      <c r="I32" s="158"/>
      <c r="J32" s="158"/>
      <c r="K32" s="158"/>
      <c r="L32" s="158"/>
      <c r="M32" s="158"/>
      <c r="N32" s="158"/>
      <c r="O32" s="158"/>
      <c r="P32" s="701"/>
      <c r="Q32" s="701"/>
      <c r="R32" s="701"/>
      <c r="S32" s="701"/>
      <c r="T32" s="701"/>
      <c r="U32" s="701"/>
      <c r="V32" s="140" t="s">
        <v>15</v>
      </c>
      <c r="W32" s="702"/>
      <c r="X32" s="140"/>
      <c r="Y32" s="140"/>
      <c r="Z32" s="140"/>
      <c r="AA32" s="136"/>
      <c r="AB32" s="703"/>
      <c r="AC32" s="137"/>
    </row>
    <row r="33" spans="1:29" x14ac:dyDescent="0.3">
      <c r="A33" s="709"/>
      <c r="B33" s="699" t="s">
        <v>288</v>
      </c>
      <c r="C33" s="700" t="s">
        <v>267</v>
      </c>
      <c r="D33" s="700"/>
      <c r="E33" s="700"/>
      <c r="F33" s="700"/>
      <c r="G33" s="158" t="s">
        <v>289</v>
      </c>
      <c r="H33" s="158"/>
      <c r="I33" s="158"/>
      <c r="J33" s="158"/>
      <c r="K33" s="158"/>
      <c r="L33" s="158"/>
      <c r="M33" s="158"/>
      <c r="N33" s="158"/>
      <c r="O33" s="158"/>
      <c r="P33" s="701"/>
      <c r="Q33" s="701"/>
      <c r="R33" s="701"/>
      <c r="S33" s="701"/>
      <c r="T33" s="701"/>
      <c r="U33" s="701"/>
      <c r="V33" s="140" t="s">
        <v>15</v>
      </c>
      <c r="W33" s="702"/>
      <c r="X33" s="140"/>
      <c r="Y33" s="140"/>
      <c r="Z33" s="140"/>
      <c r="AA33" s="136"/>
      <c r="AB33" s="703"/>
      <c r="AC33" s="137"/>
    </row>
    <row r="34" spans="1:29" x14ac:dyDescent="0.3">
      <c r="A34" s="709"/>
      <c r="B34" s="699" t="s">
        <v>288</v>
      </c>
      <c r="C34" s="700" t="s">
        <v>268</v>
      </c>
      <c r="D34" s="700"/>
      <c r="E34" s="700"/>
      <c r="F34" s="700"/>
      <c r="G34" s="158" t="s">
        <v>293</v>
      </c>
      <c r="H34" s="158"/>
      <c r="I34" s="158"/>
      <c r="J34" s="158"/>
      <c r="K34" s="158"/>
      <c r="L34" s="158"/>
      <c r="M34" s="158"/>
      <c r="N34" s="158"/>
      <c r="O34" s="158"/>
      <c r="P34" s="701"/>
      <c r="Q34" s="701"/>
      <c r="R34" s="701"/>
      <c r="S34" s="701"/>
      <c r="T34" s="701"/>
      <c r="U34" s="701"/>
      <c r="V34" s="140" t="s">
        <v>15</v>
      </c>
      <c r="W34" s="702"/>
      <c r="X34" s="140"/>
      <c r="Y34" s="140"/>
      <c r="Z34" s="140"/>
      <c r="AA34" s="136"/>
      <c r="AB34" s="703"/>
      <c r="AC34" s="137"/>
    </row>
    <row r="35" spans="1:29" x14ac:dyDescent="0.3">
      <c r="A35" s="709"/>
      <c r="B35" s="699" t="s">
        <v>288</v>
      </c>
      <c r="C35" s="700" t="s">
        <v>269</v>
      </c>
      <c r="D35" s="700"/>
      <c r="E35" s="700"/>
      <c r="F35" s="700"/>
      <c r="G35" s="158" t="s">
        <v>293</v>
      </c>
      <c r="H35" s="158"/>
      <c r="I35" s="158"/>
      <c r="J35" s="158"/>
      <c r="K35" s="158"/>
      <c r="L35" s="158"/>
      <c r="M35" s="158"/>
      <c r="N35" s="158"/>
      <c r="O35" s="158"/>
      <c r="P35" s="701"/>
      <c r="Q35" s="701"/>
      <c r="R35" s="701"/>
      <c r="S35" s="701"/>
      <c r="T35" s="701"/>
      <c r="U35" s="701"/>
      <c r="V35" s="140" t="s">
        <v>15</v>
      </c>
      <c r="W35" s="702"/>
      <c r="X35" s="140"/>
      <c r="Y35" s="140"/>
      <c r="Z35" s="140"/>
      <c r="AA35" s="136"/>
      <c r="AB35" s="703"/>
      <c r="AC35" s="137"/>
    </row>
    <row r="36" spans="1:29" x14ac:dyDescent="0.3">
      <c r="A36" s="709"/>
      <c r="B36" s="699" t="s">
        <v>288</v>
      </c>
      <c r="C36" s="700" t="s">
        <v>270</v>
      </c>
      <c r="D36" s="700"/>
      <c r="E36" s="700"/>
      <c r="F36" s="700"/>
      <c r="G36" s="158" t="s">
        <v>289</v>
      </c>
      <c r="H36" s="158"/>
      <c r="I36" s="158"/>
      <c r="J36" s="158"/>
      <c r="K36" s="158"/>
      <c r="L36" s="158"/>
      <c r="M36" s="158"/>
      <c r="N36" s="158"/>
      <c r="O36" s="158"/>
      <c r="P36" s="701"/>
      <c r="Q36" s="701"/>
      <c r="R36" s="701"/>
      <c r="S36" s="701"/>
      <c r="T36" s="701"/>
      <c r="U36" s="701"/>
      <c r="V36" s="140" t="s">
        <v>15</v>
      </c>
      <c r="W36" s="702"/>
      <c r="X36" s="140"/>
      <c r="Y36" s="140"/>
      <c r="Z36" s="140"/>
      <c r="AA36" s="136"/>
      <c r="AB36" s="703"/>
      <c r="AC36" s="137"/>
    </row>
    <row r="37" spans="1:29" x14ac:dyDescent="0.3">
      <c r="A37" s="709"/>
      <c r="B37" s="699" t="s">
        <v>288</v>
      </c>
      <c r="C37" s="700" t="s">
        <v>271</v>
      </c>
      <c r="D37" s="700"/>
      <c r="E37" s="700"/>
      <c r="F37" s="700"/>
      <c r="G37" s="158" t="s">
        <v>291</v>
      </c>
      <c r="H37" s="158"/>
      <c r="I37" s="158"/>
      <c r="J37" s="158"/>
      <c r="K37" s="158"/>
      <c r="L37" s="158"/>
      <c r="M37" s="158"/>
      <c r="N37" s="158"/>
      <c r="O37" s="158"/>
      <c r="P37" s="701"/>
      <c r="Q37" s="701"/>
      <c r="R37" s="701"/>
      <c r="S37" s="701"/>
      <c r="T37" s="701"/>
      <c r="U37" s="701"/>
      <c r="V37" s="140" t="s">
        <v>15</v>
      </c>
      <c r="W37" s="702"/>
      <c r="X37" s="140"/>
      <c r="Y37" s="140"/>
      <c r="Z37" s="140"/>
      <c r="AA37" s="136"/>
      <c r="AB37" s="703"/>
      <c r="AC37" s="137"/>
    </row>
    <row r="38" spans="1:29" x14ac:dyDescent="0.3">
      <c r="A38" s="709"/>
      <c r="B38" s="699" t="s">
        <v>288</v>
      </c>
      <c r="C38" s="700" t="s">
        <v>272</v>
      </c>
      <c r="D38" s="700"/>
      <c r="E38" s="700"/>
      <c r="F38" s="700"/>
      <c r="G38" s="158" t="s">
        <v>290</v>
      </c>
      <c r="H38" s="158"/>
      <c r="I38" s="158"/>
      <c r="J38" s="158"/>
      <c r="K38" s="158"/>
      <c r="L38" s="158"/>
      <c r="M38" s="158"/>
      <c r="N38" s="158"/>
      <c r="O38" s="158"/>
      <c r="P38" s="701"/>
      <c r="Q38" s="701"/>
      <c r="R38" s="701"/>
      <c r="S38" s="701"/>
      <c r="T38" s="701"/>
      <c r="U38" s="701"/>
      <c r="V38" s="140" t="s">
        <v>15</v>
      </c>
      <c r="W38" s="702"/>
      <c r="X38" s="140"/>
      <c r="Y38" s="140"/>
      <c r="Z38" s="140"/>
      <c r="AA38" s="136"/>
      <c r="AB38" s="703"/>
      <c r="AC38" s="137"/>
    </row>
    <row r="39" spans="1:29" x14ac:dyDescent="0.3">
      <c r="A39" s="709"/>
      <c r="B39" s="699" t="s">
        <v>288</v>
      </c>
      <c r="C39" s="700" t="s">
        <v>273</v>
      </c>
      <c r="D39" s="700"/>
      <c r="E39" s="700"/>
      <c r="F39" s="700"/>
      <c r="G39" s="158" t="s">
        <v>291</v>
      </c>
      <c r="H39" s="158"/>
      <c r="I39" s="158"/>
      <c r="J39" s="158"/>
      <c r="K39" s="158"/>
      <c r="L39" s="158"/>
      <c r="M39" s="158"/>
      <c r="N39" s="158"/>
      <c r="O39" s="158"/>
      <c r="P39" s="701"/>
      <c r="Q39" s="701"/>
      <c r="R39" s="701"/>
      <c r="S39" s="701"/>
      <c r="T39" s="701"/>
      <c r="U39" s="701"/>
      <c r="V39" s="140" t="s">
        <v>15</v>
      </c>
      <c r="W39" s="702"/>
      <c r="X39" s="140"/>
      <c r="Y39" s="140"/>
      <c r="Z39" s="140"/>
      <c r="AA39" s="136"/>
      <c r="AB39" s="703"/>
      <c r="AC39" s="137"/>
    </row>
    <row r="40" spans="1:29" x14ac:dyDescent="0.3">
      <c r="A40" s="709"/>
      <c r="B40" s="699" t="s">
        <v>288</v>
      </c>
      <c r="C40" s="700" t="s">
        <v>274</v>
      </c>
      <c r="D40" s="700"/>
      <c r="E40" s="700"/>
      <c r="F40" s="700"/>
      <c r="G40" s="158" t="s">
        <v>292</v>
      </c>
      <c r="H40" s="158"/>
      <c r="I40" s="158"/>
      <c r="J40" s="158"/>
      <c r="K40" s="158"/>
      <c r="L40" s="158"/>
      <c r="M40" s="158"/>
      <c r="N40" s="158"/>
      <c r="O40" s="158"/>
      <c r="P40" s="701"/>
      <c r="Q40" s="701"/>
      <c r="R40" s="701"/>
      <c r="S40" s="701"/>
      <c r="T40" s="701"/>
      <c r="U40" s="701"/>
      <c r="V40" s="140" t="s">
        <v>15</v>
      </c>
      <c r="W40" s="702"/>
      <c r="X40" s="140"/>
      <c r="Y40" s="140"/>
      <c r="Z40" s="140"/>
      <c r="AA40" s="136"/>
      <c r="AB40" s="703"/>
      <c r="AC40" s="137"/>
    </row>
    <row r="41" spans="1:29" x14ac:dyDescent="0.3">
      <c r="A41" s="709"/>
      <c r="B41" s="699" t="s">
        <v>288</v>
      </c>
      <c r="C41" s="700" t="s">
        <v>275</v>
      </c>
      <c r="D41" s="700"/>
      <c r="E41" s="700"/>
      <c r="F41" s="700"/>
      <c r="G41" s="158" t="s">
        <v>293</v>
      </c>
      <c r="H41" s="158"/>
      <c r="I41" s="158"/>
      <c r="J41" s="158"/>
      <c r="K41" s="158"/>
      <c r="L41" s="158"/>
      <c r="M41" s="158"/>
      <c r="N41" s="158"/>
      <c r="O41" s="158"/>
      <c r="P41" s="701"/>
      <c r="Q41" s="701"/>
      <c r="R41" s="701"/>
      <c r="S41" s="701"/>
      <c r="T41" s="701"/>
      <c r="U41" s="701"/>
      <c r="V41" s="140" t="s">
        <v>15</v>
      </c>
      <c r="W41" s="702"/>
      <c r="X41" s="140"/>
      <c r="Y41" s="140"/>
      <c r="Z41" s="140"/>
      <c r="AA41" s="136"/>
      <c r="AB41" s="703"/>
      <c r="AC41" s="137"/>
    </row>
    <row r="42" spans="1:29" x14ac:dyDescent="0.3">
      <c r="A42" s="709"/>
      <c r="B42" s="699" t="s">
        <v>288</v>
      </c>
      <c r="C42" s="700" t="s">
        <v>276</v>
      </c>
      <c r="D42" s="700"/>
      <c r="E42" s="700"/>
      <c r="F42" s="700"/>
      <c r="G42" s="158" t="s">
        <v>293</v>
      </c>
      <c r="H42" s="158"/>
      <c r="I42" s="158"/>
      <c r="J42" s="158"/>
      <c r="K42" s="158"/>
      <c r="L42" s="158"/>
      <c r="M42" s="158"/>
      <c r="N42" s="158"/>
      <c r="O42" s="158"/>
      <c r="P42" s="701"/>
      <c r="Q42" s="701"/>
      <c r="R42" s="701"/>
      <c r="S42" s="701"/>
      <c r="T42" s="701"/>
      <c r="U42" s="701"/>
      <c r="V42" s="140" t="s">
        <v>15</v>
      </c>
      <c r="W42" s="702"/>
      <c r="X42" s="140"/>
      <c r="Y42" s="140"/>
      <c r="Z42" s="140"/>
      <c r="AA42" s="136"/>
      <c r="AB42" s="703"/>
      <c r="AC42" s="137"/>
    </row>
    <row r="43" spans="1:29" x14ac:dyDescent="0.3">
      <c r="A43" s="709"/>
      <c r="B43" s="699" t="s">
        <v>288</v>
      </c>
      <c r="C43" s="700" t="s">
        <v>277</v>
      </c>
      <c r="D43" s="700"/>
      <c r="E43" s="700"/>
      <c r="F43" s="700"/>
      <c r="G43" s="158" t="s">
        <v>291</v>
      </c>
      <c r="H43" s="158"/>
      <c r="I43" s="158"/>
      <c r="J43" s="158"/>
      <c r="K43" s="158"/>
      <c r="L43" s="158"/>
      <c r="M43" s="158"/>
      <c r="N43" s="158"/>
      <c r="O43" s="158"/>
      <c r="P43" s="701"/>
      <c r="Q43" s="701"/>
      <c r="R43" s="701"/>
      <c r="S43" s="701"/>
      <c r="T43" s="701"/>
      <c r="U43" s="701"/>
      <c r="V43" s="140" t="s">
        <v>15</v>
      </c>
      <c r="W43" s="702"/>
      <c r="X43" s="140"/>
      <c r="Y43" s="140"/>
      <c r="Z43" s="140"/>
      <c r="AA43" s="136"/>
      <c r="AB43" s="703"/>
      <c r="AC43" s="137"/>
    </row>
    <row r="44" spans="1:29" x14ac:dyDescent="0.3">
      <c r="A44" s="709"/>
      <c r="B44" s="699" t="s">
        <v>288</v>
      </c>
      <c r="C44" s="700" t="s">
        <v>278</v>
      </c>
      <c r="D44" s="700"/>
      <c r="E44" s="700"/>
      <c r="F44" s="700"/>
      <c r="G44" s="158" t="s">
        <v>292</v>
      </c>
      <c r="H44" s="158"/>
      <c r="I44" s="158"/>
      <c r="J44" s="158"/>
      <c r="K44" s="158"/>
      <c r="L44" s="158"/>
      <c r="M44" s="158"/>
      <c r="N44" s="158"/>
      <c r="O44" s="158"/>
      <c r="P44" s="701"/>
      <c r="Q44" s="701"/>
      <c r="R44" s="701"/>
      <c r="S44" s="701"/>
      <c r="T44" s="701"/>
      <c r="U44" s="701"/>
      <c r="V44" s="140" t="s">
        <v>15</v>
      </c>
      <c r="W44" s="702"/>
      <c r="X44" s="140"/>
      <c r="Y44" s="140"/>
      <c r="Z44" s="140"/>
      <c r="AA44" s="136"/>
      <c r="AB44" s="703"/>
      <c r="AC44" s="137"/>
    </row>
    <row r="45" spans="1:29" x14ac:dyDescent="0.3">
      <c r="A45" s="709"/>
      <c r="B45" s="699" t="s">
        <v>288</v>
      </c>
      <c r="C45" s="700" t="s">
        <v>279</v>
      </c>
      <c r="D45" s="700"/>
      <c r="E45" s="700"/>
      <c r="F45" s="700"/>
      <c r="G45" s="158" t="s">
        <v>289</v>
      </c>
      <c r="H45" s="158"/>
      <c r="I45" s="158"/>
      <c r="J45" s="158"/>
      <c r="K45" s="158"/>
      <c r="L45" s="158"/>
      <c r="M45" s="158"/>
      <c r="N45" s="158"/>
      <c r="O45" s="158"/>
      <c r="P45" s="701"/>
      <c r="Q45" s="701"/>
      <c r="R45" s="701"/>
      <c r="S45" s="701"/>
      <c r="T45" s="701"/>
      <c r="U45" s="701"/>
      <c r="V45" s="140" t="s">
        <v>15</v>
      </c>
      <c r="W45" s="702"/>
      <c r="X45" s="140"/>
      <c r="Y45" s="140"/>
      <c r="Z45" s="140"/>
      <c r="AA45" s="136"/>
      <c r="AB45" s="703"/>
      <c r="AC45" s="137"/>
    </row>
    <row r="46" spans="1:29" x14ac:dyDescent="0.3">
      <c r="A46" s="709"/>
      <c r="B46" s="699" t="s">
        <v>288</v>
      </c>
      <c r="C46" s="700" t="s">
        <v>280</v>
      </c>
      <c r="D46" s="700"/>
      <c r="E46" s="700"/>
      <c r="F46" s="700"/>
      <c r="G46" s="158" t="s">
        <v>293</v>
      </c>
      <c r="H46" s="158"/>
      <c r="I46" s="158"/>
      <c r="J46" s="158"/>
      <c r="K46" s="158"/>
      <c r="L46" s="158"/>
      <c r="M46" s="158"/>
      <c r="N46" s="158"/>
      <c r="O46" s="158"/>
      <c r="P46" s="701"/>
      <c r="Q46" s="701"/>
      <c r="R46" s="701"/>
      <c r="S46" s="701"/>
      <c r="T46" s="701"/>
      <c r="U46" s="701"/>
      <c r="V46" s="140" t="s">
        <v>15</v>
      </c>
      <c r="W46" s="702"/>
      <c r="X46" s="140"/>
      <c r="Y46" s="140"/>
      <c r="Z46" s="140"/>
      <c r="AA46" s="136"/>
      <c r="AB46" s="703"/>
      <c r="AC46" s="137"/>
    </row>
    <row r="47" spans="1:29" x14ac:dyDescent="0.3">
      <c r="A47" s="709"/>
      <c r="B47" s="699" t="s">
        <v>288</v>
      </c>
      <c r="C47" s="700" t="s">
        <v>281</v>
      </c>
      <c r="D47" s="700"/>
      <c r="E47" s="700"/>
      <c r="F47" s="700"/>
      <c r="G47" s="158" t="s">
        <v>293</v>
      </c>
      <c r="H47" s="158"/>
      <c r="I47" s="158"/>
      <c r="J47" s="158"/>
      <c r="K47" s="158"/>
      <c r="L47" s="158"/>
      <c r="M47" s="158"/>
      <c r="N47" s="158"/>
      <c r="O47" s="158"/>
      <c r="P47" s="701"/>
      <c r="Q47" s="701"/>
      <c r="R47" s="701"/>
      <c r="S47" s="701"/>
      <c r="T47" s="701"/>
      <c r="U47" s="701"/>
      <c r="V47" s="140" t="s">
        <v>15</v>
      </c>
      <c r="W47" s="702"/>
      <c r="X47" s="140"/>
      <c r="Y47" s="140"/>
      <c r="Z47" s="140"/>
      <c r="AA47" s="136"/>
      <c r="AB47" s="703"/>
      <c r="AC47" s="137"/>
    </row>
    <row r="48" spans="1:29" x14ac:dyDescent="0.3">
      <c r="A48" s="709"/>
      <c r="B48" s="699" t="s">
        <v>288</v>
      </c>
      <c r="C48" s="700" t="s">
        <v>282</v>
      </c>
      <c r="D48" s="700"/>
      <c r="E48" s="700"/>
      <c r="F48" s="700"/>
      <c r="G48" s="158" t="s">
        <v>291</v>
      </c>
      <c r="H48" s="158"/>
      <c r="I48" s="158"/>
      <c r="J48" s="158"/>
      <c r="K48" s="158"/>
      <c r="L48" s="158"/>
      <c r="M48" s="158"/>
      <c r="N48" s="158"/>
      <c r="O48" s="158"/>
      <c r="P48" s="701"/>
      <c r="Q48" s="701"/>
      <c r="R48" s="701"/>
      <c r="S48" s="701"/>
      <c r="T48" s="701"/>
      <c r="U48" s="701"/>
      <c r="V48" s="140" t="s">
        <v>15</v>
      </c>
      <c r="W48" s="702"/>
      <c r="X48" s="140"/>
      <c r="Y48" s="140"/>
      <c r="Z48" s="140"/>
      <c r="AA48" s="136"/>
      <c r="AB48" s="703"/>
      <c r="AC48" s="137"/>
    </row>
    <row r="49" spans="1:29" x14ac:dyDescent="0.3">
      <c r="A49" s="709"/>
      <c r="B49" s="699" t="s">
        <v>288</v>
      </c>
      <c r="C49" s="700" t="s">
        <v>283</v>
      </c>
      <c r="D49" s="700"/>
      <c r="E49" s="700"/>
      <c r="F49" s="700"/>
      <c r="G49" s="158" t="s">
        <v>292</v>
      </c>
      <c r="H49" s="158"/>
      <c r="I49" s="158"/>
      <c r="J49" s="158"/>
      <c r="K49" s="158"/>
      <c r="L49" s="158"/>
      <c r="M49" s="158"/>
      <c r="N49" s="158"/>
      <c r="O49" s="158"/>
      <c r="P49" s="701"/>
      <c r="Q49" s="701"/>
      <c r="R49" s="701"/>
      <c r="S49" s="701"/>
      <c r="T49" s="701"/>
      <c r="U49" s="701"/>
      <c r="V49" s="140" t="s">
        <v>15</v>
      </c>
      <c r="W49" s="702"/>
      <c r="X49" s="140"/>
      <c r="Y49" s="140"/>
      <c r="Z49" s="140"/>
      <c r="AA49" s="136"/>
      <c r="AB49" s="703"/>
      <c r="AC49" s="137"/>
    </row>
    <row r="50" spans="1:29" x14ac:dyDescent="0.3">
      <c r="A50" s="709"/>
      <c r="B50" s="699" t="s">
        <v>288</v>
      </c>
      <c r="C50" s="700" t="s">
        <v>284</v>
      </c>
      <c r="D50" s="700"/>
      <c r="E50" s="700"/>
      <c r="F50" s="700"/>
      <c r="G50" s="158" t="s">
        <v>296</v>
      </c>
      <c r="H50" s="158"/>
      <c r="I50" s="158"/>
      <c r="J50" s="158"/>
      <c r="K50" s="158"/>
      <c r="L50" s="158"/>
      <c r="M50" s="158"/>
      <c r="N50" s="158"/>
      <c r="O50" s="158"/>
      <c r="P50" s="701"/>
      <c r="Q50" s="701"/>
      <c r="R50" s="701"/>
      <c r="S50" s="701"/>
      <c r="T50" s="701"/>
      <c r="U50" s="701"/>
      <c r="V50" s="140" t="s">
        <v>15</v>
      </c>
      <c r="W50" s="702"/>
      <c r="X50" s="140"/>
      <c r="Y50" s="140"/>
      <c r="Z50" s="140"/>
      <c r="AA50" s="136"/>
      <c r="AB50" s="703"/>
      <c r="AC50" s="137"/>
    </row>
    <row r="51" spans="1:29" x14ac:dyDescent="0.3">
      <c r="A51" s="709"/>
      <c r="B51" s="699" t="s">
        <v>288</v>
      </c>
      <c r="C51" s="700" t="s">
        <v>285</v>
      </c>
      <c r="D51" s="700"/>
      <c r="E51" s="700"/>
      <c r="F51" s="700"/>
      <c r="G51" s="158" t="s">
        <v>295</v>
      </c>
      <c r="H51" s="158"/>
      <c r="I51" s="158"/>
      <c r="J51" s="158"/>
      <c r="K51" s="158"/>
      <c r="L51" s="158"/>
      <c r="M51" s="158"/>
      <c r="N51" s="158"/>
      <c r="O51" s="158"/>
      <c r="P51" s="701"/>
      <c r="Q51" s="701"/>
      <c r="R51" s="701"/>
      <c r="S51" s="701"/>
      <c r="T51" s="701"/>
      <c r="U51" s="701"/>
      <c r="V51" s="140" t="s">
        <v>15</v>
      </c>
      <c r="W51" s="702"/>
      <c r="X51" s="140"/>
      <c r="Y51" s="140"/>
      <c r="Z51" s="140"/>
      <c r="AA51" s="136"/>
      <c r="AB51" s="703"/>
      <c r="AC51" s="137"/>
    </row>
    <row r="52" spans="1:29" x14ac:dyDescent="0.3">
      <c r="A52" s="709"/>
      <c r="B52" s="699" t="s">
        <v>288</v>
      </c>
      <c r="C52" s="700" t="s">
        <v>286</v>
      </c>
      <c r="D52" s="700"/>
      <c r="E52" s="700"/>
      <c r="F52" s="700"/>
      <c r="G52" s="158" t="s">
        <v>290</v>
      </c>
      <c r="H52" s="158"/>
      <c r="I52" s="158"/>
      <c r="J52" s="158"/>
      <c r="K52" s="158"/>
      <c r="L52" s="158"/>
      <c r="M52" s="158"/>
      <c r="N52" s="158"/>
      <c r="O52" s="158"/>
      <c r="P52" s="701"/>
      <c r="Q52" s="701"/>
      <c r="R52" s="701"/>
      <c r="S52" s="701"/>
      <c r="T52" s="701"/>
      <c r="U52" s="701"/>
      <c r="V52" s="140" t="s">
        <v>15</v>
      </c>
      <c r="W52" s="702"/>
      <c r="X52" s="140"/>
      <c r="Y52" s="140"/>
      <c r="Z52" s="140"/>
      <c r="AA52" s="136"/>
      <c r="AB52" s="703"/>
      <c r="AC52" s="137"/>
    </row>
    <row r="53" spans="1:29" x14ac:dyDescent="0.3">
      <c r="A53" s="709"/>
      <c r="B53" s="699" t="s">
        <v>288</v>
      </c>
      <c r="C53" s="700" t="s">
        <v>287</v>
      </c>
      <c r="D53" s="700"/>
      <c r="E53" s="700"/>
      <c r="F53" s="700"/>
      <c r="G53" s="158" t="s">
        <v>291</v>
      </c>
      <c r="H53" s="158"/>
      <c r="I53" s="158"/>
      <c r="J53" s="158"/>
      <c r="K53" s="158"/>
      <c r="L53" s="158"/>
      <c r="M53" s="158"/>
      <c r="N53" s="158"/>
      <c r="O53" s="158"/>
      <c r="P53" s="701"/>
      <c r="Q53" s="701"/>
      <c r="R53" s="701"/>
      <c r="S53" s="701"/>
      <c r="T53" s="701"/>
      <c r="U53" s="701"/>
      <c r="V53" s="140" t="s">
        <v>15</v>
      </c>
      <c r="W53" s="702"/>
      <c r="X53" s="140"/>
      <c r="Y53" s="140"/>
      <c r="Z53" s="140"/>
      <c r="AA53" s="136"/>
      <c r="AB53" s="703"/>
      <c r="AC53" s="137"/>
    </row>
    <row r="54" spans="1:29" x14ac:dyDescent="0.3">
      <c r="A54" s="709"/>
      <c r="B54" s="699"/>
      <c r="C54" s="700"/>
      <c r="D54" s="700"/>
      <c r="E54" s="700"/>
      <c r="F54" s="700"/>
      <c r="G54" s="158"/>
      <c r="H54" s="158"/>
      <c r="I54" s="158"/>
      <c r="J54" s="158"/>
      <c r="K54" s="158"/>
      <c r="L54" s="158"/>
      <c r="M54" s="158"/>
      <c r="N54" s="158"/>
      <c r="O54" s="158"/>
      <c r="P54" s="701"/>
      <c r="Q54" s="701"/>
      <c r="R54" s="701"/>
      <c r="S54" s="701"/>
      <c r="T54" s="701"/>
      <c r="U54" s="701"/>
      <c r="V54" s="140" t="s">
        <v>15</v>
      </c>
      <c r="W54" s="702"/>
      <c r="X54" s="140"/>
      <c r="Y54" s="140"/>
      <c r="Z54" s="140"/>
      <c r="AA54" s="136"/>
      <c r="AB54" s="703"/>
      <c r="AC54" s="137"/>
    </row>
    <row r="55" spans="1:29" x14ac:dyDescent="0.3">
      <c r="A55" s="709"/>
      <c r="B55" s="699"/>
      <c r="C55" s="700"/>
      <c r="D55" s="700"/>
      <c r="E55" s="700"/>
      <c r="F55" s="700"/>
      <c r="G55" s="158"/>
      <c r="H55" s="158"/>
      <c r="I55" s="158"/>
      <c r="J55" s="158"/>
      <c r="K55" s="158"/>
      <c r="L55" s="158"/>
      <c r="M55" s="158"/>
      <c r="N55" s="158"/>
      <c r="O55" s="158"/>
      <c r="P55" s="701"/>
      <c r="Q55" s="701"/>
      <c r="R55" s="701"/>
      <c r="S55" s="701"/>
      <c r="T55" s="701"/>
      <c r="U55" s="701"/>
      <c r="V55" s="140" t="s">
        <v>15</v>
      </c>
      <c r="W55" s="702"/>
      <c r="X55" s="140"/>
      <c r="Y55" s="140"/>
      <c r="Z55" s="140"/>
      <c r="AA55" s="136"/>
      <c r="AB55" s="703"/>
      <c r="AC55" s="137"/>
    </row>
    <row r="56" spans="1:29" x14ac:dyDescent="0.3">
      <c r="A56" s="709"/>
      <c r="B56" s="699"/>
      <c r="C56" s="700"/>
      <c r="D56" s="700"/>
      <c r="E56" s="700"/>
      <c r="F56" s="700"/>
      <c r="G56" s="158"/>
      <c r="H56" s="158"/>
      <c r="I56" s="158"/>
      <c r="J56" s="158"/>
      <c r="K56" s="158"/>
      <c r="L56" s="158"/>
      <c r="M56" s="158"/>
      <c r="N56" s="158"/>
      <c r="O56" s="158"/>
      <c r="P56" s="701"/>
      <c r="Q56" s="701"/>
      <c r="R56" s="701"/>
      <c r="S56" s="701"/>
      <c r="T56" s="701"/>
      <c r="U56" s="701"/>
      <c r="V56" s="140" t="s">
        <v>15</v>
      </c>
      <c r="W56" s="702"/>
      <c r="X56" s="140"/>
      <c r="Y56" s="140"/>
      <c r="Z56" s="140"/>
      <c r="AA56" s="136"/>
      <c r="AB56" s="703"/>
      <c r="AC56" s="137"/>
    </row>
    <row r="57" spans="1:29" x14ac:dyDescent="0.3">
      <c r="A57" s="709"/>
      <c r="B57" s="699"/>
      <c r="C57" s="700"/>
      <c r="D57" s="700"/>
      <c r="E57" s="700"/>
      <c r="F57" s="700"/>
      <c r="G57" s="158"/>
      <c r="H57" s="158"/>
      <c r="I57" s="158"/>
      <c r="J57" s="158"/>
      <c r="K57" s="158"/>
      <c r="L57" s="158"/>
      <c r="M57" s="158"/>
      <c r="N57" s="158"/>
      <c r="O57" s="158"/>
      <c r="P57" s="701"/>
      <c r="Q57" s="701"/>
      <c r="R57" s="701"/>
      <c r="S57" s="701"/>
      <c r="T57" s="701"/>
      <c r="U57" s="701"/>
      <c r="V57" s="140" t="s">
        <v>15</v>
      </c>
      <c r="W57" s="702"/>
      <c r="X57" s="140"/>
      <c r="Y57" s="140"/>
      <c r="Z57" s="140"/>
      <c r="AA57" s="136"/>
      <c r="AB57" s="703"/>
      <c r="AC57" s="137"/>
    </row>
    <row r="58" spans="1:29" x14ac:dyDescent="0.3">
      <c r="A58" s="709"/>
      <c r="B58" s="699"/>
      <c r="C58" s="700"/>
      <c r="D58" s="700"/>
      <c r="E58" s="700"/>
      <c r="F58" s="700"/>
      <c r="G58" s="158"/>
      <c r="H58" s="158"/>
      <c r="I58" s="158"/>
      <c r="J58" s="158"/>
      <c r="K58" s="158"/>
      <c r="L58" s="158"/>
      <c r="M58" s="158"/>
      <c r="N58" s="158"/>
      <c r="O58" s="158"/>
      <c r="P58" s="701"/>
      <c r="Q58" s="701"/>
      <c r="R58" s="701"/>
      <c r="S58" s="701"/>
      <c r="T58" s="701"/>
      <c r="U58" s="701"/>
      <c r="V58" s="140" t="s">
        <v>15</v>
      </c>
      <c r="W58" s="702"/>
      <c r="X58" s="140"/>
      <c r="Y58" s="140"/>
      <c r="Z58" s="140"/>
      <c r="AA58" s="136"/>
      <c r="AB58" s="703"/>
      <c r="AC58" s="137"/>
    </row>
    <row r="59" spans="1:29" x14ac:dyDescent="0.3">
      <c r="A59" s="709"/>
      <c r="B59" s="699"/>
      <c r="C59" s="700"/>
      <c r="D59" s="700"/>
      <c r="E59" s="700"/>
      <c r="F59" s="700"/>
      <c r="G59" s="158"/>
      <c r="H59" s="158"/>
      <c r="I59" s="158"/>
      <c r="J59" s="158"/>
      <c r="K59" s="158"/>
      <c r="L59" s="158"/>
      <c r="M59" s="158"/>
      <c r="N59" s="158"/>
      <c r="O59" s="158"/>
      <c r="P59" s="701"/>
      <c r="Q59" s="701"/>
      <c r="R59" s="701"/>
      <c r="S59" s="701"/>
      <c r="T59" s="701"/>
      <c r="U59" s="701"/>
      <c r="V59" s="140" t="s">
        <v>15</v>
      </c>
      <c r="W59" s="702"/>
      <c r="X59" s="140"/>
      <c r="Y59" s="140"/>
      <c r="Z59" s="140"/>
      <c r="AA59" s="136"/>
      <c r="AB59" s="703"/>
      <c r="AC59" s="137"/>
    </row>
    <row r="60" spans="1:29" x14ac:dyDescent="0.3">
      <c r="A60" s="709"/>
      <c r="B60" s="699"/>
      <c r="C60" s="700"/>
      <c r="D60" s="700"/>
      <c r="E60" s="700"/>
      <c r="F60" s="700"/>
      <c r="G60" s="158"/>
      <c r="H60" s="158"/>
      <c r="I60" s="158"/>
      <c r="J60" s="158"/>
      <c r="K60" s="158"/>
      <c r="L60" s="158"/>
      <c r="M60" s="158"/>
      <c r="N60" s="158"/>
      <c r="O60" s="158"/>
      <c r="P60" s="701"/>
      <c r="Q60" s="701"/>
      <c r="R60" s="701"/>
      <c r="S60" s="701"/>
      <c r="T60" s="701"/>
      <c r="U60" s="701"/>
      <c r="V60" s="140" t="s">
        <v>15</v>
      </c>
      <c r="W60" s="702"/>
      <c r="X60" s="140"/>
      <c r="Y60" s="140"/>
      <c r="Z60" s="140"/>
      <c r="AA60" s="136"/>
      <c r="AB60" s="703"/>
      <c r="AC60" s="137"/>
    </row>
    <row r="61" spans="1:29" x14ac:dyDescent="0.3">
      <c r="A61" s="709"/>
      <c r="B61" s="699"/>
      <c r="C61" s="700"/>
      <c r="D61" s="700"/>
      <c r="E61" s="700"/>
      <c r="F61" s="700"/>
      <c r="G61" s="158"/>
      <c r="H61" s="158"/>
      <c r="I61" s="158"/>
      <c r="J61" s="158"/>
      <c r="K61" s="158"/>
      <c r="L61" s="158"/>
      <c r="M61" s="158"/>
      <c r="N61" s="158"/>
      <c r="O61" s="158"/>
      <c r="P61" s="701"/>
      <c r="Q61" s="701"/>
      <c r="R61" s="701"/>
      <c r="S61" s="701"/>
      <c r="T61" s="701"/>
      <c r="U61" s="701"/>
      <c r="V61" s="140" t="s">
        <v>15</v>
      </c>
      <c r="W61" s="702"/>
      <c r="X61" s="140"/>
      <c r="Y61" s="140"/>
      <c r="Z61" s="140"/>
      <c r="AA61" s="136"/>
      <c r="AB61" s="703"/>
      <c r="AC61" s="137"/>
    </row>
    <row r="62" spans="1:29" x14ac:dyDescent="0.3">
      <c r="A62" s="709"/>
      <c r="B62" s="699"/>
      <c r="C62" s="700"/>
      <c r="D62" s="700"/>
      <c r="E62" s="700"/>
      <c r="F62" s="700"/>
      <c r="G62" s="158"/>
      <c r="H62" s="158"/>
      <c r="I62" s="158"/>
      <c r="J62" s="158"/>
      <c r="K62" s="158"/>
      <c r="L62" s="158"/>
      <c r="M62" s="158"/>
      <c r="N62" s="158"/>
      <c r="O62" s="158"/>
      <c r="P62" s="701"/>
      <c r="Q62" s="701"/>
      <c r="R62" s="701"/>
      <c r="S62" s="701"/>
      <c r="T62" s="701"/>
      <c r="U62" s="701"/>
      <c r="V62" s="140" t="s">
        <v>15</v>
      </c>
      <c r="W62" s="702"/>
      <c r="X62" s="140"/>
      <c r="Y62" s="140"/>
      <c r="Z62" s="140"/>
      <c r="AA62" s="136"/>
      <c r="AB62" s="703"/>
      <c r="AC62" s="137"/>
    </row>
    <row r="63" spans="1:29" x14ac:dyDescent="0.3">
      <c r="A63" s="709"/>
      <c r="B63" s="699"/>
      <c r="C63" s="700"/>
      <c r="D63" s="700"/>
      <c r="E63" s="700"/>
      <c r="F63" s="700"/>
      <c r="G63" s="158"/>
      <c r="H63" s="158"/>
      <c r="I63" s="158"/>
      <c r="J63" s="158"/>
      <c r="K63" s="158"/>
      <c r="L63" s="158"/>
      <c r="M63" s="158"/>
      <c r="N63" s="158"/>
      <c r="O63" s="158"/>
      <c r="P63" s="701"/>
      <c r="Q63" s="701"/>
      <c r="R63" s="701"/>
      <c r="S63" s="701"/>
      <c r="T63" s="701"/>
      <c r="U63" s="701"/>
      <c r="V63" s="140" t="s">
        <v>15</v>
      </c>
      <c r="W63" s="702"/>
      <c r="X63" s="140"/>
      <c r="Y63" s="140"/>
      <c r="Z63" s="140"/>
      <c r="AA63" s="136"/>
      <c r="AB63" s="703"/>
      <c r="AC63" s="137"/>
    </row>
    <row r="64" spans="1:29" x14ac:dyDescent="0.3">
      <c r="A64" s="709"/>
      <c r="B64" s="699"/>
      <c r="C64" s="700"/>
      <c r="D64" s="700"/>
      <c r="E64" s="700"/>
      <c r="F64" s="700"/>
      <c r="G64" s="158"/>
      <c r="H64" s="158"/>
      <c r="I64" s="158"/>
      <c r="J64" s="158"/>
      <c r="K64" s="158"/>
      <c r="L64" s="158"/>
      <c r="M64" s="158"/>
      <c r="N64" s="158"/>
      <c r="O64" s="158"/>
      <c r="P64" s="701"/>
      <c r="Q64" s="701"/>
      <c r="R64" s="701"/>
      <c r="S64" s="701"/>
      <c r="T64" s="701"/>
      <c r="U64" s="701"/>
      <c r="V64" s="140" t="s">
        <v>15</v>
      </c>
      <c r="W64" s="702"/>
      <c r="X64" s="140"/>
      <c r="Y64" s="140"/>
      <c r="Z64" s="140"/>
      <c r="AA64" s="136"/>
      <c r="AB64" s="703"/>
      <c r="AC64" s="137"/>
    </row>
    <row r="65" spans="1:29" x14ac:dyDescent="0.3">
      <c r="A65" s="709"/>
      <c r="B65" s="699"/>
      <c r="C65" s="700"/>
      <c r="D65" s="700"/>
      <c r="E65" s="700"/>
      <c r="F65" s="700"/>
      <c r="G65" s="158"/>
      <c r="H65" s="158"/>
      <c r="I65" s="158"/>
      <c r="J65" s="158"/>
      <c r="K65" s="158"/>
      <c r="L65" s="158"/>
      <c r="M65" s="158"/>
      <c r="N65" s="158"/>
      <c r="O65" s="158"/>
      <c r="P65" s="701"/>
      <c r="Q65" s="701"/>
      <c r="R65" s="701"/>
      <c r="S65" s="701"/>
      <c r="T65" s="701"/>
      <c r="U65" s="701"/>
      <c r="V65" s="140" t="s">
        <v>15</v>
      </c>
      <c r="W65" s="702"/>
      <c r="X65" s="140"/>
      <c r="Y65" s="140"/>
      <c r="Z65" s="140"/>
      <c r="AA65" s="136"/>
      <c r="AB65" s="703"/>
      <c r="AC65" s="137"/>
    </row>
    <row r="66" spans="1:29" x14ac:dyDescent="0.3">
      <c r="A66" s="709"/>
      <c r="B66" s="699"/>
      <c r="C66" s="700"/>
      <c r="D66" s="700"/>
      <c r="E66" s="700"/>
      <c r="F66" s="700"/>
      <c r="G66" s="158"/>
      <c r="H66" s="158"/>
      <c r="I66" s="158"/>
      <c r="J66" s="158"/>
      <c r="K66" s="158"/>
      <c r="L66" s="158"/>
      <c r="M66" s="158"/>
      <c r="N66" s="158"/>
      <c r="O66" s="158"/>
      <c r="P66" s="701"/>
      <c r="Q66" s="701"/>
      <c r="R66" s="701"/>
      <c r="S66" s="701"/>
      <c r="T66" s="701"/>
      <c r="U66" s="701"/>
      <c r="V66" s="140" t="s">
        <v>15</v>
      </c>
      <c r="W66" s="702"/>
      <c r="X66" s="140"/>
      <c r="Y66" s="140"/>
      <c r="Z66" s="140"/>
      <c r="AA66" s="136"/>
      <c r="AB66" s="703"/>
      <c r="AC66" s="137"/>
    </row>
    <row r="67" spans="1:29" x14ac:dyDescent="0.3">
      <c r="A67" s="709"/>
      <c r="B67" s="699"/>
      <c r="C67" s="700"/>
      <c r="D67" s="700"/>
      <c r="E67" s="700"/>
      <c r="F67" s="700"/>
      <c r="G67" s="158"/>
      <c r="H67" s="158"/>
      <c r="I67" s="158"/>
      <c r="J67" s="158"/>
      <c r="K67" s="158"/>
      <c r="L67" s="158"/>
      <c r="M67" s="158"/>
      <c r="N67" s="158"/>
      <c r="O67" s="158"/>
      <c r="P67" s="701"/>
      <c r="Q67" s="701"/>
      <c r="R67" s="701"/>
      <c r="S67" s="701"/>
      <c r="T67" s="701"/>
      <c r="U67" s="701"/>
      <c r="V67" s="140" t="s">
        <v>15</v>
      </c>
      <c r="W67" s="702"/>
      <c r="X67" s="140"/>
      <c r="Y67" s="140"/>
      <c r="Z67" s="140"/>
      <c r="AA67" s="136"/>
      <c r="AB67" s="703"/>
      <c r="AC67" s="137"/>
    </row>
    <row r="68" spans="1:29" x14ac:dyDescent="0.3">
      <c r="A68" s="709"/>
      <c r="B68" s="699"/>
      <c r="C68" s="700"/>
      <c r="D68" s="700"/>
      <c r="E68" s="700"/>
      <c r="F68" s="700"/>
      <c r="G68" s="158"/>
      <c r="H68" s="158"/>
      <c r="I68" s="158"/>
      <c r="J68" s="158"/>
      <c r="K68" s="158"/>
      <c r="L68" s="158"/>
      <c r="M68" s="158"/>
      <c r="N68" s="158"/>
      <c r="O68" s="158"/>
      <c r="P68" s="701"/>
      <c r="Q68" s="701"/>
      <c r="R68" s="701"/>
      <c r="S68" s="701"/>
      <c r="T68" s="701"/>
      <c r="U68" s="701"/>
      <c r="V68" s="140" t="s">
        <v>15</v>
      </c>
      <c r="W68" s="702"/>
      <c r="X68" s="140"/>
      <c r="Y68" s="140"/>
      <c r="Z68" s="140"/>
      <c r="AA68" s="136"/>
      <c r="AB68" s="703"/>
      <c r="AC68" s="137"/>
    </row>
    <row r="69" spans="1:29" x14ac:dyDescent="0.3">
      <c r="A69" s="709"/>
      <c r="B69" s="699"/>
      <c r="C69" s="700"/>
      <c r="D69" s="700"/>
      <c r="E69" s="700"/>
      <c r="F69" s="700"/>
      <c r="G69" s="158"/>
      <c r="H69" s="158"/>
      <c r="I69" s="158"/>
      <c r="J69" s="158"/>
      <c r="K69" s="158"/>
      <c r="L69" s="158"/>
      <c r="M69" s="158"/>
      <c r="N69" s="158"/>
      <c r="O69" s="158"/>
      <c r="P69" s="701"/>
      <c r="Q69" s="701"/>
      <c r="R69" s="701"/>
      <c r="S69" s="701"/>
      <c r="T69" s="701"/>
      <c r="U69" s="701"/>
      <c r="V69" s="140" t="s">
        <v>15</v>
      </c>
      <c r="W69" s="702"/>
      <c r="X69" s="140"/>
      <c r="Y69" s="140"/>
      <c r="Z69" s="140"/>
      <c r="AA69" s="136"/>
      <c r="AB69" s="703"/>
      <c r="AC69" s="137"/>
    </row>
    <row r="70" spans="1:29" x14ac:dyDescent="0.3">
      <c r="A70" s="709"/>
      <c r="B70" s="699"/>
      <c r="C70" s="700"/>
      <c r="D70" s="700"/>
      <c r="E70" s="700"/>
      <c r="F70" s="700"/>
      <c r="G70" s="158"/>
      <c r="H70" s="158"/>
      <c r="I70" s="158"/>
      <c r="J70" s="158"/>
      <c r="K70" s="158"/>
      <c r="L70" s="158"/>
      <c r="M70" s="158"/>
      <c r="N70" s="158"/>
      <c r="O70" s="158"/>
      <c r="P70" s="701"/>
      <c r="Q70" s="701"/>
      <c r="R70" s="701"/>
      <c r="S70" s="701"/>
      <c r="T70" s="701"/>
      <c r="U70" s="701"/>
      <c r="V70" s="140" t="s">
        <v>15</v>
      </c>
      <c r="W70" s="702"/>
      <c r="X70" s="140"/>
      <c r="Y70" s="140"/>
      <c r="Z70" s="140"/>
      <c r="AA70" s="136"/>
      <c r="AB70" s="703"/>
      <c r="AC70" s="137"/>
    </row>
    <row r="71" spans="1:29" x14ac:dyDescent="0.3">
      <c r="A71" s="709"/>
      <c r="B71" s="699"/>
      <c r="C71" s="700"/>
      <c r="D71" s="700"/>
      <c r="E71" s="700"/>
      <c r="F71" s="700"/>
      <c r="G71" s="158"/>
      <c r="H71" s="158"/>
      <c r="I71" s="158"/>
      <c r="J71" s="158"/>
      <c r="K71" s="158"/>
      <c r="L71" s="158"/>
      <c r="M71" s="158"/>
      <c r="N71" s="158"/>
      <c r="O71" s="158"/>
      <c r="P71" s="701"/>
      <c r="Q71" s="701"/>
      <c r="R71" s="701"/>
      <c r="S71" s="701"/>
      <c r="T71" s="701"/>
      <c r="U71" s="701"/>
      <c r="V71" s="140" t="s">
        <v>15</v>
      </c>
      <c r="W71" s="702"/>
      <c r="X71" s="140"/>
      <c r="Y71" s="140"/>
      <c r="Z71" s="140"/>
      <c r="AA71" s="136"/>
      <c r="AB71" s="703"/>
      <c r="AC71" s="137"/>
    </row>
    <row r="72" spans="1:29" x14ac:dyDescent="0.3">
      <c r="A72" s="709"/>
      <c r="B72" s="699"/>
      <c r="C72" s="700"/>
      <c r="D72" s="700"/>
      <c r="E72" s="700"/>
      <c r="F72" s="700"/>
      <c r="G72" s="158"/>
      <c r="H72" s="158"/>
      <c r="I72" s="158"/>
      <c r="J72" s="158"/>
      <c r="K72" s="158"/>
      <c r="L72" s="158"/>
      <c r="M72" s="158"/>
      <c r="N72" s="158"/>
      <c r="O72" s="158"/>
      <c r="P72" s="701"/>
      <c r="Q72" s="701"/>
      <c r="R72" s="701"/>
      <c r="S72" s="701"/>
      <c r="T72" s="701"/>
      <c r="U72" s="701"/>
      <c r="V72" s="140" t="s">
        <v>15</v>
      </c>
      <c r="W72" s="702"/>
      <c r="X72" s="140"/>
      <c r="Y72" s="140"/>
      <c r="Z72" s="140"/>
      <c r="AA72" s="136"/>
      <c r="AB72" s="703"/>
      <c r="AC72" s="137"/>
    </row>
    <row r="73" spans="1:29" x14ac:dyDescent="0.3">
      <c r="A73" s="709"/>
      <c r="B73" s="699"/>
      <c r="C73" s="700"/>
      <c r="D73" s="700"/>
      <c r="E73" s="700"/>
      <c r="F73" s="700"/>
      <c r="G73" s="158"/>
      <c r="H73" s="158"/>
      <c r="I73" s="158"/>
      <c r="J73" s="158"/>
      <c r="K73" s="158"/>
      <c r="L73" s="158"/>
      <c r="M73" s="158"/>
      <c r="N73" s="158"/>
      <c r="O73" s="158"/>
      <c r="P73" s="701"/>
      <c r="Q73" s="701"/>
      <c r="R73" s="701"/>
      <c r="S73" s="701"/>
      <c r="T73" s="701"/>
      <c r="U73" s="701"/>
      <c r="V73" s="140" t="s">
        <v>15</v>
      </c>
      <c r="W73" s="702"/>
      <c r="X73" s="140"/>
      <c r="Y73" s="140"/>
      <c r="Z73" s="140"/>
      <c r="AA73" s="136"/>
      <c r="AB73" s="703"/>
      <c r="AC73" s="137"/>
    </row>
    <row r="74" spans="1:29" x14ac:dyDescent="0.3">
      <c r="A74" s="709"/>
      <c r="B74" s="699"/>
      <c r="C74" s="700"/>
      <c r="D74" s="700"/>
      <c r="E74" s="700"/>
      <c r="F74" s="700"/>
      <c r="G74" s="158"/>
      <c r="H74" s="158"/>
      <c r="I74" s="158"/>
      <c r="J74" s="158"/>
      <c r="K74" s="158"/>
      <c r="L74" s="158"/>
      <c r="M74" s="158"/>
      <c r="N74" s="158"/>
      <c r="O74" s="158"/>
      <c r="P74" s="701"/>
      <c r="Q74" s="701"/>
      <c r="R74" s="701"/>
      <c r="S74" s="701"/>
      <c r="T74" s="701"/>
      <c r="U74" s="701"/>
      <c r="V74" s="140" t="s">
        <v>15</v>
      </c>
      <c r="W74" s="702"/>
      <c r="X74" s="140"/>
      <c r="Y74" s="140"/>
      <c r="Z74" s="140"/>
      <c r="AA74" s="136"/>
      <c r="AB74" s="703"/>
      <c r="AC74" s="137"/>
    </row>
    <row r="75" spans="1:29" x14ac:dyDescent="0.3">
      <c r="A75" s="709"/>
      <c r="B75" s="699"/>
      <c r="C75" s="700"/>
      <c r="D75" s="700"/>
      <c r="E75" s="700"/>
      <c r="F75" s="700"/>
      <c r="G75" s="158"/>
      <c r="H75" s="158"/>
      <c r="I75" s="158"/>
      <c r="J75" s="158"/>
      <c r="K75" s="158"/>
      <c r="L75" s="158"/>
      <c r="M75" s="158"/>
      <c r="N75" s="158"/>
      <c r="O75" s="158"/>
      <c r="P75" s="701"/>
      <c r="Q75" s="701"/>
      <c r="R75" s="701"/>
      <c r="S75" s="701"/>
      <c r="T75" s="701"/>
      <c r="U75" s="701"/>
      <c r="V75" s="140" t="s">
        <v>15</v>
      </c>
      <c r="W75" s="702"/>
      <c r="X75" s="140"/>
      <c r="Y75" s="140"/>
      <c r="Z75" s="140"/>
      <c r="AA75" s="136"/>
      <c r="AB75" s="703"/>
      <c r="AC75" s="137"/>
    </row>
    <row r="76" spans="1:29" x14ac:dyDescent="0.3">
      <c r="A76" s="709"/>
      <c r="B76" s="699"/>
      <c r="C76" s="700"/>
      <c r="D76" s="700"/>
      <c r="E76" s="700"/>
      <c r="F76" s="700"/>
      <c r="G76" s="158"/>
      <c r="H76" s="158"/>
      <c r="I76" s="158"/>
      <c r="J76" s="158"/>
      <c r="K76" s="158"/>
      <c r="L76" s="158"/>
      <c r="M76" s="158"/>
      <c r="N76" s="158"/>
      <c r="O76" s="158"/>
      <c r="P76" s="701"/>
      <c r="Q76" s="701"/>
      <c r="R76" s="701"/>
      <c r="S76" s="701"/>
      <c r="T76" s="701"/>
      <c r="U76" s="701"/>
      <c r="V76" s="140" t="s">
        <v>15</v>
      </c>
      <c r="W76" s="702"/>
      <c r="X76" s="140"/>
      <c r="Y76" s="140"/>
      <c r="Z76" s="140"/>
      <c r="AA76" s="136"/>
      <c r="AB76" s="703"/>
      <c r="AC76" s="137"/>
    </row>
    <row r="77" spans="1:29" x14ac:dyDescent="0.3">
      <c r="A77" s="709"/>
      <c r="B77" s="699"/>
      <c r="C77" s="700"/>
      <c r="D77" s="700"/>
      <c r="E77" s="700"/>
      <c r="F77" s="700"/>
      <c r="G77" s="158"/>
      <c r="H77" s="158"/>
      <c r="I77" s="158"/>
      <c r="J77" s="158"/>
      <c r="K77" s="158"/>
      <c r="L77" s="158"/>
      <c r="M77" s="158"/>
      <c r="N77" s="158"/>
      <c r="O77" s="158"/>
      <c r="P77" s="701"/>
      <c r="Q77" s="701"/>
      <c r="R77" s="701"/>
      <c r="S77" s="701"/>
      <c r="T77" s="701"/>
      <c r="U77" s="701"/>
      <c r="V77" s="140" t="s">
        <v>15</v>
      </c>
      <c r="W77" s="702"/>
      <c r="X77" s="140"/>
      <c r="Y77" s="140"/>
      <c r="Z77" s="140"/>
      <c r="AA77" s="136"/>
      <c r="AB77" s="703"/>
      <c r="AC77" s="137"/>
    </row>
    <row r="78" spans="1:29" x14ac:dyDescent="0.3">
      <c r="A78" s="709"/>
      <c r="B78" s="699"/>
      <c r="C78" s="700"/>
      <c r="D78" s="700"/>
      <c r="E78" s="700"/>
      <c r="F78" s="700"/>
      <c r="G78" s="158"/>
      <c r="H78" s="158"/>
      <c r="I78" s="158"/>
      <c r="J78" s="158"/>
      <c r="K78" s="158"/>
      <c r="L78" s="158"/>
      <c r="M78" s="158"/>
      <c r="N78" s="158"/>
      <c r="O78" s="158"/>
      <c r="P78" s="701"/>
      <c r="Q78" s="701"/>
      <c r="R78" s="701"/>
      <c r="S78" s="701"/>
      <c r="T78" s="701"/>
      <c r="U78" s="701"/>
      <c r="V78" s="140" t="s">
        <v>15</v>
      </c>
      <c r="W78" s="702"/>
      <c r="X78" s="140"/>
      <c r="Y78" s="140"/>
      <c r="Z78" s="140"/>
      <c r="AA78" s="136"/>
      <c r="AB78" s="703"/>
      <c r="AC78" s="137"/>
    </row>
    <row r="79" spans="1:29" x14ac:dyDescent="0.3">
      <c r="A79" s="709"/>
      <c r="B79" s="699"/>
      <c r="C79" s="700"/>
      <c r="D79" s="700"/>
      <c r="E79" s="700"/>
      <c r="F79" s="700"/>
      <c r="G79" s="158"/>
      <c r="H79" s="158"/>
      <c r="I79" s="158"/>
      <c r="J79" s="158"/>
      <c r="K79" s="158"/>
      <c r="L79" s="158"/>
      <c r="M79" s="158"/>
      <c r="N79" s="158"/>
      <c r="O79" s="158"/>
      <c r="P79" s="701"/>
      <c r="Q79" s="701"/>
      <c r="R79" s="701"/>
      <c r="S79" s="701"/>
      <c r="T79" s="701"/>
      <c r="U79" s="701"/>
      <c r="V79" s="140" t="s">
        <v>15</v>
      </c>
      <c r="W79" s="702"/>
      <c r="X79" s="140"/>
      <c r="Y79" s="140"/>
      <c r="Z79" s="140"/>
      <c r="AA79" s="136"/>
      <c r="AB79" s="703"/>
      <c r="AC79" s="137"/>
    </row>
    <row r="80" spans="1:29" x14ac:dyDescent="0.3">
      <c r="A80" s="709"/>
      <c r="B80" s="699"/>
      <c r="C80" s="700"/>
      <c r="D80" s="700"/>
      <c r="E80" s="700"/>
      <c r="F80" s="700"/>
      <c r="G80" s="158"/>
      <c r="H80" s="158"/>
      <c r="I80" s="158"/>
      <c r="J80" s="158"/>
      <c r="K80" s="158"/>
      <c r="L80" s="158"/>
      <c r="M80" s="158"/>
      <c r="N80" s="158"/>
      <c r="O80" s="158"/>
      <c r="P80" s="701"/>
      <c r="Q80" s="701"/>
      <c r="R80" s="701"/>
      <c r="S80" s="701"/>
      <c r="T80" s="701"/>
      <c r="U80" s="701"/>
      <c r="V80" s="140" t="s">
        <v>15</v>
      </c>
      <c r="W80" s="702"/>
      <c r="X80" s="140"/>
      <c r="Y80" s="140"/>
      <c r="Z80" s="140"/>
      <c r="AA80" s="136"/>
      <c r="AB80" s="703"/>
      <c r="AC80" s="137"/>
    </row>
    <row r="81" spans="1:29" x14ac:dyDescent="0.3">
      <c r="A81" s="709"/>
      <c r="B81" s="699"/>
      <c r="C81" s="700"/>
      <c r="D81" s="700"/>
      <c r="E81" s="700"/>
      <c r="F81" s="700"/>
      <c r="G81" s="158"/>
      <c r="H81" s="158"/>
      <c r="I81" s="158"/>
      <c r="J81" s="158"/>
      <c r="K81" s="158"/>
      <c r="L81" s="158"/>
      <c r="M81" s="158"/>
      <c r="N81" s="158"/>
      <c r="O81" s="158"/>
      <c r="P81" s="701"/>
      <c r="Q81" s="701"/>
      <c r="R81" s="701"/>
      <c r="S81" s="701"/>
      <c r="T81" s="701"/>
      <c r="U81" s="701"/>
      <c r="V81" s="140" t="s">
        <v>15</v>
      </c>
      <c r="W81" s="702"/>
      <c r="X81" s="140"/>
      <c r="Y81" s="140"/>
      <c r="Z81" s="140"/>
      <c r="AA81" s="136"/>
      <c r="AB81" s="703"/>
      <c r="AC81" s="137"/>
    </row>
    <row r="82" spans="1:29" x14ac:dyDescent="0.3">
      <c r="A82" s="709"/>
      <c r="B82" s="699"/>
      <c r="C82" s="700"/>
      <c r="D82" s="700"/>
      <c r="E82" s="700"/>
      <c r="F82" s="700"/>
      <c r="G82" s="158"/>
      <c r="H82" s="158"/>
      <c r="I82" s="158"/>
      <c r="J82" s="158"/>
      <c r="K82" s="158"/>
      <c r="L82" s="158"/>
      <c r="M82" s="158"/>
      <c r="N82" s="158"/>
      <c r="O82" s="158"/>
      <c r="P82" s="701"/>
      <c r="Q82" s="701"/>
      <c r="R82" s="701"/>
      <c r="S82" s="701"/>
      <c r="T82" s="701"/>
      <c r="U82" s="701"/>
      <c r="V82" s="140" t="s">
        <v>15</v>
      </c>
      <c r="W82" s="702"/>
      <c r="X82" s="140"/>
      <c r="Y82" s="140"/>
      <c r="Z82" s="140"/>
      <c r="AA82" s="136"/>
      <c r="AB82" s="703"/>
      <c r="AC82" s="137"/>
    </row>
    <row r="83" spans="1:29" x14ac:dyDescent="0.3">
      <c r="A83" s="709"/>
      <c r="B83" s="699"/>
      <c r="C83" s="700"/>
      <c r="D83" s="700"/>
      <c r="E83" s="700"/>
      <c r="F83" s="700"/>
      <c r="G83" s="158"/>
      <c r="H83" s="158"/>
      <c r="I83" s="158"/>
      <c r="J83" s="158"/>
      <c r="K83" s="158"/>
      <c r="L83" s="158"/>
      <c r="M83" s="158"/>
      <c r="N83" s="158"/>
      <c r="O83" s="158"/>
      <c r="P83" s="701"/>
      <c r="Q83" s="701"/>
      <c r="R83" s="701"/>
      <c r="S83" s="701"/>
      <c r="T83" s="701"/>
      <c r="U83" s="701"/>
      <c r="V83" s="140" t="s">
        <v>15</v>
      </c>
      <c r="W83" s="702"/>
      <c r="X83" s="140"/>
      <c r="Y83" s="140"/>
      <c r="Z83" s="140"/>
      <c r="AA83" s="136"/>
      <c r="AB83" s="703"/>
      <c r="AC83" s="137"/>
    </row>
    <row r="84" spans="1:29" x14ac:dyDescent="0.3">
      <c r="A84" s="709"/>
      <c r="B84" s="699"/>
      <c r="C84" s="700"/>
      <c r="D84" s="700"/>
      <c r="E84" s="700"/>
      <c r="F84" s="700"/>
      <c r="G84" s="158"/>
      <c r="H84" s="158"/>
      <c r="I84" s="158"/>
      <c r="J84" s="158"/>
      <c r="K84" s="158"/>
      <c r="L84" s="158"/>
      <c r="M84" s="158"/>
      <c r="N84" s="158"/>
      <c r="O84" s="158"/>
      <c r="P84" s="701"/>
      <c r="Q84" s="701"/>
      <c r="R84" s="701"/>
      <c r="S84" s="701"/>
      <c r="T84" s="701"/>
      <c r="U84" s="701"/>
      <c r="V84" s="140" t="s">
        <v>15</v>
      </c>
      <c r="W84" s="702"/>
      <c r="X84" s="140"/>
      <c r="Y84" s="140"/>
      <c r="Z84" s="140"/>
      <c r="AA84" s="136"/>
      <c r="AB84" s="703"/>
      <c r="AC84" s="137"/>
    </row>
    <row r="85" spans="1:29" x14ac:dyDescent="0.3">
      <c r="A85" s="709"/>
      <c r="B85" s="699"/>
      <c r="C85" s="700"/>
      <c r="D85" s="700"/>
      <c r="E85" s="700"/>
      <c r="F85" s="700"/>
      <c r="G85" s="158"/>
      <c r="H85" s="158"/>
      <c r="I85" s="158"/>
      <c r="J85" s="158"/>
      <c r="K85" s="158"/>
      <c r="L85" s="158"/>
      <c r="M85" s="158"/>
      <c r="N85" s="158"/>
      <c r="O85" s="158"/>
      <c r="P85" s="701"/>
      <c r="Q85" s="701"/>
      <c r="R85" s="701"/>
      <c r="S85" s="701"/>
      <c r="T85" s="701"/>
      <c r="U85" s="701"/>
      <c r="V85" s="140" t="s">
        <v>15</v>
      </c>
      <c r="W85" s="702"/>
      <c r="X85" s="140"/>
      <c r="Y85" s="140"/>
      <c r="Z85" s="140"/>
      <c r="AA85" s="136"/>
      <c r="AB85" s="703"/>
      <c r="AC85" s="137"/>
    </row>
    <row r="86" spans="1:29" x14ac:dyDescent="0.3">
      <c r="A86" s="709"/>
      <c r="B86" s="699"/>
      <c r="C86" s="700"/>
      <c r="D86" s="700"/>
      <c r="E86" s="700"/>
      <c r="F86" s="700"/>
      <c r="G86" s="158"/>
      <c r="H86" s="158"/>
      <c r="I86" s="158"/>
      <c r="J86" s="158"/>
      <c r="K86" s="158"/>
      <c r="L86" s="158"/>
      <c r="M86" s="158"/>
      <c r="N86" s="158"/>
      <c r="O86" s="158"/>
      <c r="P86" s="701"/>
      <c r="Q86" s="701"/>
      <c r="R86" s="701"/>
      <c r="S86" s="701"/>
      <c r="T86" s="701"/>
      <c r="U86" s="701"/>
      <c r="V86" s="140" t="s">
        <v>15</v>
      </c>
      <c r="W86" s="702"/>
      <c r="X86" s="140"/>
      <c r="Y86" s="140"/>
      <c r="Z86" s="140"/>
      <c r="AA86" s="136"/>
      <c r="AB86" s="703"/>
      <c r="AC86" s="137"/>
    </row>
    <row r="87" spans="1:29" x14ac:dyDescent="0.3">
      <c r="A87" s="709"/>
      <c r="B87" s="699"/>
      <c r="C87" s="700"/>
      <c r="D87" s="700"/>
      <c r="E87" s="700"/>
      <c r="F87" s="700"/>
      <c r="G87" s="158"/>
      <c r="H87" s="158"/>
      <c r="I87" s="158"/>
      <c r="J87" s="158"/>
      <c r="K87" s="158"/>
      <c r="L87" s="158"/>
      <c r="M87" s="158"/>
      <c r="N87" s="158"/>
      <c r="O87" s="158"/>
      <c r="P87" s="701"/>
      <c r="Q87" s="701"/>
      <c r="R87" s="701"/>
      <c r="S87" s="701"/>
      <c r="T87" s="701"/>
      <c r="U87" s="701"/>
      <c r="V87" s="140" t="s">
        <v>15</v>
      </c>
      <c r="W87" s="702"/>
      <c r="X87" s="140"/>
      <c r="Y87" s="140"/>
      <c r="Z87" s="140"/>
      <c r="AA87" s="136"/>
      <c r="AB87" s="703"/>
      <c r="AC87" s="137"/>
    </row>
    <row r="88" spans="1:29" x14ac:dyDescent="0.3">
      <c r="A88" s="709"/>
      <c r="B88" s="699"/>
      <c r="C88" s="700"/>
      <c r="D88" s="700"/>
      <c r="E88" s="700"/>
      <c r="F88" s="700"/>
      <c r="G88" s="158"/>
      <c r="H88" s="158"/>
      <c r="I88" s="158"/>
      <c r="J88" s="158"/>
      <c r="K88" s="158"/>
      <c r="L88" s="158"/>
      <c r="M88" s="158"/>
      <c r="N88" s="158"/>
      <c r="O88" s="158"/>
      <c r="P88" s="701"/>
      <c r="Q88" s="701"/>
      <c r="R88" s="701"/>
      <c r="S88" s="701"/>
      <c r="T88" s="701"/>
      <c r="U88" s="701"/>
      <c r="V88" s="140" t="s">
        <v>15</v>
      </c>
      <c r="W88" s="702"/>
      <c r="X88" s="140"/>
      <c r="Y88" s="140"/>
      <c r="Z88" s="140"/>
      <c r="AA88" s="136"/>
      <c r="AB88" s="703"/>
      <c r="AC88" s="137"/>
    </row>
    <row r="89" spans="1:29" x14ac:dyDescent="0.3">
      <c r="A89" s="709"/>
      <c r="B89" s="699"/>
      <c r="C89" s="700"/>
      <c r="D89" s="700"/>
      <c r="E89" s="700"/>
      <c r="F89" s="700"/>
      <c r="G89" s="158"/>
      <c r="H89" s="158"/>
      <c r="I89" s="158"/>
      <c r="J89" s="158"/>
      <c r="K89" s="158"/>
      <c r="L89" s="158"/>
      <c r="M89" s="158"/>
      <c r="N89" s="158"/>
      <c r="O89" s="158"/>
      <c r="P89" s="701"/>
      <c r="Q89" s="701"/>
      <c r="R89" s="701"/>
      <c r="S89" s="701"/>
      <c r="T89" s="701"/>
      <c r="U89" s="701"/>
      <c r="V89" s="140" t="s">
        <v>15</v>
      </c>
      <c r="W89" s="702"/>
      <c r="X89" s="140"/>
      <c r="Y89" s="140"/>
      <c r="Z89" s="140"/>
      <c r="AA89" s="136"/>
      <c r="AB89" s="703"/>
      <c r="AC89" s="137"/>
    </row>
    <row r="90" spans="1:29" x14ac:dyDescent="0.3">
      <c r="A90" s="709"/>
      <c r="B90" s="699"/>
      <c r="C90" s="700"/>
      <c r="D90" s="700"/>
      <c r="E90" s="700"/>
      <c r="F90" s="700"/>
      <c r="G90" s="158"/>
      <c r="H90" s="158"/>
      <c r="I90" s="158"/>
      <c r="J90" s="158"/>
      <c r="K90" s="158"/>
      <c r="L90" s="158"/>
      <c r="M90" s="158"/>
      <c r="N90" s="158"/>
      <c r="O90" s="158"/>
      <c r="P90" s="701"/>
      <c r="Q90" s="701"/>
      <c r="R90" s="701"/>
      <c r="S90" s="701"/>
      <c r="T90" s="701"/>
      <c r="U90" s="701"/>
      <c r="V90" s="140" t="s">
        <v>15</v>
      </c>
      <c r="W90" s="702"/>
      <c r="X90" s="140"/>
      <c r="Y90" s="140"/>
      <c r="Z90" s="140"/>
      <c r="AA90" s="136"/>
      <c r="AB90" s="703"/>
      <c r="AC90" s="137"/>
    </row>
    <row r="91" spans="1:29" x14ac:dyDescent="0.3">
      <c r="A91" s="709"/>
      <c r="B91" s="699"/>
      <c r="C91" s="700"/>
      <c r="D91" s="700"/>
      <c r="E91" s="700"/>
      <c r="F91" s="700"/>
      <c r="G91" s="158"/>
      <c r="H91" s="158"/>
      <c r="I91" s="158"/>
      <c r="J91" s="158"/>
      <c r="K91" s="158"/>
      <c r="L91" s="158"/>
      <c r="M91" s="158"/>
      <c r="N91" s="158"/>
      <c r="O91" s="158"/>
      <c r="P91" s="701"/>
      <c r="Q91" s="701"/>
      <c r="R91" s="701"/>
      <c r="S91" s="701"/>
      <c r="T91" s="701"/>
      <c r="U91" s="701"/>
      <c r="V91" s="140" t="s">
        <v>15</v>
      </c>
      <c r="W91" s="702"/>
      <c r="X91" s="140"/>
      <c r="Y91" s="140"/>
      <c r="Z91" s="140"/>
      <c r="AA91" s="136"/>
      <c r="AB91" s="703"/>
      <c r="AC91" s="137"/>
    </row>
    <row r="92" spans="1:29" x14ac:dyDescent="0.3">
      <c r="A92" s="709"/>
      <c r="B92" s="699"/>
      <c r="C92" s="700"/>
      <c r="D92" s="700"/>
      <c r="E92" s="700"/>
      <c r="F92" s="700"/>
      <c r="G92" s="158"/>
      <c r="H92" s="158"/>
      <c r="I92" s="158"/>
      <c r="J92" s="158"/>
      <c r="K92" s="158"/>
      <c r="L92" s="158"/>
      <c r="M92" s="158"/>
      <c r="N92" s="158"/>
      <c r="O92" s="158"/>
      <c r="P92" s="701"/>
      <c r="Q92" s="701"/>
      <c r="R92" s="701"/>
      <c r="S92" s="701"/>
      <c r="T92" s="701"/>
      <c r="U92" s="701"/>
      <c r="V92" s="140" t="s">
        <v>15</v>
      </c>
      <c r="W92" s="702"/>
      <c r="X92" s="140"/>
      <c r="Y92" s="140"/>
      <c r="Z92" s="140"/>
      <c r="AA92" s="136"/>
      <c r="AB92" s="703"/>
      <c r="AC92" s="137"/>
    </row>
    <row r="93" spans="1:29" x14ac:dyDescent="0.3">
      <c r="A93" s="709"/>
      <c r="B93" s="699"/>
      <c r="C93" s="700"/>
      <c r="D93" s="700"/>
      <c r="E93" s="700"/>
      <c r="F93" s="700"/>
      <c r="G93" s="158"/>
      <c r="H93" s="158"/>
      <c r="I93" s="158"/>
      <c r="J93" s="158"/>
      <c r="K93" s="158"/>
      <c r="L93" s="158"/>
      <c r="M93" s="158"/>
      <c r="N93" s="158"/>
      <c r="O93" s="158"/>
      <c r="P93" s="701"/>
      <c r="Q93" s="701"/>
      <c r="R93" s="701"/>
      <c r="S93" s="701"/>
      <c r="T93" s="701"/>
      <c r="U93" s="701"/>
      <c r="V93" s="140" t="s">
        <v>15</v>
      </c>
      <c r="W93" s="702"/>
      <c r="X93" s="140"/>
      <c r="Y93" s="140"/>
      <c r="Z93" s="140"/>
      <c r="AA93" s="136"/>
      <c r="AB93" s="703"/>
      <c r="AC93" s="137"/>
    </row>
    <row r="94" spans="1:29" x14ac:dyDescent="0.3">
      <c r="A94" s="709"/>
      <c r="B94" s="699"/>
      <c r="C94" s="700"/>
      <c r="D94" s="700"/>
      <c r="E94" s="700"/>
      <c r="F94" s="700"/>
      <c r="G94" s="158"/>
      <c r="H94" s="158"/>
      <c r="I94" s="158"/>
      <c r="J94" s="158"/>
      <c r="K94" s="158"/>
      <c r="L94" s="158"/>
      <c r="M94" s="158"/>
      <c r="N94" s="158"/>
      <c r="O94" s="158"/>
      <c r="P94" s="701"/>
      <c r="Q94" s="701"/>
      <c r="R94" s="701"/>
      <c r="S94" s="701"/>
      <c r="T94" s="701"/>
      <c r="U94" s="701"/>
      <c r="V94" s="140" t="s">
        <v>15</v>
      </c>
      <c r="W94" s="702"/>
      <c r="X94" s="140"/>
      <c r="Y94" s="140"/>
      <c r="Z94" s="140"/>
      <c r="AA94" s="136"/>
      <c r="AB94" s="703"/>
      <c r="AC94" s="137"/>
    </row>
    <row r="95" spans="1:29" x14ac:dyDescent="0.3">
      <c r="A95" s="709"/>
      <c r="B95" s="699"/>
      <c r="C95" s="700"/>
      <c r="D95" s="700"/>
      <c r="E95" s="700"/>
      <c r="F95" s="700"/>
      <c r="G95" s="158"/>
      <c r="H95" s="158"/>
      <c r="I95" s="158"/>
      <c r="J95" s="158"/>
      <c r="K95" s="158"/>
      <c r="L95" s="158"/>
      <c r="M95" s="158"/>
      <c r="N95" s="158"/>
      <c r="O95" s="158"/>
      <c r="P95" s="701"/>
      <c r="Q95" s="701"/>
      <c r="R95" s="701"/>
      <c r="S95" s="701"/>
      <c r="T95" s="701"/>
      <c r="U95" s="701"/>
      <c r="V95" s="140" t="s">
        <v>15</v>
      </c>
      <c r="W95" s="702"/>
      <c r="X95" s="140"/>
      <c r="Y95" s="140"/>
      <c r="Z95" s="140"/>
      <c r="AA95" s="136"/>
      <c r="AB95" s="703"/>
      <c r="AC95" s="137"/>
    </row>
    <row r="96" spans="1:29" x14ac:dyDescent="0.3">
      <c r="A96" s="709"/>
      <c r="B96" s="699"/>
      <c r="C96" s="700"/>
      <c r="D96" s="700"/>
      <c r="E96" s="700"/>
      <c r="F96" s="700"/>
      <c r="G96" s="158"/>
      <c r="H96" s="158"/>
      <c r="I96" s="158"/>
      <c r="J96" s="158"/>
      <c r="K96" s="158"/>
      <c r="L96" s="158"/>
      <c r="M96" s="158"/>
      <c r="N96" s="158"/>
      <c r="O96" s="158"/>
      <c r="P96" s="701"/>
      <c r="Q96" s="701"/>
      <c r="R96" s="701"/>
      <c r="S96" s="701"/>
      <c r="T96" s="701"/>
      <c r="U96" s="701"/>
      <c r="V96" s="140" t="s">
        <v>15</v>
      </c>
      <c r="W96" s="702"/>
      <c r="X96" s="140"/>
      <c r="Y96" s="140"/>
      <c r="Z96" s="140"/>
      <c r="AA96" s="136"/>
      <c r="AB96" s="703"/>
      <c r="AC96" s="137"/>
    </row>
    <row r="97" spans="1:29" x14ac:dyDescent="0.3">
      <c r="A97" s="709"/>
      <c r="B97" s="699"/>
      <c r="C97" s="700"/>
      <c r="D97" s="700"/>
      <c r="E97" s="700"/>
      <c r="F97" s="700"/>
      <c r="G97" s="158"/>
      <c r="H97" s="158"/>
      <c r="I97" s="158"/>
      <c r="J97" s="158"/>
      <c r="K97" s="158"/>
      <c r="L97" s="158"/>
      <c r="M97" s="158"/>
      <c r="N97" s="158"/>
      <c r="O97" s="158"/>
      <c r="P97" s="701"/>
      <c r="Q97" s="701"/>
      <c r="R97" s="701"/>
      <c r="S97" s="701"/>
      <c r="T97" s="701"/>
      <c r="U97" s="701"/>
      <c r="V97" s="140" t="s">
        <v>15</v>
      </c>
      <c r="W97" s="702"/>
      <c r="X97" s="140"/>
      <c r="Y97" s="140"/>
      <c r="Z97" s="140"/>
      <c r="AA97" s="136"/>
      <c r="AB97" s="703"/>
      <c r="AC97" s="137"/>
    </row>
    <row r="98" spans="1:29" x14ac:dyDescent="0.3">
      <c r="A98" s="709"/>
      <c r="B98" s="699"/>
      <c r="C98" s="700"/>
      <c r="D98" s="700"/>
      <c r="E98" s="700"/>
      <c r="F98" s="700"/>
      <c r="G98" s="158"/>
      <c r="H98" s="158"/>
      <c r="I98" s="158"/>
      <c r="J98" s="158"/>
      <c r="K98" s="158"/>
      <c r="L98" s="158"/>
      <c r="M98" s="158"/>
      <c r="N98" s="158"/>
      <c r="O98" s="158"/>
      <c r="P98" s="701"/>
      <c r="Q98" s="701"/>
      <c r="R98" s="701"/>
      <c r="S98" s="701"/>
      <c r="T98" s="701"/>
      <c r="U98" s="701"/>
      <c r="V98" s="140" t="s">
        <v>15</v>
      </c>
      <c r="W98" s="702"/>
      <c r="X98" s="140"/>
      <c r="Y98" s="140"/>
      <c r="Z98" s="140"/>
      <c r="AA98" s="136"/>
      <c r="AB98" s="703"/>
      <c r="AC98" s="137"/>
    </row>
    <row r="99" spans="1:29" x14ac:dyDescent="0.3">
      <c r="A99" s="709"/>
      <c r="B99" s="699"/>
      <c r="C99" s="700"/>
      <c r="D99" s="700"/>
      <c r="E99" s="700"/>
      <c r="F99" s="700"/>
      <c r="G99" s="158"/>
      <c r="H99" s="158"/>
      <c r="I99" s="158"/>
      <c r="J99" s="158"/>
      <c r="K99" s="158"/>
      <c r="L99" s="158"/>
      <c r="M99" s="158"/>
      <c r="N99" s="158"/>
      <c r="O99" s="158"/>
      <c r="P99" s="701"/>
      <c r="Q99" s="701"/>
      <c r="R99" s="701"/>
      <c r="S99" s="701"/>
      <c r="T99" s="701"/>
      <c r="U99" s="701"/>
      <c r="V99" s="140" t="s">
        <v>15</v>
      </c>
      <c r="W99" s="702"/>
      <c r="X99" s="140"/>
      <c r="Y99" s="140"/>
      <c r="Z99" s="140"/>
      <c r="AA99" s="136"/>
      <c r="AB99" s="703"/>
      <c r="AC99" s="137"/>
    </row>
    <row r="100" spans="1:29" x14ac:dyDescent="0.3">
      <c r="A100" s="709"/>
      <c r="B100" s="699"/>
      <c r="C100" s="700"/>
      <c r="D100" s="700"/>
      <c r="E100" s="700"/>
      <c r="F100" s="700"/>
      <c r="G100" s="158"/>
      <c r="H100" s="158"/>
      <c r="I100" s="158"/>
      <c r="J100" s="158"/>
      <c r="K100" s="158"/>
      <c r="L100" s="158"/>
      <c r="M100" s="158"/>
      <c r="N100" s="158"/>
      <c r="O100" s="158"/>
      <c r="P100" s="701"/>
      <c r="Q100" s="701"/>
      <c r="R100" s="701"/>
      <c r="S100" s="701"/>
      <c r="T100" s="701"/>
      <c r="U100" s="701"/>
      <c r="V100" s="140" t="s">
        <v>15</v>
      </c>
      <c r="W100" s="702"/>
      <c r="X100" s="140"/>
      <c r="Y100" s="140"/>
      <c r="Z100" s="140"/>
      <c r="AA100" s="136"/>
      <c r="AB100" s="703"/>
      <c r="AC100" s="137"/>
    </row>
    <row r="101" spans="1:29" x14ac:dyDescent="0.3">
      <c r="A101" s="709"/>
      <c r="B101" s="699"/>
      <c r="C101" s="700"/>
      <c r="D101" s="700"/>
      <c r="E101" s="700"/>
      <c r="F101" s="700"/>
      <c r="G101" s="158"/>
      <c r="H101" s="158"/>
      <c r="I101" s="158"/>
      <c r="J101" s="158"/>
      <c r="K101" s="158"/>
      <c r="L101" s="158"/>
      <c r="M101" s="158"/>
      <c r="N101" s="158"/>
      <c r="O101" s="158"/>
      <c r="P101" s="701"/>
      <c r="Q101" s="701"/>
      <c r="R101" s="701"/>
      <c r="S101" s="701"/>
      <c r="T101" s="701"/>
      <c r="U101" s="701"/>
      <c r="V101" s="140" t="s">
        <v>15</v>
      </c>
      <c r="W101" s="702"/>
      <c r="X101" s="140"/>
      <c r="Y101" s="140"/>
      <c r="Z101" s="140"/>
      <c r="AA101" s="136"/>
      <c r="AB101" s="703"/>
      <c r="AC101" s="137"/>
    </row>
    <row r="102" spans="1:29" x14ac:dyDescent="0.3">
      <c r="A102" s="709"/>
      <c r="B102" s="699"/>
      <c r="C102" s="700"/>
      <c r="D102" s="700"/>
      <c r="E102" s="700"/>
      <c r="F102" s="700"/>
      <c r="G102" s="158"/>
      <c r="H102" s="158"/>
      <c r="I102" s="158"/>
      <c r="J102" s="158"/>
      <c r="K102" s="158"/>
      <c r="L102" s="158"/>
      <c r="M102" s="158"/>
      <c r="N102" s="158"/>
      <c r="O102" s="158"/>
      <c r="P102" s="701"/>
      <c r="Q102" s="701"/>
      <c r="R102" s="701"/>
      <c r="S102" s="701"/>
      <c r="T102" s="701"/>
      <c r="U102" s="701"/>
      <c r="V102" s="140" t="s">
        <v>15</v>
      </c>
      <c r="W102" s="702"/>
      <c r="X102" s="140"/>
      <c r="Y102" s="140"/>
      <c r="Z102" s="140"/>
      <c r="AA102" s="136"/>
      <c r="AB102" s="703"/>
      <c r="AC102" s="137"/>
    </row>
    <row r="103" spans="1:29" x14ac:dyDescent="0.3">
      <c r="A103" s="709"/>
      <c r="B103" s="699"/>
      <c r="C103" s="700"/>
      <c r="D103" s="700"/>
      <c r="E103" s="700"/>
      <c r="F103" s="700"/>
      <c r="G103" s="158"/>
      <c r="H103" s="158"/>
      <c r="I103" s="158"/>
      <c r="J103" s="158"/>
      <c r="K103" s="158"/>
      <c r="L103" s="158"/>
      <c r="M103" s="158"/>
      <c r="N103" s="158"/>
      <c r="O103" s="158"/>
      <c r="P103" s="701"/>
      <c r="Q103" s="701"/>
      <c r="R103" s="701"/>
      <c r="S103" s="701"/>
      <c r="T103" s="701"/>
      <c r="U103" s="701"/>
      <c r="V103" s="140" t="s">
        <v>15</v>
      </c>
      <c r="W103" s="702"/>
      <c r="X103" s="140"/>
      <c r="Y103" s="140"/>
      <c r="Z103" s="140"/>
      <c r="AA103" s="136"/>
      <c r="AB103" s="703"/>
      <c r="AC103" s="137"/>
    </row>
    <row r="104" spans="1:29" x14ac:dyDescent="0.3">
      <c r="A104" s="709"/>
      <c r="B104" s="699"/>
      <c r="C104" s="700"/>
      <c r="D104" s="700"/>
      <c r="E104" s="700"/>
      <c r="F104" s="700"/>
      <c r="G104" s="158"/>
      <c r="H104" s="158"/>
      <c r="I104" s="158"/>
      <c r="J104" s="158"/>
      <c r="K104" s="158"/>
      <c r="L104" s="158"/>
      <c r="M104" s="158"/>
      <c r="N104" s="158"/>
      <c r="O104" s="158"/>
      <c r="P104" s="701"/>
      <c r="Q104" s="701"/>
      <c r="R104" s="701"/>
      <c r="S104" s="701"/>
      <c r="T104" s="701"/>
      <c r="U104" s="701"/>
      <c r="V104" s="140" t="s">
        <v>15</v>
      </c>
      <c r="W104" s="702"/>
      <c r="X104" s="140"/>
      <c r="Y104" s="140"/>
      <c r="Z104" s="140"/>
      <c r="AA104" s="136"/>
      <c r="AB104" s="703"/>
      <c r="AC104" s="137"/>
    </row>
    <row r="105" spans="1:29" x14ac:dyDescent="0.3">
      <c r="A105" s="709"/>
      <c r="B105" s="699"/>
      <c r="C105" s="700"/>
      <c r="D105" s="700"/>
      <c r="E105" s="700"/>
      <c r="F105" s="700"/>
      <c r="G105" s="158"/>
      <c r="H105" s="158"/>
      <c r="I105" s="158"/>
      <c r="J105" s="158"/>
      <c r="K105" s="158"/>
      <c r="L105" s="158"/>
      <c r="M105" s="158"/>
      <c r="N105" s="158"/>
      <c r="O105" s="158"/>
      <c r="P105" s="701"/>
      <c r="Q105" s="701"/>
      <c r="R105" s="701"/>
      <c r="S105" s="701"/>
      <c r="T105" s="701"/>
      <c r="U105" s="701"/>
      <c r="V105" s="140" t="s">
        <v>15</v>
      </c>
      <c r="W105" s="702"/>
      <c r="X105" s="140"/>
      <c r="Y105" s="140"/>
      <c r="Z105" s="140"/>
      <c r="AA105" s="136"/>
      <c r="AB105" s="703"/>
      <c r="AC105" s="137"/>
    </row>
    <row r="106" spans="1:29" x14ac:dyDescent="0.3">
      <c r="A106" s="709"/>
      <c r="B106" s="699"/>
      <c r="C106" s="700"/>
      <c r="D106" s="700"/>
      <c r="E106" s="700"/>
      <c r="F106" s="700"/>
      <c r="G106" s="158"/>
      <c r="H106" s="158"/>
      <c r="I106" s="158"/>
      <c r="J106" s="158"/>
      <c r="K106" s="158"/>
      <c r="L106" s="158"/>
      <c r="M106" s="158"/>
      <c r="N106" s="158"/>
      <c r="O106" s="158"/>
      <c r="P106" s="701"/>
      <c r="Q106" s="701"/>
      <c r="R106" s="701"/>
      <c r="S106" s="701"/>
      <c r="T106" s="701"/>
      <c r="U106" s="701"/>
      <c r="V106" s="140" t="s">
        <v>15</v>
      </c>
      <c r="W106" s="702"/>
      <c r="X106" s="140"/>
      <c r="Y106" s="140"/>
      <c r="Z106" s="140"/>
      <c r="AA106" s="136"/>
      <c r="AB106" s="703"/>
      <c r="AC106" s="137"/>
    </row>
    <row r="107" spans="1:29" x14ac:dyDescent="0.3">
      <c r="A107" s="709"/>
      <c r="B107" s="699"/>
      <c r="C107" s="700"/>
      <c r="D107" s="700"/>
      <c r="E107" s="700"/>
      <c r="F107" s="700"/>
      <c r="G107" s="158"/>
      <c r="H107" s="158"/>
      <c r="I107" s="158"/>
      <c r="J107" s="158"/>
      <c r="K107" s="158"/>
      <c r="L107" s="158"/>
      <c r="M107" s="158"/>
      <c r="N107" s="158"/>
      <c r="O107" s="158"/>
      <c r="P107" s="701"/>
      <c r="Q107" s="701"/>
      <c r="R107" s="701"/>
      <c r="S107" s="701"/>
      <c r="T107" s="701"/>
      <c r="U107" s="701"/>
      <c r="V107" s="140" t="s">
        <v>15</v>
      </c>
      <c r="W107" s="702"/>
      <c r="X107" s="140"/>
      <c r="Y107" s="140"/>
      <c r="Z107" s="140"/>
      <c r="AA107" s="136"/>
      <c r="AB107" s="703"/>
      <c r="AC107" s="137"/>
    </row>
    <row r="108" spans="1:29" x14ac:dyDescent="0.3">
      <c r="A108" s="709"/>
      <c r="B108" s="699"/>
      <c r="C108" s="700"/>
      <c r="D108" s="700"/>
      <c r="E108" s="700"/>
      <c r="F108" s="700"/>
      <c r="G108" s="158"/>
      <c r="H108" s="158"/>
      <c r="I108" s="158"/>
      <c r="J108" s="158"/>
      <c r="K108" s="158"/>
      <c r="L108" s="158"/>
      <c r="M108" s="158"/>
      <c r="N108" s="158"/>
      <c r="O108" s="158"/>
      <c r="P108" s="701"/>
      <c r="Q108" s="701"/>
      <c r="R108" s="701"/>
      <c r="S108" s="701"/>
      <c r="T108" s="701"/>
      <c r="U108" s="701"/>
      <c r="V108" s="140" t="s">
        <v>15</v>
      </c>
      <c r="W108" s="702"/>
      <c r="X108" s="140"/>
      <c r="Y108" s="140"/>
      <c r="Z108" s="140"/>
      <c r="AA108" s="136"/>
      <c r="AB108" s="703"/>
      <c r="AC108" s="137"/>
    </row>
    <row r="109" spans="1:29" x14ac:dyDescent="0.3">
      <c r="A109" s="709"/>
      <c r="B109" s="699"/>
      <c r="C109" s="700"/>
      <c r="D109" s="700"/>
      <c r="E109" s="700"/>
      <c r="F109" s="700"/>
      <c r="G109" s="158"/>
      <c r="H109" s="158"/>
      <c r="I109" s="158"/>
      <c r="J109" s="158"/>
      <c r="K109" s="158"/>
      <c r="L109" s="158"/>
      <c r="M109" s="158"/>
      <c r="N109" s="158"/>
      <c r="O109" s="158"/>
      <c r="P109" s="701"/>
      <c r="Q109" s="701"/>
      <c r="R109" s="701"/>
      <c r="S109" s="701"/>
      <c r="T109" s="701"/>
      <c r="U109" s="701"/>
      <c r="V109" s="140" t="s">
        <v>15</v>
      </c>
      <c r="W109" s="702"/>
      <c r="X109" s="140"/>
      <c r="Y109" s="140"/>
      <c r="Z109" s="140"/>
      <c r="AA109" s="136"/>
      <c r="AB109" s="703"/>
      <c r="AC109" s="137"/>
    </row>
    <row r="110" spans="1:29" x14ac:dyDescent="0.3">
      <c r="A110" s="709"/>
      <c r="B110" s="699"/>
      <c r="C110" s="700"/>
      <c r="D110" s="700"/>
      <c r="E110" s="700"/>
      <c r="F110" s="700"/>
      <c r="G110" s="158"/>
      <c r="H110" s="158"/>
      <c r="I110" s="158"/>
      <c r="J110" s="158"/>
      <c r="K110" s="158"/>
      <c r="L110" s="158"/>
      <c r="M110" s="158"/>
      <c r="N110" s="158"/>
      <c r="O110" s="158"/>
      <c r="P110" s="701"/>
      <c r="Q110" s="701"/>
      <c r="R110" s="701"/>
      <c r="S110" s="701"/>
      <c r="T110" s="701"/>
      <c r="U110" s="701"/>
      <c r="V110" s="140" t="s">
        <v>15</v>
      </c>
      <c r="W110" s="702"/>
      <c r="X110" s="140"/>
      <c r="Y110" s="140"/>
      <c r="Z110" s="140"/>
      <c r="AA110" s="136"/>
      <c r="AB110" s="703"/>
      <c r="AC110" s="137"/>
    </row>
    <row r="111" spans="1:29" x14ac:dyDescent="0.3">
      <c r="A111" s="709"/>
      <c r="B111" s="699"/>
      <c r="C111" s="700"/>
      <c r="D111" s="700"/>
      <c r="E111" s="700"/>
      <c r="F111" s="700"/>
      <c r="G111" s="158"/>
      <c r="H111" s="158"/>
      <c r="I111" s="158"/>
      <c r="J111" s="158"/>
      <c r="K111" s="158"/>
      <c r="L111" s="158"/>
      <c r="M111" s="158"/>
      <c r="N111" s="158"/>
      <c r="O111" s="158"/>
      <c r="P111" s="701"/>
      <c r="Q111" s="701"/>
      <c r="R111" s="701"/>
      <c r="S111" s="701"/>
      <c r="T111" s="701"/>
      <c r="U111" s="701"/>
      <c r="V111" s="140" t="s">
        <v>15</v>
      </c>
      <c r="W111" s="702"/>
      <c r="X111" s="140"/>
      <c r="Y111" s="140"/>
      <c r="Z111" s="140"/>
      <c r="AA111" s="136"/>
      <c r="AB111" s="703"/>
      <c r="AC111" s="137"/>
    </row>
    <row r="112" spans="1:29" x14ac:dyDescent="0.3">
      <c r="A112" s="709"/>
      <c r="B112" s="699"/>
      <c r="C112" s="700"/>
      <c r="D112" s="700"/>
      <c r="E112" s="700"/>
      <c r="F112" s="700"/>
      <c r="G112" s="158"/>
      <c r="H112" s="158"/>
      <c r="I112" s="158"/>
      <c r="J112" s="158"/>
      <c r="K112" s="158"/>
      <c r="L112" s="158"/>
      <c r="M112" s="158"/>
      <c r="N112" s="158"/>
      <c r="O112" s="158"/>
      <c r="P112" s="701"/>
      <c r="Q112" s="701"/>
      <c r="R112" s="701"/>
      <c r="S112" s="701"/>
      <c r="T112" s="701"/>
      <c r="U112" s="701"/>
      <c r="V112" s="140" t="s">
        <v>15</v>
      </c>
      <c r="W112" s="702"/>
      <c r="X112" s="140"/>
      <c r="Y112" s="140"/>
      <c r="Z112" s="140"/>
      <c r="AA112" s="136"/>
      <c r="AB112" s="703"/>
      <c r="AC112" s="137"/>
    </row>
    <row r="113" spans="1:29" x14ac:dyDescent="0.3">
      <c r="A113" s="709"/>
      <c r="B113" s="699"/>
      <c r="C113" s="700"/>
      <c r="D113" s="700"/>
      <c r="E113" s="700"/>
      <c r="F113" s="700"/>
      <c r="G113" s="158"/>
      <c r="H113" s="158"/>
      <c r="I113" s="158"/>
      <c r="J113" s="158"/>
      <c r="K113" s="158"/>
      <c r="L113" s="158"/>
      <c r="M113" s="158"/>
      <c r="N113" s="158"/>
      <c r="O113" s="158"/>
      <c r="P113" s="701"/>
      <c r="Q113" s="701"/>
      <c r="R113" s="701"/>
      <c r="S113" s="701"/>
      <c r="T113" s="701"/>
      <c r="U113" s="701"/>
      <c r="V113" s="140" t="s">
        <v>15</v>
      </c>
      <c r="W113" s="702"/>
      <c r="X113" s="140"/>
      <c r="Y113" s="140"/>
      <c r="Z113" s="140"/>
      <c r="AA113" s="136"/>
      <c r="AB113" s="703"/>
      <c r="AC113" s="137"/>
    </row>
    <row r="114" spans="1:29" x14ac:dyDescent="0.3">
      <c r="A114" s="709"/>
      <c r="B114" s="699"/>
      <c r="C114" s="700"/>
      <c r="D114" s="700"/>
      <c r="E114" s="700"/>
      <c r="F114" s="700"/>
      <c r="G114" s="158"/>
      <c r="H114" s="158"/>
      <c r="I114" s="158"/>
      <c r="J114" s="158"/>
      <c r="K114" s="158"/>
      <c r="L114" s="158"/>
      <c r="M114" s="158"/>
      <c r="N114" s="158"/>
      <c r="O114" s="158"/>
      <c r="P114" s="701"/>
      <c r="Q114" s="701"/>
      <c r="R114" s="701"/>
      <c r="S114" s="701"/>
      <c r="T114" s="701"/>
      <c r="U114" s="701"/>
      <c r="V114" s="140" t="s">
        <v>15</v>
      </c>
      <c r="W114" s="702"/>
      <c r="X114" s="140"/>
      <c r="Y114" s="140"/>
      <c r="Z114" s="140"/>
      <c r="AA114" s="136"/>
      <c r="AB114" s="703"/>
      <c r="AC114" s="137"/>
    </row>
    <row r="115" spans="1:29" x14ac:dyDescent="0.3">
      <c r="A115" s="709"/>
      <c r="B115" s="699"/>
      <c r="C115" s="700"/>
      <c r="D115" s="700"/>
      <c r="E115" s="700"/>
      <c r="F115" s="700"/>
      <c r="G115" s="158"/>
      <c r="H115" s="158"/>
      <c r="I115" s="158"/>
      <c r="J115" s="158"/>
      <c r="K115" s="158"/>
      <c r="L115" s="158"/>
      <c r="M115" s="158"/>
      <c r="N115" s="158"/>
      <c r="O115" s="158"/>
      <c r="P115" s="701"/>
      <c r="Q115" s="701"/>
      <c r="R115" s="701"/>
      <c r="S115" s="701"/>
      <c r="T115" s="701"/>
      <c r="U115" s="701"/>
      <c r="V115" s="140" t="s">
        <v>15</v>
      </c>
      <c r="W115" s="702"/>
      <c r="X115" s="140"/>
      <c r="Y115" s="140"/>
      <c r="Z115" s="140"/>
      <c r="AA115" s="136"/>
      <c r="AB115" s="703"/>
      <c r="AC115" s="137"/>
    </row>
    <row r="116" spans="1:29" x14ac:dyDescent="0.3">
      <c r="A116" s="709"/>
      <c r="B116" s="699"/>
      <c r="C116" s="700"/>
      <c r="D116" s="700"/>
      <c r="E116" s="700"/>
      <c r="F116" s="700"/>
      <c r="G116" s="158"/>
      <c r="H116" s="158"/>
      <c r="I116" s="158"/>
      <c r="J116" s="158"/>
      <c r="K116" s="158"/>
      <c r="L116" s="158"/>
      <c r="M116" s="158"/>
      <c r="N116" s="158"/>
      <c r="O116" s="158"/>
      <c r="P116" s="701"/>
      <c r="Q116" s="701"/>
      <c r="R116" s="701"/>
      <c r="S116" s="701"/>
      <c r="T116" s="701"/>
      <c r="U116" s="701"/>
      <c r="V116" s="140" t="s">
        <v>15</v>
      </c>
      <c r="W116" s="702"/>
      <c r="X116" s="140"/>
      <c r="Y116" s="140"/>
      <c r="Z116" s="140"/>
      <c r="AA116" s="136"/>
      <c r="AB116" s="703"/>
      <c r="AC116" s="137"/>
    </row>
    <row r="117" spans="1:29" x14ac:dyDescent="0.3">
      <c r="A117" s="709"/>
      <c r="B117" s="699"/>
      <c r="C117" s="700"/>
      <c r="D117" s="700"/>
      <c r="E117" s="700"/>
      <c r="F117" s="700"/>
      <c r="G117" s="158"/>
      <c r="H117" s="158"/>
      <c r="I117" s="158"/>
      <c r="J117" s="158"/>
      <c r="K117" s="158"/>
      <c r="L117" s="158"/>
      <c r="M117" s="158"/>
      <c r="N117" s="158"/>
      <c r="O117" s="158"/>
      <c r="P117" s="701"/>
      <c r="Q117" s="701"/>
      <c r="R117" s="701"/>
      <c r="S117" s="701"/>
      <c r="T117" s="701"/>
      <c r="U117" s="701"/>
      <c r="V117" s="140" t="s">
        <v>15</v>
      </c>
      <c r="W117" s="702"/>
      <c r="X117" s="140"/>
      <c r="Y117" s="140"/>
      <c r="Z117" s="140"/>
      <c r="AA117" s="136"/>
      <c r="AB117" s="703"/>
      <c r="AC117" s="137"/>
    </row>
    <row r="118" spans="1:29" x14ac:dyDescent="0.3">
      <c r="A118" s="709"/>
      <c r="B118" s="699"/>
      <c r="C118" s="700"/>
      <c r="D118" s="700"/>
      <c r="E118" s="700"/>
      <c r="F118" s="700"/>
      <c r="G118" s="158"/>
      <c r="H118" s="158"/>
      <c r="I118" s="158"/>
      <c r="J118" s="158"/>
      <c r="K118" s="158"/>
      <c r="L118" s="158"/>
      <c r="M118" s="158"/>
      <c r="N118" s="158"/>
      <c r="O118" s="158"/>
      <c r="P118" s="701"/>
      <c r="Q118" s="701"/>
      <c r="R118" s="701"/>
      <c r="S118" s="701"/>
      <c r="T118" s="701"/>
      <c r="U118" s="701"/>
      <c r="V118" s="140" t="s">
        <v>15</v>
      </c>
      <c r="W118" s="702"/>
      <c r="X118" s="140"/>
      <c r="Y118" s="140"/>
      <c r="Z118" s="140"/>
      <c r="AA118" s="136"/>
      <c r="AB118" s="703"/>
      <c r="AC118" s="137"/>
    </row>
    <row r="119" spans="1:29" x14ac:dyDescent="0.3">
      <c r="A119" s="709"/>
      <c r="B119" s="699"/>
      <c r="C119" s="700"/>
      <c r="D119" s="700"/>
      <c r="E119" s="700"/>
      <c r="F119" s="700"/>
      <c r="G119" s="158"/>
      <c r="H119" s="158"/>
      <c r="I119" s="158"/>
      <c r="J119" s="158"/>
      <c r="K119" s="158"/>
      <c r="L119" s="158"/>
      <c r="M119" s="158"/>
      <c r="N119" s="158"/>
      <c r="O119" s="158"/>
      <c r="P119" s="701"/>
      <c r="Q119" s="701"/>
      <c r="R119" s="701"/>
      <c r="S119" s="701"/>
      <c r="T119" s="701"/>
      <c r="U119" s="701"/>
      <c r="V119" s="140" t="s">
        <v>15</v>
      </c>
      <c r="W119" s="702"/>
      <c r="X119" s="140"/>
      <c r="Y119" s="140"/>
      <c r="Z119" s="140"/>
      <c r="AA119" s="136"/>
      <c r="AB119" s="703"/>
      <c r="AC119" s="137"/>
    </row>
    <row r="120" spans="1:29" x14ac:dyDescent="0.3">
      <c r="A120" s="709"/>
      <c r="B120" s="699"/>
      <c r="C120" s="700"/>
      <c r="D120" s="700"/>
      <c r="E120" s="700"/>
      <c r="F120" s="700"/>
      <c r="G120" s="158"/>
      <c r="H120" s="158"/>
      <c r="I120" s="158"/>
      <c r="J120" s="158"/>
      <c r="K120" s="158"/>
      <c r="L120" s="158"/>
      <c r="M120" s="158"/>
      <c r="N120" s="158"/>
      <c r="O120" s="158"/>
      <c r="P120" s="701"/>
      <c r="Q120" s="701"/>
      <c r="R120" s="701"/>
      <c r="S120" s="701"/>
      <c r="T120" s="701"/>
      <c r="U120" s="701"/>
      <c r="V120" s="140" t="s">
        <v>15</v>
      </c>
      <c r="W120" s="702"/>
      <c r="X120" s="140"/>
      <c r="Y120" s="140"/>
      <c r="Z120" s="140"/>
      <c r="AA120" s="136"/>
      <c r="AB120" s="703"/>
      <c r="AC120" s="137"/>
    </row>
    <row r="121" spans="1:29" x14ac:dyDescent="0.3">
      <c r="A121" s="709"/>
      <c r="B121" s="699"/>
      <c r="C121" s="700"/>
      <c r="D121" s="700"/>
      <c r="E121" s="700"/>
      <c r="F121" s="700"/>
      <c r="G121" s="158"/>
      <c r="H121" s="158"/>
      <c r="I121" s="158"/>
      <c r="J121" s="158"/>
      <c r="K121" s="158"/>
      <c r="L121" s="158"/>
      <c r="M121" s="158"/>
      <c r="N121" s="158"/>
      <c r="O121" s="158"/>
      <c r="P121" s="701"/>
      <c r="Q121" s="701"/>
      <c r="R121" s="701"/>
      <c r="S121" s="701"/>
      <c r="T121" s="701"/>
      <c r="U121" s="701"/>
      <c r="V121" s="140" t="s">
        <v>15</v>
      </c>
      <c r="W121" s="702"/>
      <c r="X121" s="140"/>
      <c r="Y121" s="140"/>
      <c r="Z121" s="140"/>
      <c r="AA121" s="136"/>
      <c r="AB121" s="703"/>
      <c r="AC121" s="137"/>
    </row>
    <row r="122" spans="1:29" x14ac:dyDescent="0.3">
      <c r="A122" s="709"/>
      <c r="B122" s="699"/>
      <c r="C122" s="700"/>
      <c r="D122" s="700"/>
      <c r="E122" s="700"/>
      <c r="F122" s="700"/>
      <c r="G122" s="158"/>
      <c r="H122" s="158"/>
      <c r="I122" s="158"/>
      <c r="J122" s="158"/>
      <c r="K122" s="158"/>
      <c r="L122" s="158"/>
      <c r="M122" s="158"/>
      <c r="N122" s="158"/>
      <c r="O122" s="158"/>
      <c r="P122" s="701"/>
      <c r="Q122" s="701"/>
      <c r="R122" s="701"/>
      <c r="S122" s="701"/>
      <c r="T122" s="701"/>
      <c r="U122" s="701"/>
      <c r="V122" s="140" t="s">
        <v>15</v>
      </c>
      <c r="W122" s="702"/>
      <c r="X122" s="140"/>
      <c r="Y122" s="140"/>
      <c r="Z122" s="140"/>
      <c r="AA122" s="136"/>
      <c r="AB122" s="703"/>
      <c r="AC122" s="137"/>
    </row>
    <row r="123" spans="1:29" x14ac:dyDescent="0.3">
      <c r="A123" s="709"/>
      <c r="B123" s="699"/>
      <c r="C123" s="700"/>
      <c r="D123" s="700"/>
      <c r="E123" s="700"/>
      <c r="F123" s="700"/>
      <c r="G123" s="158"/>
      <c r="H123" s="158"/>
      <c r="I123" s="158"/>
      <c r="J123" s="158"/>
      <c r="K123" s="158"/>
      <c r="L123" s="158"/>
      <c r="M123" s="158"/>
      <c r="N123" s="158"/>
      <c r="O123" s="158"/>
      <c r="P123" s="701"/>
      <c r="Q123" s="701"/>
      <c r="R123" s="701"/>
      <c r="S123" s="701"/>
      <c r="T123" s="701"/>
      <c r="U123" s="701"/>
      <c r="V123" s="140" t="s">
        <v>15</v>
      </c>
      <c r="W123" s="702"/>
      <c r="X123" s="140"/>
      <c r="Y123" s="140"/>
      <c r="Z123" s="140"/>
      <c r="AA123" s="136"/>
      <c r="AB123" s="703"/>
      <c r="AC123" s="137"/>
    </row>
    <row r="124" spans="1:29" x14ac:dyDescent="0.3">
      <c r="A124" s="709"/>
      <c r="B124" s="699"/>
      <c r="C124" s="700"/>
      <c r="D124" s="700"/>
      <c r="E124" s="700"/>
      <c r="F124" s="700"/>
      <c r="G124" s="158"/>
      <c r="H124" s="158"/>
      <c r="I124" s="158"/>
      <c r="J124" s="158"/>
      <c r="K124" s="158"/>
      <c r="L124" s="158"/>
      <c r="M124" s="158"/>
      <c r="N124" s="158"/>
      <c r="O124" s="158"/>
      <c r="P124" s="701"/>
      <c r="Q124" s="701"/>
      <c r="R124" s="701"/>
      <c r="S124" s="701"/>
      <c r="T124" s="701"/>
      <c r="U124" s="701"/>
      <c r="V124" s="140" t="s">
        <v>15</v>
      </c>
      <c r="W124" s="702"/>
      <c r="X124" s="140"/>
      <c r="Y124" s="140"/>
      <c r="Z124" s="140"/>
      <c r="AA124" s="136"/>
      <c r="AB124" s="703"/>
      <c r="AC124" s="137"/>
    </row>
    <row r="125" spans="1:29" x14ac:dyDescent="0.3">
      <c r="A125" s="709"/>
      <c r="B125" s="699"/>
      <c r="C125" s="700"/>
      <c r="D125" s="700"/>
      <c r="E125" s="700"/>
      <c r="F125" s="700"/>
      <c r="G125" s="158"/>
      <c r="H125" s="158"/>
      <c r="I125" s="158"/>
      <c r="J125" s="158"/>
      <c r="K125" s="158"/>
      <c r="L125" s="158"/>
      <c r="M125" s="158"/>
      <c r="N125" s="158"/>
      <c r="O125" s="158"/>
      <c r="P125" s="701"/>
      <c r="Q125" s="701"/>
      <c r="R125" s="701"/>
      <c r="S125" s="701"/>
      <c r="T125" s="701"/>
      <c r="U125" s="701"/>
      <c r="V125" s="140" t="s">
        <v>15</v>
      </c>
      <c r="W125" s="702"/>
      <c r="X125" s="140"/>
      <c r="Y125" s="140"/>
      <c r="Z125" s="140"/>
      <c r="AA125" s="136"/>
      <c r="AB125" s="703"/>
      <c r="AC125" s="137"/>
    </row>
    <row r="126" spans="1:29" x14ac:dyDescent="0.3">
      <c r="A126" s="709"/>
      <c r="B126" s="699"/>
      <c r="C126" s="700"/>
      <c r="D126" s="700"/>
      <c r="E126" s="700"/>
      <c r="F126" s="700"/>
      <c r="G126" s="158"/>
      <c r="H126" s="158"/>
      <c r="I126" s="158"/>
      <c r="J126" s="158"/>
      <c r="K126" s="158"/>
      <c r="L126" s="158"/>
      <c r="M126" s="158"/>
      <c r="N126" s="158"/>
      <c r="O126" s="158"/>
      <c r="P126" s="701"/>
      <c r="Q126" s="701"/>
      <c r="R126" s="701"/>
      <c r="S126" s="701"/>
      <c r="T126" s="701"/>
      <c r="U126" s="701"/>
      <c r="V126" s="140" t="s">
        <v>15</v>
      </c>
      <c r="W126" s="702"/>
      <c r="X126" s="140"/>
      <c r="Y126" s="140"/>
      <c r="Z126" s="140"/>
      <c r="AA126" s="136"/>
      <c r="AB126" s="703"/>
      <c r="AC126" s="137"/>
    </row>
    <row r="127" spans="1:29" x14ac:dyDescent="0.3">
      <c r="A127" s="709"/>
      <c r="B127" s="699"/>
      <c r="C127" s="700"/>
      <c r="D127" s="700"/>
      <c r="E127" s="700"/>
      <c r="F127" s="700"/>
      <c r="G127" s="158"/>
      <c r="H127" s="158"/>
      <c r="I127" s="158"/>
      <c r="J127" s="158"/>
      <c r="K127" s="158"/>
      <c r="L127" s="158"/>
      <c r="M127" s="158"/>
      <c r="N127" s="158"/>
      <c r="O127" s="158"/>
      <c r="P127" s="701"/>
      <c r="Q127" s="701"/>
      <c r="R127" s="701"/>
      <c r="S127" s="701"/>
      <c r="T127" s="701"/>
      <c r="U127" s="701"/>
      <c r="V127" s="140" t="s">
        <v>15</v>
      </c>
      <c r="W127" s="702"/>
      <c r="X127" s="140"/>
      <c r="Y127" s="140"/>
      <c r="Z127" s="140"/>
      <c r="AA127" s="136"/>
      <c r="AB127" s="703"/>
      <c r="AC127" s="137"/>
    </row>
    <row r="128" spans="1:29" x14ac:dyDescent="0.3">
      <c r="A128" s="709"/>
      <c r="B128" s="699"/>
      <c r="C128" s="700"/>
      <c r="D128" s="700"/>
      <c r="E128" s="700"/>
      <c r="F128" s="700"/>
      <c r="G128" s="158"/>
      <c r="H128" s="158"/>
      <c r="I128" s="158"/>
      <c r="J128" s="158"/>
      <c r="K128" s="158"/>
      <c r="L128" s="158"/>
      <c r="M128" s="158"/>
      <c r="N128" s="158"/>
      <c r="O128" s="158"/>
      <c r="P128" s="701"/>
      <c r="Q128" s="701"/>
      <c r="R128" s="701"/>
      <c r="S128" s="701"/>
      <c r="T128" s="701"/>
      <c r="U128" s="701"/>
      <c r="V128" s="140" t="s">
        <v>15</v>
      </c>
      <c r="W128" s="702"/>
      <c r="X128" s="140"/>
      <c r="Y128" s="140"/>
      <c r="Z128" s="140"/>
      <c r="AA128" s="136"/>
      <c r="AB128" s="703"/>
      <c r="AC128" s="137"/>
    </row>
    <row r="129" spans="1:29" x14ac:dyDescent="0.3">
      <c r="A129" s="709"/>
      <c r="B129" s="699"/>
      <c r="C129" s="700"/>
      <c r="D129" s="700"/>
      <c r="E129" s="700"/>
      <c r="F129" s="700"/>
      <c r="G129" s="158"/>
      <c r="H129" s="158"/>
      <c r="I129" s="158"/>
      <c r="J129" s="158"/>
      <c r="K129" s="158"/>
      <c r="L129" s="158"/>
      <c r="M129" s="158"/>
      <c r="N129" s="158"/>
      <c r="O129" s="158"/>
      <c r="P129" s="701"/>
      <c r="Q129" s="701"/>
      <c r="R129" s="701"/>
      <c r="S129" s="701"/>
      <c r="T129" s="701"/>
      <c r="U129" s="701"/>
      <c r="V129" s="140" t="s">
        <v>15</v>
      </c>
      <c r="W129" s="702"/>
      <c r="X129" s="140"/>
      <c r="Y129" s="140"/>
      <c r="Z129" s="140"/>
      <c r="AA129" s="136"/>
      <c r="AB129" s="703"/>
      <c r="AC129" s="137"/>
    </row>
    <row r="130" spans="1:29" x14ac:dyDescent="0.3">
      <c r="A130" s="709"/>
      <c r="B130" s="699"/>
      <c r="C130" s="700"/>
      <c r="D130" s="700"/>
      <c r="E130" s="700"/>
      <c r="F130" s="700"/>
      <c r="G130" s="158"/>
      <c r="H130" s="158"/>
      <c r="I130" s="158"/>
      <c r="J130" s="158"/>
      <c r="K130" s="158"/>
      <c r="L130" s="158"/>
      <c r="M130" s="158"/>
      <c r="N130" s="158"/>
      <c r="O130" s="158"/>
      <c r="P130" s="701"/>
      <c r="Q130" s="701"/>
      <c r="R130" s="701"/>
      <c r="S130" s="701"/>
      <c r="T130" s="701"/>
      <c r="U130" s="701"/>
      <c r="V130" s="140" t="s">
        <v>15</v>
      </c>
      <c r="W130" s="702"/>
      <c r="X130" s="140"/>
      <c r="Y130" s="140"/>
      <c r="Z130" s="140"/>
      <c r="AA130" s="136"/>
      <c r="AB130" s="703"/>
      <c r="AC130" s="137"/>
    </row>
    <row r="131" spans="1:29" x14ac:dyDescent="0.3">
      <c r="A131" s="709"/>
      <c r="B131" s="699"/>
      <c r="C131" s="700"/>
      <c r="D131" s="700"/>
      <c r="E131" s="700"/>
      <c r="F131" s="700"/>
      <c r="G131" s="158"/>
      <c r="H131" s="158"/>
      <c r="I131" s="158"/>
      <c r="J131" s="158"/>
      <c r="K131" s="158"/>
      <c r="L131" s="158"/>
      <c r="M131" s="158"/>
      <c r="N131" s="158"/>
      <c r="O131" s="158"/>
      <c r="P131" s="701"/>
      <c r="Q131" s="701"/>
      <c r="R131" s="701"/>
      <c r="S131" s="701"/>
      <c r="T131" s="701"/>
      <c r="U131" s="701"/>
      <c r="V131" s="140" t="s">
        <v>15</v>
      </c>
      <c r="W131" s="702"/>
      <c r="X131" s="140"/>
      <c r="Y131" s="140"/>
      <c r="Z131" s="140"/>
      <c r="AA131" s="136"/>
      <c r="AB131" s="703"/>
      <c r="AC131" s="137"/>
    </row>
    <row r="132" spans="1:29" x14ac:dyDescent="0.3">
      <c r="A132" s="709"/>
      <c r="B132" s="699"/>
      <c r="C132" s="700"/>
      <c r="D132" s="700"/>
      <c r="E132" s="700"/>
      <c r="F132" s="700"/>
      <c r="G132" s="158"/>
      <c r="H132" s="158"/>
      <c r="I132" s="158"/>
      <c r="J132" s="158"/>
      <c r="K132" s="158"/>
      <c r="L132" s="158"/>
      <c r="M132" s="158"/>
      <c r="N132" s="158"/>
      <c r="O132" s="158"/>
      <c r="P132" s="701"/>
      <c r="Q132" s="701"/>
      <c r="R132" s="701"/>
      <c r="S132" s="701"/>
      <c r="T132" s="701"/>
      <c r="U132" s="701"/>
      <c r="V132" s="140" t="s">
        <v>15</v>
      </c>
      <c r="W132" s="702"/>
      <c r="X132" s="140"/>
      <c r="Y132" s="140"/>
      <c r="Z132" s="140"/>
      <c r="AA132" s="136"/>
      <c r="AB132" s="703"/>
      <c r="AC132" s="137"/>
    </row>
    <row r="133" spans="1:29" x14ac:dyDescent="0.3">
      <c r="A133" s="709"/>
      <c r="B133" s="699"/>
      <c r="C133" s="700"/>
      <c r="D133" s="700"/>
      <c r="E133" s="700"/>
      <c r="F133" s="700"/>
      <c r="G133" s="158"/>
      <c r="H133" s="158"/>
      <c r="I133" s="158"/>
      <c r="J133" s="158"/>
      <c r="K133" s="158"/>
      <c r="L133" s="158"/>
      <c r="M133" s="158"/>
      <c r="N133" s="158"/>
      <c r="O133" s="158"/>
      <c r="P133" s="701"/>
      <c r="Q133" s="701"/>
      <c r="R133" s="701"/>
      <c r="S133" s="701"/>
      <c r="T133" s="701"/>
      <c r="U133" s="701"/>
      <c r="V133" s="140" t="s">
        <v>15</v>
      </c>
      <c r="W133" s="702"/>
      <c r="X133" s="140"/>
      <c r="Y133" s="140"/>
      <c r="Z133" s="140"/>
      <c r="AA133" s="136"/>
      <c r="AB133" s="703"/>
      <c r="AC133" s="137"/>
    </row>
    <row r="134" spans="1:29" x14ac:dyDescent="0.3">
      <c r="A134" s="709"/>
      <c r="B134" s="699"/>
      <c r="C134" s="700"/>
      <c r="D134" s="700"/>
      <c r="E134" s="700"/>
      <c r="F134" s="700"/>
      <c r="G134" s="158"/>
      <c r="H134" s="158"/>
      <c r="I134" s="158"/>
      <c r="J134" s="158"/>
      <c r="K134" s="158"/>
      <c r="L134" s="158"/>
      <c r="M134" s="158"/>
      <c r="N134" s="158"/>
      <c r="O134" s="158"/>
      <c r="P134" s="701"/>
      <c r="Q134" s="701"/>
      <c r="R134" s="701"/>
      <c r="S134" s="701"/>
      <c r="T134" s="701"/>
      <c r="U134" s="701"/>
      <c r="V134" s="140" t="s">
        <v>15</v>
      </c>
      <c r="W134" s="702"/>
      <c r="X134" s="140"/>
      <c r="Y134" s="140"/>
      <c r="Z134" s="140"/>
      <c r="AA134" s="136"/>
      <c r="AB134" s="703"/>
      <c r="AC134" s="137"/>
    </row>
    <row r="135" spans="1:29" x14ac:dyDescent="0.3">
      <c r="A135" s="709"/>
      <c r="B135" s="699"/>
      <c r="C135" s="700"/>
      <c r="D135" s="700"/>
      <c r="E135" s="700"/>
      <c r="F135" s="700"/>
      <c r="G135" s="158"/>
      <c r="H135" s="158"/>
      <c r="I135" s="158"/>
      <c r="J135" s="158"/>
      <c r="K135" s="158"/>
      <c r="L135" s="158"/>
      <c r="M135" s="158"/>
      <c r="N135" s="158"/>
      <c r="O135" s="158"/>
      <c r="P135" s="701"/>
      <c r="Q135" s="701"/>
      <c r="R135" s="701"/>
      <c r="S135" s="701"/>
      <c r="T135" s="701"/>
      <c r="U135" s="701"/>
      <c r="V135" s="140" t="s">
        <v>15</v>
      </c>
      <c r="W135" s="702"/>
      <c r="X135" s="140"/>
      <c r="Y135" s="140"/>
      <c r="Z135" s="140"/>
      <c r="AA135" s="136"/>
      <c r="AB135" s="703"/>
      <c r="AC135" s="137"/>
    </row>
    <row r="136" spans="1:29" x14ac:dyDescent="0.3">
      <c r="A136" s="709"/>
      <c r="B136" s="699"/>
      <c r="C136" s="700"/>
      <c r="D136" s="700"/>
      <c r="E136" s="700"/>
      <c r="F136" s="700"/>
      <c r="G136" s="158"/>
      <c r="H136" s="158"/>
      <c r="I136" s="158"/>
      <c r="J136" s="158"/>
      <c r="K136" s="158"/>
      <c r="L136" s="158"/>
      <c r="M136" s="158"/>
      <c r="N136" s="158"/>
      <c r="O136" s="158"/>
      <c r="P136" s="701"/>
      <c r="Q136" s="701"/>
      <c r="R136" s="701"/>
      <c r="S136" s="701"/>
      <c r="T136" s="701"/>
      <c r="U136" s="701"/>
      <c r="V136" s="140" t="s">
        <v>15</v>
      </c>
      <c r="W136" s="702"/>
      <c r="X136" s="140"/>
      <c r="Y136" s="140"/>
      <c r="Z136" s="140"/>
      <c r="AA136" s="136"/>
      <c r="AB136" s="703"/>
      <c r="AC136" s="137"/>
    </row>
    <row r="137" spans="1:29" x14ac:dyDescent="0.3">
      <c r="A137" s="709"/>
      <c r="B137" s="699"/>
      <c r="C137" s="700"/>
      <c r="D137" s="700"/>
      <c r="E137" s="700"/>
      <c r="F137" s="700"/>
      <c r="G137" s="158"/>
      <c r="H137" s="158"/>
      <c r="I137" s="158"/>
      <c r="J137" s="158"/>
      <c r="K137" s="158"/>
      <c r="L137" s="158"/>
      <c r="M137" s="158"/>
      <c r="N137" s="158"/>
      <c r="O137" s="158"/>
      <c r="P137" s="701"/>
      <c r="Q137" s="701"/>
      <c r="R137" s="701"/>
      <c r="S137" s="701"/>
      <c r="T137" s="701"/>
      <c r="U137" s="701"/>
      <c r="V137" s="140" t="s">
        <v>15</v>
      </c>
      <c r="W137" s="702"/>
      <c r="X137" s="140"/>
      <c r="Y137" s="140"/>
      <c r="Z137" s="140"/>
      <c r="AA137" s="136"/>
      <c r="AB137" s="703"/>
      <c r="AC137" s="137"/>
    </row>
    <row r="138" spans="1:29" x14ac:dyDescent="0.3">
      <c r="A138" s="709"/>
      <c r="B138" s="699"/>
      <c r="C138" s="700"/>
      <c r="D138" s="700"/>
      <c r="E138" s="700"/>
      <c r="F138" s="700"/>
      <c r="G138" s="158"/>
      <c r="H138" s="158"/>
      <c r="I138" s="158"/>
      <c r="J138" s="158"/>
      <c r="K138" s="158"/>
      <c r="L138" s="158"/>
      <c r="M138" s="158"/>
      <c r="N138" s="158"/>
      <c r="O138" s="158"/>
      <c r="P138" s="701"/>
      <c r="Q138" s="701"/>
      <c r="R138" s="701"/>
      <c r="S138" s="701"/>
      <c r="T138" s="701"/>
      <c r="U138" s="701"/>
      <c r="V138" s="140" t="s">
        <v>15</v>
      </c>
      <c r="W138" s="702"/>
      <c r="X138" s="140"/>
      <c r="Y138" s="140"/>
      <c r="Z138" s="140"/>
      <c r="AA138" s="136"/>
      <c r="AB138" s="703"/>
      <c r="AC138" s="137"/>
    </row>
    <row r="139" spans="1:29" x14ac:dyDescent="0.3">
      <c r="A139" s="709"/>
      <c r="B139" s="699"/>
      <c r="C139" s="700"/>
      <c r="D139" s="700"/>
      <c r="E139" s="700"/>
      <c r="F139" s="700"/>
      <c r="G139" s="158"/>
      <c r="H139" s="158"/>
      <c r="I139" s="158"/>
      <c r="J139" s="158"/>
      <c r="K139" s="158"/>
      <c r="L139" s="158"/>
      <c r="M139" s="158"/>
      <c r="N139" s="158"/>
      <c r="O139" s="158"/>
      <c r="P139" s="701"/>
      <c r="Q139" s="701"/>
      <c r="R139" s="701"/>
      <c r="S139" s="701"/>
      <c r="T139" s="701"/>
      <c r="U139" s="701"/>
      <c r="V139" s="140" t="s">
        <v>15</v>
      </c>
      <c r="W139" s="702"/>
      <c r="X139" s="140"/>
      <c r="Y139" s="140"/>
      <c r="Z139" s="140"/>
      <c r="AA139" s="136"/>
      <c r="AB139" s="703"/>
      <c r="AC139" s="137"/>
    </row>
    <row r="140" spans="1:29" x14ac:dyDescent="0.3">
      <c r="A140" s="709"/>
      <c r="B140" s="699"/>
      <c r="C140" s="700"/>
      <c r="D140" s="700"/>
      <c r="E140" s="700"/>
      <c r="F140" s="700"/>
      <c r="G140" s="158"/>
      <c r="H140" s="158"/>
      <c r="I140" s="158"/>
      <c r="J140" s="158"/>
      <c r="K140" s="158"/>
      <c r="L140" s="158"/>
      <c r="M140" s="158"/>
      <c r="N140" s="158"/>
      <c r="O140" s="158"/>
      <c r="P140" s="701"/>
      <c r="Q140" s="701"/>
      <c r="R140" s="701"/>
      <c r="S140" s="701"/>
      <c r="T140" s="701"/>
      <c r="U140" s="701"/>
      <c r="V140" s="140" t="s">
        <v>15</v>
      </c>
      <c r="W140" s="702"/>
      <c r="X140" s="140"/>
      <c r="Y140" s="140"/>
      <c r="Z140" s="140"/>
      <c r="AA140" s="136"/>
      <c r="AB140" s="703"/>
      <c r="AC140" s="137"/>
    </row>
    <row r="141" spans="1:29" x14ac:dyDescent="0.3">
      <c r="A141" s="709"/>
      <c r="B141" s="699"/>
      <c r="C141" s="700"/>
      <c r="D141" s="700"/>
      <c r="E141" s="700"/>
      <c r="F141" s="700"/>
      <c r="G141" s="158"/>
      <c r="H141" s="158"/>
      <c r="I141" s="158"/>
      <c r="J141" s="158"/>
      <c r="K141" s="158"/>
      <c r="L141" s="158"/>
      <c r="M141" s="158"/>
      <c r="N141" s="158"/>
      <c r="O141" s="158"/>
      <c r="P141" s="701"/>
      <c r="Q141" s="701"/>
      <c r="R141" s="701"/>
      <c r="S141" s="701"/>
      <c r="T141" s="701"/>
      <c r="U141" s="701"/>
      <c r="V141" s="140" t="s">
        <v>15</v>
      </c>
      <c r="W141" s="702"/>
      <c r="X141" s="140"/>
      <c r="Y141" s="140"/>
      <c r="Z141" s="140"/>
      <c r="AA141" s="136"/>
      <c r="AB141" s="703"/>
      <c r="AC141" s="137"/>
    </row>
    <row r="142" spans="1:29" x14ac:dyDescent="0.3">
      <c r="A142" s="709"/>
      <c r="B142" s="699"/>
      <c r="C142" s="700"/>
      <c r="D142" s="700"/>
      <c r="E142" s="700"/>
      <c r="F142" s="700"/>
      <c r="G142" s="158"/>
      <c r="H142" s="158"/>
      <c r="I142" s="158"/>
      <c r="J142" s="158"/>
      <c r="K142" s="158"/>
      <c r="L142" s="158"/>
      <c r="M142" s="158"/>
      <c r="N142" s="158"/>
      <c r="O142" s="158"/>
      <c r="P142" s="701"/>
      <c r="Q142" s="701"/>
      <c r="R142" s="701"/>
      <c r="S142" s="701"/>
      <c r="T142" s="701"/>
      <c r="U142" s="701"/>
      <c r="V142" s="140" t="s">
        <v>15</v>
      </c>
      <c r="W142" s="702"/>
      <c r="X142" s="140"/>
      <c r="Y142" s="140"/>
      <c r="Z142" s="140"/>
      <c r="AA142" s="136"/>
      <c r="AB142" s="703"/>
      <c r="AC142" s="137"/>
    </row>
    <row r="143" spans="1:29" x14ac:dyDescent="0.3">
      <c r="A143" s="709"/>
      <c r="B143" s="699"/>
      <c r="C143" s="700"/>
      <c r="D143" s="700"/>
      <c r="E143" s="700"/>
      <c r="F143" s="700"/>
      <c r="G143" s="158"/>
      <c r="H143" s="158"/>
      <c r="I143" s="158"/>
      <c r="J143" s="158"/>
      <c r="K143" s="158"/>
      <c r="L143" s="158"/>
      <c r="M143" s="158"/>
      <c r="N143" s="158"/>
      <c r="O143" s="158"/>
      <c r="P143" s="701"/>
      <c r="Q143" s="701"/>
      <c r="R143" s="701"/>
      <c r="S143" s="701"/>
      <c r="T143" s="701"/>
      <c r="U143" s="701"/>
      <c r="V143" s="140" t="s">
        <v>15</v>
      </c>
      <c r="W143" s="702"/>
      <c r="X143" s="140"/>
      <c r="Y143" s="140"/>
      <c r="Z143" s="140"/>
      <c r="AA143" s="136"/>
      <c r="AB143" s="703"/>
      <c r="AC143" s="137"/>
    </row>
    <row r="144" spans="1:29" x14ac:dyDescent="0.3">
      <c r="A144" s="709"/>
      <c r="B144" s="699"/>
      <c r="C144" s="700"/>
      <c r="D144" s="700"/>
      <c r="E144" s="700"/>
      <c r="F144" s="700"/>
      <c r="G144" s="158"/>
      <c r="H144" s="158"/>
      <c r="I144" s="158"/>
      <c r="J144" s="158"/>
      <c r="K144" s="158"/>
      <c r="L144" s="158"/>
      <c r="M144" s="158"/>
      <c r="N144" s="158"/>
      <c r="O144" s="158"/>
      <c r="P144" s="701"/>
      <c r="Q144" s="701"/>
      <c r="R144" s="701"/>
      <c r="S144" s="701"/>
      <c r="T144" s="701"/>
      <c r="U144" s="701"/>
      <c r="V144" s="140" t="s">
        <v>15</v>
      </c>
      <c r="W144" s="702"/>
      <c r="X144" s="140"/>
      <c r="Y144" s="140"/>
      <c r="Z144" s="140"/>
      <c r="AA144" s="136"/>
      <c r="AB144" s="703"/>
      <c r="AC144" s="137"/>
    </row>
    <row r="145" spans="1:29" x14ac:dyDescent="0.3">
      <c r="A145" s="709"/>
      <c r="B145" s="699"/>
      <c r="C145" s="700"/>
      <c r="D145" s="700"/>
      <c r="E145" s="700"/>
      <c r="F145" s="700"/>
      <c r="G145" s="158"/>
      <c r="H145" s="158"/>
      <c r="I145" s="158"/>
      <c r="J145" s="158"/>
      <c r="K145" s="158"/>
      <c r="L145" s="158"/>
      <c r="M145" s="158"/>
      <c r="N145" s="158"/>
      <c r="O145" s="158"/>
      <c r="P145" s="701"/>
      <c r="Q145" s="701"/>
      <c r="R145" s="701"/>
      <c r="S145" s="701"/>
      <c r="T145" s="701"/>
      <c r="U145" s="701"/>
      <c r="V145" s="140" t="s">
        <v>15</v>
      </c>
      <c r="W145" s="702"/>
      <c r="X145" s="140"/>
      <c r="Y145" s="140"/>
      <c r="Z145" s="140"/>
      <c r="AA145" s="136"/>
      <c r="AB145" s="703"/>
      <c r="AC145" s="137"/>
    </row>
    <row r="146" spans="1:29" x14ac:dyDescent="0.3">
      <c r="A146" s="709"/>
      <c r="B146" s="699"/>
      <c r="C146" s="700"/>
      <c r="D146" s="700"/>
      <c r="E146" s="700"/>
      <c r="F146" s="700"/>
      <c r="G146" s="158"/>
      <c r="H146" s="158"/>
      <c r="I146" s="158"/>
      <c r="J146" s="158"/>
      <c r="K146" s="158"/>
      <c r="L146" s="158"/>
      <c r="M146" s="158"/>
      <c r="N146" s="158"/>
      <c r="O146" s="158"/>
      <c r="P146" s="701"/>
      <c r="Q146" s="701"/>
      <c r="R146" s="701"/>
      <c r="S146" s="701"/>
      <c r="T146" s="701"/>
      <c r="U146" s="701"/>
      <c r="V146" s="140" t="s">
        <v>15</v>
      </c>
      <c r="W146" s="702"/>
      <c r="X146" s="140"/>
      <c r="Y146" s="140"/>
      <c r="Z146" s="140"/>
      <c r="AA146" s="136"/>
      <c r="AB146" s="703"/>
      <c r="AC146" s="137"/>
    </row>
    <row r="147" spans="1:29" x14ac:dyDescent="0.3">
      <c r="A147" s="709"/>
      <c r="B147" s="699"/>
      <c r="C147" s="700"/>
      <c r="D147" s="700"/>
      <c r="E147" s="700"/>
      <c r="F147" s="700"/>
      <c r="G147" s="158"/>
      <c r="H147" s="158"/>
      <c r="I147" s="158"/>
      <c r="J147" s="158"/>
      <c r="K147" s="158"/>
      <c r="L147" s="158"/>
      <c r="M147" s="158"/>
      <c r="N147" s="158"/>
      <c r="O147" s="158"/>
      <c r="P147" s="701"/>
      <c r="Q147" s="701"/>
      <c r="R147" s="701"/>
      <c r="S147" s="701"/>
      <c r="T147" s="701"/>
      <c r="U147" s="701"/>
      <c r="V147" s="140" t="s">
        <v>15</v>
      </c>
      <c r="W147" s="702"/>
      <c r="X147" s="140"/>
      <c r="Y147" s="140"/>
      <c r="Z147" s="140"/>
      <c r="AA147" s="136"/>
      <c r="AB147" s="703"/>
      <c r="AC147" s="137"/>
    </row>
    <row r="148" spans="1:29" x14ac:dyDescent="0.3">
      <c r="A148" s="709"/>
      <c r="B148" s="699"/>
      <c r="C148" s="700"/>
      <c r="D148" s="700"/>
      <c r="E148" s="700"/>
      <c r="F148" s="700"/>
      <c r="G148" s="158"/>
      <c r="H148" s="158"/>
      <c r="I148" s="158"/>
      <c r="J148" s="158"/>
      <c r="K148" s="158"/>
      <c r="L148" s="158"/>
      <c r="M148" s="158"/>
      <c r="N148" s="158"/>
      <c r="O148" s="158"/>
      <c r="P148" s="701"/>
      <c r="Q148" s="701"/>
      <c r="R148" s="701"/>
      <c r="S148" s="701"/>
      <c r="T148" s="701"/>
      <c r="U148" s="701"/>
      <c r="V148" s="140" t="s">
        <v>15</v>
      </c>
      <c r="W148" s="702"/>
      <c r="X148" s="140"/>
      <c r="Y148" s="140"/>
      <c r="Z148" s="140"/>
      <c r="AA148" s="136"/>
      <c r="AB148" s="703"/>
      <c r="AC148" s="137"/>
    </row>
    <row r="149" spans="1:29" x14ac:dyDescent="0.3">
      <c r="A149" s="709"/>
      <c r="B149" s="699"/>
      <c r="C149" s="700"/>
      <c r="D149" s="700"/>
      <c r="E149" s="700"/>
      <c r="F149" s="700"/>
      <c r="G149" s="158"/>
      <c r="H149" s="158"/>
      <c r="I149" s="158"/>
      <c r="J149" s="158"/>
      <c r="K149" s="158"/>
      <c r="L149" s="158"/>
      <c r="M149" s="158"/>
      <c r="N149" s="158"/>
      <c r="O149" s="158"/>
      <c r="P149" s="701"/>
      <c r="Q149" s="701"/>
      <c r="R149" s="701"/>
      <c r="S149" s="701"/>
      <c r="T149" s="701"/>
      <c r="U149" s="701"/>
      <c r="V149" s="140" t="s">
        <v>15</v>
      </c>
      <c r="W149" s="702"/>
      <c r="X149" s="140"/>
      <c r="Y149" s="140"/>
      <c r="Z149" s="140"/>
      <c r="AA149" s="136"/>
      <c r="AB149" s="703"/>
      <c r="AC149" s="137"/>
    </row>
    <row r="150" spans="1:29" x14ac:dyDescent="0.3">
      <c r="A150" s="709"/>
      <c r="B150" s="699"/>
      <c r="C150" s="700"/>
      <c r="D150" s="700"/>
      <c r="E150" s="700"/>
      <c r="F150" s="700"/>
      <c r="G150" s="158"/>
      <c r="H150" s="158"/>
      <c r="I150" s="158"/>
      <c r="J150" s="158"/>
      <c r="K150" s="158"/>
      <c r="L150" s="158"/>
      <c r="M150" s="158"/>
      <c r="N150" s="158"/>
      <c r="O150" s="158"/>
      <c r="P150" s="701"/>
      <c r="Q150" s="701"/>
      <c r="R150" s="701"/>
      <c r="S150" s="701"/>
      <c r="T150" s="701"/>
      <c r="U150" s="701"/>
      <c r="V150" s="140" t="s">
        <v>15</v>
      </c>
      <c r="W150" s="702"/>
      <c r="X150" s="140"/>
      <c r="Y150" s="140"/>
      <c r="Z150" s="140"/>
      <c r="AA150" s="136"/>
      <c r="AB150" s="703"/>
      <c r="AC150" s="137"/>
    </row>
    <row r="151" spans="1:29" x14ac:dyDescent="0.3">
      <c r="A151" s="709"/>
      <c r="B151" s="699"/>
      <c r="C151" s="700"/>
      <c r="D151" s="700"/>
      <c r="E151" s="700"/>
      <c r="F151" s="700"/>
      <c r="G151" s="158"/>
      <c r="H151" s="158"/>
      <c r="I151" s="158"/>
      <c r="J151" s="158"/>
      <c r="K151" s="158"/>
      <c r="L151" s="158"/>
      <c r="M151" s="158"/>
      <c r="N151" s="158"/>
      <c r="O151" s="158"/>
      <c r="P151" s="701"/>
      <c r="Q151" s="701"/>
      <c r="R151" s="701"/>
      <c r="S151" s="701"/>
      <c r="T151" s="701"/>
      <c r="U151" s="701"/>
      <c r="V151" s="140" t="s">
        <v>15</v>
      </c>
      <c r="W151" s="702"/>
      <c r="X151" s="140"/>
      <c r="Y151" s="140"/>
      <c r="Z151" s="140"/>
      <c r="AA151" s="136"/>
      <c r="AB151" s="703"/>
      <c r="AC151" s="137"/>
    </row>
    <row r="152" spans="1:29" x14ac:dyDescent="0.3">
      <c r="A152" s="709"/>
      <c r="B152" s="699"/>
      <c r="C152" s="700"/>
      <c r="D152" s="700"/>
      <c r="E152" s="700"/>
      <c r="F152" s="700"/>
      <c r="G152" s="158"/>
      <c r="H152" s="158"/>
      <c r="I152" s="158"/>
      <c r="J152" s="158"/>
      <c r="K152" s="158"/>
      <c r="L152" s="158"/>
      <c r="M152" s="158"/>
      <c r="N152" s="158"/>
      <c r="O152" s="158"/>
      <c r="P152" s="701"/>
      <c r="Q152" s="701"/>
      <c r="R152" s="701"/>
      <c r="S152" s="701"/>
      <c r="T152" s="701"/>
      <c r="U152" s="701"/>
      <c r="V152" s="140" t="s">
        <v>15</v>
      </c>
      <c r="W152" s="702"/>
      <c r="X152" s="140"/>
      <c r="Y152" s="140"/>
      <c r="Z152" s="140"/>
      <c r="AA152" s="136"/>
      <c r="AB152" s="703"/>
      <c r="AC152" s="137"/>
    </row>
    <row r="153" spans="1:29" x14ac:dyDescent="0.3">
      <c r="A153" s="709"/>
      <c r="B153" s="699"/>
      <c r="C153" s="700"/>
      <c r="D153" s="700"/>
      <c r="E153" s="700"/>
      <c r="F153" s="700"/>
      <c r="G153" s="158"/>
      <c r="H153" s="158"/>
      <c r="I153" s="158"/>
      <c r="J153" s="158"/>
      <c r="K153" s="158"/>
      <c r="L153" s="158"/>
      <c r="M153" s="158"/>
      <c r="N153" s="158"/>
      <c r="O153" s="158"/>
      <c r="P153" s="701"/>
      <c r="Q153" s="701"/>
      <c r="R153" s="701"/>
      <c r="S153" s="701"/>
      <c r="T153" s="701"/>
      <c r="U153" s="701"/>
      <c r="V153" s="140" t="s">
        <v>15</v>
      </c>
      <c r="W153" s="702"/>
      <c r="X153" s="140"/>
      <c r="Y153" s="140"/>
      <c r="Z153" s="140"/>
      <c r="AA153" s="136"/>
      <c r="AB153" s="703"/>
      <c r="AC153" s="137"/>
    </row>
    <row r="154" spans="1:29" x14ac:dyDescent="0.3">
      <c r="A154" s="709"/>
      <c r="B154" s="699"/>
      <c r="C154" s="700"/>
      <c r="D154" s="700"/>
      <c r="E154" s="700"/>
      <c r="F154" s="700"/>
      <c r="G154" s="158"/>
      <c r="H154" s="158"/>
      <c r="I154" s="158"/>
      <c r="J154" s="158"/>
      <c r="K154" s="158"/>
      <c r="L154" s="158"/>
      <c r="M154" s="158"/>
      <c r="N154" s="158"/>
      <c r="O154" s="158"/>
      <c r="P154" s="701"/>
      <c r="Q154" s="701"/>
      <c r="R154" s="701"/>
      <c r="S154" s="701"/>
      <c r="T154" s="701"/>
      <c r="U154" s="701"/>
      <c r="V154" s="140" t="s">
        <v>15</v>
      </c>
      <c r="W154" s="702"/>
      <c r="X154" s="140"/>
      <c r="Y154" s="140"/>
      <c r="Z154" s="140"/>
      <c r="AA154" s="136"/>
      <c r="AB154" s="703"/>
      <c r="AC154" s="137"/>
    </row>
    <row r="155" spans="1:29" x14ac:dyDescent="0.3">
      <c r="A155" s="709"/>
      <c r="B155" s="699"/>
      <c r="C155" s="700"/>
      <c r="D155" s="700"/>
      <c r="E155" s="700"/>
      <c r="F155" s="700"/>
      <c r="G155" s="158"/>
      <c r="H155" s="158"/>
      <c r="I155" s="158"/>
      <c r="J155" s="158"/>
      <c r="K155" s="158"/>
      <c r="L155" s="158"/>
      <c r="M155" s="158"/>
      <c r="N155" s="158"/>
      <c r="O155" s="158"/>
      <c r="P155" s="701"/>
      <c r="Q155" s="701"/>
      <c r="R155" s="701"/>
      <c r="S155" s="701"/>
      <c r="T155" s="701"/>
      <c r="U155" s="701"/>
      <c r="V155" s="140" t="s">
        <v>15</v>
      </c>
      <c r="W155" s="702"/>
      <c r="X155" s="140"/>
      <c r="Y155" s="140"/>
      <c r="Z155" s="140"/>
      <c r="AA155" s="136"/>
      <c r="AB155" s="703"/>
      <c r="AC155" s="137"/>
    </row>
    <row r="156" spans="1:29" x14ac:dyDescent="0.3">
      <c r="A156" s="709"/>
      <c r="B156" s="699"/>
      <c r="C156" s="700"/>
      <c r="D156" s="700"/>
      <c r="E156" s="700"/>
      <c r="F156" s="700"/>
      <c r="G156" s="158"/>
      <c r="H156" s="158"/>
      <c r="I156" s="158"/>
      <c r="J156" s="158"/>
      <c r="K156" s="158"/>
      <c r="L156" s="158"/>
      <c r="M156" s="158"/>
      <c r="N156" s="158"/>
      <c r="O156" s="158"/>
      <c r="P156" s="701"/>
      <c r="Q156" s="701"/>
      <c r="R156" s="701"/>
      <c r="S156" s="701"/>
      <c r="T156" s="701"/>
      <c r="U156" s="701"/>
      <c r="V156" s="140" t="s">
        <v>15</v>
      </c>
      <c r="W156" s="702"/>
      <c r="X156" s="140"/>
      <c r="Y156" s="140"/>
      <c r="Z156" s="140"/>
      <c r="AA156" s="136"/>
      <c r="AB156" s="703"/>
      <c r="AC156" s="137"/>
    </row>
    <row r="157" spans="1:29" x14ac:dyDescent="0.3">
      <c r="A157" s="709"/>
      <c r="B157" s="699"/>
      <c r="C157" s="700"/>
      <c r="D157" s="700"/>
      <c r="E157" s="700"/>
      <c r="F157" s="700"/>
      <c r="G157" s="158"/>
      <c r="H157" s="158"/>
      <c r="I157" s="158"/>
      <c r="J157" s="158"/>
      <c r="K157" s="158"/>
      <c r="L157" s="158"/>
      <c r="M157" s="158"/>
      <c r="N157" s="158"/>
      <c r="O157" s="158"/>
      <c r="P157" s="701"/>
      <c r="Q157" s="701"/>
      <c r="R157" s="701"/>
      <c r="S157" s="701"/>
      <c r="T157" s="701"/>
      <c r="U157" s="701"/>
      <c r="V157" s="140" t="s">
        <v>15</v>
      </c>
      <c r="W157" s="702"/>
      <c r="X157" s="140"/>
      <c r="Y157" s="140"/>
      <c r="Z157" s="140"/>
      <c r="AA157" s="136"/>
      <c r="AB157" s="703"/>
      <c r="AC157" s="137"/>
    </row>
    <row r="158" spans="1:29" x14ac:dyDescent="0.3">
      <c r="A158" s="709"/>
      <c r="B158" s="699"/>
      <c r="C158" s="700"/>
      <c r="D158" s="700"/>
      <c r="E158" s="700"/>
      <c r="F158" s="700"/>
      <c r="G158" s="158"/>
      <c r="H158" s="158"/>
      <c r="I158" s="158"/>
      <c r="J158" s="158"/>
      <c r="K158" s="158"/>
      <c r="L158" s="158"/>
      <c r="M158" s="158"/>
      <c r="N158" s="158"/>
      <c r="O158" s="158"/>
      <c r="P158" s="701"/>
      <c r="Q158" s="701"/>
      <c r="R158" s="701"/>
      <c r="S158" s="701"/>
      <c r="T158" s="701"/>
      <c r="U158" s="701"/>
      <c r="V158" s="140" t="s">
        <v>15</v>
      </c>
      <c r="W158" s="702"/>
      <c r="X158" s="140"/>
      <c r="Y158" s="140"/>
      <c r="Z158" s="140"/>
      <c r="AA158" s="136"/>
      <c r="AB158" s="703"/>
      <c r="AC158" s="137"/>
    </row>
    <row r="159" spans="1:29" x14ac:dyDescent="0.3">
      <c r="A159" s="709"/>
      <c r="B159" s="699"/>
      <c r="C159" s="700"/>
      <c r="D159" s="700"/>
      <c r="E159" s="700"/>
      <c r="F159" s="700"/>
      <c r="G159" s="158"/>
      <c r="H159" s="158"/>
      <c r="I159" s="158"/>
      <c r="J159" s="158"/>
      <c r="K159" s="158"/>
      <c r="L159" s="158"/>
      <c r="M159" s="158"/>
      <c r="N159" s="158"/>
      <c r="O159" s="158"/>
      <c r="P159" s="701"/>
      <c r="Q159" s="701"/>
      <c r="R159" s="701"/>
      <c r="S159" s="701"/>
      <c r="T159" s="701"/>
      <c r="U159" s="701"/>
      <c r="V159" s="140" t="s">
        <v>15</v>
      </c>
      <c r="W159" s="702"/>
      <c r="X159" s="140"/>
      <c r="Y159" s="140"/>
      <c r="Z159" s="140"/>
      <c r="AA159" s="136"/>
      <c r="AB159" s="703"/>
      <c r="AC159" s="137"/>
    </row>
    <row r="160" spans="1:29" x14ac:dyDescent="0.3">
      <c r="A160" s="709"/>
      <c r="B160" s="699"/>
      <c r="C160" s="700"/>
      <c r="D160" s="700"/>
      <c r="E160" s="700"/>
      <c r="F160" s="700"/>
      <c r="G160" s="158"/>
      <c r="H160" s="158"/>
      <c r="I160" s="158"/>
      <c r="J160" s="158"/>
      <c r="K160" s="158"/>
      <c r="L160" s="158"/>
      <c r="M160" s="158"/>
      <c r="N160" s="158"/>
      <c r="O160" s="158"/>
      <c r="P160" s="701"/>
      <c r="Q160" s="701"/>
      <c r="R160" s="701"/>
      <c r="S160" s="701"/>
      <c r="T160" s="701"/>
      <c r="U160" s="701"/>
      <c r="V160" s="140" t="s">
        <v>15</v>
      </c>
      <c r="W160" s="702"/>
      <c r="X160" s="140"/>
      <c r="Y160" s="140"/>
      <c r="Z160" s="140"/>
      <c r="AA160" s="136"/>
      <c r="AB160" s="703"/>
      <c r="AC160" s="137"/>
    </row>
    <row r="161" spans="1:29" x14ac:dyDescent="0.3">
      <c r="A161" s="709"/>
      <c r="B161" s="699"/>
      <c r="C161" s="700"/>
      <c r="D161" s="700"/>
      <c r="E161" s="700"/>
      <c r="F161" s="700"/>
      <c r="G161" s="158"/>
      <c r="H161" s="158"/>
      <c r="I161" s="158"/>
      <c r="J161" s="158"/>
      <c r="K161" s="158"/>
      <c r="L161" s="158"/>
      <c r="M161" s="158"/>
      <c r="N161" s="158"/>
      <c r="O161" s="158"/>
      <c r="P161" s="701"/>
      <c r="Q161" s="701"/>
      <c r="R161" s="701"/>
      <c r="S161" s="701"/>
      <c r="T161" s="701"/>
      <c r="U161" s="701"/>
      <c r="V161" s="140" t="s">
        <v>15</v>
      </c>
      <c r="W161" s="702"/>
      <c r="X161" s="140"/>
      <c r="Y161" s="140"/>
      <c r="Z161" s="140"/>
      <c r="AA161" s="136"/>
      <c r="AB161" s="703"/>
      <c r="AC161" s="137"/>
    </row>
    <row r="162" spans="1:29" x14ac:dyDescent="0.3">
      <c r="A162" s="709"/>
      <c r="B162" s="699"/>
      <c r="C162" s="700"/>
      <c r="D162" s="700"/>
      <c r="E162" s="700"/>
      <c r="F162" s="700"/>
      <c r="G162" s="158"/>
      <c r="H162" s="158"/>
      <c r="I162" s="158"/>
      <c r="J162" s="158"/>
      <c r="K162" s="158"/>
      <c r="L162" s="158"/>
      <c r="M162" s="158"/>
      <c r="N162" s="158"/>
      <c r="O162" s="158"/>
      <c r="P162" s="701"/>
      <c r="Q162" s="701"/>
      <c r="R162" s="701"/>
      <c r="S162" s="701"/>
      <c r="T162" s="701"/>
      <c r="U162" s="701"/>
      <c r="V162" s="140" t="s">
        <v>15</v>
      </c>
      <c r="W162" s="702"/>
      <c r="X162" s="140"/>
      <c r="Y162" s="140"/>
      <c r="Z162" s="140"/>
      <c r="AA162" s="136"/>
      <c r="AB162" s="703"/>
      <c r="AC162" s="137"/>
    </row>
    <row r="163" spans="1:29" x14ac:dyDescent="0.3">
      <c r="A163" s="709"/>
      <c r="B163" s="699"/>
      <c r="C163" s="700"/>
      <c r="D163" s="700"/>
      <c r="E163" s="700"/>
      <c r="F163" s="700"/>
      <c r="G163" s="158"/>
      <c r="H163" s="158"/>
      <c r="I163" s="158"/>
      <c r="J163" s="158"/>
      <c r="K163" s="158"/>
      <c r="L163" s="158"/>
      <c r="M163" s="158"/>
      <c r="N163" s="158"/>
      <c r="O163" s="158"/>
      <c r="P163" s="701"/>
      <c r="Q163" s="701"/>
      <c r="R163" s="701"/>
      <c r="S163" s="701"/>
      <c r="T163" s="701"/>
      <c r="U163" s="701"/>
      <c r="V163" s="140" t="s">
        <v>15</v>
      </c>
      <c r="W163" s="702"/>
      <c r="X163" s="140"/>
      <c r="Y163" s="140"/>
      <c r="Z163" s="140"/>
      <c r="AA163" s="136"/>
      <c r="AB163" s="703"/>
      <c r="AC163" s="137"/>
    </row>
    <row r="164" spans="1:29" x14ac:dyDescent="0.3">
      <c r="A164" s="709"/>
      <c r="B164" s="699"/>
      <c r="C164" s="700"/>
      <c r="D164" s="700"/>
      <c r="E164" s="700"/>
      <c r="F164" s="700"/>
      <c r="G164" s="158"/>
      <c r="H164" s="158"/>
      <c r="I164" s="158"/>
      <c r="J164" s="158"/>
      <c r="K164" s="158"/>
      <c r="L164" s="158"/>
      <c r="M164" s="158"/>
      <c r="N164" s="158"/>
      <c r="O164" s="158"/>
      <c r="P164" s="701"/>
      <c r="Q164" s="701"/>
      <c r="R164" s="701"/>
      <c r="S164" s="701"/>
      <c r="T164" s="701"/>
      <c r="U164" s="701"/>
      <c r="V164" s="140" t="s">
        <v>15</v>
      </c>
      <c r="W164" s="702"/>
      <c r="X164" s="140"/>
      <c r="Y164" s="140"/>
      <c r="Z164" s="140"/>
      <c r="AA164" s="136"/>
      <c r="AB164" s="703"/>
      <c r="AC164" s="137"/>
    </row>
    <row r="165" spans="1:29" x14ac:dyDescent="0.3">
      <c r="A165" s="709"/>
      <c r="B165" s="699"/>
      <c r="C165" s="700"/>
      <c r="D165" s="700"/>
      <c r="E165" s="700"/>
      <c r="F165" s="700"/>
      <c r="G165" s="158"/>
      <c r="H165" s="158"/>
      <c r="I165" s="158"/>
      <c r="J165" s="158"/>
      <c r="K165" s="158"/>
      <c r="L165" s="158"/>
      <c r="M165" s="158"/>
      <c r="N165" s="158"/>
      <c r="O165" s="158"/>
      <c r="P165" s="701"/>
      <c r="Q165" s="701"/>
      <c r="R165" s="701"/>
      <c r="S165" s="701"/>
      <c r="T165" s="701"/>
      <c r="U165" s="701"/>
      <c r="V165" s="140" t="s">
        <v>15</v>
      </c>
      <c r="W165" s="702"/>
      <c r="X165" s="140"/>
      <c r="Y165" s="140"/>
      <c r="Z165" s="140"/>
      <c r="AA165" s="136"/>
      <c r="AB165" s="703"/>
      <c r="AC165" s="137"/>
    </row>
    <row r="166" spans="1:29" x14ac:dyDescent="0.3">
      <c r="A166" s="709"/>
      <c r="B166" s="699"/>
      <c r="C166" s="700"/>
      <c r="D166" s="700"/>
      <c r="E166" s="700"/>
      <c r="F166" s="700"/>
      <c r="G166" s="158"/>
      <c r="H166" s="158"/>
      <c r="I166" s="158"/>
      <c r="J166" s="158"/>
      <c r="K166" s="158"/>
      <c r="L166" s="158"/>
      <c r="M166" s="158"/>
      <c r="N166" s="158"/>
      <c r="O166" s="158"/>
      <c r="P166" s="701"/>
      <c r="Q166" s="701"/>
      <c r="R166" s="701"/>
      <c r="S166" s="701"/>
      <c r="T166" s="701"/>
      <c r="U166" s="701"/>
      <c r="V166" s="140" t="s">
        <v>15</v>
      </c>
      <c r="W166" s="702"/>
      <c r="X166" s="140"/>
      <c r="Y166" s="140"/>
      <c r="Z166" s="140"/>
      <c r="AA166" s="136"/>
      <c r="AB166" s="703"/>
      <c r="AC166" s="137"/>
    </row>
    <row r="167" spans="1:29" x14ac:dyDescent="0.3">
      <c r="A167" s="709"/>
      <c r="B167" s="699"/>
      <c r="C167" s="700"/>
      <c r="D167" s="700"/>
      <c r="E167" s="700"/>
      <c r="F167" s="700"/>
      <c r="G167" s="158"/>
      <c r="H167" s="158"/>
      <c r="I167" s="158"/>
      <c r="J167" s="158"/>
      <c r="K167" s="158"/>
      <c r="L167" s="158"/>
      <c r="M167" s="158"/>
      <c r="N167" s="158"/>
      <c r="O167" s="158"/>
      <c r="P167" s="701"/>
      <c r="Q167" s="701"/>
      <c r="R167" s="701"/>
      <c r="S167" s="701"/>
      <c r="T167" s="701"/>
      <c r="U167" s="701"/>
      <c r="V167" s="140" t="s">
        <v>15</v>
      </c>
      <c r="W167" s="702"/>
      <c r="X167" s="140"/>
      <c r="Y167" s="140"/>
      <c r="Z167" s="140"/>
      <c r="AA167" s="136"/>
      <c r="AB167" s="703"/>
      <c r="AC167" s="137"/>
    </row>
    <row r="168" spans="1:29" x14ac:dyDescent="0.3">
      <c r="A168" s="709"/>
      <c r="B168" s="699"/>
      <c r="C168" s="700"/>
      <c r="D168" s="700"/>
      <c r="E168" s="700"/>
      <c r="F168" s="700"/>
      <c r="G168" s="158"/>
      <c r="H168" s="158"/>
      <c r="I168" s="158"/>
      <c r="J168" s="158"/>
      <c r="K168" s="158"/>
      <c r="L168" s="158"/>
      <c r="M168" s="158"/>
      <c r="N168" s="158"/>
      <c r="O168" s="158"/>
      <c r="P168" s="701"/>
      <c r="Q168" s="701"/>
      <c r="R168" s="701"/>
      <c r="S168" s="701"/>
      <c r="T168" s="701"/>
      <c r="U168" s="701"/>
      <c r="V168" s="140" t="s">
        <v>15</v>
      </c>
      <c r="W168" s="702"/>
      <c r="X168" s="140"/>
      <c r="Y168" s="140"/>
      <c r="Z168" s="140"/>
      <c r="AA168" s="136"/>
      <c r="AB168" s="703"/>
      <c r="AC168" s="137"/>
    </row>
    <row r="169" spans="1:29" x14ac:dyDescent="0.3">
      <c r="A169" s="709"/>
      <c r="B169" s="699"/>
      <c r="C169" s="700"/>
      <c r="D169" s="700"/>
      <c r="E169" s="700"/>
      <c r="F169" s="700"/>
      <c r="G169" s="158"/>
      <c r="H169" s="158"/>
      <c r="I169" s="158"/>
      <c r="J169" s="158"/>
      <c r="K169" s="158"/>
      <c r="L169" s="158"/>
      <c r="M169" s="158"/>
      <c r="N169" s="158"/>
      <c r="O169" s="158"/>
      <c r="P169" s="701"/>
      <c r="Q169" s="701"/>
      <c r="R169" s="701"/>
      <c r="S169" s="701"/>
      <c r="T169" s="701"/>
      <c r="U169" s="701"/>
      <c r="V169" s="140" t="s">
        <v>15</v>
      </c>
      <c r="W169" s="702"/>
      <c r="X169" s="140"/>
      <c r="Y169" s="140"/>
      <c r="Z169" s="140"/>
      <c r="AA169" s="136"/>
      <c r="AB169" s="703"/>
      <c r="AC169" s="137"/>
    </row>
    <row r="170" spans="1:29" x14ac:dyDescent="0.3">
      <c r="A170" s="709"/>
      <c r="B170" s="699"/>
      <c r="C170" s="700"/>
      <c r="D170" s="700"/>
      <c r="E170" s="700"/>
      <c r="F170" s="700"/>
      <c r="G170" s="158"/>
      <c r="H170" s="158"/>
      <c r="I170" s="158"/>
      <c r="J170" s="158"/>
      <c r="K170" s="158"/>
      <c r="L170" s="158"/>
      <c r="M170" s="158"/>
      <c r="N170" s="158"/>
      <c r="O170" s="158"/>
      <c r="P170" s="701"/>
      <c r="Q170" s="701"/>
      <c r="R170" s="701"/>
      <c r="S170" s="701"/>
      <c r="T170" s="701"/>
      <c r="U170" s="701"/>
      <c r="V170" s="140" t="s">
        <v>15</v>
      </c>
      <c r="W170" s="702"/>
      <c r="X170" s="140"/>
      <c r="Y170" s="140"/>
      <c r="Z170" s="140"/>
      <c r="AA170" s="136"/>
      <c r="AB170" s="703"/>
      <c r="AC170" s="137"/>
    </row>
    <row r="171" spans="1:29" x14ac:dyDescent="0.3">
      <c r="A171" s="709"/>
      <c r="B171" s="699"/>
      <c r="C171" s="700"/>
      <c r="D171" s="700"/>
      <c r="E171" s="700"/>
      <c r="F171" s="700"/>
      <c r="G171" s="158"/>
      <c r="H171" s="158"/>
      <c r="I171" s="158"/>
      <c r="J171" s="158"/>
      <c r="K171" s="158"/>
      <c r="L171" s="158"/>
      <c r="M171" s="158"/>
      <c r="N171" s="158"/>
      <c r="O171" s="158"/>
      <c r="P171" s="701"/>
      <c r="Q171" s="701"/>
      <c r="R171" s="701"/>
      <c r="S171" s="701"/>
      <c r="T171" s="701"/>
      <c r="U171" s="701"/>
      <c r="V171" s="140" t="s">
        <v>15</v>
      </c>
      <c r="W171" s="702"/>
      <c r="X171" s="140"/>
      <c r="Y171" s="140"/>
      <c r="Z171" s="140"/>
      <c r="AA171" s="136"/>
      <c r="AB171" s="703"/>
      <c r="AC171" s="137"/>
    </row>
    <row r="172" spans="1:29" x14ac:dyDescent="0.3">
      <c r="A172" s="709"/>
      <c r="B172" s="699"/>
      <c r="C172" s="700"/>
      <c r="D172" s="700"/>
      <c r="E172" s="700"/>
      <c r="F172" s="700"/>
      <c r="G172" s="158"/>
      <c r="H172" s="158"/>
      <c r="I172" s="158"/>
      <c r="J172" s="158"/>
      <c r="K172" s="158"/>
      <c r="L172" s="158"/>
      <c r="M172" s="158"/>
      <c r="N172" s="158"/>
      <c r="O172" s="158"/>
      <c r="P172" s="701"/>
      <c r="Q172" s="701"/>
      <c r="R172" s="701"/>
      <c r="S172" s="701"/>
      <c r="T172" s="701"/>
      <c r="U172" s="701"/>
      <c r="V172" s="140" t="s">
        <v>15</v>
      </c>
      <c r="W172" s="702"/>
      <c r="X172" s="140"/>
      <c r="Y172" s="140"/>
      <c r="Z172" s="140"/>
      <c r="AA172" s="136"/>
      <c r="AB172" s="703"/>
      <c r="AC172" s="137"/>
    </row>
    <row r="173" spans="1:29" x14ac:dyDescent="0.3">
      <c r="A173" s="709"/>
      <c r="B173" s="699"/>
      <c r="C173" s="700"/>
      <c r="D173" s="700"/>
      <c r="E173" s="700"/>
      <c r="F173" s="700"/>
      <c r="G173" s="158"/>
      <c r="H173" s="158"/>
      <c r="I173" s="158"/>
      <c r="J173" s="158"/>
      <c r="K173" s="158"/>
      <c r="L173" s="158"/>
      <c r="M173" s="158"/>
      <c r="N173" s="158"/>
      <c r="O173" s="158"/>
      <c r="P173" s="701"/>
      <c r="Q173" s="701"/>
      <c r="R173" s="701"/>
      <c r="S173" s="701"/>
      <c r="T173" s="701"/>
      <c r="U173" s="701"/>
      <c r="V173" s="140" t="s">
        <v>15</v>
      </c>
      <c r="W173" s="702"/>
      <c r="X173" s="140"/>
      <c r="Y173" s="140"/>
      <c r="Z173" s="140"/>
      <c r="AA173" s="136"/>
      <c r="AB173" s="703"/>
      <c r="AC173" s="137"/>
    </row>
    <row r="174" spans="1:29" x14ac:dyDescent="0.3">
      <c r="A174" s="709"/>
      <c r="B174" s="699"/>
      <c r="C174" s="700"/>
      <c r="D174" s="700"/>
      <c r="E174" s="700"/>
      <c r="F174" s="700"/>
      <c r="G174" s="158"/>
      <c r="H174" s="158"/>
      <c r="I174" s="158"/>
      <c r="J174" s="158"/>
      <c r="K174" s="158"/>
      <c r="L174" s="158"/>
      <c r="M174" s="158"/>
      <c r="N174" s="158"/>
      <c r="O174" s="158"/>
      <c r="P174" s="701"/>
      <c r="Q174" s="701"/>
      <c r="R174" s="701"/>
      <c r="S174" s="701"/>
      <c r="T174" s="701"/>
      <c r="U174" s="701"/>
      <c r="V174" s="140" t="s">
        <v>15</v>
      </c>
      <c r="W174" s="702"/>
      <c r="X174" s="140"/>
      <c r="Y174" s="140"/>
      <c r="Z174" s="140"/>
      <c r="AA174" s="136"/>
      <c r="AB174" s="703"/>
      <c r="AC174" s="137"/>
    </row>
    <row r="175" spans="1:29" x14ac:dyDescent="0.3">
      <c r="A175" s="709"/>
      <c r="B175" s="699"/>
      <c r="C175" s="700"/>
      <c r="D175" s="700"/>
      <c r="E175" s="700"/>
      <c r="F175" s="700"/>
      <c r="G175" s="158"/>
      <c r="H175" s="158"/>
      <c r="I175" s="158"/>
      <c r="J175" s="158"/>
      <c r="K175" s="158"/>
      <c r="L175" s="158"/>
      <c r="M175" s="158"/>
      <c r="N175" s="158"/>
      <c r="O175" s="158"/>
      <c r="P175" s="701"/>
      <c r="Q175" s="701"/>
      <c r="R175" s="701"/>
      <c r="S175" s="701"/>
      <c r="T175" s="701"/>
      <c r="U175" s="701"/>
      <c r="V175" s="140" t="s">
        <v>15</v>
      </c>
      <c r="W175" s="702"/>
      <c r="X175" s="140"/>
      <c r="Y175" s="140"/>
      <c r="Z175" s="140"/>
      <c r="AA175" s="136"/>
      <c r="AB175" s="703"/>
      <c r="AC175" s="137"/>
    </row>
    <row r="176" spans="1:29" x14ac:dyDescent="0.3">
      <c r="A176" s="709"/>
      <c r="B176" s="699"/>
      <c r="C176" s="700"/>
      <c r="D176" s="700"/>
      <c r="E176" s="700"/>
      <c r="F176" s="700"/>
      <c r="G176" s="158"/>
      <c r="H176" s="158"/>
      <c r="I176" s="158"/>
      <c r="J176" s="158"/>
      <c r="K176" s="158"/>
      <c r="L176" s="158"/>
      <c r="M176" s="158"/>
      <c r="N176" s="158"/>
      <c r="O176" s="158"/>
      <c r="P176" s="701"/>
      <c r="Q176" s="701"/>
      <c r="R176" s="701"/>
      <c r="S176" s="701"/>
      <c r="T176" s="701"/>
      <c r="U176" s="701"/>
      <c r="V176" s="140" t="s">
        <v>15</v>
      </c>
      <c r="W176" s="702"/>
      <c r="X176" s="140"/>
      <c r="Y176" s="140"/>
      <c r="Z176" s="140"/>
      <c r="AA176" s="136"/>
      <c r="AB176" s="703"/>
      <c r="AC176" s="137"/>
    </row>
    <row r="177" spans="1:29" x14ac:dyDescent="0.3">
      <c r="A177" s="709"/>
      <c r="B177" s="699"/>
      <c r="C177" s="700"/>
      <c r="D177" s="700"/>
      <c r="E177" s="700"/>
      <c r="F177" s="700"/>
      <c r="G177" s="158"/>
      <c r="H177" s="158"/>
      <c r="I177" s="158"/>
      <c r="J177" s="158"/>
      <c r="K177" s="158"/>
      <c r="L177" s="158"/>
      <c r="M177" s="158"/>
      <c r="N177" s="158"/>
      <c r="O177" s="158"/>
      <c r="P177" s="701"/>
      <c r="Q177" s="701"/>
      <c r="R177" s="701"/>
      <c r="S177" s="701"/>
      <c r="T177" s="701"/>
      <c r="U177" s="701"/>
      <c r="V177" s="140" t="s">
        <v>15</v>
      </c>
      <c r="W177" s="702"/>
      <c r="X177" s="140"/>
      <c r="Y177" s="140"/>
      <c r="Z177" s="140"/>
      <c r="AA177" s="136"/>
      <c r="AB177" s="703"/>
      <c r="AC177" s="137"/>
    </row>
    <row r="178" spans="1:29" x14ac:dyDescent="0.3">
      <c r="A178" s="709"/>
      <c r="B178" s="699"/>
      <c r="C178" s="700"/>
      <c r="D178" s="700"/>
      <c r="E178" s="700"/>
      <c r="F178" s="700"/>
      <c r="G178" s="158"/>
      <c r="H178" s="158"/>
      <c r="I178" s="158"/>
      <c r="J178" s="158"/>
      <c r="K178" s="158"/>
      <c r="L178" s="158"/>
      <c r="M178" s="158"/>
      <c r="N178" s="158"/>
      <c r="O178" s="158"/>
      <c r="P178" s="701"/>
      <c r="Q178" s="701"/>
      <c r="R178" s="701"/>
      <c r="S178" s="701"/>
      <c r="T178" s="701"/>
      <c r="U178" s="701"/>
      <c r="V178" s="140" t="s">
        <v>15</v>
      </c>
      <c r="W178" s="702"/>
      <c r="X178" s="140"/>
      <c r="Y178" s="140"/>
      <c r="Z178" s="140"/>
      <c r="AA178" s="136"/>
      <c r="AB178" s="703"/>
      <c r="AC178" s="137"/>
    </row>
    <row r="179" spans="1:29" x14ac:dyDescent="0.3">
      <c r="A179" s="709"/>
      <c r="B179" s="699"/>
      <c r="C179" s="700"/>
      <c r="D179" s="700"/>
      <c r="E179" s="700"/>
      <c r="F179" s="700"/>
      <c r="G179" s="158"/>
      <c r="H179" s="158"/>
      <c r="I179" s="158"/>
      <c r="J179" s="158"/>
      <c r="K179" s="158"/>
      <c r="L179" s="158"/>
      <c r="M179" s="158"/>
      <c r="N179" s="158"/>
      <c r="O179" s="158"/>
      <c r="P179" s="701"/>
      <c r="Q179" s="701"/>
      <c r="R179" s="701"/>
      <c r="S179" s="701"/>
      <c r="T179" s="701"/>
      <c r="U179" s="701"/>
      <c r="V179" s="140" t="s">
        <v>15</v>
      </c>
      <c r="W179" s="702"/>
      <c r="X179" s="140"/>
      <c r="Y179" s="140"/>
      <c r="Z179" s="140"/>
      <c r="AA179" s="136"/>
      <c r="AB179" s="703"/>
      <c r="AC179" s="137"/>
    </row>
    <row r="180" spans="1:29" x14ac:dyDescent="0.3">
      <c r="A180" s="709"/>
      <c r="B180" s="699"/>
      <c r="C180" s="700"/>
      <c r="D180" s="700"/>
      <c r="E180" s="700"/>
      <c r="F180" s="700"/>
      <c r="G180" s="158"/>
      <c r="H180" s="158"/>
      <c r="I180" s="158"/>
      <c r="J180" s="158"/>
      <c r="K180" s="158"/>
      <c r="L180" s="158"/>
      <c r="M180" s="158"/>
      <c r="N180" s="158"/>
      <c r="O180" s="158"/>
      <c r="P180" s="701"/>
      <c r="Q180" s="701"/>
      <c r="R180" s="701"/>
      <c r="S180" s="701"/>
      <c r="T180" s="701"/>
      <c r="U180" s="701"/>
      <c r="V180" s="140" t="s">
        <v>15</v>
      </c>
      <c r="W180" s="702"/>
      <c r="X180" s="140"/>
      <c r="Y180" s="140"/>
      <c r="Z180" s="140"/>
      <c r="AA180" s="136"/>
      <c r="AB180" s="703"/>
      <c r="AC180" s="137"/>
    </row>
    <row r="181" spans="1:29" x14ac:dyDescent="0.3">
      <c r="A181" s="709"/>
      <c r="B181" s="699"/>
      <c r="C181" s="700"/>
      <c r="D181" s="700"/>
      <c r="E181" s="700"/>
      <c r="F181" s="700"/>
      <c r="G181" s="158"/>
      <c r="H181" s="158"/>
      <c r="I181" s="158"/>
      <c r="J181" s="158"/>
      <c r="K181" s="158"/>
      <c r="L181" s="158"/>
      <c r="M181" s="158"/>
      <c r="N181" s="158"/>
      <c r="O181" s="158"/>
      <c r="P181" s="701"/>
      <c r="Q181" s="701"/>
      <c r="R181" s="701"/>
      <c r="S181" s="701"/>
      <c r="T181" s="701"/>
      <c r="U181" s="701"/>
      <c r="V181" s="140" t="s">
        <v>15</v>
      </c>
      <c r="W181" s="702"/>
      <c r="X181" s="140"/>
      <c r="Y181" s="140"/>
      <c r="Z181" s="140"/>
      <c r="AA181" s="136"/>
      <c r="AB181" s="703"/>
      <c r="AC181" s="137"/>
    </row>
    <row r="182" spans="1:29" x14ac:dyDescent="0.3">
      <c r="A182" s="709"/>
      <c r="B182" s="699"/>
      <c r="C182" s="700"/>
      <c r="D182" s="700"/>
      <c r="E182" s="700"/>
      <c r="F182" s="700"/>
      <c r="G182" s="158"/>
      <c r="H182" s="158"/>
      <c r="I182" s="158"/>
      <c r="J182" s="158"/>
      <c r="K182" s="158"/>
      <c r="L182" s="158"/>
      <c r="M182" s="158"/>
      <c r="N182" s="158"/>
      <c r="O182" s="158"/>
      <c r="P182" s="701"/>
      <c r="Q182" s="701"/>
      <c r="R182" s="701"/>
      <c r="S182" s="701"/>
      <c r="T182" s="701"/>
      <c r="U182" s="701"/>
      <c r="V182" s="140" t="s">
        <v>15</v>
      </c>
      <c r="W182" s="702"/>
      <c r="X182" s="140"/>
      <c r="Y182" s="140"/>
      <c r="Z182" s="140"/>
      <c r="AA182" s="136"/>
      <c r="AB182" s="703"/>
      <c r="AC182" s="137"/>
    </row>
    <row r="183" spans="1:29" x14ac:dyDescent="0.3">
      <c r="A183" s="709"/>
      <c r="B183" s="699"/>
      <c r="C183" s="700"/>
      <c r="D183" s="700"/>
      <c r="E183" s="700"/>
      <c r="F183" s="700"/>
      <c r="G183" s="158"/>
      <c r="H183" s="158"/>
      <c r="I183" s="158"/>
      <c r="J183" s="158"/>
      <c r="K183" s="158"/>
      <c r="L183" s="158"/>
      <c r="M183" s="158"/>
      <c r="N183" s="158"/>
      <c r="O183" s="158"/>
      <c r="P183" s="701"/>
      <c r="Q183" s="701"/>
      <c r="R183" s="701"/>
      <c r="S183" s="701"/>
      <c r="T183" s="701"/>
      <c r="U183" s="701"/>
      <c r="V183" s="140" t="s">
        <v>15</v>
      </c>
      <c r="W183" s="702"/>
      <c r="X183" s="140"/>
      <c r="Y183" s="140"/>
      <c r="Z183" s="140"/>
      <c r="AA183" s="136"/>
      <c r="AB183" s="703"/>
      <c r="AC183" s="137"/>
    </row>
    <row r="184" spans="1:29" x14ac:dyDescent="0.3">
      <c r="A184" s="709"/>
      <c r="B184" s="699"/>
      <c r="C184" s="700"/>
      <c r="D184" s="700"/>
      <c r="E184" s="700"/>
      <c r="F184" s="700"/>
      <c r="G184" s="158"/>
      <c r="H184" s="158"/>
      <c r="I184" s="158"/>
      <c r="J184" s="158"/>
      <c r="K184" s="158"/>
      <c r="L184" s="158"/>
      <c r="M184" s="158"/>
      <c r="N184" s="158"/>
      <c r="O184" s="158"/>
      <c r="P184" s="701"/>
      <c r="Q184" s="701"/>
      <c r="R184" s="701"/>
      <c r="S184" s="701"/>
      <c r="T184" s="701"/>
      <c r="U184" s="701"/>
      <c r="V184" s="140" t="s">
        <v>15</v>
      </c>
      <c r="W184" s="702"/>
      <c r="X184" s="140"/>
      <c r="Y184" s="140"/>
      <c r="Z184" s="140"/>
      <c r="AA184" s="136"/>
      <c r="AB184" s="703"/>
      <c r="AC184" s="137"/>
    </row>
    <row r="185" spans="1:29" x14ac:dyDescent="0.3">
      <c r="A185" s="709"/>
      <c r="B185" s="699"/>
      <c r="C185" s="700"/>
      <c r="D185" s="700"/>
      <c r="E185" s="700"/>
      <c r="F185" s="700"/>
      <c r="G185" s="158"/>
      <c r="H185" s="158"/>
      <c r="I185" s="158"/>
      <c r="J185" s="158"/>
      <c r="K185" s="158"/>
      <c r="L185" s="158"/>
      <c r="M185" s="158"/>
      <c r="N185" s="158"/>
      <c r="O185" s="158"/>
      <c r="P185" s="701"/>
      <c r="Q185" s="701"/>
      <c r="R185" s="701"/>
      <c r="S185" s="701"/>
      <c r="T185" s="701"/>
      <c r="U185" s="701"/>
      <c r="V185" s="140" t="s">
        <v>15</v>
      </c>
      <c r="W185" s="702"/>
      <c r="X185" s="140"/>
      <c r="Y185" s="140"/>
      <c r="Z185" s="140"/>
      <c r="AA185" s="136"/>
      <c r="AB185" s="703"/>
      <c r="AC185" s="137"/>
    </row>
    <row r="186" spans="1:29" x14ac:dyDescent="0.3">
      <c r="A186" s="709"/>
      <c r="B186" s="699"/>
      <c r="C186" s="700"/>
      <c r="D186" s="700"/>
      <c r="E186" s="700"/>
      <c r="F186" s="700"/>
      <c r="G186" s="158"/>
      <c r="H186" s="158"/>
      <c r="I186" s="158"/>
      <c r="J186" s="158"/>
      <c r="K186" s="158"/>
      <c r="L186" s="158"/>
      <c r="M186" s="158"/>
      <c r="N186" s="158"/>
      <c r="O186" s="158"/>
      <c r="P186" s="701"/>
      <c r="Q186" s="701"/>
      <c r="R186" s="701"/>
      <c r="S186" s="701"/>
      <c r="T186" s="701"/>
      <c r="U186" s="701"/>
      <c r="V186" s="140" t="s">
        <v>15</v>
      </c>
      <c r="W186" s="702"/>
      <c r="X186" s="140"/>
      <c r="Y186" s="140"/>
      <c r="Z186" s="140"/>
      <c r="AA186" s="136"/>
      <c r="AB186" s="703"/>
      <c r="AC186" s="137"/>
    </row>
    <row r="187" spans="1:29" x14ac:dyDescent="0.3">
      <c r="A187" s="709"/>
      <c r="B187" s="699"/>
      <c r="C187" s="700"/>
      <c r="D187" s="700"/>
      <c r="E187" s="700"/>
      <c r="F187" s="700"/>
      <c r="G187" s="158"/>
      <c r="H187" s="158"/>
      <c r="I187" s="158"/>
      <c r="J187" s="158"/>
      <c r="K187" s="158"/>
      <c r="L187" s="158"/>
      <c r="M187" s="158"/>
      <c r="N187" s="158"/>
      <c r="O187" s="158"/>
      <c r="P187" s="701"/>
      <c r="Q187" s="701"/>
      <c r="R187" s="701"/>
      <c r="S187" s="701"/>
      <c r="T187" s="701"/>
      <c r="U187" s="701"/>
      <c r="V187" s="140" t="s">
        <v>15</v>
      </c>
      <c r="W187" s="702"/>
      <c r="X187" s="140"/>
      <c r="Y187" s="140"/>
      <c r="Z187" s="140"/>
      <c r="AA187" s="136"/>
      <c r="AB187" s="703"/>
      <c r="AC187" s="137"/>
    </row>
    <row r="188" spans="1:29" x14ac:dyDescent="0.3">
      <c r="A188" s="709"/>
      <c r="B188" s="699"/>
      <c r="C188" s="700"/>
      <c r="D188" s="700"/>
      <c r="E188" s="700"/>
      <c r="F188" s="700"/>
      <c r="G188" s="158"/>
      <c r="H188" s="158"/>
      <c r="I188" s="158"/>
      <c r="J188" s="158"/>
      <c r="K188" s="158"/>
      <c r="L188" s="158"/>
      <c r="M188" s="158"/>
      <c r="N188" s="158"/>
      <c r="O188" s="158"/>
      <c r="P188" s="701"/>
      <c r="Q188" s="701"/>
      <c r="R188" s="701"/>
      <c r="S188" s="701"/>
      <c r="T188" s="701"/>
      <c r="U188" s="701"/>
      <c r="V188" s="140" t="s">
        <v>15</v>
      </c>
      <c r="W188" s="702"/>
      <c r="X188" s="140"/>
      <c r="Y188" s="140"/>
      <c r="Z188" s="140"/>
      <c r="AA188" s="136"/>
      <c r="AB188" s="703"/>
      <c r="AC188" s="137"/>
    </row>
    <row r="189" spans="1:29" x14ac:dyDescent="0.3">
      <c r="A189" s="709"/>
      <c r="B189" s="699"/>
      <c r="C189" s="700"/>
      <c r="D189" s="700"/>
      <c r="E189" s="700"/>
      <c r="F189" s="700"/>
      <c r="G189" s="158"/>
      <c r="H189" s="158"/>
      <c r="I189" s="158"/>
      <c r="J189" s="158"/>
      <c r="K189" s="158"/>
      <c r="L189" s="158"/>
      <c r="M189" s="158"/>
      <c r="N189" s="158"/>
      <c r="O189" s="158"/>
      <c r="P189" s="701"/>
      <c r="Q189" s="701"/>
      <c r="R189" s="701"/>
      <c r="S189" s="701"/>
      <c r="T189" s="701"/>
      <c r="U189" s="701"/>
      <c r="V189" s="140" t="s">
        <v>15</v>
      </c>
      <c r="W189" s="702"/>
      <c r="X189" s="140"/>
      <c r="Y189" s="140"/>
      <c r="Z189" s="140"/>
      <c r="AA189" s="136"/>
      <c r="AB189" s="703"/>
      <c r="AC189" s="137"/>
    </row>
    <row r="190" spans="1:29" x14ac:dyDescent="0.3">
      <c r="A190" s="709"/>
      <c r="B190" s="699"/>
      <c r="C190" s="700"/>
      <c r="D190" s="700"/>
      <c r="E190" s="700"/>
      <c r="F190" s="700"/>
      <c r="G190" s="158"/>
      <c r="H190" s="158"/>
      <c r="I190" s="158"/>
      <c r="J190" s="158"/>
      <c r="K190" s="158"/>
      <c r="L190" s="158"/>
      <c r="M190" s="158"/>
      <c r="N190" s="158"/>
      <c r="O190" s="158"/>
      <c r="P190" s="701"/>
      <c r="Q190" s="701"/>
      <c r="R190" s="701"/>
      <c r="S190" s="701"/>
      <c r="T190" s="701"/>
      <c r="U190" s="701"/>
      <c r="V190" s="140" t="s">
        <v>15</v>
      </c>
      <c r="W190" s="702"/>
      <c r="X190" s="140"/>
      <c r="Y190" s="140"/>
      <c r="Z190" s="140"/>
      <c r="AA190" s="136"/>
      <c r="AB190" s="703"/>
      <c r="AC190" s="137"/>
    </row>
    <row r="191" spans="1:29" x14ac:dyDescent="0.3">
      <c r="A191" s="709"/>
      <c r="B191" s="699"/>
      <c r="C191" s="700"/>
      <c r="D191" s="700"/>
      <c r="E191" s="700"/>
      <c r="F191" s="700"/>
      <c r="G191" s="158"/>
      <c r="H191" s="158"/>
      <c r="I191" s="158"/>
      <c r="J191" s="158"/>
      <c r="K191" s="158"/>
      <c r="L191" s="158"/>
      <c r="M191" s="158"/>
      <c r="N191" s="158"/>
      <c r="O191" s="158"/>
      <c r="P191" s="701"/>
      <c r="Q191" s="701"/>
      <c r="R191" s="701"/>
      <c r="S191" s="701"/>
      <c r="T191" s="701"/>
      <c r="U191" s="701"/>
      <c r="V191" s="140" t="s">
        <v>15</v>
      </c>
      <c r="W191" s="702"/>
      <c r="X191" s="140"/>
      <c r="Y191" s="140"/>
      <c r="Z191" s="140"/>
      <c r="AA191" s="136"/>
      <c r="AB191" s="703"/>
      <c r="AC191" s="137"/>
    </row>
    <row r="192" spans="1:29" x14ac:dyDescent="0.3">
      <c r="A192" s="709"/>
      <c r="B192" s="699"/>
      <c r="C192" s="700"/>
      <c r="D192" s="700"/>
      <c r="E192" s="700"/>
      <c r="F192" s="700"/>
      <c r="G192" s="158"/>
      <c r="H192" s="158"/>
      <c r="I192" s="158"/>
      <c r="J192" s="158"/>
      <c r="K192" s="158"/>
      <c r="L192" s="158"/>
      <c r="M192" s="158"/>
      <c r="N192" s="158"/>
      <c r="O192" s="158"/>
      <c r="P192" s="701"/>
      <c r="Q192" s="701"/>
      <c r="R192" s="701"/>
      <c r="S192" s="701"/>
      <c r="T192" s="701"/>
      <c r="U192" s="701"/>
      <c r="V192" s="140" t="s">
        <v>15</v>
      </c>
      <c r="W192" s="702"/>
      <c r="X192" s="140"/>
      <c r="Y192" s="140"/>
      <c r="Z192" s="140"/>
      <c r="AA192" s="136"/>
      <c r="AB192" s="703"/>
      <c r="AC192" s="137"/>
    </row>
    <row r="193" spans="1:29" x14ac:dyDescent="0.3">
      <c r="A193" s="709"/>
      <c r="B193" s="699"/>
      <c r="C193" s="700"/>
      <c r="D193" s="700"/>
      <c r="E193" s="700"/>
      <c r="F193" s="700"/>
      <c r="G193" s="158"/>
      <c r="H193" s="158"/>
      <c r="I193" s="158"/>
      <c r="J193" s="158"/>
      <c r="K193" s="158"/>
      <c r="L193" s="158"/>
      <c r="M193" s="158"/>
      <c r="N193" s="158"/>
      <c r="O193" s="158"/>
      <c r="P193" s="701"/>
      <c r="Q193" s="701"/>
      <c r="R193" s="701"/>
      <c r="S193" s="701"/>
      <c r="T193" s="701"/>
      <c r="U193" s="701"/>
      <c r="V193" s="140" t="s">
        <v>15</v>
      </c>
      <c r="W193" s="702"/>
      <c r="X193" s="140"/>
      <c r="Y193" s="140"/>
      <c r="Z193" s="140"/>
      <c r="AA193" s="136"/>
      <c r="AB193" s="703"/>
      <c r="AC193" s="137"/>
    </row>
    <row r="194" spans="1:29" x14ac:dyDescent="0.3">
      <c r="A194" s="709"/>
      <c r="B194" s="699"/>
      <c r="C194" s="700"/>
      <c r="D194" s="700"/>
      <c r="E194" s="700"/>
      <c r="F194" s="700"/>
      <c r="G194" s="158"/>
      <c r="H194" s="158"/>
      <c r="I194" s="158"/>
      <c r="J194" s="158"/>
      <c r="K194" s="158"/>
      <c r="L194" s="158"/>
      <c r="M194" s="158"/>
      <c r="N194" s="158"/>
      <c r="O194" s="158"/>
      <c r="P194" s="701"/>
      <c r="Q194" s="701"/>
      <c r="R194" s="701"/>
      <c r="S194" s="701"/>
      <c r="T194" s="701"/>
      <c r="U194" s="701"/>
      <c r="V194" s="140" t="s">
        <v>15</v>
      </c>
      <c r="W194" s="702"/>
      <c r="X194" s="140"/>
      <c r="Y194" s="140"/>
      <c r="Z194" s="140"/>
      <c r="AA194" s="136"/>
      <c r="AB194" s="703"/>
      <c r="AC194" s="137"/>
    </row>
    <row r="195" spans="1:29" x14ac:dyDescent="0.3">
      <c r="A195" s="709"/>
      <c r="B195" s="699"/>
      <c r="C195" s="700"/>
      <c r="D195" s="700"/>
      <c r="E195" s="700"/>
      <c r="F195" s="700"/>
      <c r="G195" s="158"/>
      <c r="H195" s="158"/>
      <c r="I195" s="158"/>
      <c r="J195" s="158"/>
      <c r="K195" s="158"/>
      <c r="L195" s="158"/>
      <c r="M195" s="158"/>
      <c r="N195" s="158"/>
      <c r="O195" s="158"/>
      <c r="P195" s="701"/>
      <c r="Q195" s="701"/>
      <c r="R195" s="701"/>
      <c r="S195" s="701"/>
      <c r="T195" s="701"/>
      <c r="U195" s="701"/>
      <c r="V195" s="140" t="s">
        <v>15</v>
      </c>
      <c r="W195" s="702"/>
      <c r="X195" s="140"/>
      <c r="Y195" s="140"/>
      <c r="Z195" s="140"/>
      <c r="AA195" s="136"/>
      <c r="AB195" s="703"/>
      <c r="AC195" s="137"/>
    </row>
    <row r="196" spans="1:29" x14ac:dyDescent="0.3">
      <c r="A196" s="709"/>
      <c r="B196" s="699"/>
      <c r="C196" s="700"/>
      <c r="D196" s="700"/>
      <c r="E196" s="700"/>
      <c r="F196" s="700"/>
      <c r="G196" s="158"/>
      <c r="H196" s="158"/>
      <c r="I196" s="158"/>
      <c r="J196" s="158"/>
      <c r="K196" s="158"/>
      <c r="L196" s="158"/>
      <c r="M196" s="158"/>
      <c r="N196" s="158"/>
      <c r="O196" s="158"/>
      <c r="P196" s="701"/>
      <c r="Q196" s="701"/>
      <c r="R196" s="701"/>
      <c r="S196" s="701"/>
      <c r="T196" s="701"/>
      <c r="U196" s="701"/>
      <c r="V196" s="140" t="s">
        <v>15</v>
      </c>
      <c r="W196" s="702"/>
      <c r="X196" s="140"/>
      <c r="Y196" s="140"/>
      <c r="Z196" s="140"/>
      <c r="AA196" s="136"/>
      <c r="AB196" s="703"/>
      <c r="AC196" s="137"/>
    </row>
    <row r="197" spans="1:29" x14ac:dyDescent="0.3">
      <c r="A197" s="709"/>
      <c r="B197" s="699"/>
      <c r="C197" s="700"/>
      <c r="D197" s="700"/>
      <c r="E197" s="700"/>
      <c r="F197" s="700"/>
      <c r="G197" s="158"/>
      <c r="H197" s="158"/>
      <c r="I197" s="158"/>
      <c r="J197" s="158"/>
      <c r="K197" s="158"/>
      <c r="L197" s="158"/>
      <c r="M197" s="158"/>
      <c r="N197" s="158"/>
      <c r="O197" s="158"/>
      <c r="P197" s="701"/>
      <c r="Q197" s="701"/>
      <c r="R197" s="701"/>
      <c r="S197" s="701"/>
      <c r="T197" s="701"/>
      <c r="U197" s="701"/>
      <c r="V197" s="140" t="s">
        <v>15</v>
      </c>
      <c r="W197" s="702"/>
      <c r="X197" s="140"/>
      <c r="Y197" s="140"/>
      <c r="Z197" s="140"/>
      <c r="AA197" s="136"/>
      <c r="AB197" s="703"/>
      <c r="AC197" s="137"/>
    </row>
    <row r="198" spans="1:29" x14ac:dyDescent="0.3">
      <c r="A198" s="709"/>
      <c r="B198" s="699"/>
      <c r="C198" s="700"/>
      <c r="D198" s="700"/>
      <c r="E198" s="700"/>
      <c r="F198" s="700"/>
      <c r="G198" s="158"/>
      <c r="H198" s="158"/>
      <c r="I198" s="158"/>
      <c r="J198" s="158"/>
      <c r="K198" s="158"/>
      <c r="L198" s="158"/>
      <c r="M198" s="158"/>
      <c r="N198" s="158"/>
      <c r="O198" s="158"/>
      <c r="P198" s="701"/>
      <c r="Q198" s="701"/>
      <c r="R198" s="701"/>
      <c r="S198" s="701"/>
      <c r="T198" s="701"/>
      <c r="U198" s="701"/>
      <c r="V198" s="140" t="s">
        <v>15</v>
      </c>
      <c r="W198" s="702"/>
      <c r="X198" s="140"/>
      <c r="Y198" s="140"/>
      <c r="Z198" s="140"/>
      <c r="AA198" s="136"/>
      <c r="AB198" s="703"/>
      <c r="AC198" s="137"/>
    </row>
    <row r="199" spans="1:29" x14ac:dyDescent="0.3">
      <c r="A199" s="709"/>
      <c r="B199" s="699"/>
      <c r="C199" s="700"/>
      <c r="D199" s="700"/>
      <c r="E199" s="700"/>
      <c r="F199" s="700"/>
      <c r="G199" s="158"/>
      <c r="H199" s="158"/>
      <c r="I199" s="158"/>
      <c r="J199" s="158"/>
      <c r="K199" s="158"/>
      <c r="L199" s="158"/>
      <c r="M199" s="158"/>
      <c r="N199" s="158"/>
      <c r="O199" s="158"/>
      <c r="P199" s="701"/>
      <c r="Q199" s="701"/>
      <c r="R199" s="701"/>
      <c r="S199" s="701"/>
      <c r="T199" s="701"/>
      <c r="U199" s="701"/>
      <c r="V199" s="140" t="s">
        <v>15</v>
      </c>
      <c r="W199" s="702"/>
      <c r="X199" s="140"/>
      <c r="Y199" s="140"/>
      <c r="Z199" s="140"/>
      <c r="AA199" s="136"/>
      <c r="AB199" s="703"/>
      <c r="AC199" s="137"/>
    </row>
    <row r="200" spans="1:29" x14ac:dyDescent="0.3">
      <c r="A200" s="709"/>
      <c r="B200" s="699"/>
      <c r="C200" s="700"/>
      <c r="D200" s="700"/>
      <c r="E200" s="700"/>
      <c r="F200" s="700"/>
      <c r="G200" s="158"/>
      <c r="H200" s="158"/>
      <c r="I200" s="158"/>
      <c r="J200" s="158"/>
      <c r="K200" s="158"/>
      <c r="L200" s="158"/>
      <c r="M200" s="158"/>
      <c r="N200" s="158"/>
      <c r="O200" s="158"/>
      <c r="P200" s="701"/>
      <c r="Q200" s="701"/>
      <c r="R200" s="701"/>
      <c r="S200" s="701"/>
      <c r="T200" s="701"/>
      <c r="U200" s="701"/>
      <c r="V200" s="140" t="s">
        <v>15</v>
      </c>
      <c r="W200" s="702"/>
      <c r="X200" s="140"/>
      <c r="Y200" s="140"/>
      <c r="Z200" s="140"/>
      <c r="AA200" s="136"/>
      <c r="AB200" s="703"/>
      <c r="AC200" s="137"/>
    </row>
    <row r="201" spans="1:29" x14ac:dyDescent="0.3">
      <c r="A201" s="709"/>
      <c r="B201" s="699"/>
      <c r="C201" s="700"/>
      <c r="D201" s="700"/>
      <c r="E201" s="700"/>
      <c r="F201" s="700"/>
      <c r="G201" s="158"/>
      <c r="H201" s="158"/>
      <c r="I201" s="158"/>
      <c r="J201" s="158"/>
      <c r="K201" s="158"/>
      <c r="L201" s="158"/>
      <c r="M201" s="158"/>
      <c r="N201" s="158"/>
      <c r="O201" s="158"/>
      <c r="P201" s="701"/>
      <c r="Q201" s="701"/>
      <c r="R201" s="701"/>
      <c r="S201" s="701"/>
      <c r="T201" s="701"/>
      <c r="U201" s="701"/>
      <c r="V201" s="140" t="s">
        <v>15</v>
      </c>
      <c r="W201" s="702"/>
      <c r="X201" s="140"/>
      <c r="Y201" s="140"/>
      <c r="Z201" s="140"/>
      <c r="AA201" s="136"/>
      <c r="AB201" s="703"/>
      <c r="AC201" s="137"/>
    </row>
    <row r="202" spans="1:29" x14ac:dyDescent="0.3">
      <c r="A202" s="709"/>
      <c r="B202" s="699"/>
      <c r="C202" s="700"/>
      <c r="D202" s="700"/>
      <c r="E202" s="700"/>
      <c r="F202" s="700"/>
      <c r="G202" s="158"/>
      <c r="H202" s="158"/>
      <c r="I202" s="158"/>
      <c r="J202" s="158"/>
      <c r="K202" s="158"/>
      <c r="L202" s="158"/>
      <c r="M202" s="158"/>
      <c r="N202" s="158"/>
      <c r="O202" s="158"/>
      <c r="P202" s="701"/>
      <c r="Q202" s="701"/>
      <c r="R202" s="701"/>
      <c r="S202" s="701"/>
      <c r="T202" s="701"/>
      <c r="U202" s="701"/>
      <c r="V202" s="140" t="s">
        <v>15</v>
      </c>
      <c r="W202" s="702"/>
      <c r="X202" s="140"/>
      <c r="Y202" s="140"/>
      <c r="Z202" s="140"/>
      <c r="AA202" s="136"/>
      <c r="AB202" s="703"/>
      <c r="AC202" s="137"/>
    </row>
    <row r="203" spans="1:29" x14ac:dyDescent="0.3">
      <c r="A203" s="709"/>
      <c r="B203" s="699"/>
      <c r="C203" s="700"/>
      <c r="D203" s="700"/>
      <c r="E203" s="700"/>
      <c r="F203" s="700"/>
      <c r="G203" s="158"/>
      <c r="H203" s="158"/>
      <c r="I203" s="158"/>
      <c r="J203" s="158"/>
      <c r="K203" s="158"/>
      <c r="L203" s="158"/>
      <c r="M203" s="158"/>
      <c r="N203" s="158"/>
      <c r="O203" s="158"/>
      <c r="P203" s="701"/>
      <c r="Q203" s="701"/>
      <c r="R203" s="701"/>
      <c r="S203" s="701"/>
      <c r="T203" s="701"/>
      <c r="U203" s="701"/>
      <c r="V203" s="140" t="s">
        <v>15</v>
      </c>
      <c r="W203" s="702"/>
      <c r="X203" s="140"/>
      <c r="Y203" s="140"/>
      <c r="Z203" s="140"/>
      <c r="AA203" s="136"/>
      <c r="AB203" s="703"/>
      <c r="AC203" s="137"/>
    </row>
    <row r="204" spans="1:29" x14ac:dyDescent="0.3">
      <c r="A204" s="709"/>
      <c r="B204" s="699"/>
      <c r="C204" s="700"/>
      <c r="D204" s="700"/>
      <c r="E204" s="700"/>
      <c r="F204" s="700"/>
      <c r="G204" s="158"/>
      <c r="H204" s="158"/>
      <c r="I204" s="158"/>
      <c r="J204" s="158"/>
      <c r="K204" s="158"/>
      <c r="L204" s="158"/>
      <c r="M204" s="158"/>
      <c r="N204" s="158"/>
      <c r="O204" s="158"/>
      <c r="P204" s="701"/>
      <c r="Q204" s="701"/>
      <c r="R204" s="701"/>
      <c r="S204" s="701"/>
      <c r="T204" s="701"/>
      <c r="U204" s="701"/>
      <c r="V204" s="140" t="s">
        <v>15</v>
      </c>
      <c r="W204" s="702"/>
      <c r="X204" s="140"/>
      <c r="Y204" s="140"/>
      <c r="Z204" s="140"/>
      <c r="AA204" s="136"/>
      <c r="AB204" s="703"/>
      <c r="AC204" s="137"/>
    </row>
    <row r="205" spans="1:29" x14ac:dyDescent="0.3">
      <c r="A205" s="709"/>
      <c r="B205" s="699"/>
      <c r="C205" s="700"/>
      <c r="D205" s="700"/>
      <c r="E205" s="700"/>
      <c r="F205" s="700"/>
      <c r="G205" s="158"/>
      <c r="H205" s="158"/>
      <c r="I205" s="158"/>
      <c r="J205" s="158"/>
      <c r="K205" s="158"/>
      <c r="L205" s="158"/>
      <c r="M205" s="158"/>
      <c r="N205" s="158"/>
      <c r="O205" s="158"/>
      <c r="P205" s="701"/>
      <c r="Q205" s="701"/>
      <c r="R205" s="701"/>
      <c r="S205" s="701"/>
      <c r="T205" s="701"/>
      <c r="U205" s="701"/>
      <c r="V205" s="140" t="s">
        <v>15</v>
      </c>
      <c r="W205" s="702"/>
      <c r="X205" s="140"/>
      <c r="Y205" s="140"/>
      <c r="Z205" s="140"/>
      <c r="AA205" s="136"/>
      <c r="AB205" s="703"/>
      <c r="AC205" s="137"/>
    </row>
    <row r="206" spans="1:29" x14ac:dyDescent="0.3">
      <c r="A206" s="709"/>
      <c r="B206" s="699"/>
      <c r="C206" s="700"/>
      <c r="D206" s="700"/>
      <c r="E206" s="700"/>
      <c r="F206" s="700"/>
      <c r="G206" s="158"/>
      <c r="H206" s="158"/>
      <c r="I206" s="158"/>
      <c r="J206" s="158"/>
      <c r="K206" s="158"/>
      <c r="L206" s="158"/>
      <c r="M206" s="158"/>
      <c r="N206" s="158"/>
      <c r="O206" s="158"/>
      <c r="P206" s="701"/>
      <c r="Q206" s="701"/>
      <c r="R206" s="701"/>
      <c r="S206" s="701"/>
      <c r="T206" s="701"/>
      <c r="U206" s="701"/>
      <c r="V206" s="140" t="s">
        <v>15</v>
      </c>
      <c r="W206" s="702"/>
      <c r="X206" s="140"/>
      <c r="Y206" s="140"/>
      <c r="Z206" s="140"/>
      <c r="AA206" s="136"/>
      <c r="AB206" s="703"/>
      <c r="AC206" s="137"/>
    </row>
    <row r="207" spans="1:29" x14ac:dyDescent="0.3">
      <c r="A207" s="709"/>
      <c r="B207" s="699"/>
      <c r="C207" s="700"/>
      <c r="D207" s="700"/>
      <c r="E207" s="700"/>
      <c r="F207" s="700"/>
      <c r="G207" s="158"/>
      <c r="H207" s="158"/>
      <c r="I207" s="158"/>
      <c r="J207" s="158"/>
      <c r="K207" s="158"/>
      <c r="L207" s="158"/>
      <c r="M207" s="158"/>
      <c r="N207" s="158"/>
      <c r="O207" s="158"/>
      <c r="P207" s="701"/>
      <c r="Q207" s="701"/>
      <c r="R207" s="701"/>
      <c r="S207" s="701"/>
      <c r="T207" s="701"/>
      <c r="U207" s="701"/>
      <c r="V207" s="140" t="s">
        <v>15</v>
      </c>
      <c r="W207" s="702"/>
      <c r="X207" s="140"/>
      <c r="Y207" s="140"/>
      <c r="Z207" s="140"/>
      <c r="AA207" s="136"/>
      <c r="AB207" s="703"/>
      <c r="AC207" s="137"/>
    </row>
    <row r="208" spans="1:29" x14ac:dyDescent="0.3">
      <c r="A208" s="709"/>
      <c r="B208" s="699"/>
      <c r="C208" s="700"/>
      <c r="D208" s="700"/>
      <c r="E208" s="700"/>
      <c r="F208" s="700"/>
      <c r="G208" s="158"/>
      <c r="H208" s="158"/>
      <c r="I208" s="158"/>
      <c r="J208" s="158"/>
      <c r="K208" s="158"/>
      <c r="L208" s="158"/>
      <c r="M208" s="158"/>
      <c r="N208" s="158"/>
      <c r="O208" s="158"/>
      <c r="P208" s="701"/>
      <c r="Q208" s="701"/>
      <c r="R208" s="701"/>
      <c r="S208" s="701"/>
      <c r="T208" s="701"/>
      <c r="U208" s="701"/>
      <c r="V208" s="140" t="s">
        <v>15</v>
      </c>
      <c r="W208" s="702"/>
      <c r="X208" s="140"/>
      <c r="Y208" s="140"/>
      <c r="Z208" s="140"/>
      <c r="AA208" s="136"/>
      <c r="AB208" s="703"/>
      <c r="AC208" s="137"/>
    </row>
    <row r="209" spans="1:29" x14ac:dyDescent="0.3">
      <c r="A209" s="709"/>
      <c r="B209" s="699"/>
      <c r="C209" s="700"/>
      <c r="D209" s="700"/>
      <c r="E209" s="700"/>
      <c r="F209" s="700"/>
      <c r="G209" s="158"/>
      <c r="H209" s="158"/>
      <c r="I209" s="158"/>
      <c r="J209" s="158"/>
      <c r="K209" s="158"/>
      <c r="L209" s="158"/>
      <c r="M209" s="158"/>
      <c r="N209" s="158"/>
      <c r="O209" s="158"/>
      <c r="P209" s="701"/>
      <c r="Q209" s="701"/>
      <c r="R209" s="701"/>
      <c r="S209" s="701"/>
      <c r="T209" s="701"/>
      <c r="U209" s="701"/>
      <c r="V209" s="140" t="s">
        <v>15</v>
      </c>
      <c r="W209" s="702"/>
      <c r="X209" s="140"/>
      <c r="Y209" s="140"/>
      <c r="Z209" s="140"/>
      <c r="AA209" s="136"/>
      <c r="AB209" s="703"/>
      <c r="AC209" s="137"/>
    </row>
    <row r="210" spans="1:29" x14ac:dyDescent="0.3">
      <c r="A210" s="709"/>
      <c r="B210" s="699"/>
      <c r="C210" s="700"/>
      <c r="D210" s="700"/>
      <c r="E210" s="700"/>
      <c r="F210" s="700"/>
      <c r="G210" s="158"/>
      <c r="H210" s="158"/>
      <c r="I210" s="158"/>
      <c r="J210" s="158"/>
      <c r="K210" s="158"/>
      <c r="L210" s="158"/>
      <c r="M210" s="158"/>
      <c r="N210" s="158"/>
      <c r="O210" s="158"/>
      <c r="P210" s="701"/>
      <c r="Q210" s="701"/>
      <c r="R210" s="701"/>
      <c r="S210" s="701"/>
      <c r="T210" s="701"/>
      <c r="U210" s="701"/>
      <c r="V210" s="140" t="s">
        <v>15</v>
      </c>
      <c r="W210" s="702"/>
      <c r="X210" s="140"/>
      <c r="Y210" s="140"/>
      <c r="Z210" s="140"/>
      <c r="AA210" s="136"/>
      <c r="AB210" s="703"/>
      <c r="AC210" s="137"/>
    </row>
    <row r="211" spans="1:29" x14ac:dyDescent="0.3">
      <c r="A211" s="709"/>
      <c r="B211" s="699"/>
      <c r="C211" s="700"/>
      <c r="D211" s="700"/>
      <c r="E211" s="700"/>
      <c r="F211" s="700"/>
      <c r="G211" s="158"/>
      <c r="H211" s="158"/>
      <c r="I211" s="158"/>
      <c r="J211" s="158"/>
      <c r="K211" s="158"/>
      <c r="L211" s="158"/>
      <c r="M211" s="158"/>
      <c r="N211" s="158"/>
      <c r="O211" s="158"/>
      <c r="P211" s="701"/>
      <c r="Q211" s="701"/>
      <c r="R211" s="701"/>
      <c r="S211" s="701"/>
      <c r="T211" s="701"/>
      <c r="U211" s="701"/>
      <c r="V211" s="140" t="s">
        <v>15</v>
      </c>
      <c r="W211" s="702"/>
      <c r="X211" s="140"/>
      <c r="Y211" s="140"/>
      <c r="Z211" s="140"/>
      <c r="AA211" s="136"/>
      <c r="AB211" s="703"/>
      <c r="AC211" s="137"/>
    </row>
    <row r="212" spans="1:29" x14ac:dyDescent="0.3">
      <c r="A212" s="709"/>
      <c r="B212" s="699"/>
      <c r="C212" s="700"/>
      <c r="D212" s="700"/>
      <c r="E212" s="700"/>
      <c r="F212" s="700"/>
      <c r="G212" s="158"/>
      <c r="H212" s="158"/>
      <c r="I212" s="158"/>
      <c r="J212" s="158"/>
      <c r="K212" s="158"/>
      <c r="L212" s="158"/>
      <c r="M212" s="158"/>
      <c r="N212" s="158"/>
      <c r="O212" s="158"/>
      <c r="P212" s="701"/>
      <c r="Q212" s="701"/>
      <c r="R212" s="701"/>
      <c r="S212" s="701"/>
      <c r="T212" s="701"/>
      <c r="U212" s="701"/>
      <c r="V212" s="140" t="s">
        <v>15</v>
      </c>
      <c r="W212" s="702"/>
      <c r="X212" s="140"/>
      <c r="Y212" s="140"/>
      <c r="Z212" s="140"/>
      <c r="AA212" s="136"/>
      <c r="AB212" s="703"/>
      <c r="AC212" s="137"/>
    </row>
    <row r="213" spans="1:29" x14ac:dyDescent="0.3">
      <c r="A213" s="709"/>
      <c r="B213" s="699"/>
      <c r="C213" s="700"/>
      <c r="D213" s="700"/>
      <c r="E213" s="700"/>
      <c r="F213" s="700"/>
      <c r="G213" s="158"/>
      <c r="H213" s="158"/>
      <c r="I213" s="158"/>
      <c r="J213" s="158"/>
      <c r="K213" s="158"/>
      <c r="L213" s="158"/>
      <c r="M213" s="158"/>
      <c r="N213" s="158"/>
      <c r="O213" s="158"/>
      <c r="P213" s="701"/>
      <c r="Q213" s="701"/>
      <c r="R213" s="701"/>
      <c r="S213" s="701"/>
      <c r="T213" s="701"/>
      <c r="U213" s="701"/>
      <c r="V213" s="140" t="s">
        <v>15</v>
      </c>
      <c r="W213" s="702"/>
      <c r="X213" s="140"/>
      <c r="Y213" s="140"/>
      <c r="Z213" s="140"/>
      <c r="AA213" s="136"/>
      <c r="AB213" s="703"/>
      <c r="AC213" s="137"/>
    </row>
    <row r="214" spans="1:29" x14ac:dyDescent="0.3">
      <c r="A214" s="709"/>
      <c r="B214" s="699"/>
      <c r="C214" s="700"/>
      <c r="D214" s="700"/>
      <c r="E214" s="700"/>
      <c r="F214" s="700"/>
      <c r="G214" s="158"/>
      <c r="H214" s="158"/>
      <c r="I214" s="158"/>
      <c r="J214" s="158"/>
      <c r="K214" s="158"/>
      <c r="L214" s="158"/>
      <c r="M214" s="158"/>
      <c r="N214" s="158"/>
      <c r="O214" s="158"/>
      <c r="P214" s="701"/>
      <c r="Q214" s="701"/>
      <c r="R214" s="701"/>
      <c r="S214" s="701"/>
      <c r="T214" s="701"/>
      <c r="U214" s="701"/>
      <c r="V214" s="140" t="s">
        <v>15</v>
      </c>
      <c r="W214" s="702"/>
      <c r="X214" s="140"/>
      <c r="Y214" s="140"/>
      <c r="Z214" s="140"/>
      <c r="AA214" s="136"/>
      <c r="AB214" s="703"/>
      <c r="AC214" s="137"/>
    </row>
    <row r="215" spans="1:29" x14ac:dyDescent="0.3">
      <c r="A215" s="709"/>
      <c r="B215" s="699"/>
      <c r="C215" s="700"/>
      <c r="D215" s="700"/>
      <c r="E215" s="700"/>
      <c r="F215" s="700"/>
      <c r="G215" s="158"/>
      <c r="H215" s="158"/>
      <c r="I215" s="158"/>
      <c r="J215" s="158"/>
      <c r="K215" s="158"/>
      <c r="L215" s="158"/>
      <c r="M215" s="158"/>
      <c r="N215" s="158"/>
      <c r="O215" s="158"/>
      <c r="P215" s="701"/>
      <c r="Q215" s="701"/>
      <c r="R215" s="701"/>
      <c r="S215" s="701"/>
      <c r="T215" s="701"/>
      <c r="U215" s="701"/>
      <c r="V215" s="140" t="s">
        <v>15</v>
      </c>
      <c r="W215" s="702"/>
      <c r="X215" s="140"/>
      <c r="Y215" s="140"/>
      <c r="Z215" s="140"/>
      <c r="AA215" s="136"/>
      <c r="AB215" s="703"/>
      <c r="AC215" s="137"/>
    </row>
    <row r="216" spans="1:29" x14ac:dyDescent="0.3">
      <c r="A216" s="709"/>
      <c r="B216" s="699"/>
      <c r="C216" s="700"/>
      <c r="D216" s="700"/>
      <c r="E216" s="700"/>
      <c r="F216" s="700"/>
      <c r="G216" s="158"/>
      <c r="H216" s="158"/>
      <c r="I216" s="158"/>
      <c r="J216" s="158"/>
      <c r="K216" s="158"/>
      <c r="L216" s="158"/>
      <c r="M216" s="158"/>
      <c r="N216" s="158"/>
      <c r="O216" s="158"/>
      <c r="P216" s="701"/>
      <c r="Q216" s="701"/>
      <c r="R216" s="701"/>
      <c r="S216" s="701"/>
      <c r="T216" s="701"/>
      <c r="U216" s="701"/>
      <c r="V216" s="140" t="s">
        <v>15</v>
      </c>
      <c r="W216" s="702"/>
      <c r="X216" s="140"/>
      <c r="Y216" s="140"/>
      <c r="Z216" s="140"/>
      <c r="AA216" s="136"/>
      <c r="AB216" s="703"/>
      <c r="AC216" s="137"/>
    </row>
    <row r="217" spans="1:29" x14ac:dyDescent="0.3">
      <c r="A217" s="709"/>
      <c r="B217" s="699"/>
      <c r="C217" s="700"/>
      <c r="D217" s="700"/>
      <c r="E217" s="700"/>
      <c r="F217" s="700"/>
      <c r="G217" s="158"/>
      <c r="H217" s="158"/>
      <c r="I217" s="158"/>
      <c r="J217" s="158"/>
      <c r="K217" s="158"/>
      <c r="L217" s="158"/>
      <c r="M217" s="158"/>
      <c r="N217" s="158"/>
      <c r="O217" s="158"/>
      <c r="P217" s="701"/>
      <c r="Q217" s="701"/>
      <c r="R217" s="701"/>
      <c r="S217" s="701"/>
      <c r="T217" s="701"/>
      <c r="U217" s="701"/>
      <c r="V217" s="140" t="s">
        <v>15</v>
      </c>
      <c r="W217" s="702"/>
      <c r="X217" s="140"/>
      <c r="Y217" s="140"/>
      <c r="Z217" s="140"/>
      <c r="AA217" s="136"/>
      <c r="AB217" s="703"/>
      <c r="AC217" s="137"/>
    </row>
    <row r="218" spans="1:29" x14ac:dyDescent="0.3">
      <c r="A218" s="709"/>
      <c r="B218" s="699"/>
      <c r="C218" s="700"/>
      <c r="D218" s="700"/>
      <c r="E218" s="700"/>
      <c r="F218" s="700"/>
      <c r="G218" s="158"/>
      <c r="H218" s="158"/>
      <c r="I218" s="158"/>
      <c r="J218" s="158"/>
      <c r="K218" s="158"/>
      <c r="L218" s="158"/>
      <c r="M218" s="158"/>
      <c r="N218" s="158"/>
      <c r="O218" s="158"/>
      <c r="P218" s="701"/>
      <c r="Q218" s="701"/>
      <c r="R218" s="701"/>
      <c r="S218" s="701"/>
      <c r="T218" s="701"/>
      <c r="U218" s="701"/>
      <c r="V218" s="140" t="s">
        <v>15</v>
      </c>
      <c r="W218" s="702"/>
      <c r="X218" s="140"/>
      <c r="Y218" s="140"/>
      <c r="Z218" s="140"/>
      <c r="AA218" s="136"/>
      <c r="AB218" s="703"/>
      <c r="AC218" s="137"/>
    </row>
    <row r="219" spans="1:29" x14ac:dyDescent="0.3">
      <c r="A219" s="709"/>
      <c r="B219" s="699"/>
      <c r="C219" s="700"/>
      <c r="D219" s="700"/>
      <c r="E219" s="700"/>
      <c r="F219" s="700"/>
      <c r="G219" s="158"/>
      <c r="H219" s="158"/>
      <c r="I219" s="158"/>
      <c r="J219" s="158"/>
      <c r="K219" s="158"/>
      <c r="L219" s="158"/>
      <c r="M219" s="158"/>
      <c r="N219" s="158"/>
      <c r="O219" s="158"/>
      <c r="P219" s="701"/>
      <c r="Q219" s="701"/>
      <c r="R219" s="701"/>
      <c r="S219" s="701"/>
      <c r="T219" s="701"/>
      <c r="U219" s="701"/>
      <c r="V219" s="140" t="s">
        <v>15</v>
      </c>
      <c r="W219" s="702"/>
      <c r="X219" s="140"/>
      <c r="Y219" s="140"/>
      <c r="Z219" s="140"/>
      <c r="AA219" s="136"/>
      <c r="AB219" s="703"/>
      <c r="AC219" s="137"/>
    </row>
    <row r="220" spans="1:29" x14ac:dyDescent="0.3">
      <c r="A220" s="709"/>
      <c r="B220" s="699"/>
      <c r="C220" s="700"/>
      <c r="D220" s="700"/>
      <c r="E220" s="700"/>
      <c r="F220" s="700"/>
      <c r="G220" s="158"/>
      <c r="H220" s="158"/>
      <c r="I220" s="158"/>
      <c r="J220" s="158"/>
      <c r="K220" s="158"/>
      <c r="L220" s="158"/>
      <c r="M220" s="158"/>
      <c r="N220" s="158"/>
      <c r="O220" s="158"/>
      <c r="P220" s="701"/>
      <c r="Q220" s="701"/>
      <c r="R220" s="701"/>
      <c r="S220" s="701"/>
      <c r="T220" s="701"/>
      <c r="U220" s="701"/>
      <c r="V220" s="140" t="s">
        <v>15</v>
      </c>
      <c r="W220" s="702"/>
      <c r="X220" s="140"/>
      <c r="Y220" s="140"/>
      <c r="Z220" s="140"/>
      <c r="AA220" s="136"/>
      <c r="AB220" s="703"/>
      <c r="AC220" s="137"/>
    </row>
    <row r="221" spans="1:29" x14ac:dyDescent="0.3">
      <c r="A221" s="709"/>
      <c r="B221" s="699"/>
      <c r="C221" s="700"/>
      <c r="D221" s="700"/>
      <c r="E221" s="700"/>
      <c r="F221" s="700"/>
      <c r="G221" s="158"/>
      <c r="H221" s="158"/>
      <c r="I221" s="158"/>
      <c r="J221" s="158"/>
      <c r="K221" s="158"/>
      <c r="L221" s="158"/>
      <c r="M221" s="158"/>
      <c r="N221" s="158"/>
      <c r="O221" s="158"/>
      <c r="P221" s="701"/>
      <c r="Q221" s="701"/>
      <c r="R221" s="701"/>
      <c r="S221" s="701"/>
      <c r="T221" s="701"/>
      <c r="U221" s="701"/>
      <c r="V221" s="140" t="s">
        <v>15</v>
      </c>
      <c r="W221" s="702"/>
      <c r="X221" s="140"/>
      <c r="Y221" s="140"/>
      <c r="Z221" s="140"/>
      <c r="AA221" s="136"/>
      <c r="AB221" s="703"/>
      <c r="AC221" s="137"/>
    </row>
    <row r="222" spans="1:29" x14ac:dyDescent="0.3">
      <c r="A222" s="709"/>
      <c r="B222" s="699"/>
      <c r="C222" s="700"/>
      <c r="D222" s="700"/>
      <c r="E222" s="700"/>
      <c r="F222" s="700"/>
      <c r="G222" s="158"/>
      <c r="H222" s="158"/>
      <c r="I222" s="158"/>
      <c r="J222" s="158"/>
      <c r="K222" s="158"/>
      <c r="L222" s="158"/>
      <c r="M222" s="158"/>
      <c r="N222" s="158"/>
      <c r="O222" s="158"/>
      <c r="P222" s="701"/>
      <c r="Q222" s="701"/>
      <c r="R222" s="701"/>
      <c r="S222" s="701"/>
      <c r="T222" s="701"/>
      <c r="U222" s="701"/>
      <c r="V222" s="140" t="s">
        <v>15</v>
      </c>
      <c r="W222" s="702"/>
      <c r="X222" s="140"/>
      <c r="Y222" s="140"/>
      <c r="Z222" s="140"/>
      <c r="AA222" s="136"/>
      <c r="AB222" s="703"/>
      <c r="AC222" s="137"/>
    </row>
    <row r="223" spans="1:29" x14ac:dyDescent="0.3">
      <c r="A223" s="709"/>
      <c r="B223" s="699"/>
      <c r="C223" s="700"/>
      <c r="D223" s="700"/>
      <c r="E223" s="700"/>
      <c r="F223" s="700"/>
      <c r="G223" s="158"/>
      <c r="H223" s="158"/>
      <c r="I223" s="158"/>
      <c r="J223" s="158"/>
      <c r="K223" s="158"/>
      <c r="L223" s="158"/>
      <c r="M223" s="158"/>
      <c r="N223" s="158"/>
      <c r="O223" s="158"/>
      <c r="P223" s="701"/>
      <c r="Q223" s="701"/>
      <c r="R223" s="701"/>
      <c r="S223" s="701"/>
      <c r="T223" s="701"/>
      <c r="U223" s="701"/>
      <c r="V223" s="140" t="s">
        <v>15</v>
      </c>
      <c r="W223" s="702"/>
      <c r="X223" s="140"/>
      <c r="Y223" s="140"/>
      <c r="Z223" s="140"/>
      <c r="AA223" s="136"/>
      <c r="AB223" s="703"/>
      <c r="AC223" s="137"/>
    </row>
    <row r="224" spans="1:29" x14ac:dyDescent="0.3">
      <c r="A224" s="709"/>
      <c r="B224" s="699"/>
      <c r="C224" s="700"/>
      <c r="D224" s="700"/>
      <c r="E224" s="700"/>
      <c r="F224" s="700"/>
      <c r="G224" s="158"/>
      <c r="H224" s="158"/>
      <c r="I224" s="158"/>
      <c r="J224" s="158"/>
      <c r="K224" s="158"/>
      <c r="L224" s="158"/>
      <c r="M224" s="158"/>
      <c r="N224" s="158"/>
      <c r="O224" s="158"/>
      <c r="P224" s="701"/>
      <c r="Q224" s="701"/>
      <c r="R224" s="701"/>
      <c r="S224" s="701"/>
      <c r="T224" s="701"/>
      <c r="U224" s="701"/>
      <c r="V224" s="140" t="s">
        <v>15</v>
      </c>
      <c r="W224" s="702"/>
      <c r="X224" s="140"/>
      <c r="Y224" s="140"/>
      <c r="Z224" s="140"/>
      <c r="AA224" s="136"/>
      <c r="AB224" s="703"/>
      <c r="AC224" s="137"/>
    </row>
    <row r="225" spans="1:29" x14ac:dyDescent="0.3">
      <c r="A225" s="709"/>
      <c r="B225" s="699"/>
      <c r="C225" s="700"/>
      <c r="D225" s="700"/>
      <c r="E225" s="700"/>
      <c r="F225" s="700"/>
      <c r="G225" s="158"/>
      <c r="H225" s="158"/>
      <c r="I225" s="158"/>
      <c r="J225" s="158"/>
      <c r="K225" s="158"/>
      <c r="L225" s="158"/>
      <c r="M225" s="158"/>
      <c r="N225" s="158"/>
      <c r="O225" s="158"/>
      <c r="P225" s="701"/>
      <c r="Q225" s="701"/>
      <c r="R225" s="701"/>
      <c r="S225" s="701"/>
      <c r="T225" s="701"/>
      <c r="U225" s="701"/>
      <c r="V225" s="140" t="s">
        <v>15</v>
      </c>
      <c r="W225" s="702"/>
      <c r="X225" s="140"/>
      <c r="Y225" s="140"/>
      <c r="Z225" s="140"/>
      <c r="AA225" s="136"/>
      <c r="AB225" s="703"/>
      <c r="AC225" s="137"/>
    </row>
    <row r="226" spans="1:29" x14ac:dyDescent="0.3">
      <c r="A226" s="709"/>
      <c r="B226" s="699"/>
      <c r="C226" s="700"/>
      <c r="D226" s="700"/>
      <c r="E226" s="700"/>
      <c r="F226" s="700"/>
      <c r="G226" s="158"/>
      <c r="H226" s="158"/>
      <c r="I226" s="158"/>
      <c r="J226" s="158"/>
      <c r="K226" s="158"/>
      <c r="L226" s="158"/>
      <c r="M226" s="158"/>
      <c r="N226" s="158"/>
      <c r="O226" s="158"/>
      <c r="P226" s="701"/>
      <c r="Q226" s="701"/>
      <c r="R226" s="701"/>
      <c r="S226" s="701"/>
      <c r="T226" s="701"/>
      <c r="U226" s="701"/>
      <c r="V226" s="140" t="s">
        <v>15</v>
      </c>
      <c r="W226" s="702"/>
      <c r="X226" s="140"/>
      <c r="Y226" s="140"/>
      <c r="Z226" s="140"/>
      <c r="AA226" s="136"/>
      <c r="AB226" s="703"/>
      <c r="AC226" s="137"/>
    </row>
    <row r="227" spans="1:29" x14ac:dyDescent="0.3">
      <c r="A227" s="709"/>
      <c r="B227" s="699"/>
      <c r="C227" s="700"/>
      <c r="D227" s="700"/>
      <c r="E227" s="700"/>
      <c r="F227" s="700"/>
      <c r="G227" s="158"/>
      <c r="H227" s="158"/>
      <c r="I227" s="158"/>
      <c r="J227" s="158"/>
      <c r="K227" s="158"/>
      <c r="L227" s="158"/>
      <c r="M227" s="158"/>
      <c r="N227" s="158"/>
      <c r="O227" s="158"/>
      <c r="P227" s="701"/>
      <c r="Q227" s="701"/>
      <c r="R227" s="701"/>
      <c r="S227" s="701"/>
      <c r="T227" s="701"/>
      <c r="U227" s="701"/>
      <c r="V227" s="140" t="s">
        <v>15</v>
      </c>
      <c r="W227" s="702"/>
      <c r="X227" s="140"/>
      <c r="Y227" s="140"/>
      <c r="Z227" s="140"/>
      <c r="AA227" s="136"/>
      <c r="AB227" s="703"/>
      <c r="AC227" s="137"/>
    </row>
    <row r="228" spans="1:29" x14ac:dyDescent="0.3">
      <c r="A228" s="709"/>
      <c r="B228" s="699"/>
      <c r="C228" s="700"/>
      <c r="D228" s="700"/>
      <c r="E228" s="700"/>
      <c r="F228" s="700"/>
      <c r="G228" s="158"/>
      <c r="H228" s="158"/>
      <c r="I228" s="158"/>
      <c r="J228" s="158"/>
      <c r="K228" s="158"/>
      <c r="L228" s="158"/>
      <c r="M228" s="158"/>
      <c r="N228" s="158"/>
      <c r="O228" s="158"/>
      <c r="P228" s="701"/>
      <c r="Q228" s="701"/>
      <c r="R228" s="701"/>
      <c r="S228" s="701"/>
      <c r="T228" s="701"/>
      <c r="U228" s="701"/>
      <c r="V228" s="140" t="s">
        <v>15</v>
      </c>
      <c r="W228" s="702"/>
      <c r="X228" s="140"/>
      <c r="Y228" s="140"/>
      <c r="Z228" s="140"/>
      <c r="AA228" s="136"/>
      <c r="AB228" s="703"/>
      <c r="AC228" s="137"/>
    </row>
    <row r="229" spans="1:29" x14ac:dyDescent="0.3">
      <c r="A229" s="709"/>
      <c r="B229" s="699"/>
      <c r="C229" s="700"/>
      <c r="D229" s="700"/>
      <c r="E229" s="700"/>
      <c r="F229" s="700"/>
      <c r="G229" s="158"/>
      <c r="H229" s="158"/>
      <c r="I229" s="158"/>
      <c r="J229" s="158"/>
      <c r="K229" s="158"/>
      <c r="L229" s="158"/>
      <c r="M229" s="158"/>
      <c r="N229" s="158"/>
      <c r="O229" s="158"/>
      <c r="P229" s="701"/>
      <c r="Q229" s="701"/>
      <c r="R229" s="701"/>
      <c r="S229" s="701"/>
      <c r="T229" s="701"/>
      <c r="U229" s="701"/>
      <c r="V229" s="140" t="s">
        <v>15</v>
      </c>
      <c r="W229" s="702"/>
      <c r="X229" s="140"/>
      <c r="Y229" s="140"/>
      <c r="Z229" s="140"/>
      <c r="AA229" s="136"/>
      <c r="AB229" s="703"/>
      <c r="AC229" s="137"/>
    </row>
    <row r="230" spans="1:29" x14ac:dyDescent="0.3">
      <c r="A230" s="709"/>
      <c r="B230" s="699"/>
      <c r="C230" s="700"/>
      <c r="D230" s="700"/>
      <c r="E230" s="700"/>
      <c r="F230" s="700"/>
      <c r="G230" s="158"/>
      <c r="H230" s="158"/>
      <c r="I230" s="158"/>
      <c r="J230" s="158"/>
      <c r="K230" s="158"/>
      <c r="L230" s="158"/>
      <c r="M230" s="158"/>
      <c r="N230" s="158"/>
      <c r="O230" s="158"/>
      <c r="P230" s="701"/>
      <c r="Q230" s="701"/>
      <c r="R230" s="701"/>
      <c r="S230" s="701"/>
      <c r="T230" s="701"/>
      <c r="U230" s="701"/>
      <c r="V230" s="140" t="s">
        <v>15</v>
      </c>
      <c r="W230" s="702"/>
      <c r="X230" s="140"/>
      <c r="Y230" s="140"/>
      <c r="Z230" s="140"/>
      <c r="AA230" s="136"/>
      <c r="AB230" s="703"/>
      <c r="AC230" s="137"/>
    </row>
    <row r="231" spans="1:29" x14ac:dyDescent="0.3">
      <c r="A231" s="709"/>
      <c r="B231" s="699"/>
      <c r="C231" s="700"/>
      <c r="D231" s="700"/>
      <c r="E231" s="700"/>
      <c r="F231" s="700"/>
      <c r="G231" s="158"/>
      <c r="H231" s="158"/>
      <c r="I231" s="158"/>
      <c r="J231" s="158"/>
      <c r="K231" s="158"/>
      <c r="L231" s="158"/>
      <c r="M231" s="158"/>
      <c r="N231" s="158"/>
      <c r="O231" s="158"/>
      <c r="P231" s="701"/>
      <c r="Q231" s="701"/>
      <c r="R231" s="701"/>
      <c r="S231" s="701"/>
      <c r="T231" s="701"/>
      <c r="U231" s="701"/>
      <c r="V231" s="140" t="s">
        <v>15</v>
      </c>
      <c r="W231" s="702"/>
      <c r="X231" s="140"/>
      <c r="Y231" s="140"/>
      <c r="Z231" s="140"/>
      <c r="AA231" s="136"/>
      <c r="AB231" s="703"/>
      <c r="AC231" s="137"/>
    </row>
    <row r="232" spans="1:29" x14ac:dyDescent="0.3">
      <c r="A232" s="709"/>
      <c r="B232" s="699"/>
      <c r="C232" s="700"/>
      <c r="D232" s="700"/>
      <c r="E232" s="700"/>
      <c r="F232" s="700"/>
      <c r="G232" s="158"/>
      <c r="H232" s="158"/>
      <c r="I232" s="158"/>
      <c r="J232" s="158"/>
      <c r="K232" s="158"/>
      <c r="L232" s="158"/>
      <c r="M232" s="158"/>
      <c r="N232" s="158"/>
      <c r="O232" s="158"/>
      <c r="P232" s="701"/>
      <c r="Q232" s="701"/>
      <c r="R232" s="701"/>
      <c r="S232" s="701"/>
      <c r="T232" s="701"/>
      <c r="U232" s="701"/>
      <c r="V232" s="140" t="s">
        <v>15</v>
      </c>
      <c r="W232" s="702"/>
      <c r="X232" s="140"/>
      <c r="Y232" s="140"/>
      <c r="Z232" s="140"/>
      <c r="AA232" s="136"/>
      <c r="AB232" s="703"/>
      <c r="AC232" s="137"/>
    </row>
    <row r="233" spans="1:29" x14ac:dyDescent="0.3">
      <c r="A233" s="709"/>
      <c r="B233" s="699"/>
      <c r="C233" s="700"/>
      <c r="D233" s="700"/>
      <c r="E233" s="700"/>
      <c r="F233" s="700"/>
      <c r="G233" s="158"/>
      <c r="H233" s="158"/>
      <c r="I233" s="158"/>
      <c r="J233" s="158"/>
      <c r="K233" s="158"/>
      <c r="L233" s="158"/>
      <c r="M233" s="158"/>
      <c r="N233" s="158"/>
      <c r="O233" s="158"/>
      <c r="P233" s="701"/>
      <c r="Q233" s="701"/>
      <c r="R233" s="701"/>
      <c r="S233" s="701"/>
      <c r="T233" s="701"/>
      <c r="U233" s="701"/>
      <c r="V233" s="140" t="s">
        <v>15</v>
      </c>
      <c r="W233" s="702"/>
      <c r="X233" s="140"/>
      <c r="Y233" s="140"/>
      <c r="Z233" s="140"/>
      <c r="AA233" s="136"/>
      <c r="AB233" s="703"/>
      <c r="AC233" s="137"/>
    </row>
    <row r="234" spans="1:29" x14ac:dyDescent="0.3">
      <c r="A234" s="709"/>
      <c r="B234" s="699"/>
      <c r="C234" s="700"/>
      <c r="D234" s="700"/>
      <c r="E234" s="700"/>
      <c r="F234" s="700"/>
      <c r="G234" s="158"/>
      <c r="H234" s="158"/>
      <c r="I234" s="158"/>
      <c r="J234" s="158"/>
      <c r="K234" s="158"/>
      <c r="L234" s="158"/>
      <c r="M234" s="158"/>
      <c r="N234" s="158"/>
      <c r="O234" s="158"/>
      <c r="P234" s="701"/>
      <c r="Q234" s="701"/>
      <c r="R234" s="701"/>
      <c r="S234" s="701"/>
      <c r="T234" s="701"/>
      <c r="U234" s="701"/>
      <c r="V234" s="140" t="s">
        <v>15</v>
      </c>
      <c r="W234" s="702"/>
      <c r="X234" s="140"/>
      <c r="Y234" s="140"/>
      <c r="Z234" s="140"/>
      <c r="AA234" s="136"/>
      <c r="AB234" s="703"/>
      <c r="AC234" s="137"/>
    </row>
    <row r="235" spans="1:29" x14ac:dyDescent="0.3">
      <c r="A235" s="709"/>
      <c r="B235" s="699"/>
      <c r="C235" s="700"/>
      <c r="D235" s="700"/>
      <c r="E235" s="700"/>
      <c r="F235" s="700"/>
      <c r="G235" s="158"/>
      <c r="H235" s="158"/>
      <c r="I235" s="158"/>
      <c r="J235" s="158"/>
      <c r="K235" s="158"/>
      <c r="L235" s="158"/>
      <c r="M235" s="158"/>
      <c r="N235" s="158"/>
      <c r="O235" s="158"/>
      <c r="P235" s="701"/>
      <c r="Q235" s="701"/>
      <c r="R235" s="701"/>
      <c r="S235" s="701"/>
      <c r="T235" s="701"/>
      <c r="U235" s="701"/>
      <c r="V235" s="140" t="s">
        <v>15</v>
      </c>
      <c r="W235" s="702"/>
      <c r="X235" s="140"/>
      <c r="Y235" s="140"/>
      <c r="Z235" s="140"/>
      <c r="AA235" s="136"/>
      <c r="AB235" s="703"/>
      <c r="AC235" s="137"/>
    </row>
    <row r="236" spans="1:29" x14ac:dyDescent="0.3">
      <c r="A236" s="709"/>
      <c r="B236" s="699"/>
      <c r="C236" s="700"/>
      <c r="D236" s="700"/>
      <c r="E236" s="700"/>
      <c r="F236" s="700"/>
      <c r="G236" s="158"/>
      <c r="H236" s="158"/>
      <c r="I236" s="158"/>
      <c r="J236" s="158"/>
      <c r="K236" s="158"/>
      <c r="L236" s="158"/>
      <c r="M236" s="158"/>
      <c r="N236" s="158"/>
      <c r="O236" s="158"/>
      <c r="P236" s="701"/>
      <c r="Q236" s="701"/>
      <c r="R236" s="701"/>
      <c r="S236" s="701"/>
      <c r="T236" s="701"/>
      <c r="U236" s="701"/>
      <c r="V236" s="140" t="s">
        <v>15</v>
      </c>
      <c r="W236" s="702"/>
      <c r="X236" s="140"/>
      <c r="Y236" s="140"/>
      <c r="Z236" s="140"/>
      <c r="AA236" s="136"/>
      <c r="AB236" s="703"/>
      <c r="AC236" s="137"/>
    </row>
    <row r="237" spans="1:29" x14ac:dyDescent="0.3">
      <c r="A237" s="709"/>
      <c r="B237" s="699"/>
      <c r="C237" s="700"/>
      <c r="D237" s="700"/>
      <c r="E237" s="700"/>
      <c r="F237" s="700"/>
      <c r="G237" s="158"/>
      <c r="H237" s="158"/>
      <c r="I237" s="158"/>
      <c r="J237" s="158"/>
      <c r="K237" s="158"/>
      <c r="L237" s="158"/>
      <c r="M237" s="158"/>
      <c r="N237" s="158"/>
      <c r="O237" s="158"/>
      <c r="P237" s="701"/>
      <c r="Q237" s="701"/>
      <c r="R237" s="701"/>
      <c r="S237" s="701"/>
      <c r="T237" s="701"/>
      <c r="U237" s="701"/>
      <c r="V237" s="140" t="s">
        <v>15</v>
      </c>
      <c r="W237" s="702"/>
      <c r="X237" s="140"/>
      <c r="Y237" s="140"/>
      <c r="Z237" s="140"/>
      <c r="AA237" s="136"/>
      <c r="AB237" s="703"/>
      <c r="AC237" s="137"/>
    </row>
    <row r="238" spans="1:29" x14ac:dyDescent="0.3">
      <c r="A238" s="709"/>
      <c r="B238" s="699"/>
      <c r="C238" s="700"/>
      <c r="D238" s="700"/>
      <c r="E238" s="700"/>
      <c r="F238" s="700"/>
      <c r="G238" s="158"/>
      <c r="H238" s="158"/>
      <c r="I238" s="158"/>
      <c r="J238" s="158"/>
      <c r="K238" s="158"/>
      <c r="L238" s="158"/>
      <c r="M238" s="158"/>
      <c r="N238" s="158"/>
      <c r="O238" s="158"/>
      <c r="P238" s="701"/>
      <c r="Q238" s="701"/>
      <c r="R238" s="701"/>
      <c r="S238" s="701"/>
      <c r="T238" s="701"/>
      <c r="U238" s="701"/>
      <c r="V238" s="140" t="s">
        <v>15</v>
      </c>
      <c r="W238" s="702"/>
      <c r="X238" s="140"/>
      <c r="Y238" s="140"/>
      <c r="Z238" s="140"/>
      <c r="AA238" s="136"/>
      <c r="AB238" s="703"/>
      <c r="AC238" s="137"/>
    </row>
    <row r="239" spans="1:29" x14ac:dyDescent="0.3">
      <c r="A239" s="709"/>
      <c r="B239" s="699"/>
      <c r="C239" s="700"/>
      <c r="D239" s="700"/>
      <c r="E239" s="700"/>
      <c r="F239" s="700"/>
      <c r="G239" s="158"/>
      <c r="H239" s="158"/>
      <c r="I239" s="158"/>
      <c r="J239" s="158"/>
      <c r="K239" s="158"/>
      <c r="L239" s="158"/>
      <c r="M239" s="158"/>
      <c r="N239" s="158"/>
      <c r="O239" s="158"/>
      <c r="P239" s="701"/>
      <c r="Q239" s="701"/>
      <c r="R239" s="701"/>
      <c r="S239" s="701"/>
      <c r="T239" s="701"/>
      <c r="U239" s="701"/>
      <c r="V239" s="140" t="s">
        <v>15</v>
      </c>
      <c r="W239" s="702"/>
      <c r="X239" s="140"/>
      <c r="Y239" s="140"/>
      <c r="Z239" s="140"/>
      <c r="AA239" s="136"/>
      <c r="AB239" s="703"/>
      <c r="AC239" s="137"/>
    </row>
    <row r="240" spans="1:29" x14ac:dyDescent="0.3">
      <c r="A240" s="709"/>
      <c r="B240" s="699"/>
      <c r="C240" s="700"/>
      <c r="D240" s="700"/>
      <c r="E240" s="700"/>
      <c r="F240" s="700"/>
      <c r="G240" s="158"/>
      <c r="H240" s="158"/>
      <c r="I240" s="158"/>
      <c r="J240" s="158"/>
      <c r="K240" s="158"/>
      <c r="L240" s="158"/>
      <c r="M240" s="158"/>
      <c r="N240" s="158"/>
      <c r="O240" s="158"/>
      <c r="P240" s="701"/>
      <c r="Q240" s="701"/>
      <c r="R240" s="701"/>
      <c r="S240" s="701"/>
      <c r="T240" s="701"/>
      <c r="U240" s="701"/>
      <c r="V240" s="140" t="s">
        <v>15</v>
      </c>
      <c r="W240" s="702"/>
      <c r="X240" s="140"/>
      <c r="Y240" s="140"/>
      <c r="Z240" s="140"/>
      <c r="AA240" s="136"/>
      <c r="AB240" s="703"/>
      <c r="AC240" s="137"/>
    </row>
    <row r="241" spans="1:29" x14ac:dyDescent="0.3">
      <c r="A241" s="709"/>
      <c r="B241" s="699"/>
      <c r="C241" s="700"/>
      <c r="D241" s="700"/>
      <c r="E241" s="700"/>
      <c r="F241" s="700"/>
      <c r="G241" s="158"/>
      <c r="H241" s="158"/>
      <c r="I241" s="158"/>
      <c r="J241" s="158"/>
      <c r="K241" s="158"/>
      <c r="L241" s="158"/>
      <c r="M241" s="158"/>
      <c r="N241" s="158"/>
      <c r="O241" s="158"/>
      <c r="P241" s="701"/>
      <c r="Q241" s="701"/>
      <c r="R241" s="701"/>
      <c r="S241" s="701"/>
      <c r="T241" s="701"/>
      <c r="U241" s="701"/>
      <c r="V241" s="140" t="s">
        <v>15</v>
      </c>
      <c r="W241" s="702"/>
      <c r="X241" s="140"/>
      <c r="Y241" s="140"/>
      <c r="Z241" s="140"/>
      <c r="AA241" s="136"/>
      <c r="AB241" s="703"/>
      <c r="AC241" s="137"/>
    </row>
    <row r="242" spans="1:29" x14ac:dyDescent="0.3">
      <c r="A242" s="709"/>
      <c r="B242" s="699"/>
      <c r="C242" s="700"/>
      <c r="D242" s="700"/>
      <c r="E242" s="700"/>
      <c r="F242" s="700"/>
      <c r="G242" s="158"/>
      <c r="H242" s="158"/>
      <c r="I242" s="158"/>
      <c r="J242" s="158"/>
      <c r="K242" s="158"/>
      <c r="L242" s="158"/>
      <c r="M242" s="158"/>
      <c r="N242" s="158"/>
      <c r="O242" s="158"/>
      <c r="P242" s="701"/>
      <c r="Q242" s="701"/>
      <c r="R242" s="701"/>
      <c r="S242" s="701"/>
      <c r="T242" s="701"/>
      <c r="U242" s="701"/>
      <c r="V242" s="140" t="s">
        <v>15</v>
      </c>
      <c r="W242" s="702"/>
      <c r="X242" s="140"/>
      <c r="Y242" s="140"/>
      <c r="Z242" s="140"/>
      <c r="AA242" s="136"/>
      <c r="AB242" s="703"/>
      <c r="AC242" s="137"/>
    </row>
    <row r="243" spans="1:29" x14ac:dyDescent="0.3">
      <c r="A243" s="709"/>
      <c r="B243" s="699"/>
      <c r="C243" s="700"/>
      <c r="D243" s="700"/>
      <c r="E243" s="700"/>
      <c r="F243" s="700"/>
      <c r="G243" s="158"/>
      <c r="H243" s="158"/>
      <c r="I243" s="158"/>
      <c r="J243" s="158"/>
      <c r="K243" s="158"/>
      <c r="L243" s="158"/>
      <c r="M243" s="158"/>
      <c r="N243" s="158"/>
      <c r="O243" s="158"/>
      <c r="P243" s="701"/>
      <c r="Q243" s="701"/>
      <c r="R243" s="701"/>
      <c r="S243" s="701"/>
      <c r="T243" s="701"/>
      <c r="U243" s="701"/>
      <c r="V243" s="140" t="s">
        <v>15</v>
      </c>
      <c r="W243" s="702"/>
      <c r="X243" s="140"/>
      <c r="Y243" s="140"/>
      <c r="Z243" s="140"/>
      <c r="AA243" s="136"/>
      <c r="AB243" s="703"/>
      <c r="AC243" s="137"/>
    </row>
    <row r="244" spans="1:29" x14ac:dyDescent="0.3">
      <c r="A244" s="709"/>
      <c r="B244" s="699"/>
      <c r="C244" s="700"/>
      <c r="D244" s="700"/>
      <c r="E244" s="700"/>
      <c r="F244" s="700"/>
      <c r="G244" s="158"/>
      <c r="H244" s="158"/>
      <c r="I244" s="158"/>
      <c r="J244" s="158"/>
      <c r="K244" s="158"/>
      <c r="L244" s="158"/>
      <c r="M244" s="158"/>
      <c r="N244" s="158"/>
      <c r="O244" s="158"/>
      <c r="P244" s="701"/>
      <c r="Q244" s="701"/>
      <c r="R244" s="701"/>
      <c r="S244" s="701"/>
      <c r="T244" s="701"/>
      <c r="U244" s="701"/>
      <c r="V244" s="140" t="s">
        <v>15</v>
      </c>
      <c r="W244" s="702"/>
      <c r="X244" s="140"/>
      <c r="Y244" s="140"/>
      <c r="Z244" s="140"/>
      <c r="AA244" s="136"/>
      <c r="AB244" s="703"/>
      <c r="AC244" s="137"/>
    </row>
    <row r="245" spans="1:29" x14ac:dyDescent="0.3">
      <c r="A245" s="709"/>
      <c r="B245" s="699"/>
      <c r="C245" s="700"/>
      <c r="D245" s="700"/>
      <c r="E245" s="700"/>
      <c r="F245" s="700"/>
      <c r="G245" s="158"/>
      <c r="H245" s="158"/>
      <c r="I245" s="158"/>
      <c r="J245" s="158"/>
      <c r="K245" s="158"/>
      <c r="L245" s="158"/>
      <c r="M245" s="158"/>
      <c r="N245" s="158"/>
      <c r="O245" s="158"/>
      <c r="P245" s="701"/>
      <c r="Q245" s="701"/>
      <c r="R245" s="701"/>
      <c r="S245" s="701"/>
      <c r="T245" s="701"/>
      <c r="U245" s="701"/>
      <c r="V245" s="140" t="s">
        <v>15</v>
      </c>
      <c r="W245" s="702"/>
      <c r="X245" s="140"/>
      <c r="Y245" s="140"/>
      <c r="Z245" s="140"/>
      <c r="AA245" s="136"/>
      <c r="AB245" s="703"/>
      <c r="AC245" s="137"/>
    </row>
    <row r="246" spans="1:29" x14ac:dyDescent="0.3">
      <c r="A246" s="709"/>
      <c r="B246" s="699"/>
      <c r="C246" s="700"/>
      <c r="D246" s="700"/>
      <c r="E246" s="700"/>
      <c r="F246" s="700"/>
      <c r="G246" s="158"/>
      <c r="H246" s="158"/>
      <c r="I246" s="158"/>
      <c r="J246" s="158"/>
      <c r="K246" s="158"/>
      <c r="L246" s="158"/>
      <c r="M246" s="158"/>
      <c r="N246" s="158"/>
      <c r="O246" s="158"/>
      <c r="P246" s="701"/>
      <c r="Q246" s="701"/>
      <c r="R246" s="701"/>
      <c r="S246" s="701"/>
      <c r="T246" s="701"/>
      <c r="U246" s="701"/>
      <c r="V246" s="140" t="s">
        <v>15</v>
      </c>
      <c r="W246" s="702"/>
      <c r="X246" s="140"/>
      <c r="Y246" s="140"/>
      <c r="Z246" s="140"/>
      <c r="AA246" s="136"/>
      <c r="AB246" s="703"/>
      <c r="AC246" s="137"/>
    </row>
    <row r="247" spans="1:29" x14ac:dyDescent="0.3">
      <c r="A247" s="709"/>
      <c r="B247" s="699"/>
      <c r="C247" s="700"/>
      <c r="D247" s="700"/>
      <c r="E247" s="700"/>
      <c r="F247" s="700"/>
      <c r="G247" s="158"/>
      <c r="H247" s="158"/>
      <c r="I247" s="158"/>
      <c r="J247" s="158"/>
      <c r="K247" s="158"/>
      <c r="L247" s="158"/>
      <c r="M247" s="158"/>
      <c r="N247" s="158"/>
      <c r="O247" s="158"/>
      <c r="P247" s="701"/>
      <c r="Q247" s="701"/>
      <c r="R247" s="701"/>
      <c r="S247" s="701"/>
      <c r="T247" s="701"/>
      <c r="U247" s="701"/>
      <c r="V247" s="140" t="s">
        <v>15</v>
      </c>
      <c r="W247" s="702"/>
      <c r="X247" s="140"/>
      <c r="Y247" s="140"/>
      <c r="Z247" s="140"/>
      <c r="AA247" s="136"/>
      <c r="AB247" s="703"/>
      <c r="AC247" s="137"/>
    </row>
    <row r="248" spans="1:29" x14ac:dyDescent="0.3">
      <c r="A248" s="709"/>
      <c r="B248" s="699"/>
      <c r="C248" s="700"/>
      <c r="D248" s="700"/>
      <c r="E248" s="700"/>
      <c r="F248" s="700"/>
      <c r="G248" s="158"/>
      <c r="H248" s="158"/>
      <c r="I248" s="158"/>
      <c r="J248" s="158"/>
      <c r="K248" s="158"/>
      <c r="L248" s="158"/>
      <c r="M248" s="158"/>
      <c r="N248" s="158"/>
      <c r="O248" s="158"/>
      <c r="P248" s="701"/>
      <c r="Q248" s="701"/>
      <c r="R248" s="701"/>
      <c r="S248" s="701"/>
      <c r="T248" s="701"/>
      <c r="U248" s="701"/>
      <c r="V248" s="140" t="s">
        <v>15</v>
      </c>
      <c r="W248" s="702"/>
      <c r="X248" s="140"/>
      <c r="Y248" s="140"/>
      <c r="Z248" s="140"/>
      <c r="AA248" s="136"/>
      <c r="AB248" s="703"/>
      <c r="AC248" s="137"/>
    </row>
    <row r="249" spans="1:29" x14ac:dyDescent="0.3">
      <c r="A249" s="709"/>
      <c r="B249" s="699"/>
      <c r="C249" s="700"/>
      <c r="D249" s="700"/>
      <c r="E249" s="700"/>
      <c r="F249" s="700"/>
      <c r="G249" s="158"/>
      <c r="H249" s="158"/>
      <c r="I249" s="158"/>
      <c r="J249" s="158"/>
      <c r="K249" s="158"/>
      <c r="L249" s="158"/>
      <c r="M249" s="158"/>
      <c r="N249" s="158"/>
      <c r="O249" s="158"/>
      <c r="P249" s="701"/>
      <c r="Q249" s="701"/>
      <c r="R249" s="701"/>
      <c r="S249" s="701"/>
      <c r="T249" s="701"/>
      <c r="U249" s="701"/>
      <c r="V249" s="140" t="s">
        <v>15</v>
      </c>
      <c r="W249" s="702"/>
      <c r="X249" s="140"/>
      <c r="Y249" s="140"/>
      <c r="Z249" s="140"/>
      <c r="AA249" s="136"/>
      <c r="AB249" s="703"/>
      <c r="AC249" s="137"/>
    </row>
    <row r="250" spans="1:29" x14ac:dyDescent="0.3">
      <c r="A250" s="709"/>
      <c r="B250" s="699"/>
      <c r="C250" s="700"/>
      <c r="D250" s="700"/>
      <c r="E250" s="700"/>
      <c r="F250" s="700"/>
      <c r="G250" s="158"/>
      <c r="H250" s="158"/>
      <c r="I250" s="158"/>
      <c r="J250" s="158"/>
      <c r="K250" s="158"/>
      <c r="L250" s="158"/>
      <c r="M250" s="158"/>
      <c r="N250" s="158"/>
      <c r="O250" s="158"/>
      <c r="P250" s="701"/>
      <c r="Q250" s="701"/>
      <c r="R250" s="701"/>
      <c r="S250" s="701"/>
      <c r="T250" s="701"/>
      <c r="U250" s="701"/>
      <c r="V250" s="140" t="s">
        <v>15</v>
      </c>
      <c r="W250" s="702"/>
      <c r="X250" s="140"/>
      <c r="Y250" s="140"/>
      <c r="Z250" s="140"/>
      <c r="AA250" s="136"/>
      <c r="AB250" s="703"/>
      <c r="AC250" s="137"/>
    </row>
    <row r="251" spans="1:29" x14ac:dyDescent="0.3">
      <c r="A251" s="709"/>
      <c r="B251" s="699"/>
      <c r="C251" s="700"/>
      <c r="D251" s="700"/>
      <c r="E251" s="700"/>
      <c r="F251" s="700"/>
      <c r="G251" s="158"/>
      <c r="H251" s="158"/>
      <c r="I251" s="158"/>
      <c r="J251" s="158"/>
      <c r="K251" s="158"/>
      <c r="L251" s="158"/>
      <c r="M251" s="158"/>
      <c r="N251" s="158"/>
      <c r="O251" s="158"/>
      <c r="P251" s="701"/>
      <c r="Q251" s="701"/>
      <c r="R251" s="701"/>
      <c r="S251" s="701"/>
      <c r="T251" s="701"/>
      <c r="U251" s="701"/>
      <c r="V251" s="140" t="s">
        <v>15</v>
      </c>
      <c r="W251" s="702"/>
      <c r="X251" s="140"/>
      <c r="Y251" s="140"/>
      <c r="Z251" s="140"/>
      <c r="AA251" s="136"/>
      <c r="AB251" s="703"/>
      <c r="AC251" s="137"/>
    </row>
    <row r="252" spans="1:29" x14ac:dyDescent="0.3">
      <c r="A252" s="709"/>
      <c r="B252" s="699"/>
      <c r="C252" s="700"/>
      <c r="D252" s="700"/>
      <c r="E252" s="700"/>
      <c r="F252" s="700"/>
      <c r="G252" s="158"/>
      <c r="H252" s="158"/>
      <c r="I252" s="158"/>
      <c r="J252" s="158"/>
      <c r="K252" s="158"/>
      <c r="L252" s="158"/>
      <c r="M252" s="158"/>
      <c r="N252" s="158"/>
      <c r="O252" s="158"/>
      <c r="P252" s="701"/>
      <c r="Q252" s="701"/>
      <c r="R252" s="701"/>
      <c r="S252" s="701"/>
      <c r="T252" s="701"/>
      <c r="U252" s="701"/>
      <c r="V252" s="140" t="s">
        <v>15</v>
      </c>
      <c r="W252" s="702"/>
      <c r="X252" s="140"/>
      <c r="Y252" s="140"/>
      <c r="Z252" s="140"/>
      <c r="AA252" s="136"/>
      <c r="AB252" s="703"/>
      <c r="AC252" s="137"/>
    </row>
    <row r="253" spans="1:29" x14ac:dyDescent="0.3">
      <c r="A253" s="709"/>
      <c r="B253" s="699"/>
      <c r="C253" s="700"/>
      <c r="D253" s="700"/>
      <c r="E253" s="700"/>
      <c r="F253" s="700"/>
      <c r="G253" s="158"/>
      <c r="H253" s="158"/>
      <c r="I253" s="158"/>
      <c r="J253" s="158"/>
      <c r="K253" s="158"/>
      <c r="L253" s="158"/>
      <c r="M253" s="158"/>
      <c r="N253" s="158"/>
      <c r="O253" s="158"/>
      <c r="P253" s="701"/>
      <c r="Q253" s="701"/>
      <c r="R253" s="701"/>
      <c r="S253" s="701"/>
      <c r="T253" s="701"/>
      <c r="U253" s="701"/>
      <c r="V253" s="140" t="s">
        <v>15</v>
      </c>
      <c r="W253" s="702"/>
      <c r="X253" s="140"/>
      <c r="Y253" s="140"/>
      <c r="Z253" s="140"/>
      <c r="AA253" s="136"/>
      <c r="AB253" s="703"/>
      <c r="AC253" s="137"/>
    </row>
    <row r="254" spans="1:29" x14ac:dyDescent="0.3">
      <c r="A254" s="709"/>
      <c r="B254" s="699"/>
      <c r="C254" s="700"/>
      <c r="D254" s="700"/>
      <c r="E254" s="700"/>
      <c r="F254" s="700"/>
      <c r="G254" s="158"/>
      <c r="H254" s="158"/>
      <c r="I254" s="158"/>
      <c r="J254" s="158"/>
      <c r="K254" s="158"/>
      <c r="L254" s="158"/>
      <c r="M254" s="158"/>
      <c r="N254" s="158"/>
      <c r="O254" s="158"/>
      <c r="P254" s="701"/>
      <c r="Q254" s="701"/>
      <c r="R254" s="701"/>
      <c r="S254" s="701"/>
      <c r="T254" s="701"/>
      <c r="U254" s="701"/>
      <c r="V254" s="140" t="s">
        <v>15</v>
      </c>
      <c r="W254" s="702"/>
      <c r="X254" s="140"/>
      <c r="Y254" s="140"/>
      <c r="Z254" s="140"/>
      <c r="AA254" s="136"/>
      <c r="AB254" s="703"/>
      <c r="AC254" s="137"/>
    </row>
    <row r="255" spans="1:29" x14ac:dyDescent="0.3">
      <c r="A255" s="709"/>
      <c r="B255" s="699"/>
      <c r="C255" s="700"/>
      <c r="D255" s="700"/>
      <c r="E255" s="700"/>
      <c r="F255" s="700"/>
      <c r="G255" s="158"/>
      <c r="H255" s="158"/>
      <c r="I255" s="158"/>
      <c r="J255" s="158"/>
      <c r="K255" s="158"/>
      <c r="L255" s="158"/>
      <c r="M255" s="158"/>
      <c r="N255" s="158"/>
      <c r="O255" s="158"/>
      <c r="P255" s="701"/>
      <c r="Q255" s="701"/>
      <c r="R255" s="701"/>
      <c r="S255" s="701"/>
      <c r="T255" s="701"/>
      <c r="U255" s="701"/>
      <c r="V255" s="140" t="s">
        <v>15</v>
      </c>
      <c r="W255" s="702"/>
      <c r="X255" s="140"/>
      <c r="Y255" s="140"/>
      <c r="Z255" s="140"/>
      <c r="AA255" s="136"/>
      <c r="AB255" s="703"/>
      <c r="AC255" s="137"/>
    </row>
    <row r="256" spans="1:29" x14ac:dyDescent="0.3">
      <c r="A256" s="709"/>
      <c r="B256" s="699"/>
      <c r="C256" s="700"/>
      <c r="D256" s="700"/>
      <c r="E256" s="700"/>
      <c r="F256" s="700"/>
      <c r="G256" s="158"/>
      <c r="H256" s="158"/>
      <c r="I256" s="158"/>
      <c r="J256" s="158"/>
      <c r="K256" s="158"/>
      <c r="L256" s="158"/>
      <c r="M256" s="158"/>
      <c r="N256" s="158"/>
      <c r="O256" s="158"/>
      <c r="P256" s="701"/>
      <c r="Q256" s="701"/>
      <c r="R256" s="701"/>
      <c r="S256" s="701"/>
      <c r="T256" s="701"/>
      <c r="U256" s="701"/>
      <c r="V256" s="140" t="s">
        <v>15</v>
      </c>
      <c r="W256" s="702"/>
      <c r="X256" s="140"/>
      <c r="Y256" s="140"/>
      <c r="Z256" s="140"/>
      <c r="AA256" s="136"/>
      <c r="AB256" s="703"/>
      <c r="AC256" s="137"/>
    </row>
    <row r="257" spans="1:29" x14ac:dyDescent="0.3">
      <c r="A257" s="709"/>
      <c r="B257" s="699"/>
      <c r="C257" s="700"/>
      <c r="D257" s="700"/>
      <c r="E257" s="700"/>
      <c r="F257" s="700"/>
      <c r="G257" s="158"/>
      <c r="H257" s="158"/>
      <c r="I257" s="158"/>
      <c r="J257" s="158"/>
      <c r="K257" s="158"/>
      <c r="L257" s="158"/>
      <c r="M257" s="158"/>
      <c r="N257" s="158"/>
      <c r="O257" s="158"/>
      <c r="P257" s="701"/>
      <c r="Q257" s="701"/>
      <c r="R257" s="701"/>
      <c r="S257" s="701"/>
      <c r="T257" s="701"/>
      <c r="U257" s="701"/>
      <c r="V257" s="140" t="s">
        <v>15</v>
      </c>
      <c r="W257" s="702"/>
      <c r="X257" s="140"/>
      <c r="Y257" s="140"/>
      <c r="Z257" s="140"/>
      <c r="AA257" s="136"/>
      <c r="AB257" s="703"/>
      <c r="AC257" s="137"/>
    </row>
    <row r="258" spans="1:29" x14ac:dyDescent="0.3">
      <c r="A258" s="709"/>
      <c r="B258" s="699"/>
      <c r="C258" s="700"/>
      <c r="D258" s="700"/>
      <c r="E258" s="700"/>
      <c r="F258" s="700"/>
      <c r="G258" s="158"/>
      <c r="H258" s="158"/>
      <c r="I258" s="158"/>
      <c r="J258" s="158"/>
      <c r="K258" s="158"/>
      <c r="L258" s="158"/>
      <c r="M258" s="158"/>
      <c r="N258" s="158"/>
      <c r="O258" s="158"/>
      <c r="P258" s="701"/>
      <c r="Q258" s="701"/>
      <c r="R258" s="701"/>
      <c r="S258" s="701"/>
      <c r="T258" s="701"/>
      <c r="U258" s="701"/>
      <c r="V258" s="140" t="s">
        <v>15</v>
      </c>
      <c r="W258" s="702"/>
      <c r="X258" s="140"/>
      <c r="Y258" s="140"/>
      <c r="Z258" s="140"/>
      <c r="AA258" s="136"/>
      <c r="AB258" s="703"/>
      <c r="AC258" s="137"/>
    </row>
    <row r="259" spans="1:29" x14ac:dyDescent="0.3">
      <c r="A259" s="709"/>
      <c r="B259" s="699"/>
      <c r="C259" s="700"/>
      <c r="D259" s="700"/>
      <c r="E259" s="700"/>
      <c r="F259" s="700"/>
      <c r="G259" s="158"/>
      <c r="H259" s="158"/>
      <c r="I259" s="158"/>
      <c r="J259" s="158"/>
      <c r="K259" s="158"/>
      <c r="L259" s="158"/>
      <c r="M259" s="158"/>
      <c r="N259" s="158"/>
      <c r="O259" s="158"/>
      <c r="P259" s="701"/>
      <c r="Q259" s="701"/>
      <c r="R259" s="701"/>
      <c r="S259" s="701"/>
      <c r="T259" s="701"/>
      <c r="U259" s="701"/>
      <c r="V259" s="140" t="s">
        <v>15</v>
      </c>
      <c r="W259" s="702"/>
      <c r="X259" s="140"/>
      <c r="Y259" s="140"/>
      <c r="Z259" s="140"/>
      <c r="AA259" s="136"/>
      <c r="AB259" s="703"/>
      <c r="AC259" s="137"/>
    </row>
    <row r="260" spans="1:29" x14ac:dyDescent="0.3">
      <c r="A260" s="709"/>
      <c r="B260" s="699"/>
      <c r="C260" s="700"/>
      <c r="D260" s="700"/>
      <c r="E260" s="700"/>
      <c r="F260" s="700"/>
      <c r="G260" s="158"/>
      <c r="H260" s="158"/>
      <c r="I260" s="158"/>
      <c r="J260" s="158"/>
      <c r="K260" s="158"/>
      <c r="L260" s="158"/>
      <c r="M260" s="158"/>
      <c r="N260" s="158"/>
      <c r="O260" s="158"/>
      <c r="P260" s="701"/>
      <c r="Q260" s="701"/>
      <c r="R260" s="701"/>
      <c r="S260" s="701"/>
      <c r="T260" s="701"/>
      <c r="U260" s="701"/>
      <c r="V260" s="140" t="s">
        <v>15</v>
      </c>
      <c r="W260" s="702"/>
      <c r="X260" s="140"/>
      <c r="Y260" s="140"/>
      <c r="Z260" s="140"/>
      <c r="AA260" s="136"/>
      <c r="AB260" s="703"/>
      <c r="AC260" s="137"/>
    </row>
    <row r="261" spans="1:29" x14ac:dyDescent="0.3">
      <c r="A261" s="709"/>
      <c r="B261" s="699"/>
      <c r="C261" s="700"/>
      <c r="D261" s="700"/>
      <c r="E261" s="700"/>
      <c r="F261" s="700"/>
      <c r="G261" s="158"/>
      <c r="H261" s="158"/>
      <c r="I261" s="158"/>
      <c r="J261" s="158"/>
      <c r="K261" s="158"/>
      <c r="L261" s="158"/>
      <c r="M261" s="158"/>
      <c r="N261" s="158"/>
      <c r="O261" s="158"/>
      <c r="P261" s="701"/>
      <c r="Q261" s="701"/>
      <c r="R261" s="701"/>
      <c r="S261" s="701"/>
      <c r="T261" s="701"/>
      <c r="U261" s="701"/>
      <c r="V261" s="140" t="s">
        <v>15</v>
      </c>
      <c r="W261" s="702"/>
      <c r="X261" s="140"/>
      <c r="Y261" s="140"/>
      <c r="Z261" s="140"/>
      <c r="AA261" s="136"/>
      <c r="AB261" s="703"/>
      <c r="AC261" s="137"/>
    </row>
    <row r="262" spans="1:29" x14ac:dyDescent="0.3">
      <c r="A262" s="709"/>
      <c r="B262" s="699"/>
      <c r="C262" s="700"/>
      <c r="D262" s="700"/>
      <c r="E262" s="700"/>
      <c r="F262" s="700"/>
      <c r="G262" s="158"/>
      <c r="H262" s="158"/>
      <c r="I262" s="158"/>
      <c r="J262" s="158"/>
      <c r="K262" s="158"/>
      <c r="L262" s="158"/>
      <c r="M262" s="158"/>
      <c r="N262" s="158"/>
      <c r="O262" s="158"/>
      <c r="P262" s="701"/>
      <c r="Q262" s="701"/>
      <c r="R262" s="701"/>
      <c r="S262" s="701"/>
      <c r="T262" s="701"/>
      <c r="U262" s="701"/>
      <c r="V262" s="140" t="s">
        <v>15</v>
      </c>
      <c r="W262" s="702"/>
      <c r="X262" s="140"/>
      <c r="Y262" s="140"/>
      <c r="Z262" s="140"/>
      <c r="AA262" s="136"/>
      <c r="AB262" s="703"/>
      <c r="AC262" s="137"/>
    </row>
    <row r="263" spans="1:29" x14ac:dyDescent="0.3">
      <c r="A263" s="709"/>
      <c r="B263" s="699"/>
      <c r="C263" s="700"/>
      <c r="D263" s="700"/>
      <c r="E263" s="700"/>
      <c r="F263" s="700"/>
      <c r="G263" s="158"/>
      <c r="H263" s="158"/>
      <c r="I263" s="158"/>
      <c r="J263" s="158"/>
      <c r="K263" s="158"/>
      <c r="L263" s="158"/>
      <c r="M263" s="158"/>
      <c r="N263" s="158"/>
      <c r="O263" s="158"/>
      <c r="P263" s="701"/>
      <c r="Q263" s="701"/>
      <c r="R263" s="701"/>
      <c r="S263" s="701"/>
      <c r="T263" s="701"/>
      <c r="U263" s="701"/>
      <c r="V263" s="140" t="s">
        <v>15</v>
      </c>
      <c r="W263" s="702"/>
      <c r="X263" s="140"/>
      <c r="Y263" s="140"/>
      <c r="Z263" s="140"/>
      <c r="AA263" s="136"/>
      <c r="AB263" s="703"/>
      <c r="AC263" s="137"/>
    </row>
    <row r="264" spans="1:29" x14ac:dyDescent="0.3">
      <c r="A264" s="709"/>
      <c r="B264" s="699"/>
      <c r="C264" s="700"/>
      <c r="D264" s="700"/>
      <c r="E264" s="700"/>
      <c r="F264" s="700"/>
      <c r="G264" s="158"/>
      <c r="H264" s="158"/>
      <c r="I264" s="158"/>
      <c r="J264" s="158"/>
      <c r="K264" s="158"/>
      <c r="L264" s="158"/>
      <c r="M264" s="158"/>
      <c r="N264" s="158"/>
      <c r="O264" s="158"/>
      <c r="P264" s="701"/>
      <c r="Q264" s="701"/>
      <c r="R264" s="701"/>
      <c r="S264" s="701"/>
      <c r="T264" s="701"/>
      <c r="U264" s="701"/>
      <c r="V264" s="140" t="s">
        <v>15</v>
      </c>
      <c r="W264" s="702"/>
      <c r="X264" s="140"/>
      <c r="Y264" s="140"/>
      <c r="Z264" s="140"/>
      <c r="AA264" s="136"/>
      <c r="AB264" s="703"/>
      <c r="AC264" s="137"/>
    </row>
    <row r="265" spans="1:29" x14ac:dyDescent="0.3">
      <c r="A265" s="709"/>
      <c r="B265" s="699"/>
      <c r="C265" s="700"/>
      <c r="D265" s="700"/>
      <c r="E265" s="700"/>
      <c r="F265" s="700"/>
      <c r="G265" s="158"/>
      <c r="H265" s="158"/>
      <c r="I265" s="158"/>
      <c r="J265" s="158"/>
      <c r="K265" s="158"/>
      <c r="L265" s="158"/>
      <c r="M265" s="158"/>
      <c r="N265" s="158"/>
      <c r="O265" s="158"/>
      <c r="P265" s="701"/>
      <c r="Q265" s="701"/>
      <c r="R265" s="701"/>
      <c r="S265" s="701"/>
      <c r="T265" s="701"/>
      <c r="U265" s="701"/>
      <c r="V265" s="140" t="s">
        <v>15</v>
      </c>
      <c r="W265" s="702"/>
      <c r="X265" s="140"/>
      <c r="Y265" s="140"/>
      <c r="Z265" s="140"/>
      <c r="AA265" s="136"/>
      <c r="AB265" s="703"/>
      <c r="AC265" s="137"/>
    </row>
    <row r="266" spans="1:29" x14ac:dyDescent="0.3">
      <c r="A266" s="709"/>
      <c r="B266" s="699"/>
      <c r="C266" s="700"/>
      <c r="D266" s="700"/>
      <c r="E266" s="700"/>
      <c r="F266" s="700"/>
      <c r="G266" s="158"/>
      <c r="H266" s="158"/>
      <c r="I266" s="158"/>
      <c r="J266" s="158"/>
      <c r="K266" s="158"/>
      <c r="L266" s="158"/>
      <c r="M266" s="158"/>
      <c r="N266" s="158"/>
      <c r="O266" s="158"/>
      <c r="P266" s="701"/>
      <c r="Q266" s="701"/>
      <c r="R266" s="701"/>
      <c r="S266" s="701"/>
      <c r="T266" s="701"/>
      <c r="U266" s="701"/>
      <c r="V266" s="140" t="s">
        <v>15</v>
      </c>
      <c r="W266" s="702"/>
      <c r="X266" s="140"/>
      <c r="Y266" s="140"/>
      <c r="Z266" s="140"/>
      <c r="AA266" s="136"/>
      <c r="AB266" s="703"/>
      <c r="AC266" s="137"/>
    </row>
    <row r="267" spans="1:29" x14ac:dyDescent="0.3">
      <c r="A267" s="709"/>
      <c r="B267" s="699"/>
      <c r="C267" s="700"/>
      <c r="D267" s="700"/>
      <c r="E267" s="700"/>
      <c r="F267" s="700"/>
      <c r="G267" s="158"/>
      <c r="H267" s="158"/>
      <c r="I267" s="158"/>
      <c r="J267" s="158"/>
      <c r="K267" s="158"/>
      <c r="L267" s="158"/>
      <c r="M267" s="158"/>
      <c r="N267" s="158"/>
      <c r="O267" s="158"/>
      <c r="P267" s="701"/>
      <c r="Q267" s="701"/>
      <c r="R267" s="701"/>
      <c r="S267" s="701"/>
      <c r="T267" s="701"/>
      <c r="U267" s="701"/>
      <c r="V267" s="140" t="s">
        <v>15</v>
      </c>
      <c r="W267" s="702"/>
      <c r="X267" s="140"/>
      <c r="Y267" s="140"/>
      <c r="Z267" s="140"/>
      <c r="AA267" s="136"/>
      <c r="AB267" s="703"/>
      <c r="AC267" s="137"/>
    </row>
    <row r="268" spans="1:29" x14ac:dyDescent="0.3">
      <c r="A268" s="709"/>
      <c r="B268" s="699"/>
      <c r="C268" s="700"/>
      <c r="D268" s="700"/>
      <c r="E268" s="700"/>
      <c r="F268" s="700"/>
      <c r="G268" s="158"/>
      <c r="H268" s="158"/>
      <c r="I268" s="158"/>
      <c r="J268" s="158"/>
      <c r="K268" s="158"/>
      <c r="L268" s="158"/>
      <c r="M268" s="158"/>
      <c r="N268" s="158"/>
      <c r="O268" s="158"/>
      <c r="P268" s="701"/>
      <c r="Q268" s="701"/>
      <c r="R268" s="701"/>
      <c r="S268" s="701"/>
      <c r="T268" s="701"/>
      <c r="U268" s="701"/>
      <c r="V268" s="140" t="s">
        <v>15</v>
      </c>
      <c r="W268" s="702"/>
      <c r="X268" s="140"/>
      <c r="Y268" s="140"/>
      <c r="Z268" s="140"/>
      <c r="AA268" s="136"/>
      <c r="AB268" s="703"/>
      <c r="AC268" s="137"/>
    </row>
    <row r="269" spans="1:29" x14ac:dyDescent="0.3">
      <c r="A269" s="709"/>
      <c r="B269" s="699"/>
      <c r="C269" s="700"/>
      <c r="D269" s="700"/>
      <c r="E269" s="700"/>
      <c r="F269" s="700"/>
      <c r="G269" s="158"/>
      <c r="H269" s="158"/>
      <c r="I269" s="158"/>
      <c r="J269" s="158"/>
      <c r="K269" s="158"/>
      <c r="L269" s="158"/>
      <c r="M269" s="158"/>
      <c r="N269" s="158"/>
      <c r="O269" s="158"/>
      <c r="P269" s="701"/>
      <c r="Q269" s="701"/>
      <c r="R269" s="701"/>
      <c r="S269" s="701"/>
      <c r="T269" s="701"/>
      <c r="U269" s="701"/>
      <c r="V269" s="140" t="s">
        <v>15</v>
      </c>
      <c r="W269" s="702"/>
      <c r="X269" s="140"/>
      <c r="Y269" s="140"/>
      <c r="Z269" s="140"/>
      <c r="AA269" s="136"/>
      <c r="AB269" s="703"/>
      <c r="AC269" s="137"/>
    </row>
    <row r="270" spans="1:29" x14ac:dyDescent="0.3">
      <c r="A270" s="709"/>
      <c r="B270" s="699"/>
      <c r="C270" s="700"/>
      <c r="D270" s="700"/>
      <c r="E270" s="700"/>
      <c r="F270" s="700"/>
      <c r="G270" s="158"/>
      <c r="H270" s="158"/>
      <c r="I270" s="158"/>
      <c r="J270" s="158"/>
      <c r="K270" s="158"/>
      <c r="L270" s="158"/>
      <c r="M270" s="158"/>
      <c r="N270" s="158"/>
      <c r="O270" s="158"/>
      <c r="P270" s="701"/>
      <c r="Q270" s="701"/>
      <c r="R270" s="701"/>
      <c r="S270" s="701"/>
      <c r="T270" s="701"/>
      <c r="U270" s="701"/>
      <c r="V270" s="140" t="s">
        <v>15</v>
      </c>
      <c r="W270" s="702"/>
      <c r="X270" s="140"/>
      <c r="Y270" s="140"/>
      <c r="Z270" s="140"/>
      <c r="AA270" s="136"/>
      <c r="AB270" s="703"/>
      <c r="AC270" s="137"/>
    </row>
    <row r="271" spans="1:29" x14ac:dyDescent="0.3">
      <c r="A271" s="709"/>
      <c r="B271" s="699"/>
      <c r="C271" s="700"/>
      <c r="D271" s="700"/>
      <c r="E271" s="700"/>
      <c r="F271" s="700"/>
      <c r="G271" s="158"/>
      <c r="H271" s="158"/>
      <c r="I271" s="158"/>
      <c r="J271" s="158"/>
      <c r="K271" s="158"/>
      <c r="L271" s="158"/>
      <c r="M271" s="158"/>
      <c r="N271" s="158"/>
      <c r="O271" s="158"/>
      <c r="P271" s="701"/>
      <c r="Q271" s="701"/>
      <c r="R271" s="701"/>
      <c r="S271" s="701"/>
      <c r="T271" s="701"/>
      <c r="U271" s="701"/>
      <c r="V271" s="140" t="s">
        <v>15</v>
      </c>
      <c r="W271" s="702"/>
      <c r="X271" s="140"/>
      <c r="Y271" s="140"/>
      <c r="Z271" s="140"/>
      <c r="AA271" s="136"/>
      <c r="AB271" s="703"/>
      <c r="AC271" s="137"/>
    </row>
    <row r="272" spans="1:29" x14ac:dyDescent="0.3">
      <c r="A272" s="709"/>
      <c r="B272" s="699"/>
      <c r="C272" s="700"/>
      <c r="D272" s="700"/>
      <c r="E272" s="700"/>
      <c r="F272" s="700"/>
      <c r="G272" s="158"/>
      <c r="H272" s="158"/>
      <c r="I272" s="158"/>
      <c r="J272" s="158"/>
      <c r="K272" s="158"/>
      <c r="L272" s="158"/>
      <c r="M272" s="158"/>
      <c r="N272" s="158"/>
      <c r="O272" s="158"/>
      <c r="P272" s="701"/>
      <c r="Q272" s="701"/>
      <c r="R272" s="701"/>
      <c r="S272" s="701"/>
      <c r="T272" s="701"/>
      <c r="U272" s="701"/>
      <c r="V272" s="140" t="s">
        <v>15</v>
      </c>
      <c r="W272" s="702"/>
      <c r="X272" s="140"/>
      <c r="Y272" s="140"/>
      <c r="Z272" s="140"/>
      <c r="AA272" s="136"/>
      <c r="AB272" s="703"/>
      <c r="AC272" s="137"/>
    </row>
    <row r="273" spans="1:29" x14ac:dyDescent="0.3">
      <c r="A273" s="709"/>
      <c r="B273" s="699"/>
      <c r="C273" s="700"/>
      <c r="D273" s="700"/>
      <c r="E273" s="700"/>
      <c r="F273" s="700"/>
      <c r="G273" s="158"/>
      <c r="H273" s="158"/>
      <c r="I273" s="158"/>
      <c r="J273" s="158"/>
      <c r="K273" s="158"/>
      <c r="L273" s="158"/>
      <c r="M273" s="158"/>
      <c r="N273" s="158"/>
      <c r="O273" s="158"/>
      <c r="P273" s="701"/>
      <c r="Q273" s="701"/>
      <c r="R273" s="701"/>
      <c r="S273" s="701"/>
      <c r="T273" s="701"/>
      <c r="U273" s="701"/>
      <c r="V273" s="140" t="s">
        <v>15</v>
      </c>
      <c r="W273" s="702"/>
      <c r="X273" s="140"/>
      <c r="Y273" s="140"/>
      <c r="Z273" s="140"/>
      <c r="AA273" s="136"/>
      <c r="AB273" s="703"/>
      <c r="AC273" s="137"/>
    </row>
    <row r="274" spans="1:29" x14ac:dyDescent="0.3">
      <c r="A274" s="709"/>
      <c r="B274" s="699"/>
      <c r="C274" s="700"/>
      <c r="D274" s="700"/>
      <c r="E274" s="700"/>
      <c r="F274" s="700"/>
      <c r="G274" s="158"/>
      <c r="H274" s="158"/>
      <c r="I274" s="158"/>
      <c r="J274" s="158"/>
      <c r="K274" s="158"/>
      <c r="L274" s="158"/>
      <c r="M274" s="158"/>
      <c r="N274" s="158"/>
      <c r="O274" s="158"/>
      <c r="P274" s="701"/>
      <c r="Q274" s="701"/>
      <c r="R274" s="701"/>
      <c r="S274" s="701"/>
      <c r="T274" s="701"/>
      <c r="U274" s="701"/>
      <c r="V274" s="140" t="s">
        <v>15</v>
      </c>
      <c r="W274" s="702"/>
      <c r="X274" s="140"/>
      <c r="Y274" s="140"/>
      <c r="Z274" s="140"/>
      <c r="AA274" s="136"/>
      <c r="AB274" s="703"/>
      <c r="AC274" s="137"/>
    </row>
    <row r="275" spans="1:29" x14ac:dyDescent="0.3">
      <c r="A275" s="709"/>
      <c r="B275" s="699"/>
      <c r="C275" s="700"/>
      <c r="D275" s="700"/>
      <c r="E275" s="700"/>
      <c r="F275" s="700"/>
      <c r="G275" s="158"/>
      <c r="H275" s="158"/>
      <c r="I275" s="158"/>
      <c r="J275" s="158"/>
      <c r="K275" s="158"/>
      <c r="L275" s="158"/>
      <c r="M275" s="158"/>
      <c r="N275" s="158"/>
      <c r="O275" s="158"/>
      <c r="P275" s="701"/>
      <c r="Q275" s="701"/>
      <c r="R275" s="701"/>
      <c r="S275" s="701"/>
      <c r="T275" s="701"/>
      <c r="U275" s="701"/>
      <c r="V275" s="140" t="s">
        <v>15</v>
      </c>
      <c r="W275" s="702"/>
      <c r="X275" s="140"/>
      <c r="Y275" s="140"/>
      <c r="Z275" s="140"/>
      <c r="AA275" s="136"/>
      <c r="AB275" s="703"/>
      <c r="AC275" s="137"/>
    </row>
    <row r="276" spans="1:29" x14ac:dyDescent="0.3">
      <c r="A276" s="709"/>
      <c r="B276" s="699"/>
      <c r="C276" s="700"/>
      <c r="D276" s="700"/>
      <c r="E276" s="700"/>
      <c r="F276" s="700"/>
      <c r="G276" s="158"/>
      <c r="H276" s="158"/>
      <c r="I276" s="158"/>
      <c r="J276" s="158"/>
      <c r="K276" s="158"/>
      <c r="L276" s="158"/>
      <c r="M276" s="158"/>
      <c r="N276" s="158"/>
      <c r="O276" s="158"/>
      <c r="P276" s="701"/>
      <c r="Q276" s="701"/>
      <c r="R276" s="701"/>
      <c r="S276" s="701"/>
      <c r="T276" s="701"/>
      <c r="U276" s="701"/>
      <c r="V276" s="140" t="s">
        <v>15</v>
      </c>
      <c r="W276" s="702"/>
      <c r="X276" s="140"/>
      <c r="Y276" s="140"/>
      <c r="Z276" s="140"/>
      <c r="AA276" s="136"/>
      <c r="AB276" s="703"/>
      <c r="AC276" s="137"/>
    </row>
    <row r="277" spans="1:29" x14ac:dyDescent="0.3">
      <c r="A277" s="709"/>
      <c r="B277" s="699"/>
      <c r="C277" s="700"/>
      <c r="D277" s="700"/>
      <c r="E277" s="700"/>
      <c r="F277" s="700"/>
      <c r="G277" s="158"/>
      <c r="H277" s="158"/>
      <c r="I277" s="158"/>
      <c r="J277" s="158"/>
      <c r="K277" s="158"/>
      <c r="L277" s="158"/>
      <c r="M277" s="158"/>
      <c r="N277" s="158"/>
      <c r="O277" s="158"/>
      <c r="P277" s="701"/>
      <c r="Q277" s="701"/>
      <c r="R277" s="701"/>
      <c r="S277" s="701"/>
      <c r="T277" s="701"/>
      <c r="U277" s="701"/>
      <c r="V277" s="140" t="s">
        <v>15</v>
      </c>
      <c r="W277" s="702"/>
      <c r="X277" s="140"/>
      <c r="Y277" s="140"/>
      <c r="Z277" s="140"/>
      <c r="AA277" s="136"/>
      <c r="AB277" s="703"/>
      <c r="AC277" s="137"/>
    </row>
    <row r="278" spans="1:29" x14ac:dyDescent="0.3">
      <c r="A278" s="709"/>
      <c r="B278" s="699"/>
      <c r="C278" s="700"/>
      <c r="D278" s="700"/>
      <c r="E278" s="700"/>
      <c r="F278" s="700"/>
      <c r="G278" s="158"/>
      <c r="H278" s="158"/>
      <c r="I278" s="158"/>
      <c r="J278" s="158"/>
      <c r="K278" s="158"/>
      <c r="L278" s="158"/>
      <c r="M278" s="158"/>
      <c r="N278" s="158"/>
      <c r="O278" s="158"/>
      <c r="P278" s="701"/>
      <c r="Q278" s="701"/>
      <c r="R278" s="701"/>
      <c r="S278" s="701"/>
      <c r="T278" s="701"/>
      <c r="U278" s="701"/>
      <c r="V278" s="140" t="s">
        <v>15</v>
      </c>
      <c r="W278" s="702"/>
      <c r="X278" s="140"/>
      <c r="Y278" s="140"/>
      <c r="Z278" s="140"/>
      <c r="AA278" s="136"/>
      <c r="AB278" s="703"/>
      <c r="AC278" s="137"/>
    </row>
    <row r="279" spans="1:29" x14ac:dyDescent="0.3">
      <c r="A279" s="709"/>
      <c r="B279" s="699"/>
      <c r="C279" s="700"/>
      <c r="D279" s="700"/>
      <c r="E279" s="700"/>
      <c r="F279" s="700"/>
      <c r="G279" s="158"/>
      <c r="H279" s="158"/>
      <c r="I279" s="158"/>
      <c r="J279" s="158"/>
      <c r="K279" s="158"/>
      <c r="L279" s="158"/>
      <c r="M279" s="158"/>
      <c r="N279" s="158"/>
      <c r="O279" s="158"/>
      <c r="P279" s="701"/>
      <c r="Q279" s="701"/>
      <c r="R279" s="701"/>
      <c r="S279" s="701"/>
      <c r="T279" s="701"/>
      <c r="U279" s="701"/>
      <c r="V279" s="140" t="s">
        <v>15</v>
      </c>
      <c r="W279" s="702"/>
      <c r="X279" s="140"/>
      <c r="Y279" s="140"/>
      <c r="Z279" s="140"/>
      <c r="AA279" s="136"/>
      <c r="AB279" s="703"/>
      <c r="AC279" s="137"/>
    </row>
    <row r="280" spans="1:29" x14ac:dyDescent="0.3">
      <c r="A280" s="709"/>
      <c r="B280" s="699"/>
      <c r="C280" s="700"/>
      <c r="D280" s="700"/>
      <c r="E280" s="700"/>
      <c r="F280" s="700"/>
      <c r="G280" s="158"/>
      <c r="H280" s="158"/>
      <c r="I280" s="158"/>
      <c r="J280" s="158"/>
      <c r="K280" s="158"/>
      <c r="L280" s="158"/>
      <c r="M280" s="158"/>
      <c r="N280" s="158"/>
      <c r="O280" s="158"/>
      <c r="P280" s="701"/>
      <c r="Q280" s="701"/>
      <c r="R280" s="701"/>
      <c r="S280" s="701"/>
      <c r="T280" s="701"/>
      <c r="U280" s="701"/>
      <c r="V280" s="140" t="s">
        <v>15</v>
      </c>
      <c r="W280" s="702"/>
      <c r="X280" s="140"/>
      <c r="Y280" s="140"/>
      <c r="Z280" s="140"/>
      <c r="AA280" s="136"/>
      <c r="AB280" s="703"/>
      <c r="AC280" s="137"/>
    </row>
    <row r="281" spans="1:29" x14ac:dyDescent="0.3">
      <c r="A281" s="709"/>
      <c r="B281" s="699"/>
      <c r="C281" s="700"/>
      <c r="D281" s="700"/>
      <c r="E281" s="700"/>
      <c r="F281" s="700"/>
      <c r="G281" s="158"/>
      <c r="H281" s="158"/>
      <c r="I281" s="158"/>
      <c r="J281" s="158"/>
      <c r="K281" s="158"/>
      <c r="L281" s="158"/>
      <c r="M281" s="158"/>
      <c r="N281" s="158"/>
      <c r="O281" s="158"/>
      <c r="P281" s="701"/>
      <c r="Q281" s="701"/>
      <c r="R281" s="701"/>
      <c r="S281" s="701"/>
      <c r="T281" s="701"/>
      <c r="U281" s="701"/>
      <c r="V281" s="140" t="s">
        <v>15</v>
      </c>
      <c r="W281" s="702"/>
      <c r="X281" s="140"/>
      <c r="Y281" s="140"/>
      <c r="Z281" s="140"/>
      <c r="AA281" s="136"/>
      <c r="AB281" s="703"/>
      <c r="AC281" s="137"/>
    </row>
    <row r="282" spans="1:29" x14ac:dyDescent="0.3">
      <c r="A282" s="709"/>
      <c r="B282" s="699"/>
      <c r="C282" s="700"/>
      <c r="D282" s="700"/>
      <c r="E282" s="700"/>
      <c r="F282" s="700"/>
      <c r="G282" s="158"/>
      <c r="H282" s="158"/>
      <c r="I282" s="158"/>
      <c r="J282" s="158"/>
      <c r="K282" s="158"/>
      <c r="L282" s="158"/>
      <c r="M282" s="158"/>
      <c r="N282" s="158"/>
      <c r="O282" s="158"/>
      <c r="P282" s="701"/>
      <c r="Q282" s="701"/>
      <c r="R282" s="701"/>
      <c r="S282" s="701"/>
      <c r="T282" s="701"/>
      <c r="U282" s="701"/>
      <c r="V282" s="140" t="s">
        <v>15</v>
      </c>
      <c r="W282" s="702"/>
      <c r="X282" s="140"/>
      <c r="Y282" s="140"/>
      <c r="Z282" s="140"/>
      <c r="AA282" s="136"/>
      <c r="AB282" s="703"/>
      <c r="AC282" s="137"/>
    </row>
    <row r="283" spans="1:29" x14ac:dyDescent="0.3">
      <c r="A283" s="709"/>
      <c r="B283" s="699"/>
      <c r="C283" s="700"/>
      <c r="D283" s="700"/>
      <c r="E283" s="700"/>
      <c r="F283" s="700"/>
      <c r="G283" s="158"/>
      <c r="H283" s="158"/>
      <c r="I283" s="158"/>
      <c r="J283" s="158"/>
      <c r="K283" s="158"/>
      <c r="L283" s="158"/>
      <c r="M283" s="158"/>
      <c r="N283" s="158"/>
      <c r="O283" s="158"/>
      <c r="P283" s="701"/>
      <c r="Q283" s="701"/>
      <c r="R283" s="701"/>
      <c r="S283" s="701"/>
      <c r="T283" s="701"/>
      <c r="U283" s="701"/>
      <c r="V283" s="140" t="s">
        <v>15</v>
      </c>
      <c r="W283" s="702"/>
      <c r="X283" s="140"/>
      <c r="Y283" s="140"/>
      <c r="Z283" s="140"/>
      <c r="AA283" s="136"/>
      <c r="AB283" s="703"/>
      <c r="AC283" s="137"/>
    </row>
    <row r="284" spans="1:29" x14ac:dyDescent="0.3">
      <c r="A284" s="709"/>
      <c r="B284" s="699"/>
      <c r="C284" s="700"/>
      <c r="D284" s="700"/>
      <c r="E284" s="700"/>
      <c r="F284" s="700"/>
      <c r="G284" s="158"/>
      <c r="H284" s="158"/>
      <c r="I284" s="158"/>
      <c r="J284" s="158"/>
      <c r="K284" s="158"/>
      <c r="L284" s="158"/>
      <c r="M284" s="158"/>
      <c r="N284" s="158"/>
      <c r="O284" s="158"/>
      <c r="P284" s="701"/>
      <c r="Q284" s="701"/>
      <c r="R284" s="701"/>
      <c r="S284" s="701"/>
      <c r="T284" s="701"/>
      <c r="U284" s="701"/>
      <c r="V284" s="140" t="s">
        <v>15</v>
      </c>
      <c r="W284" s="702"/>
      <c r="X284" s="140"/>
      <c r="Y284" s="140"/>
      <c r="Z284" s="140"/>
      <c r="AA284" s="136"/>
      <c r="AB284" s="703"/>
      <c r="AC284" s="137"/>
    </row>
    <row r="285" spans="1:29" x14ac:dyDescent="0.3">
      <c r="A285" s="709"/>
      <c r="B285" s="699"/>
      <c r="C285" s="700"/>
      <c r="D285" s="700"/>
      <c r="E285" s="700"/>
      <c r="F285" s="700"/>
      <c r="G285" s="158"/>
      <c r="H285" s="158"/>
      <c r="I285" s="158"/>
      <c r="J285" s="158"/>
      <c r="K285" s="158"/>
      <c r="L285" s="158"/>
      <c r="M285" s="158"/>
      <c r="N285" s="158"/>
      <c r="O285" s="158"/>
      <c r="P285" s="701"/>
      <c r="Q285" s="701"/>
      <c r="R285" s="701"/>
      <c r="S285" s="701"/>
      <c r="T285" s="701"/>
      <c r="U285" s="701"/>
      <c r="V285" s="140" t="s">
        <v>15</v>
      </c>
      <c r="W285" s="702"/>
      <c r="X285" s="140"/>
      <c r="Y285" s="140"/>
      <c r="Z285" s="140"/>
      <c r="AA285" s="136"/>
      <c r="AB285" s="703"/>
      <c r="AC285" s="137"/>
    </row>
    <row r="286" spans="1:29" x14ac:dyDescent="0.3">
      <c r="A286" s="709"/>
      <c r="B286" s="699"/>
      <c r="C286" s="700"/>
      <c r="D286" s="700"/>
      <c r="E286" s="700"/>
      <c r="F286" s="700"/>
      <c r="G286" s="158"/>
      <c r="H286" s="158"/>
      <c r="I286" s="158"/>
      <c r="J286" s="158"/>
      <c r="K286" s="158"/>
      <c r="L286" s="158"/>
      <c r="M286" s="158"/>
      <c r="N286" s="158"/>
      <c r="O286" s="158"/>
      <c r="P286" s="701"/>
      <c r="Q286" s="701"/>
      <c r="R286" s="701"/>
      <c r="S286" s="701"/>
      <c r="T286" s="701"/>
      <c r="U286" s="701"/>
      <c r="V286" s="140" t="s">
        <v>15</v>
      </c>
      <c r="W286" s="702"/>
      <c r="X286" s="140"/>
      <c r="Y286" s="140"/>
      <c r="Z286" s="140"/>
      <c r="AA286" s="136"/>
      <c r="AB286" s="703"/>
      <c r="AC286" s="137"/>
    </row>
    <row r="287" spans="1:29" x14ac:dyDescent="0.3">
      <c r="A287" s="709"/>
      <c r="B287" s="699"/>
      <c r="C287" s="700"/>
      <c r="D287" s="700"/>
      <c r="E287" s="700"/>
      <c r="F287" s="700"/>
      <c r="G287" s="158"/>
      <c r="H287" s="158"/>
      <c r="I287" s="158"/>
      <c r="J287" s="158"/>
      <c r="K287" s="158"/>
      <c r="L287" s="158"/>
      <c r="M287" s="158"/>
      <c r="N287" s="158"/>
      <c r="O287" s="158"/>
      <c r="P287" s="701"/>
      <c r="Q287" s="701"/>
      <c r="R287" s="701"/>
      <c r="S287" s="701"/>
      <c r="T287" s="701"/>
      <c r="U287" s="701"/>
      <c r="V287" s="140" t="s">
        <v>15</v>
      </c>
      <c r="W287" s="702"/>
      <c r="X287" s="140"/>
      <c r="Y287" s="140"/>
      <c r="Z287" s="140"/>
      <c r="AA287" s="136"/>
      <c r="AB287" s="703"/>
      <c r="AC287" s="137"/>
    </row>
    <row r="288" spans="1:29" x14ac:dyDescent="0.3">
      <c r="A288" s="709"/>
      <c r="B288" s="699"/>
      <c r="C288" s="700"/>
      <c r="D288" s="700"/>
      <c r="E288" s="700"/>
      <c r="F288" s="700"/>
      <c r="G288" s="158"/>
      <c r="H288" s="158"/>
      <c r="I288" s="158"/>
      <c r="J288" s="158"/>
      <c r="K288" s="158"/>
      <c r="L288" s="158"/>
      <c r="M288" s="158"/>
      <c r="N288" s="158"/>
      <c r="O288" s="158"/>
      <c r="P288" s="701"/>
      <c r="Q288" s="701"/>
      <c r="R288" s="701"/>
      <c r="S288" s="701"/>
      <c r="T288" s="701"/>
      <c r="U288" s="701"/>
      <c r="V288" s="140" t="s">
        <v>15</v>
      </c>
      <c r="W288" s="702"/>
      <c r="X288" s="140"/>
      <c r="Y288" s="140"/>
      <c r="Z288" s="140"/>
      <c r="AA288" s="136"/>
      <c r="AB288" s="703"/>
      <c r="AC288" s="137"/>
    </row>
    <row r="289" spans="1:29" x14ac:dyDescent="0.3">
      <c r="A289" s="709"/>
      <c r="B289" s="699"/>
      <c r="C289" s="700"/>
      <c r="D289" s="700"/>
      <c r="E289" s="700"/>
      <c r="F289" s="700"/>
      <c r="G289" s="158"/>
      <c r="H289" s="158"/>
      <c r="I289" s="158"/>
      <c r="J289" s="158"/>
      <c r="K289" s="158"/>
      <c r="L289" s="158"/>
      <c r="M289" s="158"/>
      <c r="N289" s="158"/>
      <c r="O289" s="158"/>
      <c r="P289" s="701"/>
      <c r="Q289" s="701"/>
      <c r="R289" s="701"/>
      <c r="S289" s="701"/>
      <c r="T289" s="701"/>
      <c r="U289" s="701"/>
      <c r="V289" s="140" t="s">
        <v>15</v>
      </c>
      <c r="W289" s="702"/>
      <c r="X289" s="140"/>
      <c r="Y289" s="140"/>
      <c r="Z289" s="140"/>
      <c r="AA289" s="136"/>
      <c r="AB289" s="703"/>
      <c r="AC289" s="137"/>
    </row>
    <row r="290" spans="1:29" x14ac:dyDescent="0.3">
      <c r="A290" s="709"/>
      <c r="B290" s="699"/>
      <c r="C290" s="700"/>
      <c r="D290" s="700"/>
      <c r="E290" s="700"/>
      <c r="F290" s="700"/>
      <c r="G290" s="158"/>
      <c r="H290" s="158"/>
      <c r="I290" s="158"/>
      <c r="J290" s="158"/>
      <c r="K290" s="158"/>
      <c r="L290" s="158"/>
      <c r="M290" s="158"/>
      <c r="N290" s="158"/>
      <c r="O290" s="158"/>
      <c r="P290" s="701"/>
      <c r="Q290" s="701"/>
      <c r="R290" s="701"/>
      <c r="S290" s="701"/>
      <c r="T290" s="701"/>
      <c r="U290" s="701"/>
      <c r="V290" s="140" t="s">
        <v>15</v>
      </c>
      <c r="W290" s="702"/>
      <c r="X290" s="140"/>
      <c r="Y290" s="140"/>
      <c r="Z290" s="140"/>
      <c r="AA290" s="136"/>
      <c r="AB290" s="703"/>
      <c r="AC290" s="137"/>
    </row>
    <row r="291" spans="1:29" x14ac:dyDescent="0.3">
      <c r="A291" s="709"/>
      <c r="B291" s="699"/>
      <c r="C291" s="700"/>
      <c r="D291" s="700"/>
      <c r="E291" s="700"/>
      <c r="F291" s="700"/>
      <c r="G291" s="158"/>
      <c r="H291" s="158"/>
      <c r="I291" s="158"/>
      <c r="J291" s="158"/>
      <c r="K291" s="158"/>
      <c r="L291" s="158"/>
      <c r="M291" s="158"/>
      <c r="N291" s="158"/>
      <c r="O291" s="158"/>
      <c r="P291" s="701"/>
      <c r="Q291" s="701"/>
      <c r="R291" s="701"/>
      <c r="S291" s="701"/>
      <c r="T291" s="701"/>
      <c r="U291" s="701"/>
      <c r="V291" s="140" t="s">
        <v>15</v>
      </c>
      <c r="W291" s="702"/>
      <c r="X291" s="140"/>
      <c r="Y291" s="140"/>
      <c r="Z291" s="140"/>
      <c r="AA291" s="136"/>
      <c r="AB291" s="703"/>
      <c r="AC291" s="137"/>
    </row>
    <row r="292" spans="1:29" x14ac:dyDescent="0.3">
      <c r="A292" s="709"/>
      <c r="B292" s="699"/>
      <c r="C292" s="700"/>
      <c r="D292" s="700"/>
      <c r="E292" s="700"/>
      <c r="F292" s="700"/>
      <c r="G292" s="158"/>
      <c r="H292" s="158"/>
      <c r="I292" s="158"/>
      <c r="J292" s="158"/>
      <c r="K292" s="158"/>
      <c r="L292" s="158"/>
      <c r="M292" s="158"/>
      <c r="N292" s="158"/>
      <c r="O292" s="158"/>
      <c r="P292" s="701"/>
      <c r="Q292" s="701"/>
      <c r="R292" s="701"/>
      <c r="S292" s="701"/>
      <c r="T292" s="701"/>
      <c r="U292" s="701"/>
      <c r="V292" s="140" t="s">
        <v>15</v>
      </c>
      <c r="W292" s="702"/>
      <c r="X292" s="140"/>
      <c r="Y292" s="140"/>
      <c r="Z292" s="140"/>
      <c r="AA292" s="136"/>
      <c r="AB292" s="703"/>
      <c r="AC292" s="137"/>
    </row>
    <row r="293" spans="1:29" x14ac:dyDescent="0.3">
      <c r="A293" s="709"/>
      <c r="B293" s="699"/>
      <c r="C293" s="700"/>
      <c r="D293" s="700"/>
      <c r="E293" s="700"/>
      <c r="F293" s="700"/>
      <c r="G293" s="158"/>
      <c r="H293" s="158"/>
      <c r="I293" s="158"/>
      <c r="J293" s="158"/>
      <c r="K293" s="158"/>
      <c r="L293" s="158"/>
      <c r="M293" s="158"/>
      <c r="N293" s="158"/>
      <c r="O293" s="158"/>
      <c r="P293" s="701"/>
      <c r="Q293" s="701"/>
      <c r="R293" s="701"/>
      <c r="S293" s="701"/>
      <c r="T293" s="701"/>
      <c r="U293" s="701"/>
      <c r="V293" s="140" t="s">
        <v>15</v>
      </c>
      <c r="W293" s="702"/>
      <c r="X293" s="140"/>
      <c r="Y293" s="140"/>
      <c r="Z293" s="140"/>
      <c r="AA293" s="136"/>
      <c r="AB293" s="703"/>
      <c r="AC293" s="137"/>
    </row>
    <row r="294" spans="1:29" x14ac:dyDescent="0.3">
      <c r="A294" s="709"/>
      <c r="B294" s="699"/>
      <c r="C294" s="700"/>
      <c r="D294" s="700"/>
      <c r="E294" s="700"/>
      <c r="F294" s="700"/>
      <c r="G294" s="158"/>
      <c r="H294" s="158"/>
      <c r="I294" s="158"/>
      <c r="J294" s="158"/>
      <c r="K294" s="158"/>
      <c r="L294" s="158"/>
      <c r="M294" s="158"/>
      <c r="N294" s="158"/>
      <c r="O294" s="158"/>
      <c r="P294" s="701"/>
      <c r="Q294" s="701"/>
      <c r="R294" s="701"/>
      <c r="S294" s="701"/>
      <c r="T294" s="701"/>
      <c r="U294" s="701"/>
      <c r="V294" s="140" t="s">
        <v>15</v>
      </c>
      <c r="W294" s="702"/>
      <c r="X294" s="140"/>
      <c r="Y294" s="140"/>
      <c r="Z294" s="140"/>
      <c r="AA294" s="136"/>
      <c r="AB294" s="703"/>
      <c r="AC294" s="137"/>
    </row>
    <row r="295" spans="1:29" x14ac:dyDescent="0.3">
      <c r="A295" s="709"/>
      <c r="B295" s="699"/>
      <c r="C295" s="700"/>
      <c r="D295" s="700"/>
      <c r="E295" s="700"/>
      <c r="F295" s="700"/>
      <c r="G295" s="158"/>
      <c r="H295" s="158"/>
      <c r="I295" s="158"/>
      <c r="J295" s="158"/>
      <c r="K295" s="158"/>
      <c r="L295" s="158"/>
      <c r="M295" s="158"/>
      <c r="N295" s="158"/>
      <c r="O295" s="158"/>
      <c r="P295" s="701"/>
      <c r="Q295" s="701"/>
      <c r="R295" s="701"/>
      <c r="S295" s="701"/>
      <c r="T295" s="701"/>
      <c r="U295" s="701"/>
      <c r="V295" s="140" t="s">
        <v>15</v>
      </c>
      <c r="W295" s="702"/>
      <c r="X295" s="140"/>
      <c r="Y295" s="140"/>
      <c r="Z295" s="140"/>
      <c r="AA295" s="136"/>
      <c r="AB295" s="703"/>
      <c r="AC295" s="137"/>
    </row>
    <row r="296" spans="1:29" x14ac:dyDescent="0.3">
      <c r="A296" s="709"/>
      <c r="B296" s="699"/>
      <c r="C296" s="700"/>
      <c r="D296" s="700"/>
      <c r="E296" s="700"/>
      <c r="F296" s="700"/>
      <c r="G296" s="158"/>
      <c r="H296" s="158"/>
      <c r="I296" s="158"/>
      <c r="J296" s="158"/>
      <c r="K296" s="158"/>
      <c r="L296" s="158"/>
      <c r="M296" s="158"/>
      <c r="N296" s="158"/>
      <c r="O296" s="158"/>
      <c r="P296" s="701"/>
      <c r="Q296" s="701"/>
      <c r="R296" s="701"/>
      <c r="S296" s="701"/>
      <c r="T296" s="701"/>
      <c r="U296" s="701"/>
      <c r="V296" s="140" t="s">
        <v>15</v>
      </c>
      <c r="W296" s="702"/>
      <c r="X296" s="140"/>
      <c r="Y296" s="140"/>
      <c r="Z296" s="140"/>
      <c r="AA296" s="136"/>
      <c r="AB296" s="703"/>
      <c r="AC296" s="137"/>
    </row>
    <row r="297" spans="1:29" x14ac:dyDescent="0.3">
      <c r="A297" s="709"/>
      <c r="B297" s="699"/>
      <c r="C297" s="700"/>
      <c r="D297" s="700"/>
      <c r="E297" s="700"/>
      <c r="F297" s="700"/>
      <c r="G297" s="158"/>
      <c r="H297" s="158"/>
      <c r="I297" s="158"/>
      <c r="J297" s="158"/>
      <c r="K297" s="158"/>
      <c r="L297" s="158"/>
      <c r="M297" s="158"/>
      <c r="N297" s="158"/>
      <c r="O297" s="158"/>
      <c r="P297" s="701"/>
      <c r="Q297" s="701"/>
      <c r="R297" s="701"/>
      <c r="S297" s="701"/>
      <c r="T297" s="701"/>
      <c r="U297" s="701"/>
      <c r="V297" s="140" t="s">
        <v>15</v>
      </c>
      <c r="W297" s="702"/>
      <c r="X297" s="140"/>
      <c r="Y297" s="140"/>
      <c r="Z297" s="140"/>
      <c r="AA297" s="136"/>
      <c r="AB297" s="703"/>
      <c r="AC297" s="137"/>
    </row>
    <row r="298" spans="1:29" x14ac:dyDescent="0.3">
      <c r="A298" s="709"/>
      <c r="B298" s="699"/>
      <c r="C298" s="700"/>
      <c r="D298" s="700"/>
      <c r="E298" s="700"/>
      <c r="F298" s="700"/>
      <c r="G298" s="158"/>
      <c r="H298" s="158"/>
      <c r="I298" s="158"/>
      <c r="J298" s="158"/>
      <c r="K298" s="158"/>
      <c r="L298" s="158"/>
      <c r="M298" s="158"/>
      <c r="N298" s="158"/>
      <c r="O298" s="158"/>
      <c r="P298" s="701"/>
      <c r="Q298" s="701"/>
      <c r="R298" s="701"/>
      <c r="S298" s="701"/>
      <c r="T298" s="701"/>
      <c r="U298" s="701"/>
      <c r="V298" s="140" t="s">
        <v>15</v>
      </c>
      <c r="W298" s="702"/>
      <c r="X298" s="140"/>
      <c r="Y298" s="140"/>
      <c r="Z298" s="140"/>
      <c r="AA298" s="136"/>
      <c r="AB298" s="703"/>
      <c r="AC298" s="137"/>
    </row>
    <row r="299" spans="1:29" x14ac:dyDescent="0.3">
      <c r="A299" s="709"/>
      <c r="B299" s="699"/>
      <c r="C299" s="700"/>
      <c r="D299" s="700"/>
      <c r="E299" s="700"/>
      <c r="F299" s="700"/>
      <c r="G299" s="158"/>
      <c r="H299" s="158"/>
      <c r="I299" s="158"/>
      <c r="J299" s="158"/>
      <c r="K299" s="158"/>
      <c r="L299" s="158"/>
      <c r="M299" s="158"/>
      <c r="N299" s="158"/>
      <c r="O299" s="158"/>
      <c r="P299" s="701"/>
      <c r="Q299" s="701"/>
      <c r="R299" s="701"/>
      <c r="S299" s="701"/>
      <c r="T299" s="701"/>
      <c r="U299" s="701"/>
      <c r="V299" s="140" t="s">
        <v>15</v>
      </c>
      <c r="W299" s="702"/>
      <c r="X299" s="140"/>
      <c r="Y299" s="140"/>
      <c r="Z299" s="140"/>
      <c r="AA299" s="136"/>
      <c r="AB299" s="703"/>
      <c r="AC299" s="137"/>
    </row>
    <row r="300" spans="1:29" x14ac:dyDescent="0.3">
      <c r="A300" s="709"/>
      <c r="B300" s="699"/>
      <c r="C300" s="700"/>
      <c r="D300" s="700"/>
      <c r="E300" s="700"/>
      <c r="F300" s="700"/>
      <c r="G300" s="158"/>
      <c r="H300" s="158"/>
      <c r="I300" s="158"/>
      <c r="J300" s="158"/>
      <c r="K300" s="158"/>
      <c r="L300" s="158"/>
      <c r="M300" s="158"/>
      <c r="N300" s="158"/>
      <c r="O300" s="158"/>
      <c r="P300" s="701"/>
      <c r="Q300" s="701"/>
      <c r="R300" s="701"/>
      <c r="S300" s="701"/>
      <c r="T300" s="701"/>
      <c r="U300" s="701"/>
      <c r="V300" s="140" t="s">
        <v>15</v>
      </c>
      <c r="W300" s="702"/>
      <c r="X300" s="140"/>
      <c r="Y300" s="140"/>
      <c r="Z300" s="140"/>
      <c r="AA300" s="136"/>
      <c r="AB300" s="703"/>
      <c r="AC300" s="137"/>
    </row>
    <row r="301" spans="1:29" x14ac:dyDescent="0.3">
      <c r="A301" s="709"/>
      <c r="B301" s="699"/>
      <c r="C301" s="700"/>
      <c r="D301" s="700"/>
      <c r="E301" s="700"/>
      <c r="F301" s="700"/>
      <c r="G301" s="158"/>
      <c r="H301" s="158"/>
      <c r="I301" s="158"/>
      <c r="J301" s="158"/>
      <c r="K301" s="158"/>
      <c r="L301" s="158"/>
      <c r="M301" s="158"/>
      <c r="N301" s="158"/>
      <c r="O301" s="158"/>
      <c r="P301" s="701"/>
      <c r="Q301" s="701"/>
      <c r="R301" s="701"/>
      <c r="S301" s="701"/>
      <c r="T301" s="701"/>
      <c r="U301" s="701"/>
      <c r="V301" s="140" t="s">
        <v>15</v>
      </c>
      <c r="W301" s="702"/>
      <c r="X301" s="140"/>
      <c r="Y301" s="140"/>
      <c r="Z301" s="140"/>
      <c r="AA301" s="136"/>
      <c r="AB301" s="703"/>
      <c r="AC301" s="137"/>
    </row>
    <row r="302" spans="1:29" x14ac:dyDescent="0.3">
      <c r="A302" s="709"/>
      <c r="B302" s="699"/>
      <c r="C302" s="700"/>
      <c r="D302" s="700"/>
      <c r="E302" s="700"/>
      <c r="F302" s="700"/>
      <c r="G302" s="158"/>
      <c r="H302" s="158"/>
      <c r="I302" s="158"/>
      <c r="J302" s="158"/>
      <c r="K302" s="158"/>
      <c r="L302" s="158"/>
      <c r="M302" s="158"/>
      <c r="N302" s="158"/>
      <c r="O302" s="158"/>
      <c r="P302" s="701"/>
      <c r="Q302" s="701"/>
      <c r="R302" s="701"/>
      <c r="S302" s="701"/>
      <c r="T302" s="701"/>
      <c r="U302" s="701"/>
      <c r="V302" s="140" t="s">
        <v>15</v>
      </c>
      <c r="W302" s="702"/>
      <c r="X302" s="140"/>
      <c r="Y302" s="140"/>
      <c r="Z302" s="140"/>
      <c r="AA302" s="136"/>
      <c r="AB302" s="703"/>
      <c r="AC302" s="137"/>
    </row>
    <row r="303" spans="1:29" x14ac:dyDescent="0.3">
      <c r="A303" s="709"/>
      <c r="B303" s="699"/>
      <c r="C303" s="700"/>
      <c r="D303" s="700"/>
      <c r="E303" s="700"/>
      <c r="F303" s="700"/>
      <c r="G303" s="158"/>
      <c r="H303" s="158"/>
      <c r="I303" s="158"/>
      <c r="J303" s="158"/>
      <c r="K303" s="158"/>
      <c r="L303" s="158"/>
      <c r="M303" s="158"/>
      <c r="N303" s="158"/>
      <c r="O303" s="158"/>
      <c r="P303" s="701"/>
      <c r="Q303" s="701"/>
      <c r="R303" s="701"/>
      <c r="S303" s="701"/>
      <c r="T303" s="701"/>
      <c r="U303" s="701"/>
      <c r="V303" s="140" t="s">
        <v>15</v>
      </c>
      <c r="W303" s="702"/>
      <c r="X303" s="140"/>
      <c r="Y303" s="140"/>
      <c r="Z303" s="140"/>
      <c r="AA303" s="136"/>
      <c r="AB303" s="703"/>
      <c r="AC303" s="137"/>
    </row>
    <row r="304" spans="1:29" x14ac:dyDescent="0.3">
      <c r="A304" s="709"/>
      <c r="B304" s="699"/>
      <c r="C304" s="700"/>
      <c r="D304" s="700"/>
      <c r="E304" s="700"/>
      <c r="F304" s="700"/>
      <c r="G304" s="158"/>
      <c r="H304" s="158"/>
      <c r="I304" s="158"/>
      <c r="J304" s="158"/>
      <c r="K304" s="158"/>
      <c r="L304" s="158"/>
      <c r="M304" s="158"/>
      <c r="N304" s="158"/>
      <c r="O304" s="158"/>
      <c r="P304" s="701"/>
      <c r="Q304" s="701"/>
      <c r="R304" s="701"/>
      <c r="S304" s="701"/>
      <c r="T304" s="701"/>
      <c r="U304" s="701"/>
      <c r="V304" s="140" t="s">
        <v>15</v>
      </c>
      <c r="W304" s="702"/>
      <c r="X304" s="140"/>
      <c r="Y304" s="140"/>
      <c r="Z304" s="140"/>
      <c r="AA304" s="136"/>
      <c r="AB304" s="703"/>
      <c r="AC304" s="137"/>
    </row>
    <row r="305" spans="1:29" x14ac:dyDescent="0.3">
      <c r="A305" s="709"/>
      <c r="B305" s="699"/>
      <c r="C305" s="700"/>
      <c r="D305" s="700"/>
      <c r="E305" s="700"/>
      <c r="F305" s="700"/>
      <c r="G305" s="158"/>
      <c r="H305" s="158"/>
      <c r="I305" s="158"/>
      <c r="J305" s="158"/>
      <c r="K305" s="158"/>
      <c r="L305" s="158"/>
      <c r="M305" s="158"/>
      <c r="N305" s="158"/>
      <c r="O305" s="158"/>
      <c r="P305" s="701"/>
      <c r="Q305" s="701"/>
      <c r="R305" s="701"/>
      <c r="S305" s="701"/>
      <c r="T305" s="701"/>
      <c r="U305" s="701"/>
      <c r="V305" s="140" t="s">
        <v>15</v>
      </c>
      <c r="W305" s="702"/>
      <c r="X305" s="140"/>
      <c r="Y305" s="140"/>
      <c r="Z305" s="140"/>
      <c r="AA305" s="136"/>
      <c r="AB305" s="703"/>
      <c r="AC305" s="137"/>
    </row>
    <row r="306" spans="1:29" x14ac:dyDescent="0.3">
      <c r="A306" s="709"/>
      <c r="B306" s="699"/>
      <c r="C306" s="700"/>
      <c r="D306" s="700"/>
      <c r="E306" s="700"/>
      <c r="F306" s="700"/>
      <c r="G306" s="158"/>
      <c r="H306" s="158"/>
      <c r="I306" s="158"/>
      <c r="J306" s="158"/>
      <c r="K306" s="158"/>
      <c r="L306" s="158"/>
      <c r="M306" s="158"/>
      <c r="N306" s="158"/>
      <c r="O306" s="158"/>
      <c r="P306" s="701"/>
      <c r="Q306" s="701"/>
      <c r="R306" s="701"/>
      <c r="S306" s="701"/>
      <c r="T306" s="701"/>
      <c r="U306" s="701"/>
      <c r="V306" s="140" t="s">
        <v>15</v>
      </c>
      <c r="W306" s="702"/>
      <c r="X306" s="140"/>
      <c r="Y306" s="140"/>
      <c r="Z306" s="140"/>
      <c r="AA306" s="136"/>
      <c r="AB306" s="703"/>
      <c r="AC306" s="137"/>
    </row>
    <row r="307" spans="1:29" x14ac:dyDescent="0.3">
      <c r="A307" s="709"/>
      <c r="B307" s="699"/>
      <c r="C307" s="700"/>
      <c r="D307" s="700"/>
      <c r="E307" s="700"/>
      <c r="F307" s="700"/>
      <c r="G307" s="158"/>
      <c r="H307" s="158"/>
      <c r="I307" s="158"/>
      <c r="J307" s="158"/>
      <c r="K307" s="158"/>
      <c r="L307" s="158"/>
      <c r="M307" s="158"/>
      <c r="N307" s="158"/>
      <c r="O307" s="158"/>
      <c r="P307" s="701"/>
      <c r="Q307" s="701"/>
      <c r="R307" s="701"/>
      <c r="S307" s="701"/>
      <c r="T307" s="701"/>
      <c r="U307" s="701"/>
      <c r="V307" s="140" t="s">
        <v>15</v>
      </c>
      <c r="W307" s="702"/>
      <c r="X307" s="140"/>
      <c r="Y307" s="140"/>
      <c r="Z307" s="140"/>
      <c r="AA307" s="136"/>
      <c r="AB307" s="703"/>
      <c r="AC307" s="137"/>
    </row>
    <row r="308" spans="1:29" x14ac:dyDescent="0.3">
      <c r="A308" s="709"/>
      <c r="B308" s="699"/>
      <c r="C308" s="700"/>
      <c r="D308" s="700"/>
      <c r="E308" s="700"/>
      <c r="F308" s="700"/>
      <c r="G308" s="158"/>
      <c r="H308" s="158"/>
      <c r="I308" s="158"/>
      <c r="J308" s="158"/>
      <c r="K308" s="158"/>
      <c r="L308" s="158"/>
      <c r="M308" s="158"/>
      <c r="N308" s="158"/>
      <c r="O308" s="158"/>
      <c r="P308" s="701"/>
      <c r="Q308" s="701"/>
      <c r="R308" s="701"/>
      <c r="S308" s="701"/>
      <c r="T308" s="701"/>
      <c r="U308" s="701"/>
      <c r="V308" s="140" t="s">
        <v>15</v>
      </c>
      <c r="W308" s="702"/>
      <c r="X308" s="140"/>
      <c r="Y308" s="140"/>
      <c r="Z308" s="140"/>
      <c r="AA308" s="136"/>
      <c r="AB308" s="703"/>
      <c r="AC308" s="137"/>
    </row>
    <row r="309" spans="1:29" x14ac:dyDescent="0.3">
      <c r="A309" s="709"/>
      <c r="B309" s="699"/>
      <c r="C309" s="700"/>
      <c r="D309" s="700"/>
      <c r="E309" s="700"/>
      <c r="F309" s="700"/>
      <c r="G309" s="158"/>
      <c r="H309" s="158"/>
      <c r="I309" s="158"/>
      <c r="J309" s="158"/>
      <c r="K309" s="158"/>
      <c r="L309" s="158"/>
      <c r="M309" s="158"/>
      <c r="N309" s="158"/>
      <c r="O309" s="158"/>
      <c r="P309" s="701"/>
      <c r="Q309" s="701"/>
      <c r="R309" s="701"/>
      <c r="S309" s="701"/>
      <c r="T309" s="701"/>
      <c r="U309" s="701"/>
      <c r="V309" s="140" t="s">
        <v>15</v>
      </c>
      <c r="W309" s="702"/>
      <c r="X309" s="140"/>
      <c r="Y309" s="140"/>
      <c r="Z309" s="140"/>
      <c r="AA309" s="136"/>
      <c r="AB309" s="703"/>
      <c r="AC309" s="137"/>
    </row>
    <row r="310" spans="1:29" x14ac:dyDescent="0.3">
      <c r="A310" s="709"/>
      <c r="B310" s="699"/>
      <c r="C310" s="700"/>
      <c r="D310" s="700"/>
      <c r="E310" s="700"/>
      <c r="F310" s="700"/>
      <c r="G310" s="158"/>
      <c r="H310" s="158"/>
      <c r="I310" s="158"/>
      <c r="J310" s="158"/>
      <c r="K310" s="158"/>
      <c r="L310" s="158"/>
      <c r="M310" s="158"/>
      <c r="N310" s="158"/>
      <c r="O310" s="158"/>
      <c r="P310" s="701"/>
      <c r="Q310" s="701"/>
      <c r="R310" s="701"/>
      <c r="S310" s="701"/>
      <c r="T310" s="701"/>
      <c r="U310" s="701"/>
      <c r="V310" s="140" t="s">
        <v>15</v>
      </c>
      <c r="W310" s="702"/>
      <c r="X310" s="140"/>
      <c r="Y310" s="140"/>
      <c r="Z310" s="140"/>
      <c r="AA310" s="136"/>
      <c r="AB310" s="703"/>
      <c r="AC310" s="137"/>
    </row>
    <row r="311" spans="1:29" x14ac:dyDescent="0.3">
      <c r="A311" s="709"/>
      <c r="B311" s="699"/>
      <c r="C311" s="700"/>
      <c r="D311" s="700"/>
      <c r="E311" s="700"/>
      <c r="F311" s="700"/>
      <c r="G311" s="158"/>
      <c r="H311" s="158"/>
      <c r="I311" s="158"/>
      <c r="J311" s="158"/>
      <c r="K311" s="158"/>
      <c r="L311" s="158"/>
      <c r="M311" s="158"/>
      <c r="N311" s="158"/>
      <c r="O311" s="158"/>
      <c r="P311" s="701"/>
      <c r="Q311" s="701"/>
      <c r="R311" s="701"/>
      <c r="S311" s="701"/>
      <c r="T311" s="701"/>
      <c r="U311" s="701"/>
      <c r="V311" s="140" t="s">
        <v>15</v>
      </c>
      <c r="W311" s="702"/>
      <c r="X311" s="140"/>
      <c r="Y311" s="140"/>
      <c r="Z311" s="140"/>
      <c r="AA311" s="136"/>
      <c r="AB311" s="703"/>
      <c r="AC311" s="137"/>
    </row>
    <row r="312" spans="1:29" x14ac:dyDescent="0.3">
      <c r="A312" s="709"/>
      <c r="B312" s="699"/>
      <c r="C312" s="700"/>
      <c r="D312" s="700"/>
      <c r="E312" s="700"/>
      <c r="F312" s="700"/>
      <c r="G312" s="158"/>
      <c r="H312" s="158"/>
      <c r="I312" s="158"/>
      <c r="J312" s="158"/>
      <c r="K312" s="158"/>
      <c r="L312" s="158"/>
      <c r="M312" s="158"/>
      <c r="N312" s="158"/>
      <c r="O312" s="158"/>
      <c r="P312" s="701"/>
      <c r="Q312" s="701"/>
      <c r="R312" s="701"/>
      <c r="S312" s="701"/>
      <c r="T312" s="701"/>
      <c r="U312" s="701"/>
      <c r="V312" s="140" t="s">
        <v>15</v>
      </c>
      <c r="W312" s="702"/>
      <c r="X312" s="140"/>
      <c r="Y312" s="140"/>
      <c r="Z312" s="140"/>
      <c r="AA312" s="136"/>
      <c r="AB312" s="703"/>
      <c r="AC312" s="137"/>
    </row>
    <row r="313" spans="1:29" x14ac:dyDescent="0.3">
      <c r="A313" s="709"/>
      <c r="B313" s="699"/>
      <c r="C313" s="700"/>
      <c r="D313" s="700"/>
      <c r="E313" s="700"/>
      <c r="F313" s="700"/>
      <c r="G313" s="158"/>
      <c r="H313" s="158"/>
      <c r="I313" s="158"/>
      <c r="J313" s="158"/>
      <c r="K313" s="158"/>
      <c r="L313" s="158"/>
      <c r="M313" s="158"/>
      <c r="N313" s="158"/>
      <c r="O313" s="158"/>
      <c r="P313" s="701"/>
      <c r="Q313" s="701"/>
      <c r="R313" s="701"/>
      <c r="S313" s="701"/>
      <c r="T313" s="701"/>
      <c r="U313" s="701"/>
      <c r="V313" s="140" t="s">
        <v>15</v>
      </c>
      <c r="W313" s="702"/>
      <c r="X313" s="140"/>
      <c r="Y313" s="140"/>
      <c r="Z313" s="140"/>
      <c r="AA313" s="136"/>
      <c r="AB313" s="703"/>
      <c r="AC313" s="137"/>
    </row>
    <row r="314" spans="1:29" x14ac:dyDescent="0.3">
      <c r="A314" s="709"/>
      <c r="B314" s="699"/>
      <c r="C314" s="700"/>
      <c r="D314" s="700"/>
      <c r="E314" s="700"/>
      <c r="F314" s="700"/>
      <c r="G314" s="158"/>
      <c r="H314" s="158"/>
      <c r="I314" s="158"/>
      <c r="J314" s="158"/>
      <c r="K314" s="158"/>
      <c r="L314" s="158"/>
      <c r="M314" s="158"/>
      <c r="N314" s="158"/>
      <c r="O314" s="158"/>
      <c r="P314" s="701"/>
      <c r="Q314" s="701"/>
      <c r="R314" s="701"/>
      <c r="S314" s="701"/>
      <c r="T314" s="701"/>
      <c r="U314" s="701"/>
      <c r="V314" s="140" t="s">
        <v>15</v>
      </c>
      <c r="W314" s="702"/>
      <c r="X314" s="140"/>
      <c r="Y314" s="140"/>
      <c r="Z314" s="140"/>
      <c r="AA314" s="136"/>
      <c r="AB314" s="703"/>
      <c r="AC314" s="137"/>
    </row>
    <row r="315" spans="1:29" x14ac:dyDescent="0.3">
      <c r="A315" s="709"/>
      <c r="B315" s="699"/>
      <c r="C315" s="700"/>
      <c r="D315" s="700"/>
      <c r="E315" s="700"/>
      <c r="F315" s="700"/>
      <c r="G315" s="158"/>
      <c r="H315" s="158"/>
      <c r="I315" s="158"/>
      <c r="J315" s="158"/>
      <c r="K315" s="158"/>
      <c r="L315" s="158"/>
      <c r="M315" s="158"/>
      <c r="N315" s="158"/>
      <c r="O315" s="158"/>
      <c r="P315" s="701"/>
      <c r="Q315" s="701"/>
      <c r="R315" s="701"/>
      <c r="S315" s="701"/>
      <c r="T315" s="701"/>
      <c r="U315" s="701"/>
      <c r="V315" s="140" t="s">
        <v>15</v>
      </c>
      <c r="W315" s="702"/>
      <c r="X315" s="140"/>
      <c r="Y315" s="140"/>
      <c r="Z315" s="140"/>
      <c r="AA315" s="136"/>
      <c r="AB315" s="703"/>
      <c r="AC315" s="137"/>
    </row>
    <row r="316" spans="1:29" x14ac:dyDescent="0.3">
      <c r="A316" s="709"/>
      <c r="B316" s="699"/>
      <c r="C316" s="700"/>
      <c r="D316" s="700"/>
      <c r="E316" s="700"/>
      <c r="F316" s="700"/>
      <c r="G316" s="158"/>
      <c r="H316" s="158"/>
      <c r="I316" s="158"/>
      <c r="J316" s="158"/>
      <c r="K316" s="158"/>
      <c r="L316" s="158"/>
      <c r="M316" s="158"/>
      <c r="N316" s="158"/>
      <c r="O316" s="158"/>
      <c r="P316" s="701"/>
      <c r="Q316" s="701"/>
      <c r="R316" s="701"/>
      <c r="S316" s="701"/>
      <c r="T316" s="701"/>
      <c r="U316" s="701"/>
      <c r="V316" s="140" t="s">
        <v>15</v>
      </c>
      <c r="W316" s="702"/>
      <c r="X316" s="140"/>
      <c r="Y316" s="140"/>
      <c r="Z316" s="140"/>
      <c r="AA316" s="136"/>
      <c r="AB316" s="703"/>
      <c r="AC316" s="137"/>
    </row>
    <row r="317" spans="1:29" x14ac:dyDescent="0.3">
      <c r="A317" s="709"/>
      <c r="B317" s="699"/>
      <c r="C317" s="700"/>
      <c r="D317" s="700"/>
      <c r="E317" s="700"/>
      <c r="F317" s="700"/>
      <c r="G317" s="158"/>
      <c r="H317" s="158"/>
      <c r="I317" s="158"/>
      <c r="J317" s="158"/>
      <c r="K317" s="158"/>
      <c r="L317" s="158"/>
      <c r="M317" s="158"/>
      <c r="N317" s="158"/>
      <c r="O317" s="158"/>
      <c r="P317" s="701"/>
      <c r="Q317" s="701"/>
      <c r="R317" s="701"/>
      <c r="S317" s="701"/>
      <c r="T317" s="701"/>
      <c r="U317" s="701"/>
      <c r="V317" s="140" t="s">
        <v>15</v>
      </c>
      <c r="W317" s="702"/>
      <c r="X317" s="140"/>
      <c r="Y317" s="140"/>
      <c r="Z317" s="140"/>
      <c r="AA317" s="136"/>
      <c r="AB317" s="703"/>
      <c r="AC317" s="137"/>
    </row>
    <row r="318" spans="1:29" x14ac:dyDescent="0.3">
      <c r="A318" s="709"/>
      <c r="B318" s="699"/>
      <c r="C318" s="700"/>
      <c r="D318" s="700"/>
      <c r="E318" s="700"/>
      <c r="F318" s="700"/>
      <c r="G318" s="158"/>
      <c r="H318" s="158"/>
      <c r="I318" s="158"/>
      <c r="J318" s="158"/>
      <c r="K318" s="158"/>
      <c r="L318" s="158"/>
      <c r="M318" s="158"/>
      <c r="N318" s="158"/>
      <c r="O318" s="158"/>
      <c r="P318" s="701"/>
      <c r="Q318" s="701"/>
      <c r="R318" s="701"/>
      <c r="S318" s="701"/>
      <c r="T318" s="701"/>
      <c r="U318" s="701"/>
      <c r="V318" s="140" t="s">
        <v>15</v>
      </c>
      <c r="W318" s="702"/>
      <c r="X318" s="140"/>
      <c r="Y318" s="140"/>
      <c r="Z318" s="140"/>
      <c r="AA318" s="136"/>
      <c r="AB318" s="703"/>
      <c r="AC318" s="137"/>
    </row>
    <row r="319" spans="1:29" x14ac:dyDescent="0.3">
      <c r="A319" s="709"/>
      <c r="B319" s="699"/>
      <c r="C319" s="700"/>
      <c r="D319" s="700"/>
      <c r="E319" s="700"/>
      <c r="F319" s="700"/>
      <c r="G319" s="158"/>
      <c r="H319" s="158"/>
      <c r="I319" s="158"/>
      <c r="J319" s="158"/>
      <c r="K319" s="158"/>
      <c r="L319" s="158"/>
      <c r="M319" s="158"/>
      <c r="N319" s="158"/>
      <c r="O319" s="158"/>
      <c r="P319" s="701"/>
      <c r="Q319" s="701"/>
      <c r="R319" s="701"/>
      <c r="S319" s="701"/>
      <c r="T319" s="701"/>
      <c r="U319" s="701"/>
      <c r="V319" s="140" t="s">
        <v>15</v>
      </c>
      <c r="W319" s="702"/>
      <c r="X319" s="140"/>
      <c r="Y319" s="140"/>
      <c r="Z319" s="140"/>
      <c r="AA319" s="136"/>
      <c r="AB319" s="703"/>
      <c r="AC319" s="137"/>
    </row>
    <row r="320" spans="1:29" x14ac:dyDescent="0.3">
      <c r="A320" s="709"/>
      <c r="B320" s="699"/>
      <c r="C320" s="700"/>
      <c r="D320" s="700"/>
      <c r="E320" s="700"/>
      <c r="F320" s="700"/>
      <c r="G320" s="158"/>
      <c r="H320" s="158"/>
      <c r="I320" s="158"/>
      <c r="J320" s="158"/>
      <c r="K320" s="158"/>
      <c r="L320" s="158"/>
      <c r="M320" s="158"/>
      <c r="N320" s="158"/>
      <c r="O320" s="158"/>
      <c r="P320" s="701"/>
      <c r="Q320" s="701"/>
      <c r="R320" s="701"/>
      <c r="S320" s="701"/>
      <c r="T320" s="701"/>
      <c r="U320" s="701"/>
      <c r="V320" s="140" t="s">
        <v>15</v>
      </c>
      <c r="W320" s="702"/>
      <c r="X320" s="140"/>
      <c r="Y320" s="140"/>
      <c r="Z320" s="140"/>
      <c r="AA320" s="136"/>
      <c r="AB320" s="703"/>
      <c r="AC320" s="137"/>
    </row>
    <row r="321" spans="1:29" x14ac:dyDescent="0.3">
      <c r="A321" s="709"/>
      <c r="B321" s="699"/>
      <c r="C321" s="700"/>
      <c r="D321" s="700"/>
      <c r="E321" s="700"/>
      <c r="F321" s="700"/>
      <c r="G321" s="158"/>
      <c r="H321" s="158"/>
      <c r="I321" s="158"/>
      <c r="J321" s="158"/>
      <c r="K321" s="158"/>
      <c r="L321" s="158"/>
      <c r="M321" s="158"/>
      <c r="N321" s="158"/>
      <c r="O321" s="158"/>
      <c r="P321" s="701"/>
      <c r="Q321" s="701"/>
      <c r="R321" s="701"/>
      <c r="S321" s="701"/>
      <c r="T321" s="701"/>
      <c r="U321" s="701"/>
      <c r="V321" s="140" t="s">
        <v>15</v>
      </c>
      <c r="W321" s="702"/>
      <c r="X321" s="140"/>
      <c r="Y321" s="140"/>
      <c r="Z321" s="140"/>
      <c r="AA321" s="136"/>
      <c r="AB321" s="703"/>
      <c r="AC321" s="137"/>
    </row>
    <row r="322" spans="1:29" x14ac:dyDescent="0.3">
      <c r="A322" s="709"/>
      <c r="B322" s="699"/>
      <c r="C322" s="700"/>
      <c r="D322" s="700"/>
      <c r="E322" s="700"/>
      <c r="F322" s="700"/>
      <c r="G322" s="158"/>
      <c r="H322" s="158"/>
      <c r="I322" s="158"/>
      <c r="J322" s="158"/>
      <c r="K322" s="158"/>
      <c r="L322" s="158"/>
      <c r="M322" s="158"/>
      <c r="N322" s="158"/>
      <c r="O322" s="158"/>
      <c r="P322" s="701"/>
      <c r="Q322" s="701"/>
      <c r="R322" s="701"/>
      <c r="S322" s="701"/>
      <c r="T322" s="701"/>
      <c r="U322" s="701"/>
      <c r="V322" s="140" t="s">
        <v>15</v>
      </c>
      <c r="W322" s="702"/>
      <c r="X322" s="140"/>
      <c r="Y322" s="140"/>
      <c r="Z322" s="140"/>
      <c r="AA322" s="136"/>
      <c r="AB322" s="703"/>
      <c r="AC322" s="137"/>
    </row>
    <row r="323" spans="1:29" x14ac:dyDescent="0.3">
      <c r="A323" s="709"/>
      <c r="B323" s="699"/>
      <c r="C323" s="700"/>
      <c r="D323" s="700"/>
      <c r="E323" s="700"/>
      <c r="F323" s="700"/>
      <c r="G323" s="158"/>
      <c r="H323" s="158"/>
      <c r="I323" s="158"/>
      <c r="J323" s="158"/>
      <c r="K323" s="158"/>
      <c r="L323" s="158"/>
      <c r="M323" s="158"/>
      <c r="N323" s="158"/>
      <c r="O323" s="158"/>
      <c r="P323" s="701"/>
      <c r="Q323" s="701"/>
      <c r="R323" s="701"/>
      <c r="S323" s="701"/>
      <c r="T323" s="701"/>
      <c r="U323" s="701"/>
      <c r="V323" s="140" t="s">
        <v>15</v>
      </c>
      <c r="W323" s="702"/>
      <c r="X323" s="140"/>
      <c r="Y323" s="140"/>
      <c r="Z323" s="140"/>
      <c r="AA323" s="136"/>
      <c r="AB323" s="703"/>
      <c r="AC323" s="137"/>
    </row>
    <row r="324" spans="1:29" x14ac:dyDescent="0.3">
      <c r="A324" s="709"/>
      <c r="B324" s="699"/>
      <c r="C324" s="700"/>
      <c r="D324" s="700"/>
      <c r="E324" s="700"/>
      <c r="F324" s="700"/>
      <c r="G324" s="158"/>
      <c r="H324" s="158"/>
      <c r="I324" s="158"/>
      <c r="J324" s="158"/>
      <c r="K324" s="158"/>
      <c r="L324" s="158"/>
      <c r="M324" s="158"/>
      <c r="N324" s="158"/>
      <c r="O324" s="158"/>
      <c r="P324" s="701"/>
      <c r="Q324" s="701"/>
      <c r="R324" s="701"/>
      <c r="S324" s="701"/>
      <c r="T324" s="701"/>
      <c r="U324" s="701"/>
      <c r="V324" s="140" t="s">
        <v>15</v>
      </c>
      <c r="W324" s="702"/>
      <c r="X324" s="140"/>
      <c r="Y324" s="140"/>
      <c r="Z324" s="140"/>
      <c r="AA324" s="136"/>
      <c r="AB324" s="703"/>
      <c r="AC324" s="137"/>
    </row>
    <row r="325" spans="1:29" x14ac:dyDescent="0.3">
      <c r="A325" s="709"/>
      <c r="B325" s="699"/>
      <c r="C325" s="700"/>
      <c r="D325" s="700"/>
      <c r="E325" s="700"/>
      <c r="F325" s="700"/>
      <c r="G325" s="158"/>
      <c r="H325" s="158"/>
      <c r="I325" s="158"/>
      <c r="J325" s="158"/>
      <c r="K325" s="158"/>
      <c r="L325" s="158"/>
      <c r="M325" s="158"/>
      <c r="N325" s="158"/>
      <c r="O325" s="158"/>
      <c r="P325" s="701"/>
      <c r="Q325" s="701"/>
      <c r="R325" s="701"/>
      <c r="S325" s="701"/>
      <c r="T325" s="701"/>
      <c r="U325" s="701"/>
      <c r="V325" s="140" t="s">
        <v>15</v>
      </c>
      <c r="W325" s="702"/>
      <c r="X325" s="140"/>
      <c r="Y325" s="140"/>
      <c r="Z325" s="140"/>
      <c r="AA325" s="136"/>
      <c r="AB325" s="703"/>
      <c r="AC325" s="137"/>
    </row>
    <row r="326" spans="1:29" x14ac:dyDescent="0.3">
      <c r="A326" s="709"/>
      <c r="B326" s="699"/>
      <c r="C326" s="700"/>
      <c r="D326" s="700"/>
      <c r="E326" s="700"/>
      <c r="F326" s="700"/>
      <c r="G326" s="158"/>
      <c r="H326" s="158"/>
      <c r="I326" s="158"/>
      <c r="J326" s="158"/>
      <c r="K326" s="158"/>
      <c r="L326" s="158"/>
      <c r="M326" s="158"/>
      <c r="N326" s="158"/>
      <c r="O326" s="158"/>
      <c r="P326" s="701"/>
      <c r="Q326" s="701"/>
      <c r="R326" s="701"/>
      <c r="S326" s="701"/>
      <c r="T326" s="701"/>
      <c r="U326" s="701"/>
      <c r="V326" s="140" t="s">
        <v>15</v>
      </c>
      <c r="W326" s="702"/>
      <c r="X326" s="140"/>
      <c r="Y326" s="140"/>
      <c r="Z326" s="140"/>
      <c r="AA326" s="136"/>
      <c r="AB326" s="703"/>
      <c r="AC326" s="137"/>
    </row>
    <row r="327" spans="1:29" x14ac:dyDescent="0.3">
      <c r="A327" s="709"/>
      <c r="B327" s="699"/>
      <c r="C327" s="700"/>
      <c r="D327" s="700"/>
      <c r="E327" s="700"/>
      <c r="F327" s="700"/>
      <c r="G327" s="158"/>
      <c r="H327" s="158"/>
      <c r="I327" s="158"/>
      <c r="J327" s="158"/>
      <c r="K327" s="158"/>
      <c r="L327" s="158"/>
      <c r="M327" s="158"/>
      <c r="N327" s="158"/>
      <c r="O327" s="158"/>
      <c r="P327" s="701"/>
      <c r="Q327" s="701"/>
      <c r="R327" s="701"/>
      <c r="S327" s="701"/>
      <c r="T327" s="701"/>
      <c r="U327" s="701"/>
      <c r="V327" s="140" t="s">
        <v>15</v>
      </c>
      <c r="W327" s="702"/>
      <c r="X327" s="140"/>
      <c r="Y327" s="140"/>
      <c r="Z327" s="140"/>
      <c r="AA327" s="136"/>
      <c r="AB327" s="703"/>
      <c r="AC327" s="137"/>
    </row>
    <row r="328" spans="1:29" x14ac:dyDescent="0.3">
      <c r="A328" s="709"/>
      <c r="B328" s="699"/>
      <c r="C328" s="700"/>
      <c r="D328" s="700"/>
      <c r="E328" s="700"/>
      <c r="F328" s="700"/>
      <c r="G328" s="158"/>
      <c r="H328" s="158"/>
      <c r="I328" s="158"/>
      <c r="J328" s="158"/>
      <c r="K328" s="158"/>
      <c r="L328" s="158"/>
      <c r="M328" s="158"/>
      <c r="N328" s="158"/>
      <c r="O328" s="158"/>
      <c r="P328" s="701"/>
      <c r="Q328" s="701"/>
      <c r="R328" s="701"/>
      <c r="S328" s="701"/>
      <c r="T328" s="701"/>
      <c r="U328" s="701"/>
      <c r="V328" s="140" t="s">
        <v>15</v>
      </c>
      <c r="W328" s="702"/>
      <c r="X328" s="140"/>
      <c r="Y328" s="140"/>
      <c r="Z328" s="140"/>
      <c r="AA328" s="136"/>
      <c r="AB328" s="703"/>
      <c r="AC328" s="137"/>
    </row>
    <row r="329" spans="1:29" x14ac:dyDescent="0.3">
      <c r="A329" s="709"/>
      <c r="B329" s="699"/>
      <c r="C329" s="700"/>
      <c r="D329" s="700"/>
      <c r="E329" s="700"/>
      <c r="F329" s="700"/>
      <c r="G329" s="158"/>
      <c r="H329" s="158"/>
      <c r="I329" s="158"/>
      <c r="J329" s="158"/>
      <c r="K329" s="158"/>
      <c r="L329" s="158"/>
      <c r="M329" s="158"/>
      <c r="N329" s="158"/>
      <c r="O329" s="158"/>
      <c r="P329" s="701"/>
      <c r="Q329" s="701"/>
      <c r="R329" s="701"/>
      <c r="S329" s="701"/>
      <c r="T329" s="701"/>
      <c r="U329" s="701"/>
      <c r="V329" s="140" t="s">
        <v>15</v>
      </c>
      <c r="W329" s="702"/>
      <c r="X329" s="140"/>
      <c r="Y329" s="140"/>
      <c r="Z329" s="140"/>
      <c r="AA329" s="136"/>
      <c r="AB329" s="703"/>
      <c r="AC329" s="137"/>
    </row>
    <row r="330" spans="1:29" x14ac:dyDescent="0.3">
      <c r="A330" s="709"/>
      <c r="B330" s="699"/>
      <c r="C330" s="700"/>
      <c r="D330" s="700"/>
      <c r="E330" s="700"/>
      <c r="F330" s="700"/>
      <c r="G330" s="158"/>
      <c r="H330" s="158"/>
      <c r="I330" s="158"/>
      <c r="J330" s="158"/>
      <c r="K330" s="158"/>
      <c r="L330" s="158"/>
      <c r="M330" s="158"/>
      <c r="N330" s="158"/>
      <c r="O330" s="158"/>
      <c r="P330" s="701"/>
      <c r="Q330" s="701"/>
      <c r="R330" s="701"/>
      <c r="S330" s="701"/>
      <c r="T330" s="701"/>
      <c r="U330" s="701"/>
      <c r="V330" s="140" t="s">
        <v>15</v>
      </c>
      <c r="W330" s="702"/>
      <c r="X330" s="140"/>
      <c r="Y330" s="140"/>
      <c r="Z330" s="140"/>
      <c r="AA330" s="136"/>
      <c r="AB330" s="703"/>
      <c r="AC330" s="137"/>
    </row>
    <row r="331" spans="1:29" x14ac:dyDescent="0.3">
      <c r="A331" s="709"/>
      <c r="B331" s="699"/>
      <c r="C331" s="700"/>
      <c r="D331" s="700"/>
      <c r="E331" s="700"/>
      <c r="F331" s="700"/>
      <c r="G331" s="158"/>
      <c r="H331" s="158"/>
      <c r="I331" s="158"/>
      <c r="J331" s="158"/>
      <c r="K331" s="158"/>
      <c r="L331" s="158"/>
      <c r="M331" s="158"/>
      <c r="N331" s="158"/>
      <c r="O331" s="158"/>
      <c r="P331" s="701"/>
      <c r="Q331" s="701"/>
      <c r="R331" s="701"/>
      <c r="S331" s="701"/>
      <c r="T331" s="701"/>
      <c r="U331" s="701"/>
      <c r="V331" s="140" t="s">
        <v>15</v>
      </c>
      <c r="W331" s="702"/>
      <c r="X331" s="140"/>
      <c r="Y331" s="140"/>
      <c r="Z331" s="140"/>
      <c r="AA331" s="136"/>
      <c r="AB331" s="703"/>
      <c r="AC331" s="137"/>
    </row>
    <row r="332" spans="1:29" x14ac:dyDescent="0.3">
      <c r="A332" s="709"/>
      <c r="B332" s="699"/>
      <c r="C332" s="700"/>
      <c r="D332" s="700"/>
      <c r="E332" s="700"/>
      <c r="F332" s="700"/>
      <c r="G332" s="158"/>
      <c r="H332" s="158"/>
      <c r="I332" s="158"/>
      <c r="J332" s="158"/>
      <c r="K332" s="158"/>
      <c r="L332" s="158"/>
      <c r="M332" s="158"/>
      <c r="N332" s="158"/>
      <c r="O332" s="158"/>
      <c r="P332" s="701"/>
      <c r="Q332" s="701"/>
      <c r="R332" s="701"/>
      <c r="S332" s="701"/>
      <c r="T332" s="701"/>
      <c r="U332" s="701"/>
      <c r="V332" s="140" t="s">
        <v>15</v>
      </c>
      <c r="W332" s="702"/>
      <c r="X332" s="140"/>
      <c r="Y332" s="140"/>
      <c r="Z332" s="140"/>
      <c r="AA332" s="136"/>
      <c r="AB332" s="703"/>
      <c r="AC332" s="137"/>
    </row>
    <row r="333" spans="1:29" x14ac:dyDescent="0.3">
      <c r="A333" s="709"/>
      <c r="B333" s="699"/>
      <c r="C333" s="700"/>
      <c r="D333" s="700"/>
      <c r="E333" s="700"/>
      <c r="F333" s="700"/>
      <c r="G333" s="158"/>
      <c r="H333" s="158"/>
      <c r="I333" s="158"/>
      <c r="J333" s="158"/>
      <c r="K333" s="158"/>
      <c r="L333" s="158"/>
      <c r="M333" s="158"/>
      <c r="N333" s="158"/>
      <c r="O333" s="158"/>
      <c r="P333" s="701"/>
      <c r="Q333" s="701"/>
      <c r="R333" s="701"/>
      <c r="S333" s="701"/>
      <c r="T333" s="701"/>
      <c r="U333" s="701"/>
      <c r="V333" s="140" t="s">
        <v>15</v>
      </c>
      <c r="W333" s="702"/>
      <c r="X333" s="140"/>
      <c r="Y333" s="140"/>
      <c r="Z333" s="140"/>
      <c r="AA333" s="136"/>
      <c r="AB333" s="703"/>
      <c r="AC333" s="137"/>
    </row>
    <row r="334" spans="1:29" x14ac:dyDescent="0.3">
      <c r="A334" s="709"/>
      <c r="B334" s="699"/>
      <c r="C334" s="700"/>
      <c r="D334" s="700"/>
      <c r="E334" s="700"/>
      <c r="F334" s="700"/>
      <c r="G334" s="158"/>
      <c r="H334" s="158"/>
      <c r="I334" s="158"/>
      <c r="J334" s="158"/>
      <c r="K334" s="158"/>
      <c r="L334" s="158"/>
      <c r="M334" s="158"/>
      <c r="N334" s="158"/>
      <c r="O334" s="158"/>
      <c r="P334" s="701"/>
      <c r="Q334" s="701"/>
      <c r="R334" s="701"/>
      <c r="S334" s="701"/>
      <c r="T334" s="701"/>
      <c r="U334" s="701"/>
      <c r="V334" s="140" t="s">
        <v>15</v>
      </c>
      <c r="W334" s="702"/>
      <c r="X334" s="140"/>
      <c r="Y334" s="140"/>
      <c r="Z334" s="140"/>
      <c r="AA334" s="136"/>
      <c r="AB334" s="703"/>
      <c r="AC334" s="137"/>
    </row>
    <row r="335" spans="1:29" x14ac:dyDescent="0.3">
      <c r="A335" s="709"/>
      <c r="B335" s="699"/>
      <c r="C335" s="700"/>
      <c r="D335" s="700"/>
      <c r="E335" s="700"/>
      <c r="F335" s="700"/>
      <c r="G335" s="158"/>
      <c r="H335" s="158"/>
      <c r="I335" s="158"/>
      <c r="J335" s="158"/>
      <c r="K335" s="158"/>
      <c r="L335" s="158"/>
      <c r="M335" s="158"/>
      <c r="N335" s="158"/>
      <c r="O335" s="158"/>
      <c r="P335" s="701"/>
      <c r="Q335" s="701"/>
      <c r="R335" s="701"/>
      <c r="S335" s="701"/>
      <c r="T335" s="701"/>
      <c r="U335" s="701"/>
      <c r="V335" s="140" t="s">
        <v>15</v>
      </c>
      <c r="W335" s="702"/>
      <c r="X335" s="140"/>
      <c r="Y335" s="140"/>
      <c r="Z335" s="140"/>
      <c r="AA335" s="136"/>
      <c r="AB335" s="703"/>
      <c r="AC335" s="137"/>
    </row>
    <row r="336" spans="1:29" x14ac:dyDescent="0.3">
      <c r="A336" s="709"/>
      <c r="B336" s="699"/>
      <c r="C336" s="700"/>
      <c r="D336" s="700"/>
      <c r="E336" s="700"/>
      <c r="F336" s="700"/>
      <c r="G336" s="158"/>
      <c r="H336" s="158"/>
      <c r="I336" s="158"/>
      <c r="J336" s="158"/>
      <c r="K336" s="158"/>
      <c r="L336" s="158"/>
      <c r="M336" s="158"/>
      <c r="N336" s="158"/>
      <c r="O336" s="158"/>
      <c r="P336" s="701"/>
      <c r="Q336" s="701"/>
      <c r="R336" s="701"/>
      <c r="S336" s="701"/>
      <c r="T336" s="701"/>
      <c r="U336" s="701"/>
      <c r="V336" s="140" t="s">
        <v>15</v>
      </c>
      <c r="W336" s="702"/>
      <c r="X336" s="140"/>
      <c r="Y336" s="140"/>
      <c r="Z336" s="140"/>
      <c r="AA336" s="136"/>
      <c r="AB336" s="703"/>
      <c r="AC336" s="137"/>
    </row>
    <row r="337" spans="1:29" x14ac:dyDescent="0.3">
      <c r="A337" s="709"/>
      <c r="B337" s="699"/>
      <c r="C337" s="700"/>
      <c r="D337" s="700"/>
      <c r="E337" s="700"/>
      <c r="F337" s="700"/>
      <c r="G337" s="158"/>
      <c r="H337" s="158"/>
      <c r="I337" s="158"/>
      <c r="J337" s="158"/>
      <c r="K337" s="158"/>
      <c r="L337" s="158"/>
      <c r="M337" s="158"/>
      <c r="N337" s="158"/>
      <c r="O337" s="158"/>
      <c r="P337" s="701"/>
      <c r="Q337" s="701"/>
      <c r="R337" s="701"/>
      <c r="S337" s="701"/>
      <c r="T337" s="701"/>
      <c r="U337" s="701"/>
      <c r="V337" s="140" t="s">
        <v>15</v>
      </c>
      <c r="W337" s="702"/>
      <c r="X337" s="140"/>
      <c r="Y337" s="140"/>
      <c r="Z337" s="140"/>
      <c r="AA337" s="136"/>
      <c r="AB337" s="703"/>
      <c r="AC337" s="137"/>
    </row>
    <row r="338" spans="1:29" x14ac:dyDescent="0.3">
      <c r="A338" s="709"/>
      <c r="B338" s="699"/>
      <c r="C338" s="700"/>
      <c r="D338" s="700"/>
      <c r="E338" s="700"/>
      <c r="F338" s="700"/>
      <c r="G338" s="158"/>
      <c r="H338" s="158"/>
      <c r="I338" s="158"/>
      <c r="J338" s="158"/>
      <c r="K338" s="158"/>
      <c r="L338" s="158"/>
      <c r="M338" s="158"/>
      <c r="N338" s="158"/>
      <c r="O338" s="158"/>
      <c r="P338" s="701"/>
      <c r="Q338" s="701"/>
      <c r="R338" s="701"/>
      <c r="S338" s="701"/>
      <c r="T338" s="701"/>
      <c r="U338" s="701"/>
      <c r="V338" s="140" t="s">
        <v>15</v>
      </c>
      <c r="W338" s="702"/>
      <c r="X338" s="140"/>
      <c r="Y338" s="140"/>
      <c r="Z338" s="140"/>
      <c r="AA338" s="136"/>
      <c r="AB338" s="703"/>
      <c r="AC338" s="137"/>
    </row>
    <row r="339" spans="1:29" x14ac:dyDescent="0.3">
      <c r="A339" s="709"/>
      <c r="B339" s="699"/>
      <c r="C339" s="700"/>
      <c r="D339" s="700"/>
      <c r="E339" s="700"/>
      <c r="F339" s="700"/>
      <c r="G339" s="158"/>
      <c r="H339" s="158"/>
      <c r="I339" s="158"/>
      <c r="J339" s="158"/>
      <c r="K339" s="158"/>
      <c r="L339" s="158"/>
      <c r="M339" s="158"/>
      <c r="N339" s="158"/>
      <c r="O339" s="158"/>
      <c r="P339" s="701"/>
      <c r="Q339" s="701"/>
      <c r="R339" s="701"/>
      <c r="S339" s="701"/>
      <c r="T339" s="701"/>
      <c r="U339" s="701"/>
      <c r="V339" s="140" t="s">
        <v>15</v>
      </c>
      <c r="W339" s="702"/>
      <c r="X339" s="140"/>
      <c r="Y339" s="140"/>
      <c r="Z339" s="140"/>
      <c r="AA339" s="136"/>
      <c r="AB339" s="703"/>
      <c r="AC339" s="137"/>
    </row>
    <row r="340" spans="1:29" x14ac:dyDescent="0.3">
      <c r="A340" s="709"/>
      <c r="B340" s="699"/>
      <c r="C340" s="700"/>
      <c r="D340" s="700"/>
      <c r="E340" s="700"/>
      <c r="F340" s="700"/>
      <c r="G340" s="158"/>
      <c r="H340" s="158"/>
      <c r="I340" s="158"/>
      <c r="J340" s="158"/>
      <c r="K340" s="158"/>
      <c r="L340" s="158"/>
      <c r="M340" s="158"/>
      <c r="N340" s="158"/>
      <c r="O340" s="158"/>
      <c r="P340" s="701"/>
      <c r="Q340" s="701"/>
      <c r="R340" s="701"/>
      <c r="S340" s="701"/>
      <c r="T340" s="701"/>
      <c r="U340" s="701"/>
      <c r="V340" s="140" t="s">
        <v>15</v>
      </c>
      <c r="W340" s="702"/>
      <c r="X340" s="140"/>
      <c r="Y340" s="140"/>
      <c r="Z340" s="140"/>
      <c r="AA340" s="136"/>
      <c r="AB340" s="703"/>
      <c r="AC340" s="137"/>
    </row>
    <row r="341" spans="1:29" x14ac:dyDescent="0.3">
      <c r="A341" s="709"/>
      <c r="B341" s="699"/>
      <c r="C341" s="700"/>
      <c r="D341" s="700"/>
      <c r="E341" s="700"/>
      <c r="F341" s="700"/>
      <c r="G341" s="158"/>
      <c r="H341" s="158"/>
      <c r="I341" s="158"/>
      <c r="J341" s="158"/>
      <c r="K341" s="158"/>
      <c r="L341" s="158"/>
      <c r="M341" s="158"/>
      <c r="N341" s="158"/>
      <c r="O341" s="158"/>
      <c r="P341" s="701"/>
      <c r="Q341" s="701"/>
      <c r="R341" s="701"/>
      <c r="S341" s="701"/>
      <c r="T341" s="701"/>
      <c r="U341" s="701"/>
      <c r="V341" s="140" t="s">
        <v>15</v>
      </c>
      <c r="W341" s="702"/>
      <c r="X341" s="140"/>
      <c r="Y341" s="140"/>
      <c r="Z341" s="140"/>
      <c r="AA341" s="136"/>
      <c r="AB341" s="703"/>
      <c r="AC341" s="137"/>
    </row>
    <row r="342" spans="1:29" x14ac:dyDescent="0.3">
      <c r="A342" s="709"/>
      <c r="B342" s="699"/>
      <c r="C342" s="700"/>
      <c r="D342" s="700"/>
      <c r="E342" s="700"/>
      <c r="F342" s="700"/>
      <c r="G342" s="158"/>
      <c r="H342" s="158"/>
      <c r="I342" s="158"/>
      <c r="J342" s="158"/>
      <c r="K342" s="158"/>
      <c r="L342" s="158"/>
      <c r="M342" s="158"/>
      <c r="N342" s="158"/>
      <c r="O342" s="158"/>
      <c r="P342" s="701"/>
      <c r="Q342" s="701"/>
      <c r="R342" s="701"/>
      <c r="S342" s="701"/>
      <c r="T342" s="701"/>
      <c r="U342" s="701"/>
      <c r="V342" s="140" t="s">
        <v>15</v>
      </c>
      <c r="W342" s="702"/>
      <c r="X342" s="140"/>
      <c r="Y342" s="140"/>
      <c r="Z342" s="140"/>
      <c r="AA342" s="136"/>
      <c r="AB342" s="703"/>
      <c r="AC342" s="137"/>
    </row>
    <row r="343" spans="1:29" x14ac:dyDescent="0.3">
      <c r="A343" s="709"/>
      <c r="B343" s="699"/>
      <c r="C343" s="700"/>
      <c r="D343" s="700"/>
      <c r="E343" s="700"/>
      <c r="F343" s="700"/>
      <c r="G343" s="158"/>
      <c r="H343" s="158"/>
      <c r="I343" s="158"/>
      <c r="J343" s="158"/>
      <c r="K343" s="158"/>
      <c r="L343" s="158"/>
      <c r="M343" s="158"/>
      <c r="N343" s="158"/>
      <c r="O343" s="158"/>
      <c r="P343" s="701"/>
      <c r="Q343" s="701"/>
      <c r="R343" s="701"/>
      <c r="S343" s="701"/>
      <c r="T343" s="701"/>
      <c r="U343" s="701"/>
      <c r="V343" s="140" t="s">
        <v>15</v>
      </c>
      <c r="W343" s="702"/>
      <c r="X343" s="140"/>
      <c r="Y343" s="140"/>
      <c r="Z343" s="140"/>
      <c r="AA343" s="136"/>
      <c r="AB343" s="703"/>
      <c r="AC343" s="137"/>
    </row>
    <row r="344" spans="1:29" x14ac:dyDescent="0.3">
      <c r="A344" s="709"/>
      <c r="B344" s="699"/>
      <c r="C344" s="700"/>
      <c r="D344" s="700"/>
      <c r="E344" s="700"/>
      <c r="F344" s="700"/>
      <c r="G344" s="158"/>
      <c r="H344" s="158"/>
      <c r="I344" s="158"/>
      <c r="J344" s="158"/>
      <c r="K344" s="158"/>
      <c r="L344" s="158"/>
      <c r="M344" s="158"/>
      <c r="N344" s="158"/>
      <c r="O344" s="158"/>
      <c r="P344" s="701"/>
      <c r="Q344" s="701"/>
      <c r="R344" s="701"/>
      <c r="S344" s="701"/>
      <c r="T344" s="701"/>
      <c r="U344" s="701"/>
      <c r="V344" s="140" t="s">
        <v>15</v>
      </c>
      <c r="W344" s="702"/>
      <c r="X344" s="140"/>
      <c r="Y344" s="140"/>
      <c r="Z344" s="140"/>
      <c r="AA344" s="136"/>
      <c r="AB344" s="703"/>
      <c r="AC344" s="137"/>
    </row>
    <row r="345" spans="1:29" x14ac:dyDescent="0.3">
      <c r="A345" s="709"/>
      <c r="B345" s="699"/>
      <c r="C345" s="700"/>
      <c r="D345" s="700"/>
      <c r="E345" s="700"/>
      <c r="F345" s="700"/>
      <c r="G345" s="158"/>
      <c r="H345" s="158"/>
      <c r="I345" s="158"/>
      <c r="J345" s="158"/>
      <c r="K345" s="158"/>
      <c r="L345" s="158"/>
      <c r="M345" s="158"/>
      <c r="N345" s="158"/>
      <c r="O345" s="158"/>
      <c r="P345" s="701"/>
      <c r="Q345" s="701"/>
      <c r="R345" s="701"/>
      <c r="S345" s="701"/>
      <c r="T345" s="701"/>
      <c r="U345" s="701"/>
      <c r="V345" s="140" t="s">
        <v>15</v>
      </c>
      <c r="W345" s="702"/>
      <c r="X345" s="140"/>
      <c r="Y345" s="140"/>
      <c r="Z345" s="140"/>
      <c r="AA345" s="136"/>
      <c r="AB345" s="703"/>
      <c r="AC345" s="137"/>
    </row>
    <row r="346" spans="1:29" x14ac:dyDescent="0.3">
      <c r="A346" s="709"/>
      <c r="B346" s="699"/>
      <c r="C346" s="700"/>
      <c r="D346" s="700"/>
      <c r="E346" s="700"/>
      <c r="F346" s="700"/>
      <c r="G346" s="158"/>
      <c r="H346" s="158"/>
      <c r="I346" s="158"/>
      <c r="J346" s="158"/>
      <c r="K346" s="158"/>
      <c r="L346" s="158"/>
      <c r="M346" s="158"/>
      <c r="N346" s="158"/>
      <c r="O346" s="158"/>
      <c r="P346" s="701"/>
      <c r="Q346" s="701"/>
      <c r="R346" s="701"/>
      <c r="S346" s="701"/>
      <c r="T346" s="701"/>
      <c r="U346" s="701"/>
      <c r="V346" s="140" t="s">
        <v>15</v>
      </c>
      <c r="W346" s="702"/>
      <c r="X346" s="140"/>
      <c r="Y346" s="140"/>
      <c r="Z346" s="140"/>
      <c r="AA346" s="136"/>
      <c r="AB346" s="703"/>
      <c r="AC346" s="137"/>
    </row>
    <row r="347" spans="1:29" x14ac:dyDescent="0.3">
      <c r="A347" s="709"/>
      <c r="B347" s="699"/>
      <c r="C347" s="700"/>
      <c r="D347" s="700"/>
      <c r="E347" s="700"/>
      <c r="F347" s="700"/>
      <c r="G347" s="158"/>
      <c r="H347" s="158"/>
      <c r="I347" s="158"/>
      <c r="J347" s="158"/>
      <c r="K347" s="158"/>
      <c r="L347" s="158"/>
      <c r="M347" s="158"/>
      <c r="N347" s="158"/>
      <c r="O347" s="158"/>
      <c r="P347" s="701"/>
      <c r="Q347" s="701"/>
      <c r="R347" s="701"/>
      <c r="S347" s="701"/>
      <c r="T347" s="701"/>
      <c r="U347" s="701"/>
      <c r="V347" s="140" t="s">
        <v>15</v>
      </c>
      <c r="W347" s="702"/>
      <c r="X347" s="140"/>
      <c r="Y347" s="140"/>
      <c r="Z347" s="140"/>
      <c r="AA347" s="136"/>
      <c r="AB347" s="703"/>
      <c r="AC347" s="137"/>
    </row>
    <row r="348" spans="1:29" x14ac:dyDescent="0.3">
      <c r="A348" s="709"/>
      <c r="B348" s="699"/>
      <c r="C348" s="700"/>
      <c r="D348" s="700"/>
      <c r="E348" s="700"/>
      <c r="F348" s="700"/>
      <c r="G348" s="158"/>
      <c r="H348" s="158"/>
      <c r="I348" s="158"/>
      <c r="J348" s="158"/>
      <c r="K348" s="158"/>
      <c r="L348" s="158"/>
      <c r="M348" s="158"/>
      <c r="N348" s="158"/>
      <c r="O348" s="158"/>
      <c r="P348" s="701"/>
      <c r="Q348" s="701"/>
      <c r="R348" s="701"/>
      <c r="S348" s="701"/>
      <c r="T348" s="701"/>
      <c r="U348" s="701"/>
      <c r="V348" s="140" t="s">
        <v>15</v>
      </c>
      <c r="W348" s="702"/>
      <c r="X348" s="140"/>
      <c r="Y348" s="140"/>
      <c r="Z348" s="140"/>
      <c r="AA348" s="136"/>
      <c r="AB348" s="703"/>
      <c r="AC348" s="137"/>
    </row>
    <row r="349" spans="1:29" x14ac:dyDescent="0.3">
      <c r="A349" s="709"/>
      <c r="B349" s="699"/>
      <c r="C349" s="700"/>
      <c r="D349" s="700"/>
      <c r="E349" s="700"/>
      <c r="F349" s="700"/>
      <c r="G349" s="158"/>
      <c r="H349" s="158"/>
      <c r="I349" s="158"/>
      <c r="J349" s="158"/>
      <c r="K349" s="158"/>
      <c r="L349" s="158"/>
      <c r="M349" s="158"/>
      <c r="N349" s="158"/>
      <c r="O349" s="158"/>
      <c r="P349" s="701"/>
      <c r="Q349" s="701"/>
      <c r="R349" s="701"/>
      <c r="S349" s="701"/>
      <c r="T349" s="701"/>
      <c r="U349" s="701"/>
      <c r="V349" s="140" t="s">
        <v>15</v>
      </c>
      <c r="W349" s="702"/>
      <c r="X349" s="140"/>
      <c r="Y349" s="140"/>
      <c r="Z349" s="140"/>
      <c r="AA349" s="136"/>
      <c r="AB349" s="703"/>
      <c r="AC349" s="137"/>
    </row>
    <row r="350" spans="1:29" x14ac:dyDescent="0.3">
      <c r="A350" s="709"/>
      <c r="B350" s="699"/>
      <c r="C350" s="700"/>
      <c r="D350" s="700"/>
      <c r="E350" s="700"/>
      <c r="F350" s="700"/>
      <c r="G350" s="158"/>
      <c r="H350" s="158"/>
      <c r="I350" s="158"/>
      <c r="J350" s="158"/>
      <c r="K350" s="158"/>
      <c r="L350" s="158"/>
      <c r="M350" s="158"/>
      <c r="N350" s="158"/>
      <c r="O350" s="158"/>
      <c r="P350" s="701"/>
      <c r="Q350" s="701"/>
      <c r="R350" s="701"/>
      <c r="S350" s="701"/>
      <c r="T350" s="701"/>
      <c r="U350" s="701"/>
      <c r="V350" s="140" t="s">
        <v>15</v>
      </c>
      <c r="W350" s="702"/>
      <c r="X350" s="140"/>
      <c r="Y350" s="140"/>
      <c r="Z350" s="140"/>
      <c r="AA350" s="136"/>
      <c r="AB350" s="703"/>
      <c r="AC350" s="137"/>
    </row>
    <row r="351" spans="1:29" x14ac:dyDescent="0.3">
      <c r="A351" s="709"/>
      <c r="B351" s="699"/>
      <c r="C351" s="700"/>
      <c r="D351" s="700"/>
      <c r="E351" s="700"/>
      <c r="F351" s="700"/>
      <c r="G351" s="158"/>
      <c r="H351" s="158"/>
      <c r="I351" s="158"/>
      <c r="J351" s="158"/>
      <c r="K351" s="158"/>
      <c r="L351" s="158"/>
      <c r="M351" s="158"/>
      <c r="N351" s="158"/>
      <c r="O351" s="158"/>
      <c r="P351" s="701"/>
      <c r="Q351" s="701"/>
      <c r="R351" s="701"/>
      <c r="S351" s="701"/>
      <c r="T351" s="701"/>
      <c r="U351" s="701"/>
      <c r="V351" s="140" t="s">
        <v>15</v>
      </c>
      <c r="W351" s="702"/>
      <c r="X351" s="140"/>
      <c r="Y351" s="140"/>
      <c r="Z351" s="140"/>
      <c r="AA351" s="136"/>
      <c r="AB351" s="703"/>
      <c r="AC351" s="137"/>
    </row>
    <row r="352" spans="1:29" x14ac:dyDescent="0.3">
      <c r="A352" s="709"/>
      <c r="B352" s="699"/>
      <c r="C352" s="700"/>
      <c r="D352" s="700"/>
      <c r="E352" s="700"/>
      <c r="F352" s="700"/>
      <c r="G352" s="158"/>
      <c r="H352" s="158"/>
      <c r="I352" s="158"/>
      <c r="J352" s="158"/>
      <c r="K352" s="158"/>
      <c r="L352" s="158"/>
      <c r="M352" s="158"/>
      <c r="N352" s="158"/>
      <c r="O352" s="158"/>
      <c r="P352" s="701"/>
      <c r="Q352" s="701"/>
      <c r="R352" s="701"/>
      <c r="S352" s="701"/>
      <c r="T352" s="701"/>
      <c r="U352" s="701"/>
      <c r="V352" s="140" t="s">
        <v>15</v>
      </c>
      <c r="W352" s="702"/>
      <c r="X352" s="140"/>
      <c r="Y352" s="140"/>
      <c r="Z352" s="140"/>
      <c r="AA352" s="136"/>
      <c r="AB352" s="703"/>
      <c r="AC352" s="137"/>
    </row>
    <row r="353" spans="1:29" x14ac:dyDescent="0.3">
      <c r="A353" s="709"/>
      <c r="B353" s="699"/>
      <c r="C353" s="700"/>
      <c r="D353" s="700"/>
      <c r="E353" s="700"/>
      <c r="F353" s="700"/>
      <c r="G353" s="158"/>
      <c r="H353" s="158"/>
      <c r="I353" s="158"/>
      <c r="J353" s="158"/>
      <c r="K353" s="158"/>
      <c r="L353" s="158"/>
      <c r="M353" s="158"/>
      <c r="N353" s="158"/>
      <c r="O353" s="158"/>
      <c r="P353" s="701"/>
      <c r="Q353" s="701"/>
      <c r="R353" s="701"/>
      <c r="S353" s="701"/>
      <c r="T353" s="701"/>
      <c r="U353" s="701"/>
      <c r="V353" s="140" t="s">
        <v>15</v>
      </c>
      <c r="W353" s="702"/>
      <c r="X353" s="140"/>
      <c r="Y353" s="140"/>
      <c r="Z353" s="140"/>
      <c r="AA353" s="136"/>
      <c r="AB353" s="703"/>
      <c r="AC353" s="137"/>
    </row>
    <row r="354" spans="1:29" x14ac:dyDescent="0.3">
      <c r="A354" s="709"/>
      <c r="B354" s="699"/>
      <c r="C354" s="700"/>
      <c r="D354" s="700"/>
      <c r="E354" s="700"/>
      <c r="F354" s="700"/>
      <c r="G354" s="158"/>
      <c r="H354" s="158"/>
      <c r="I354" s="158"/>
      <c r="J354" s="158"/>
      <c r="K354" s="158"/>
      <c r="L354" s="158"/>
      <c r="M354" s="158"/>
      <c r="N354" s="158"/>
      <c r="O354" s="158"/>
      <c r="P354" s="701"/>
      <c r="Q354" s="701"/>
      <c r="R354" s="701"/>
      <c r="S354" s="701"/>
      <c r="T354" s="701"/>
      <c r="U354" s="701"/>
      <c r="V354" s="140" t="s">
        <v>15</v>
      </c>
      <c r="W354" s="702"/>
      <c r="X354" s="140"/>
      <c r="Y354" s="140"/>
      <c r="Z354" s="140"/>
      <c r="AA354" s="136"/>
      <c r="AB354" s="703"/>
      <c r="AC354" s="137"/>
    </row>
    <row r="355" spans="1:29" x14ac:dyDescent="0.3">
      <c r="A355" s="709"/>
      <c r="B355" s="699"/>
      <c r="C355" s="700"/>
      <c r="D355" s="700"/>
      <c r="E355" s="700"/>
      <c r="F355" s="700"/>
      <c r="G355" s="158"/>
      <c r="H355" s="158"/>
      <c r="I355" s="158"/>
      <c r="J355" s="158"/>
      <c r="K355" s="158"/>
      <c r="L355" s="158"/>
      <c r="M355" s="158"/>
      <c r="N355" s="158"/>
      <c r="O355" s="158"/>
      <c r="P355" s="701"/>
      <c r="Q355" s="701"/>
      <c r="R355" s="701"/>
      <c r="S355" s="701"/>
      <c r="T355" s="701"/>
      <c r="U355" s="701"/>
      <c r="V355" s="140" t="s">
        <v>15</v>
      </c>
      <c r="W355" s="702"/>
      <c r="X355" s="140"/>
      <c r="Y355" s="140"/>
      <c r="Z355" s="140"/>
      <c r="AA355" s="136"/>
      <c r="AB355" s="703"/>
      <c r="AC355" s="137"/>
    </row>
    <row r="356" spans="1:29" x14ac:dyDescent="0.3">
      <c r="A356" s="709"/>
      <c r="B356" s="699"/>
      <c r="C356" s="700"/>
      <c r="D356" s="700"/>
      <c r="E356" s="700"/>
      <c r="F356" s="700"/>
      <c r="G356" s="158"/>
      <c r="H356" s="158"/>
      <c r="I356" s="158"/>
      <c r="J356" s="158"/>
      <c r="K356" s="158"/>
      <c r="L356" s="158"/>
      <c r="M356" s="158"/>
      <c r="N356" s="158"/>
      <c r="O356" s="158"/>
      <c r="P356" s="701"/>
      <c r="Q356" s="701"/>
      <c r="R356" s="701"/>
      <c r="S356" s="701"/>
      <c r="T356" s="701"/>
      <c r="U356" s="701"/>
      <c r="V356" s="140" t="s">
        <v>15</v>
      </c>
      <c r="W356" s="702"/>
      <c r="X356" s="140"/>
      <c r="Y356" s="140"/>
      <c r="Z356" s="140"/>
      <c r="AA356" s="136"/>
      <c r="AB356" s="703"/>
      <c r="AC356" s="137"/>
    </row>
    <row r="357" spans="1:29" x14ac:dyDescent="0.3">
      <c r="A357" s="709"/>
      <c r="B357" s="699"/>
      <c r="C357" s="700"/>
      <c r="D357" s="700"/>
      <c r="E357" s="700"/>
      <c r="F357" s="700"/>
      <c r="G357" s="158"/>
      <c r="H357" s="158"/>
      <c r="I357" s="158"/>
      <c r="J357" s="158"/>
      <c r="K357" s="158"/>
      <c r="L357" s="158"/>
      <c r="M357" s="158"/>
      <c r="N357" s="158"/>
      <c r="O357" s="158"/>
      <c r="P357" s="701"/>
      <c r="Q357" s="701"/>
      <c r="R357" s="701"/>
      <c r="S357" s="701"/>
      <c r="T357" s="701"/>
      <c r="U357" s="701"/>
      <c r="V357" s="140" t="s">
        <v>15</v>
      </c>
      <c r="W357" s="702"/>
      <c r="X357" s="140"/>
      <c r="Y357" s="140"/>
      <c r="Z357" s="140"/>
      <c r="AA357" s="136"/>
      <c r="AB357" s="703"/>
      <c r="AC357" s="137"/>
    </row>
    <row r="358" spans="1:29" x14ac:dyDescent="0.3">
      <c r="A358" s="709"/>
      <c r="B358" s="699"/>
      <c r="C358" s="700"/>
      <c r="D358" s="700"/>
      <c r="E358" s="700"/>
      <c r="F358" s="700"/>
      <c r="G358" s="158"/>
      <c r="H358" s="158"/>
      <c r="I358" s="158"/>
      <c r="J358" s="158"/>
      <c r="K358" s="158"/>
      <c r="L358" s="158"/>
      <c r="M358" s="158"/>
      <c r="N358" s="158"/>
      <c r="O358" s="158"/>
      <c r="P358" s="701"/>
      <c r="Q358" s="701"/>
      <c r="R358" s="701"/>
      <c r="S358" s="701"/>
      <c r="T358" s="701"/>
      <c r="U358" s="701"/>
      <c r="V358" s="140" t="s">
        <v>15</v>
      </c>
      <c r="W358" s="702"/>
      <c r="X358" s="140"/>
      <c r="Y358" s="140"/>
      <c r="Z358" s="140"/>
      <c r="AA358" s="136"/>
      <c r="AB358" s="703"/>
      <c r="AC358" s="137"/>
    </row>
    <row r="359" spans="1:29" x14ac:dyDescent="0.3">
      <c r="A359" s="709"/>
      <c r="B359" s="699"/>
      <c r="C359" s="700"/>
      <c r="D359" s="700"/>
      <c r="E359" s="700"/>
      <c r="F359" s="700"/>
      <c r="G359" s="158"/>
      <c r="H359" s="158"/>
      <c r="I359" s="158"/>
      <c r="J359" s="158"/>
      <c r="K359" s="158"/>
      <c r="L359" s="158"/>
      <c r="M359" s="158"/>
      <c r="N359" s="158"/>
      <c r="O359" s="158"/>
      <c r="P359" s="701"/>
      <c r="Q359" s="701"/>
      <c r="R359" s="701"/>
      <c r="S359" s="701"/>
      <c r="T359" s="701"/>
      <c r="U359" s="701"/>
      <c r="V359" s="140" t="s">
        <v>15</v>
      </c>
      <c r="W359" s="702"/>
      <c r="X359" s="140"/>
      <c r="Y359" s="140"/>
      <c r="Z359" s="140"/>
      <c r="AA359" s="136"/>
      <c r="AB359" s="703"/>
      <c r="AC359" s="137"/>
    </row>
    <row r="360" spans="1:29" x14ac:dyDescent="0.3">
      <c r="A360" s="709"/>
      <c r="B360" s="699"/>
      <c r="C360" s="700"/>
      <c r="D360" s="700"/>
      <c r="E360" s="700"/>
      <c r="F360" s="700"/>
      <c r="G360" s="158"/>
      <c r="H360" s="158"/>
      <c r="I360" s="158"/>
      <c r="J360" s="158"/>
      <c r="K360" s="158"/>
      <c r="L360" s="158"/>
      <c r="M360" s="158"/>
      <c r="N360" s="158"/>
      <c r="O360" s="158"/>
      <c r="P360" s="701"/>
      <c r="Q360" s="701"/>
      <c r="R360" s="701"/>
      <c r="S360" s="701"/>
      <c r="T360" s="701"/>
      <c r="U360" s="701"/>
      <c r="V360" s="140" t="s">
        <v>15</v>
      </c>
      <c r="W360" s="702"/>
      <c r="X360" s="140"/>
      <c r="Y360" s="140"/>
      <c r="Z360" s="140"/>
      <c r="AA360" s="136"/>
      <c r="AB360" s="703"/>
      <c r="AC360" s="137"/>
    </row>
    <row r="361" spans="1:29" x14ac:dyDescent="0.3">
      <c r="A361" s="709"/>
      <c r="B361" s="699"/>
      <c r="C361" s="700"/>
      <c r="D361" s="700"/>
      <c r="E361" s="700"/>
      <c r="F361" s="700"/>
      <c r="G361" s="158"/>
      <c r="H361" s="158"/>
      <c r="I361" s="158"/>
      <c r="J361" s="158"/>
      <c r="K361" s="158"/>
      <c r="L361" s="158"/>
      <c r="M361" s="158"/>
      <c r="N361" s="158"/>
      <c r="O361" s="158"/>
      <c r="P361" s="701"/>
      <c r="Q361" s="701"/>
      <c r="R361" s="701"/>
      <c r="S361" s="701"/>
      <c r="T361" s="701"/>
      <c r="U361" s="701"/>
      <c r="V361" s="140" t="s">
        <v>15</v>
      </c>
      <c r="W361" s="702"/>
      <c r="X361" s="140"/>
      <c r="Y361" s="140"/>
      <c r="Z361" s="140"/>
      <c r="AA361" s="136"/>
      <c r="AB361" s="703"/>
      <c r="AC361" s="137"/>
    </row>
    <row r="362" spans="1:29" x14ac:dyDescent="0.3">
      <c r="A362" s="709"/>
      <c r="B362" s="699"/>
      <c r="C362" s="700"/>
      <c r="D362" s="700"/>
      <c r="E362" s="700"/>
      <c r="F362" s="700"/>
      <c r="G362" s="158"/>
      <c r="H362" s="158"/>
      <c r="I362" s="158"/>
      <c r="J362" s="158"/>
      <c r="K362" s="158"/>
      <c r="L362" s="158"/>
      <c r="M362" s="158"/>
      <c r="N362" s="158"/>
      <c r="O362" s="158"/>
      <c r="P362" s="701"/>
      <c r="Q362" s="701"/>
      <c r="R362" s="701"/>
      <c r="S362" s="701"/>
      <c r="T362" s="701"/>
      <c r="U362" s="701"/>
      <c r="V362" s="140" t="s">
        <v>15</v>
      </c>
      <c r="W362" s="702"/>
      <c r="X362" s="140"/>
      <c r="Y362" s="140"/>
      <c r="Z362" s="140"/>
      <c r="AA362" s="136"/>
      <c r="AB362" s="703"/>
      <c r="AC362" s="137"/>
    </row>
    <row r="363" spans="1:29" x14ac:dyDescent="0.3">
      <c r="A363" s="709"/>
      <c r="B363" s="699"/>
      <c r="C363" s="700"/>
      <c r="D363" s="700"/>
      <c r="E363" s="700"/>
      <c r="F363" s="700"/>
      <c r="G363" s="158"/>
      <c r="H363" s="158"/>
      <c r="I363" s="158"/>
      <c r="J363" s="158"/>
      <c r="K363" s="158"/>
      <c r="L363" s="158"/>
      <c r="M363" s="158"/>
      <c r="N363" s="158"/>
      <c r="O363" s="158"/>
      <c r="P363" s="701"/>
      <c r="Q363" s="701"/>
      <c r="R363" s="701"/>
      <c r="S363" s="701"/>
      <c r="T363" s="701"/>
      <c r="U363" s="701"/>
      <c r="V363" s="140" t="s">
        <v>15</v>
      </c>
      <c r="W363" s="702"/>
      <c r="X363" s="140"/>
      <c r="Y363" s="140"/>
      <c r="Z363" s="140"/>
      <c r="AA363" s="136"/>
      <c r="AB363" s="703"/>
      <c r="AC363" s="137"/>
    </row>
    <row r="364" spans="1:29" x14ac:dyDescent="0.3">
      <c r="A364" s="709"/>
      <c r="B364" s="699"/>
      <c r="C364" s="700"/>
      <c r="D364" s="700"/>
      <c r="E364" s="700"/>
      <c r="F364" s="700"/>
      <c r="G364" s="158"/>
      <c r="H364" s="158"/>
      <c r="I364" s="158"/>
      <c r="J364" s="158"/>
      <c r="K364" s="158"/>
      <c r="L364" s="158"/>
      <c r="M364" s="158"/>
      <c r="N364" s="158"/>
      <c r="O364" s="158"/>
      <c r="P364" s="701"/>
      <c r="Q364" s="701"/>
      <c r="R364" s="701"/>
      <c r="S364" s="701"/>
      <c r="T364" s="701"/>
      <c r="U364" s="701"/>
      <c r="V364" s="140" t="s">
        <v>15</v>
      </c>
      <c r="W364" s="702"/>
      <c r="X364" s="140"/>
      <c r="Y364" s="140"/>
      <c r="Z364" s="140"/>
      <c r="AA364" s="136"/>
      <c r="AB364" s="703"/>
      <c r="AC364" s="137"/>
    </row>
    <row r="365" spans="1:29" x14ac:dyDescent="0.3">
      <c r="A365" s="709"/>
      <c r="B365" s="699"/>
      <c r="C365" s="700"/>
      <c r="D365" s="700"/>
      <c r="E365" s="700"/>
      <c r="F365" s="700"/>
      <c r="G365" s="158"/>
      <c r="H365" s="158"/>
      <c r="I365" s="158"/>
      <c r="J365" s="158"/>
      <c r="K365" s="158"/>
      <c r="L365" s="158"/>
      <c r="M365" s="158"/>
      <c r="N365" s="158"/>
      <c r="O365" s="158"/>
      <c r="P365" s="701"/>
      <c r="Q365" s="701"/>
      <c r="R365" s="701"/>
      <c r="S365" s="701"/>
      <c r="T365" s="701"/>
      <c r="U365" s="701"/>
      <c r="V365" s="140" t="s">
        <v>15</v>
      </c>
      <c r="W365" s="702"/>
      <c r="X365" s="140"/>
      <c r="Y365" s="140"/>
      <c r="Z365" s="140"/>
      <c r="AA365" s="136"/>
      <c r="AB365" s="703"/>
      <c r="AC365" s="137"/>
    </row>
    <row r="366" spans="1:29" x14ac:dyDescent="0.3">
      <c r="A366" s="709"/>
      <c r="B366" s="699"/>
      <c r="C366" s="700"/>
      <c r="D366" s="700"/>
      <c r="E366" s="700"/>
      <c r="F366" s="700"/>
      <c r="G366" s="158"/>
      <c r="H366" s="158"/>
      <c r="I366" s="158"/>
      <c r="J366" s="158"/>
      <c r="K366" s="158"/>
      <c r="L366" s="158"/>
      <c r="M366" s="158"/>
      <c r="N366" s="158"/>
      <c r="O366" s="158"/>
      <c r="P366" s="701"/>
      <c r="Q366" s="701"/>
      <c r="R366" s="701"/>
      <c r="S366" s="701"/>
      <c r="T366" s="701"/>
      <c r="U366" s="701"/>
      <c r="V366" s="140" t="s">
        <v>15</v>
      </c>
      <c r="W366" s="702"/>
      <c r="X366" s="140"/>
      <c r="Y366" s="140"/>
      <c r="Z366" s="140"/>
      <c r="AA366" s="136"/>
      <c r="AB366" s="703"/>
      <c r="AC366" s="137"/>
    </row>
    <row r="367" spans="1:29" x14ac:dyDescent="0.3">
      <c r="A367" s="709"/>
      <c r="B367" s="699"/>
      <c r="C367" s="700"/>
      <c r="D367" s="700"/>
      <c r="E367" s="700"/>
      <c r="F367" s="700"/>
      <c r="G367" s="158"/>
      <c r="H367" s="158"/>
      <c r="I367" s="158"/>
      <c r="J367" s="158"/>
      <c r="K367" s="158"/>
      <c r="L367" s="158"/>
      <c r="M367" s="158"/>
      <c r="N367" s="158"/>
      <c r="O367" s="158"/>
      <c r="P367" s="701"/>
      <c r="Q367" s="701"/>
      <c r="R367" s="701"/>
      <c r="S367" s="701"/>
      <c r="T367" s="701"/>
      <c r="U367" s="701"/>
      <c r="V367" s="140" t="s">
        <v>15</v>
      </c>
      <c r="W367" s="702"/>
      <c r="X367" s="140"/>
      <c r="Y367" s="140"/>
      <c r="Z367" s="140"/>
      <c r="AA367" s="136"/>
      <c r="AB367" s="703"/>
      <c r="AC367" s="137"/>
    </row>
    <row r="368" spans="1:29" x14ac:dyDescent="0.3">
      <c r="A368" s="709"/>
      <c r="B368" s="699"/>
      <c r="C368" s="700"/>
      <c r="D368" s="700"/>
      <c r="E368" s="700"/>
      <c r="F368" s="700"/>
      <c r="G368" s="158"/>
      <c r="H368" s="158"/>
      <c r="I368" s="158"/>
      <c r="J368" s="158"/>
      <c r="K368" s="158"/>
      <c r="L368" s="158"/>
      <c r="M368" s="158"/>
      <c r="N368" s="158"/>
      <c r="O368" s="158"/>
      <c r="P368" s="701"/>
      <c r="Q368" s="701"/>
      <c r="R368" s="701"/>
      <c r="S368" s="701"/>
      <c r="T368" s="701"/>
      <c r="U368" s="701"/>
      <c r="V368" s="140" t="s">
        <v>15</v>
      </c>
      <c r="W368" s="702"/>
      <c r="X368" s="140"/>
      <c r="Y368" s="140"/>
      <c r="Z368" s="140"/>
      <c r="AA368" s="136"/>
      <c r="AB368" s="703"/>
      <c r="AC368" s="137"/>
    </row>
    <row r="369" spans="1:29" x14ac:dyDescent="0.3">
      <c r="A369" s="709"/>
      <c r="B369" s="699"/>
      <c r="C369" s="700"/>
      <c r="D369" s="700"/>
      <c r="E369" s="700"/>
      <c r="F369" s="700"/>
      <c r="G369" s="158"/>
      <c r="H369" s="158"/>
      <c r="I369" s="158"/>
      <c r="J369" s="158"/>
      <c r="K369" s="158"/>
      <c r="L369" s="158"/>
      <c r="M369" s="158"/>
      <c r="N369" s="158"/>
      <c r="O369" s="158"/>
      <c r="P369" s="701"/>
      <c r="Q369" s="701"/>
      <c r="R369" s="701"/>
      <c r="S369" s="701"/>
      <c r="T369" s="701"/>
      <c r="U369" s="701"/>
      <c r="V369" s="140" t="s">
        <v>15</v>
      </c>
      <c r="W369" s="702"/>
      <c r="X369" s="140"/>
      <c r="Y369" s="140"/>
      <c r="Z369" s="140"/>
      <c r="AA369" s="136"/>
      <c r="AB369" s="703"/>
      <c r="AC369" s="137"/>
    </row>
    <row r="370" spans="1:29" x14ac:dyDescent="0.3">
      <c r="A370" s="709"/>
      <c r="B370" s="699"/>
      <c r="C370" s="700"/>
      <c r="D370" s="700"/>
      <c r="E370" s="700"/>
      <c r="F370" s="700"/>
      <c r="G370" s="158"/>
      <c r="H370" s="158"/>
      <c r="I370" s="158"/>
      <c r="J370" s="158"/>
      <c r="K370" s="158"/>
      <c r="L370" s="158"/>
      <c r="M370" s="158"/>
      <c r="N370" s="158"/>
      <c r="O370" s="158"/>
      <c r="P370" s="701"/>
      <c r="Q370" s="701"/>
      <c r="R370" s="701"/>
      <c r="S370" s="701"/>
      <c r="T370" s="701"/>
      <c r="U370" s="701"/>
      <c r="V370" s="140" t="s">
        <v>15</v>
      </c>
      <c r="W370" s="702"/>
      <c r="X370" s="140"/>
      <c r="Y370" s="140"/>
      <c r="Z370" s="140"/>
      <c r="AA370" s="136"/>
      <c r="AB370" s="703"/>
      <c r="AC370" s="137"/>
    </row>
    <row r="371" spans="1:29" x14ac:dyDescent="0.3">
      <c r="A371" s="709"/>
      <c r="B371" s="699"/>
      <c r="C371" s="700"/>
      <c r="D371" s="700"/>
      <c r="E371" s="700"/>
      <c r="F371" s="700"/>
      <c r="G371" s="158"/>
      <c r="H371" s="158"/>
      <c r="I371" s="158"/>
      <c r="J371" s="158"/>
      <c r="K371" s="158"/>
      <c r="L371" s="158"/>
      <c r="M371" s="158"/>
      <c r="N371" s="158"/>
      <c r="O371" s="158"/>
      <c r="P371" s="701"/>
      <c r="Q371" s="701"/>
      <c r="R371" s="701"/>
      <c r="S371" s="701"/>
      <c r="T371" s="701"/>
      <c r="U371" s="701"/>
      <c r="V371" s="140" t="s">
        <v>15</v>
      </c>
      <c r="W371" s="702"/>
      <c r="X371" s="140"/>
      <c r="Y371" s="140"/>
      <c r="Z371" s="140"/>
      <c r="AA371" s="136"/>
      <c r="AB371" s="703"/>
      <c r="AC371" s="137"/>
    </row>
    <row r="372" spans="1:29" x14ac:dyDescent="0.3">
      <c r="A372" s="709"/>
      <c r="B372" s="699"/>
      <c r="C372" s="700"/>
      <c r="D372" s="700"/>
      <c r="E372" s="700"/>
      <c r="F372" s="700"/>
      <c r="G372" s="158"/>
      <c r="H372" s="158"/>
      <c r="I372" s="158"/>
      <c r="J372" s="158"/>
      <c r="K372" s="158"/>
      <c r="L372" s="158"/>
      <c r="M372" s="158"/>
      <c r="N372" s="158"/>
      <c r="O372" s="158"/>
      <c r="P372" s="701"/>
      <c r="Q372" s="701"/>
      <c r="R372" s="701"/>
      <c r="S372" s="701"/>
      <c r="T372" s="701"/>
      <c r="U372" s="701"/>
      <c r="V372" s="140" t="s">
        <v>15</v>
      </c>
      <c r="W372" s="702"/>
      <c r="X372" s="140"/>
      <c r="Y372" s="140"/>
      <c r="Z372" s="140"/>
      <c r="AA372" s="136"/>
      <c r="AB372" s="703"/>
      <c r="AC372" s="137"/>
    </row>
    <row r="373" spans="1:29" x14ac:dyDescent="0.3">
      <c r="A373" s="709"/>
      <c r="B373" s="699"/>
      <c r="C373" s="700"/>
      <c r="D373" s="700"/>
      <c r="E373" s="700"/>
      <c r="F373" s="700"/>
      <c r="G373" s="158"/>
      <c r="H373" s="158"/>
      <c r="I373" s="158"/>
      <c r="J373" s="158"/>
      <c r="K373" s="158"/>
      <c r="L373" s="158"/>
      <c r="M373" s="158"/>
      <c r="N373" s="158"/>
      <c r="O373" s="158"/>
      <c r="P373" s="701"/>
      <c r="Q373" s="701"/>
      <c r="R373" s="701"/>
      <c r="S373" s="701"/>
      <c r="T373" s="701"/>
      <c r="U373" s="701"/>
      <c r="V373" s="140" t="s">
        <v>15</v>
      </c>
      <c r="W373" s="702"/>
      <c r="X373" s="140"/>
      <c r="Y373" s="140"/>
      <c r="Z373" s="140"/>
      <c r="AA373" s="136"/>
      <c r="AB373" s="703"/>
      <c r="AC373" s="137"/>
    </row>
    <row r="374" spans="1:29" x14ac:dyDescent="0.3">
      <c r="A374" s="709"/>
      <c r="B374" s="699"/>
      <c r="C374" s="700"/>
      <c r="D374" s="700"/>
      <c r="E374" s="700"/>
      <c r="F374" s="700"/>
      <c r="G374" s="158"/>
      <c r="H374" s="158"/>
      <c r="I374" s="158"/>
      <c r="J374" s="158"/>
      <c r="K374" s="158"/>
      <c r="L374" s="158"/>
      <c r="M374" s="158"/>
      <c r="N374" s="158"/>
      <c r="O374" s="158"/>
      <c r="P374" s="701"/>
      <c r="Q374" s="701"/>
      <c r="R374" s="701"/>
      <c r="S374" s="701"/>
      <c r="T374" s="701"/>
      <c r="U374" s="701"/>
      <c r="V374" s="140" t="s">
        <v>15</v>
      </c>
      <c r="W374" s="702"/>
      <c r="X374" s="140"/>
      <c r="Y374" s="140"/>
      <c r="Z374" s="140"/>
      <c r="AA374" s="136"/>
      <c r="AB374" s="703"/>
      <c r="AC374" s="137"/>
    </row>
    <row r="375" spans="1:29" x14ac:dyDescent="0.3">
      <c r="A375" s="709"/>
      <c r="B375" s="699"/>
      <c r="C375" s="700"/>
      <c r="D375" s="700"/>
      <c r="E375" s="700"/>
      <c r="F375" s="700"/>
      <c r="G375" s="158"/>
      <c r="H375" s="158"/>
      <c r="I375" s="158"/>
      <c r="J375" s="158"/>
      <c r="K375" s="158"/>
      <c r="L375" s="158"/>
      <c r="M375" s="158"/>
      <c r="N375" s="158"/>
      <c r="O375" s="158"/>
      <c r="P375" s="701"/>
      <c r="Q375" s="701"/>
      <c r="R375" s="701"/>
      <c r="S375" s="701"/>
      <c r="T375" s="701"/>
      <c r="U375" s="701"/>
      <c r="V375" s="140" t="s">
        <v>15</v>
      </c>
      <c r="W375" s="702"/>
      <c r="X375" s="140"/>
      <c r="Y375" s="140"/>
      <c r="Z375" s="140"/>
      <c r="AA375" s="136"/>
      <c r="AB375" s="703"/>
      <c r="AC375" s="137"/>
    </row>
    <row r="376" spans="1:29" x14ac:dyDescent="0.3">
      <c r="A376" s="709"/>
      <c r="B376" s="699"/>
      <c r="C376" s="700"/>
      <c r="D376" s="700"/>
      <c r="E376" s="700"/>
      <c r="F376" s="700"/>
      <c r="G376" s="158"/>
      <c r="H376" s="158"/>
      <c r="I376" s="158"/>
      <c r="J376" s="158"/>
      <c r="K376" s="158"/>
      <c r="L376" s="158"/>
      <c r="M376" s="158"/>
      <c r="N376" s="158"/>
      <c r="O376" s="158"/>
      <c r="P376" s="701"/>
      <c r="Q376" s="701"/>
      <c r="R376" s="701"/>
      <c r="S376" s="701"/>
      <c r="T376" s="701"/>
      <c r="U376" s="701"/>
      <c r="V376" s="140" t="s">
        <v>15</v>
      </c>
      <c r="W376" s="702"/>
      <c r="X376" s="140"/>
      <c r="Y376" s="140"/>
      <c r="Z376" s="140"/>
      <c r="AA376" s="136"/>
      <c r="AB376" s="703"/>
      <c r="AC376" s="137"/>
    </row>
    <row r="377" spans="1:29" x14ac:dyDescent="0.3">
      <c r="A377" s="709"/>
      <c r="B377" s="699"/>
      <c r="C377" s="700"/>
      <c r="D377" s="700"/>
      <c r="E377" s="700"/>
      <c r="F377" s="700"/>
      <c r="G377" s="158"/>
      <c r="H377" s="158"/>
      <c r="I377" s="158"/>
      <c r="J377" s="158"/>
      <c r="K377" s="158"/>
      <c r="L377" s="158"/>
      <c r="M377" s="158"/>
      <c r="N377" s="158"/>
      <c r="O377" s="158"/>
      <c r="P377" s="701"/>
      <c r="Q377" s="701"/>
      <c r="R377" s="701"/>
      <c r="S377" s="701"/>
      <c r="T377" s="701"/>
      <c r="U377" s="701"/>
      <c r="V377" s="140" t="s">
        <v>15</v>
      </c>
      <c r="W377" s="702"/>
      <c r="X377" s="140"/>
      <c r="Y377" s="140"/>
      <c r="Z377" s="140"/>
      <c r="AA377" s="136"/>
      <c r="AB377" s="703"/>
      <c r="AC377" s="137"/>
    </row>
    <row r="378" spans="1:29" x14ac:dyDescent="0.3">
      <c r="A378" s="709"/>
      <c r="B378" s="699"/>
      <c r="C378" s="700"/>
      <c r="D378" s="700"/>
      <c r="E378" s="700"/>
      <c r="F378" s="700"/>
      <c r="G378" s="158"/>
      <c r="H378" s="158"/>
      <c r="I378" s="158"/>
      <c r="J378" s="158"/>
      <c r="K378" s="158"/>
      <c r="L378" s="158"/>
      <c r="M378" s="158"/>
      <c r="N378" s="158"/>
      <c r="O378" s="158"/>
      <c r="P378" s="701"/>
      <c r="Q378" s="701"/>
      <c r="R378" s="701"/>
      <c r="S378" s="701"/>
      <c r="T378" s="701"/>
      <c r="U378" s="701"/>
      <c r="V378" s="140" t="s">
        <v>15</v>
      </c>
      <c r="W378" s="702"/>
      <c r="X378" s="140"/>
      <c r="Y378" s="140"/>
      <c r="Z378" s="140"/>
      <c r="AA378" s="136"/>
      <c r="AB378" s="703"/>
      <c r="AC378" s="137"/>
    </row>
    <row r="379" spans="1:29" x14ac:dyDescent="0.3">
      <c r="A379" s="709"/>
      <c r="B379" s="699"/>
      <c r="C379" s="700"/>
      <c r="D379" s="700"/>
      <c r="E379" s="700"/>
      <c r="F379" s="700"/>
      <c r="G379" s="158"/>
      <c r="H379" s="158"/>
      <c r="I379" s="158"/>
      <c r="J379" s="158"/>
      <c r="K379" s="158"/>
      <c r="L379" s="158"/>
      <c r="M379" s="158"/>
      <c r="N379" s="158"/>
      <c r="O379" s="158"/>
      <c r="P379" s="701"/>
      <c r="Q379" s="701"/>
      <c r="R379" s="701"/>
      <c r="S379" s="701"/>
      <c r="T379" s="701"/>
      <c r="U379" s="701"/>
      <c r="V379" s="140" t="s">
        <v>15</v>
      </c>
      <c r="W379" s="702"/>
      <c r="X379" s="140"/>
      <c r="Y379" s="140"/>
      <c r="Z379" s="140"/>
      <c r="AA379" s="136"/>
      <c r="AB379" s="703"/>
      <c r="AC379" s="137"/>
    </row>
    <row r="380" spans="1:29" x14ac:dyDescent="0.3">
      <c r="A380" s="709"/>
      <c r="B380" s="699"/>
      <c r="C380" s="700"/>
      <c r="D380" s="700"/>
      <c r="E380" s="700"/>
      <c r="F380" s="700"/>
      <c r="G380" s="158"/>
      <c r="H380" s="158"/>
      <c r="I380" s="158"/>
      <c r="J380" s="158"/>
      <c r="K380" s="158"/>
      <c r="L380" s="158"/>
      <c r="M380" s="158"/>
      <c r="N380" s="158"/>
      <c r="O380" s="158"/>
      <c r="P380" s="701"/>
      <c r="Q380" s="701"/>
      <c r="R380" s="701"/>
      <c r="S380" s="701"/>
      <c r="T380" s="701"/>
      <c r="U380" s="701"/>
      <c r="V380" s="140" t="s">
        <v>15</v>
      </c>
      <c r="W380" s="702"/>
      <c r="X380" s="140"/>
      <c r="Y380" s="140"/>
      <c r="Z380" s="140"/>
      <c r="AA380" s="136"/>
      <c r="AB380" s="703"/>
      <c r="AC380" s="137"/>
    </row>
    <row r="381" spans="1:29" x14ac:dyDescent="0.3">
      <c r="A381" s="709"/>
      <c r="B381" s="699"/>
      <c r="C381" s="700"/>
      <c r="D381" s="700"/>
      <c r="E381" s="700"/>
      <c r="F381" s="700"/>
      <c r="G381" s="158"/>
      <c r="H381" s="158"/>
      <c r="I381" s="158"/>
      <c r="J381" s="158"/>
      <c r="K381" s="158"/>
      <c r="L381" s="158"/>
      <c r="M381" s="158"/>
      <c r="N381" s="158"/>
      <c r="O381" s="158"/>
      <c r="P381" s="701"/>
      <c r="Q381" s="701"/>
      <c r="R381" s="701"/>
      <c r="S381" s="701"/>
      <c r="T381" s="701"/>
      <c r="U381" s="701"/>
      <c r="V381" s="140" t="s">
        <v>15</v>
      </c>
      <c r="W381" s="702"/>
      <c r="X381" s="140"/>
      <c r="Y381" s="140"/>
      <c r="Z381" s="140"/>
      <c r="AA381" s="136"/>
      <c r="AB381" s="703"/>
      <c r="AC381" s="137"/>
    </row>
    <row r="382" spans="1:29" x14ac:dyDescent="0.3">
      <c r="A382" s="709"/>
      <c r="B382" s="699"/>
      <c r="C382" s="700"/>
      <c r="D382" s="700"/>
      <c r="E382" s="700"/>
      <c r="F382" s="700"/>
      <c r="G382" s="158"/>
      <c r="H382" s="158"/>
      <c r="I382" s="158"/>
      <c r="J382" s="158"/>
      <c r="K382" s="158"/>
      <c r="L382" s="158"/>
      <c r="M382" s="158"/>
      <c r="N382" s="158"/>
      <c r="O382" s="158"/>
      <c r="P382" s="701"/>
      <c r="Q382" s="701"/>
      <c r="R382" s="701"/>
      <c r="S382" s="701"/>
      <c r="T382" s="701"/>
      <c r="U382" s="701"/>
      <c r="V382" s="140" t="s">
        <v>15</v>
      </c>
      <c r="W382" s="702"/>
      <c r="X382" s="140"/>
      <c r="Y382" s="140"/>
      <c r="Z382" s="140"/>
      <c r="AA382" s="136"/>
      <c r="AB382" s="703"/>
      <c r="AC382" s="137"/>
    </row>
    <row r="383" spans="1:29" x14ac:dyDescent="0.3">
      <c r="A383" s="709"/>
      <c r="B383" s="699"/>
      <c r="C383" s="700"/>
      <c r="D383" s="700"/>
      <c r="E383" s="700"/>
      <c r="F383" s="700"/>
      <c r="G383" s="158"/>
      <c r="H383" s="158"/>
      <c r="I383" s="158"/>
      <c r="J383" s="158"/>
      <c r="K383" s="158"/>
      <c r="L383" s="158"/>
      <c r="M383" s="158"/>
      <c r="N383" s="158"/>
      <c r="O383" s="158"/>
      <c r="P383" s="701"/>
      <c r="Q383" s="701"/>
      <c r="R383" s="701"/>
      <c r="S383" s="701"/>
      <c r="T383" s="701"/>
      <c r="U383" s="701"/>
      <c r="V383" s="140" t="s">
        <v>15</v>
      </c>
      <c r="W383" s="702"/>
      <c r="X383" s="140"/>
      <c r="Y383" s="140"/>
      <c r="Z383" s="140"/>
      <c r="AA383" s="136"/>
      <c r="AB383" s="703"/>
      <c r="AC383" s="137"/>
    </row>
    <row r="384" spans="1:29" x14ac:dyDescent="0.3">
      <c r="A384" s="709"/>
      <c r="B384" s="699"/>
      <c r="C384" s="700"/>
      <c r="D384" s="700"/>
      <c r="E384" s="700"/>
      <c r="F384" s="700"/>
      <c r="G384" s="158"/>
      <c r="H384" s="158"/>
      <c r="I384" s="158"/>
      <c r="J384" s="158"/>
      <c r="K384" s="158"/>
      <c r="L384" s="158"/>
      <c r="M384" s="158"/>
      <c r="N384" s="158"/>
      <c r="O384" s="158"/>
      <c r="P384" s="701"/>
      <c r="Q384" s="701"/>
      <c r="R384" s="701"/>
      <c r="S384" s="701"/>
      <c r="T384" s="701"/>
      <c r="U384" s="701"/>
      <c r="V384" s="140" t="s">
        <v>15</v>
      </c>
      <c r="W384" s="702"/>
      <c r="X384" s="140"/>
      <c r="Y384" s="140"/>
      <c r="Z384" s="140"/>
      <c r="AA384" s="136"/>
      <c r="AB384" s="703"/>
      <c r="AC384" s="137"/>
    </row>
    <row r="385" spans="1:29" x14ac:dyDescent="0.3">
      <c r="A385" s="709"/>
      <c r="B385" s="699"/>
      <c r="C385" s="700"/>
      <c r="D385" s="700"/>
      <c r="E385" s="700"/>
      <c r="F385" s="700"/>
      <c r="G385" s="158"/>
      <c r="H385" s="158"/>
      <c r="I385" s="158"/>
      <c r="J385" s="158"/>
      <c r="K385" s="158"/>
      <c r="L385" s="158"/>
      <c r="M385" s="158"/>
      <c r="N385" s="158"/>
      <c r="O385" s="158"/>
      <c r="P385" s="701"/>
      <c r="Q385" s="701"/>
      <c r="R385" s="701"/>
      <c r="S385" s="701"/>
      <c r="T385" s="701"/>
      <c r="U385" s="701"/>
      <c r="V385" s="140" t="s">
        <v>15</v>
      </c>
      <c r="W385" s="702"/>
      <c r="X385" s="140"/>
      <c r="Y385" s="140"/>
      <c r="Z385" s="140"/>
      <c r="AA385" s="136"/>
      <c r="AB385" s="703"/>
      <c r="AC385" s="137"/>
    </row>
    <row r="386" spans="1:29" x14ac:dyDescent="0.3">
      <c r="A386" s="709"/>
      <c r="B386" s="699"/>
      <c r="C386" s="700"/>
      <c r="D386" s="700"/>
      <c r="E386" s="700"/>
      <c r="F386" s="700"/>
      <c r="G386" s="158"/>
      <c r="H386" s="158"/>
      <c r="I386" s="158"/>
      <c r="J386" s="158"/>
      <c r="K386" s="158"/>
      <c r="L386" s="158"/>
      <c r="M386" s="158"/>
      <c r="N386" s="158"/>
      <c r="O386" s="158"/>
      <c r="P386" s="701"/>
      <c r="Q386" s="701"/>
      <c r="R386" s="701"/>
      <c r="S386" s="701"/>
      <c r="T386" s="701"/>
      <c r="U386" s="701"/>
      <c r="V386" s="140" t="s">
        <v>15</v>
      </c>
      <c r="W386" s="702"/>
      <c r="X386" s="140"/>
      <c r="Y386" s="140"/>
      <c r="Z386" s="140"/>
      <c r="AA386" s="136"/>
      <c r="AB386" s="703"/>
      <c r="AC386" s="137"/>
    </row>
    <row r="387" spans="1:29" x14ac:dyDescent="0.3">
      <c r="A387" s="709"/>
      <c r="B387" s="699"/>
      <c r="C387" s="700"/>
      <c r="D387" s="700"/>
      <c r="E387" s="700"/>
      <c r="F387" s="700"/>
      <c r="G387" s="158"/>
      <c r="H387" s="158"/>
      <c r="I387" s="158"/>
      <c r="J387" s="158"/>
      <c r="K387" s="158"/>
      <c r="L387" s="158"/>
      <c r="M387" s="158"/>
      <c r="N387" s="158"/>
      <c r="O387" s="158"/>
      <c r="P387" s="701"/>
      <c r="Q387" s="701"/>
      <c r="R387" s="701"/>
      <c r="S387" s="701"/>
      <c r="T387" s="701"/>
      <c r="U387" s="701"/>
      <c r="V387" s="140" t="s">
        <v>15</v>
      </c>
      <c r="W387" s="702"/>
      <c r="X387" s="140"/>
      <c r="Y387" s="140"/>
      <c r="Z387" s="140"/>
      <c r="AA387" s="136"/>
      <c r="AB387" s="703"/>
      <c r="AC387" s="137"/>
    </row>
    <row r="388" spans="1:29" x14ac:dyDescent="0.3">
      <c r="A388" s="709"/>
      <c r="B388" s="699"/>
      <c r="C388" s="700"/>
      <c r="D388" s="700"/>
      <c r="E388" s="700"/>
      <c r="F388" s="700"/>
      <c r="G388" s="158"/>
      <c r="H388" s="158"/>
      <c r="I388" s="158"/>
      <c r="J388" s="158"/>
      <c r="K388" s="158"/>
      <c r="L388" s="158"/>
      <c r="M388" s="158"/>
      <c r="N388" s="158"/>
      <c r="O388" s="158"/>
      <c r="P388" s="701"/>
      <c r="Q388" s="701"/>
      <c r="R388" s="701"/>
      <c r="S388" s="701"/>
      <c r="T388" s="701"/>
      <c r="U388" s="701"/>
      <c r="V388" s="140" t="s">
        <v>15</v>
      </c>
      <c r="W388" s="702"/>
      <c r="X388" s="140"/>
      <c r="Y388" s="140"/>
      <c r="Z388" s="140"/>
      <c r="AA388" s="136"/>
      <c r="AB388" s="703"/>
      <c r="AC388" s="137"/>
    </row>
    <row r="389" spans="1:29" x14ac:dyDescent="0.3">
      <c r="A389" s="709"/>
      <c r="B389" s="699"/>
      <c r="C389" s="700"/>
      <c r="D389" s="700"/>
      <c r="E389" s="700"/>
      <c r="F389" s="700"/>
      <c r="G389" s="158"/>
      <c r="H389" s="158"/>
      <c r="I389" s="158"/>
      <c r="J389" s="158"/>
      <c r="K389" s="158"/>
      <c r="L389" s="158"/>
      <c r="M389" s="158"/>
      <c r="N389" s="158"/>
      <c r="O389" s="158"/>
      <c r="P389" s="701"/>
      <c r="Q389" s="701"/>
      <c r="R389" s="701"/>
      <c r="S389" s="701"/>
      <c r="T389" s="701"/>
      <c r="U389" s="701"/>
      <c r="V389" s="140" t="s">
        <v>15</v>
      </c>
      <c r="W389" s="702"/>
      <c r="X389" s="140"/>
      <c r="Y389" s="140"/>
      <c r="Z389" s="140"/>
      <c r="AA389" s="136"/>
      <c r="AB389" s="703"/>
      <c r="AC389" s="137"/>
    </row>
    <row r="390" spans="1:29" x14ac:dyDescent="0.3">
      <c r="A390" s="709"/>
      <c r="B390" s="699"/>
      <c r="C390" s="700"/>
      <c r="D390" s="700"/>
      <c r="E390" s="700"/>
      <c r="F390" s="700"/>
      <c r="G390" s="158"/>
      <c r="H390" s="158"/>
      <c r="I390" s="158"/>
      <c r="J390" s="158"/>
      <c r="K390" s="158"/>
      <c r="L390" s="158"/>
      <c r="M390" s="158"/>
      <c r="N390" s="158"/>
      <c r="O390" s="158"/>
      <c r="P390" s="701"/>
      <c r="Q390" s="701"/>
      <c r="R390" s="701"/>
      <c r="S390" s="701"/>
      <c r="T390" s="701"/>
      <c r="U390" s="701"/>
      <c r="V390" s="140" t="s">
        <v>15</v>
      </c>
      <c r="W390" s="702"/>
      <c r="X390" s="140"/>
      <c r="Y390" s="140"/>
      <c r="Z390" s="140"/>
      <c r="AA390" s="136"/>
      <c r="AB390" s="703"/>
      <c r="AC390" s="137"/>
    </row>
    <row r="391" spans="1:29" x14ac:dyDescent="0.3">
      <c r="A391" s="709"/>
      <c r="B391" s="699"/>
      <c r="C391" s="700"/>
      <c r="D391" s="700"/>
      <c r="E391" s="700"/>
      <c r="F391" s="700"/>
      <c r="G391" s="158"/>
      <c r="H391" s="158"/>
      <c r="I391" s="158"/>
      <c r="J391" s="158"/>
      <c r="K391" s="158"/>
      <c r="L391" s="158"/>
      <c r="M391" s="158"/>
      <c r="N391" s="158"/>
      <c r="O391" s="158"/>
      <c r="P391" s="701"/>
      <c r="Q391" s="701"/>
      <c r="R391" s="701"/>
      <c r="S391" s="701"/>
      <c r="T391" s="701"/>
      <c r="U391" s="701"/>
      <c r="V391" s="140" t="s">
        <v>15</v>
      </c>
      <c r="W391" s="702"/>
      <c r="X391" s="140"/>
      <c r="Y391" s="140"/>
      <c r="Z391" s="140"/>
      <c r="AA391" s="136"/>
      <c r="AB391" s="703"/>
      <c r="AC391" s="137"/>
    </row>
    <row r="392" spans="1:29" x14ac:dyDescent="0.3">
      <c r="A392" s="709"/>
      <c r="B392" s="699"/>
      <c r="C392" s="700"/>
      <c r="D392" s="700"/>
      <c r="E392" s="700"/>
      <c r="F392" s="700"/>
      <c r="G392" s="158"/>
      <c r="H392" s="158"/>
      <c r="I392" s="158"/>
      <c r="J392" s="158"/>
      <c r="K392" s="158"/>
      <c r="L392" s="158"/>
      <c r="M392" s="158"/>
      <c r="N392" s="158"/>
      <c r="O392" s="158"/>
      <c r="P392" s="701"/>
      <c r="Q392" s="701"/>
      <c r="R392" s="701"/>
      <c r="S392" s="701"/>
      <c r="T392" s="701"/>
      <c r="U392" s="701"/>
      <c r="V392" s="140" t="s">
        <v>15</v>
      </c>
      <c r="W392" s="702"/>
      <c r="X392" s="140"/>
      <c r="Y392" s="140"/>
      <c r="Z392" s="140"/>
      <c r="AA392" s="136"/>
      <c r="AB392" s="703"/>
      <c r="AC392" s="137"/>
    </row>
    <row r="393" spans="1:29" x14ac:dyDescent="0.3">
      <c r="A393" s="709"/>
      <c r="B393" s="699"/>
      <c r="C393" s="700"/>
      <c r="D393" s="700"/>
      <c r="E393" s="700"/>
      <c r="F393" s="700"/>
      <c r="G393" s="158"/>
      <c r="H393" s="158"/>
      <c r="I393" s="158"/>
      <c r="J393" s="158"/>
      <c r="K393" s="158"/>
      <c r="L393" s="158"/>
      <c r="M393" s="158"/>
      <c r="N393" s="158"/>
      <c r="O393" s="158"/>
      <c r="P393" s="701"/>
      <c r="Q393" s="701"/>
      <c r="R393" s="701"/>
      <c r="S393" s="701"/>
      <c r="T393" s="701"/>
      <c r="U393" s="701"/>
      <c r="V393" s="140" t="s">
        <v>15</v>
      </c>
      <c r="W393" s="702"/>
      <c r="X393" s="140"/>
      <c r="Y393" s="140"/>
      <c r="Z393" s="140"/>
      <c r="AA393" s="136"/>
      <c r="AB393" s="703"/>
      <c r="AC393" s="137"/>
    </row>
    <row r="394" spans="1:29" x14ac:dyDescent="0.3">
      <c r="A394" s="709"/>
      <c r="B394" s="699"/>
      <c r="C394" s="700"/>
      <c r="D394" s="700"/>
      <c r="E394" s="700"/>
      <c r="F394" s="700"/>
      <c r="G394" s="158"/>
      <c r="H394" s="158"/>
      <c r="I394" s="158"/>
      <c r="J394" s="158"/>
      <c r="K394" s="158"/>
      <c r="L394" s="158"/>
      <c r="M394" s="158"/>
      <c r="N394" s="158"/>
      <c r="O394" s="158"/>
      <c r="P394" s="701"/>
      <c r="Q394" s="701"/>
      <c r="R394" s="701"/>
      <c r="S394" s="701"/>
      <c r="T394" s="701"/>
      <c r="U394" s="701"/>
      <c r="V394" s="140" t="s">
        <v>15</v>
      </c>
      <c r="W394" s="702"/>
      <c r="X394" s="140"/>
      <c r="Y394" s="140"/>
      <c r="Z394" s="140"/>
      <c r="AA394" s="136"/>
      <c r="AB394" s="703"/>
      <c r="AC394" s="137"/>
    </row>
    <row r="395" spans="1:29" x14ac:dyDescent="0.3">
      <c r="A395" s="709"/>
      <c r="B395" s="699"/>
      <c r="C395" s="700"/>
      <c r="D395" s="700"/>
      <c r="E395" s="700"/>
      <c r="F395" s="700"/>
      <c r="G395" s="158"/>
      <c r="H395" s="158"/>
      <c r="I395" s="158"/>
      <c r="J395" s="158"/>
      <c r="K395" s="158"/>
      <c r="L395" s="158"/>
      <c r="M395" s="158"/>
      <c r="N395" s="158"/>
      <c r="O395" s="158"/>
      <c r="P395" s="701"/>
      <c r="Q395" s="701"/>
      <c r="R395" s="701"/>
      <c r="S395" s="701"/>
      <c r="T395" s="701"/>
      <c r="U395" s="701"/>
      <c r="V395" s="140" t="s">
        <v>15</v>
      </c>
      <c r="W395" s="702"/>
      <c r="X395" s="140"/>
      <c r="Y395" s="140"/>
      <c r="Z395" s="140"/>
      <c r="AA395" s="136"/>
      <c r="AB395" s="703"/>
      <c r="AC395" s="137"/>
    </row>
    <row r="396" spans="1:29" x14ac:dyDescent="0.3">
      <c r="A396" s="709"/>
      <c r="B396" s="699"/>
      <c r="C396" s="700"/>
      <c r="D396" s="700"/>
      <c r="E396" s="700"/>
      <c r="F396" s="700"/>
      <c r="G396" s="158"/>
      <c r="H396" s="158"/>
      <c r="I396" s="158"/>
      <c r="J396" s="158"/>
      <c r="K396" s="158"/>
      <c r="L396" s="158"/>
      <c r="M396" s="158"/>
      <c r="N396" s="158"/>
      <c r="O396" s="158"/>
      <c r="P396" s="701"/>
      <c r="Q396" s="701"/>
      <c r="R396" s="701"/>
      <c r="S396" s="701"/>
      <c r="T396" s="701"/>
      <c r="U396" s="701"/>
      <c r="V396" s="140" t="s">
        <v>15</v>
      </c>
      <c r="W396" s="702"/>
      <c r="X396" s="140"/>
      <c r="Y396" s="140"/>
      <c r="Z396" s="140"/>
      <c r="AA396" s="136"/>
      <c r="AB396" s="703"/>
      <c r="AC396" s="137"/>
    </row>
    <row r="397" spans="1:29" x14ac:dyDescent="0.3">
      <c r="A397" s="709"/>
      <c r="B397" s="699"/>
      <c r="C397" s="700"/>
      <c r="D397" s="700"/>
      <c r="E397" s="700"/>
      <c r="F397" s="700"/>
      <c r="G397" s="158"/>
      <c r="H397" s="158"/>
      <c r="I397" s="158"/>
      <c r="J397" s="158"/>
      <c r="K397" s="158"/>
      <c r="L397" s="158"/>
      <c r="M397" s="158"/>
      <c r="N397" s="158"/>
      <c r="O397" s="158"/>
      <c r="P397" s="701"/>
      <c r="Q397" s="701"/>
      <c r="R397" s="701"/>
      <c r="S397" s="701"/>
      <c r="T397" s="701"/>
      <c r="U397" s="701"/>
      <c r="V397" s="140" t="s">
        <v>15</v>
      </c>
      <c r="W397" s="702"/>
      <c r="X397" s="140"/>
      <c r="Y397" s="140"/>
      <c r="Z397" s="140"/>
      <c r="AA397" s="136"/>
      <c r="AB397" s="703"/>
      <c r="AC397" s="137"/>
    </row>
    <row r="398" spans="1:29" x14ac:dyDescent="0.3">
      <c r="A398" s="709"/>
      <c r="B398" s="699"/>
      <c r="C398" s="700"/>
      <c r="D398" s="700"/>
      <c r="E398" s="700"/>
      <c r="F398" s="700"/>
      <c r="G398" s="158"/>
      <c r="H398" s="158"/>
      <c r="I398" s="158"/>
      <c r="J398" s="158"/>
      <c r="K398" s="158"/>
      <c r="L398" s="158"/>
      <c r="M398" s="158"/>
      <c r="N398" s="158"/>
      <c r="O398" s="158"/>
      <c r="P398" s="701"/>
      <c r="Q398" s="701"/>
      <c r="R398" s="701"/>
      <c r="S398" s="701"/>
      <c r="T398" s="701"/>
      <c r="U398" s="701"/>
      <c r="V398" s="140" t="s">
        <v>15</v>
      </c>
      <c r="W398" s="702"/>
      <c r="X398" s="140"/>
      <c r="Y398" s="140"/>
      <c r="Z398" s="140"/>
      <c r="AA398" s="136"/>
      <c r="AB398" s="703"/>
      <c r="AC398" s="137"/>
    </row>
    <row r="399" spans="1:29" x14ac:dyDescent="0.3">
      <c r="A399" s="709"/>
      <c r="B399" s="699"/>
      <c r="C399" s="700"/>
      <c r="D399" s="700"/>
      <c r="E399" s="700"/>
      <c r="F399" s="700"/>
      <c r="G399" s="158"/>
      <c r="H399" s="158"/>
      <c r="I399" s="158"/>
      <c r="J399" s="158"/>
      <c r="K399" s="158"/>
      <c r="L399" s="158"/>
      <c r="M399" s="158"/>
      <c r="N399" s="158"/>
      <c r="O399" s="158"/>
      <c r="P399" s="701"/>
      <c r="Q399" s="701"/>
      <c r="R399" s="701"/>
      <c r="S399" s="701"/>
      <c r="T399" s="701"/>
      <c r="U399" s="701"/>
      <c r="V399" s="140" t="s">
        <v>15</v>
      </c>
      <c r="W399" s="702"/>
      <c r="X399" s="140"/>
      <c r="Y399" s="140"/>
      <c r="Z399" s="140"/>
      <c r="AA399" s="136"/>
      <c r="AB399" s="703"/>
      <c r="AC399" s="137"/>
    </row>
    <row r="400" spans="1:29" x14ac:dyDescent="0.3">
      <c r="A400" s="709"/>
      <c r="B400" s="699"/>
      <c r="C400" s="700"/>
      <c r="D400" s="700"/>
      <c r="E400" s="700"/>
      <c r="F400" s="700"/>
      <c r="G400" s="158"/>
      <c r="H400" s="158"/>
      <c r="I400" s="158"/>
      <c r="J400" s="158"/>
      <c r="K400" s="158"/>
      <c r="L400" s="158"/>
      <c r="M400" s="158"/>
      <c r="N400" s="158"/>
      <c r="O400" s="158"/>
      <c r="P400" s="701"/>
      <c r="Q400" s="701"/>
      <c r="R400" s="701"/>
      <c r="S400" s="701"/>
      <c r="T400" s="701"/>
      <c r="U400" s="701"/>
      <c r="V400" s="140" t="s">
        <v>15</v>
      </c>
      <c r="W400" s="702"/>
      <c r="X400" s="140"/>
      <c r="Y400" s="140"/>
      <c r="Z400" s="140"/>
      <c r="AA400" s="136"/>
      <c r="AB400" s="703"/>
      <c r="AC400" s="137"/>
    </row>
    <row r="401" spans="1:29" x14ac:dyDescent="0.3">
      <c r="A401" s="709"/>
      <c r="B401" s="699"/>
      <c r="C401" s="700"/>
      <c r="D401" s="700"/>
      <c r="E401" s="700"/>
      <c r="F401" s="700"/>
      <c r="G401" s="158"/>
      <c r="H401" s="158"/>
      <c r="I401" s="158"/>
      <c r="J401" s="158"/>
      <c r="K401" s="158"/>
      <c r="L401" s="158"/>
      <c r="M401" s="158"/>
      <c r="N401" s="158"/>
      <c r="O401" s="158"/>
      <c r="P401" s="701"/>
      <c r="Q401" s="701"/>
      <c r="R401" s="701"/>
      <c r="S401" s="701"/>
      <c r="T401" s="701"/>
      <c r="U401" s="701"/>
      <c r="V401" s="140" t="s">
        <v>15</v>
      </c>
      <c r="W401" s="702"/>
      <c r="X401" s="140"/>
      <c r="Y401" s="140"/>
      <c r="Z401" s="140"/>
      <c r="AA401" s="136"/>
      <c r="AB401" s="703"/>
      <c r="AC401" s="137"/>
    </row>
    <row r="402" spans="1:29" x14ac:dyDescent="0.3">
      <c r="A402" s="709"/>
      <c r="B402" s="699"/>
      <c r="C402" s="700"/>
      <c r="D402" s="700"/>
      <c r="E402" s="700"/>
      <c r="F402" s="700"/>
      <c r="G402" s="158"/>
      <c r="H402" s="158"/>
      <c r="I402" s="158"/>
      <c r="J402" s="158"/>
      <c r="K402" s="158"/>
      <c r="L402" s="158"/>
      <c r="M402" s="158"/>
      <c r="N402" s="158"/>
      <c r="O402" s="158"/>
      <c r="P402" s="701"/>
      <c r="Q402" s="701"/>
      <c r="R402" s="701"/>
      <c r="S402" s="701"/>
      <c r="T402" s="701"/>
      <c r="U402" s="701"/>
      <c r="V402" s="140" t="s">
        <v>15</v>
      </c>
      <c r="W402" s="702"/>
      <c r="X402" s="140"/>
      <c r="Y402" s="140"/>
      <c r="Z402" s="140"/>
      <c r="AA402" s="136"/>
      <c r="AB402" s="703"/>
      <c r="AC402" s="137"/>
    </row>
    <row r="403" spans="1:29" x14ac:dyDescent="0.3">
      <c r="A403" s="709"/>
      <c r="B403" s="699"/>
      <c r="C403" s="700"/>
      <c r="D403" s="700"/>
      <c r="E403" s="700"/>
      <c r="F403" s="700"/>
      <c r="G403" s="158"/>
      <c r="H403" s="158"/>
      <c r="I403" s="158"/>
      <c r="J403" s="158"/>
      <c r="K403" s="158"/>
      <c r="L403" s="158"/>
      <c r="M403" s="158"/>
      <c r="N403" s="158"/>
      <c r="O403" s="158"/>
      <c r="P403" s="701"/>
      <c r="Q403" s="701"/>
      <c r="R403" s="701"/>
      <c r="S403" s="701"/>
      <c r="T403" s="701"/>
      <c r="U403" s="701"/>
      <c r="V403" s="140" t="s">
        <v>15</v>
      </c>
      <c r="W403" s="702"/>
      <c r="X403" s="140"/>
      <c r="Y403" s="140"/>
      <c r="Z403" s="140"/>
      <c r="AA403" s="136"/>
      <c r="AB403" s="703"/>
      <c r="AC403" s="137"/>
    </row>
    <row r="404" spans="1:29" x14ac:dyDescent="0.3">
      <c r="A404" s="709"/>
      <c r="B404" s="699"/>
      <c r="C404" s="700"/>
      <c r="D404" s="700"/>
      <c r="E404" s="700"/>
      <c r="F404" s="700"/>
      <c r="G404" s="158"/>
      <c r="H404" s="158"/>
      <c r="I404" s="158"/>
      <c r="J404" s="158"/>
      <c r="K404" s="158"/>
      <c r="L404" s="158"/>
      <c r="M404" s="158"/>
      <c r="N404" s="158"/>
      <c r="O404" s="158"/>
      <c r="P404" s="701"/>
      <c r="Q404" s="701"/>
      <c r="R404" s="701"/>
      <c r="S404" s="701"/>
      <c r="T404" s="701"/>
      <c r="U404" s="701"/>
      <c r="V404" s="140" t="s">
        <v>15</v>
      </c>
      <c r="W404" s="702"/>
      <c r="X404" s="140"/>
      <c r="Y404" s="140"/>
      <c r="Z404" s="140"/>
      <c r="AA404" s="136"/>
      <c r="AB404" s="703"/>
      <c r="AC404" s="137"/>
    </row>
    <row r="405" spans="1:29" x14ac:dyDescent="0.3">
      <c r="A405" s="709"/>
      <c r="B405" s="699"/>
      <c r="C405" s="700"/>
      <c r="D405" s="700"/>
      <c r="E405" s="700"/>
      <c r="F405" s="700"/>
      <c r="G405" s="158"/>
      <c r="H405" s="158"/>
      <c r="I405" s="158"/>
      <c r="J405" s="158"/>
      <c r="K405" s="158"/>
      <c r="L405" s="158"/>
      <c r="M405" s="158"/>
      <c r="N405" s="158"/>
      <c r="O405" s="158"/>
      <c r="P405" s="701"/>
      <c r="Q405" s="701"/>
      <c r="R405" s="701"/>
      <c r="S405" s="701"/>
      <c r="T405" s="701"/>
      <c r="U405" s="701"/>
      <c r="V405" s="140" t="s">
        <v>15</v>
      </c>
      <c r="W405" s="702"/>
      <c r="X405" s="140"/>
      <c r="Y405" s="140"/>
      <c r="Z405" s="140"/>
      <c r="AA405" s="136"/>
      <c r="AB405" s="703"/>
      <c r="AC405" s="137"/>
    </row>
    <row r="406" spans="1:29" x14ac:dyDescent="0.3">
      <c r="A406" s="709"/>
      <c r="B406" s="699"/>
      <c r="C406" s="700"/>
      <c r="D406" s="700"/>
      <c r="E406" s="700"/>
      <c r="F406" s="700"/>
      <c r="G406" s="158"/>
      <c r="H406" s="158"/>
      <c r="I406" s="158"/>
      <c r="J406" s="158"/>
      <c r="K406" s="158"/>
      <c r="L406" s="158"/>
      <c r="M406" s="158"/>
      <c r="N406" s="158"/>
      <c r="O406" s="158"/>
      <c r="P406" s="701"/>
      <c r="Q406" s="701"/>
      <c r="R406" s="701"/>
      <c r="S406" s="701"/>
      <c r="T406" s="701"/>
      <c r="U406" s="701"/>
      <c r="V406" s="140" t="s">
        <v>15</v>
      </c>
      <c r="W406" s="702"/>
      <c r="X406" s="140"/>
      <c r="Y406" s="140"/>
      <c r="Z406" s="140"/>
      <c r="AA406" s="136"/>
      <c r="AB406" s="703"/>
      <c r="AC406" s="137"/>
    </row>
    <row r="407" spans="1:29" x14ac:dyDescent="0.3">
      <c r="A407" s="709"/>
      <c r="B407" s="699"/>
      <c r="C407" s="700"/>
      <c r="D407" s="700"/>
      <c r="E407" s="700"/>
      <c r="F407" s="700"/>
      <c r="G407" s="158"/>
      <c r="H407" s="158"/>
      <c r="I407" s="158"/>
      <c r="J407" s="158"/>
      <c r="K407" s="158"/>
      <c r="L407" s="158"/>
      <c r="M407" s="158"/>
      <c r="N407" s="158"/>
      <c r="O407" s="158"/>
      <c r="P407" s="701"/>
      <c r="Q407" s="701"/>
      <c r="R407" s="701"/>
      <c r="S407" s="701"/>
      <c r="T407" s="701"/>
      <c r="U407" s="701"/>
      <c r="V407" s="140" t="s">
        <v>15</v>
      </c>
      <c r="W407" s="702"/>
      <c r="X407" s="140"/>
      <c r="Y407" s="140"/>
      <c r="Z407" s="140"/>
      <c r="AA407" s="136"/>
      <c r="AB407" s="703"/>
      <c r="AC407" s="137"/>
    </row>
    <row r="408" spans="1:29" x14ac:dyDescent="0.3">
      <c r="A408" s="709"/>
      <c r="B408" s="699"/>
      <c r="C408" s="700"/>
      <c r="D408" s="700"/>
      <c r="E408" s="700"/>
      <c r="F408" s="700"/>
      <c r="G408" s="158"/>
      <c r="H408" s="158"/>
      <c r="I408" s="158"/>
      <c r="J408" s="158"/>
      <c r="K408" s="158"/>
      <c r="L408" s="158"/>
      <c r="M408" s="158"/>
      <c r="N408" s="158"/>
      <c r="O408" s="158"/>
      <c r="P408" s="701"/>
      <c r="Q408" s="701"/>
      <c r="R408" s="701"/>
      <c r="S408" s="701"/>
      <c r="T408" s="701"/>
      <c r="U408" s="701"/>
      <c r="V408" s="140" t="s">
        <v>15</v>
      </c>
      <c r="W408" s="702"/>
      <c r="X408" s="140"/>
      <c r="Y408" s="140"/>
      <c r="Z408" s="140"/>
      <c r="AA408" s="136"/>
      <c r="AB408" s="703"/>
      <c r="AC408" s="137"/>
    </row>
    <row r="409" spans="1:29" x14ac:dyDescent="0.3">
      <c r="A409" s="709"/>
      <c r="B409" s="699"/>
      <c r="C409" s="700"/>
      <c r="D409" s="700"/>
      <c r="E409" s="700"/>
      <c r="F409" s="700"/>
      <c r="G409" s="158"/>
      <c r="H409" s="158"/>
      <c r="I409" s="158"/>
      <c r="J409" s="158"/>
      <c r="K409" s="158"/>
      <c r="L409" s="158"/>
      <c r="M409" s="158"/>
      <c r="N409" s="158"/>
      <c r="O409" s="158"/>
      <c r="P409" s="701"/>
      <c r="Q409" s="701"/>
      <c r="R409" s="701"/>
      <c r="S409" s="701"/>
      <c r="T409" s="701"/>
      <c r="U409" s="701"/>
      <c r="V409" s="140" t="s">
        <v>15</v>
      </c>
      <c r="W409" s="702"/>
      <c r="X409" s="140"/>
      <c r="Y409" s="140"/>
      <c r="Z409" s="140"/>
      <c r="AA409" s="136"/>
      <c r="AB409" s="703"/>
      <c r="AC409" s="137"/>
    </row>
    <row r="410" spans="1:29" x14ac:dyDescent="0.3">
      <c r="A410" s="709"/>
      <c r="B410" s="699"/>
      <c r="C410" s="700"/>
      <c r="D410" s="700"/>
      <c r="E410" s="700"/>
      <c r="F410" s="700"/>
      <c r="G410" s="158"/>
      <c r="H410" s="158"/>
      <c r="I410" s="158"/>
      <c r="J410" s="158"/>
      <c r="K410" s="158"/>
      <c r="L410" s="158"/>
      <c r="M410" s="158"/>
      <c r="N410" s="158"/>
      <c r="O410" s="158"/>
      <c r="P410" s="701"/>
      <c r="Q410" s="701"/>
      <c r="R410" s="701"/>
      <c r="S410" s="701"/>
      <c r="T410" s="701"/>
      <c r="U410" s="701"/>
      <c r="V410" s="140" t="s">
        <v>15</v>
      </c>
      <c r="W410" s="702"/>
      <c r="X410" s="140"/>
      <c r="Y410" s="140"/>
      <c r="Z410" s="140"/>
      <c r="AA410" s="136"/>
      <c r="AB410" s="703"/>
      <c r="AC410" s="137"/>
    </row>
    <row r="411" spans="1:29" x14ac:dyDescent="0.3">
      <c r="A411" s="709"/>
      <c r="B411" s="699"/>
      <c r="C411" s="700"/>
      <c r="D411" s="700"/>
      <c r="E411" s="700"/>
      <c r="F411" s="700"/>
      <c r="G411" s="158"/>
      <c r="H411" s="158"/>
      <c r="I411" s="158"/>
      <c r="J411" s="158"/>
      <c r="K411" s="158"/>
      <c r="L411" s="158"/>
      <c r="M411" s="158"/>
      <c r="N411" s="158"/>
      <c r="O411" s="158"/>
      <c r="P411" s="701"/>
      <c r="Q411" s="701"/>
      <c r="R411" s="701"/>
      <c r="S411" s="701"/>
      <c r="T411" s="701"/>
      <c r="U411" s="701"/>
      <c r="V411" s="140" t="s">
        <v>15</v>
      </c>
      <c r="W411" s="702"/>
      <c r="X411" s="140"/>
      <c r="Y411" s="140"/>
      <c r="Z411" s="140"/>
      <c r="AA411" s="136"/>
      <c r="AB411" s="703"/>
      <c r="AC411" s="137"/>
    </row>
    <row r="412" spans="1:29" x14ac:dyDescent="0.3">
      <c r="A412" s="709"/>
      <c r="B412" s="699"/>
      <c r="C412" s="700"/>
      <c r="D412" s="700"/>
      <c r="E412" s="700"/>
      <c r="F412" s="700"/>
      <c r="G412" s="158"/>
      <c r="H412" s="158"/>
      <c r="I412" s="158"/>
      <c r="J412" s="158"/>
      <c r="K412" s="158"/>
      <c r="L412" s="158"/>
      <c r="M412" s="158"/>
      <c r="N412" s="158"/>
      <c r="O412" s="158"/>
      <c r="P412" s="701"/>
      <c r="Q412" s="701"/>
      <c r="R412" s="701"/>
      <c r="S412" s="701"/>
      <c r="T412" s="701"/>
      <c r="U412" s="701"/>
      <c r="V412" s="140" t="s">
        <v>15</v>
      </c>
      <c r="W412" s="702"/>
      <c r="X412" s="140"/>
      <c r="Y412" s="140"/>
      <c r="Z412" s="140"/>
      <c r="AA412" s="136"/>
      <c r="AB412" s="703"/>
      <c r="AC412" s="137"/>
    </row>
    <row r="413" spans="1:29" x14ac:dyDescent="0.3">
      <c r="A413" s="709"/>
      <c r="B413" s="699"/>
      <c r="C413" s="700"/>
      <c r="D413" s="700"/>
      <c r="E413" s="700"/>
      <c r="F413" s="700"/>
      <c r="G413" s="158"/>
      <c r="H413" s="158"/>
      <c r="I413" s="158"/>
      <c r="J413" s="158"/>
      <c r="K413" s="158"/>
      <c r="L413" s="158"/>
      <c r="M413" s="158"/>
      <c r="N413" s="158"/>
      <c r="O413" s="158"/>
      <c r="P413" s="701"/>
      <c r="Q413" s="701"/>
      <c r="R413" s="701"/>
      <c r="S413" s="701"/>
      <c r="T413" s="701"/>
      <c r="U413" s="701"/>
      <c r="V413" s="140" t="s">
        <v>15</v>
      </c>
      <c r="W413" s="702"/>
      <c r="X413" s="140"/>
      <c r="Y413" s="140"/>
      <c r="Z413" s="140"/>
      <c r="AA413" s="136"/>
      <c r="AB413" s="703"/>
      <c r="AC413" s="137"/>
    </row>
    <row r="414" spans="1:29" x14ac:dyDescent="0.3">
      <c r="A414" s="709"/>
      <c r="B414" s="699"/>
      <c r="C414" s="700"/>
      <c r="D414" s="700"/>
      <c r="E414" s="700"/>
      <c r="F414" s="700"/>
      <c r="G414" s="158"/>
      <c r="H414" s="158"/>
      <c r="I414" s="158"/>
      <c r="J414" s="158"/>
      <c r="K414" s="158"/>
      <c r="L414" s="158"/>
      <c r="M414" s="158"/>
      <c r="N414" s="158"/>
      <c r="O414" s="158"/>
      <c r="P414" s="701"/>
      <c r="Q414" s="701"/>
      <c r="R414" s="701"/>
      <c r="S414" s="701"/>
      <c r="T414" s="701"/>
      <c r="U414" s="701"/>
      <c r="V414" s="140" t="s">
        <v>15</v>
      </c>
      <c r="W414" s="702"/>
      <c r="X414" s="140"/>
      <c r="Y414" s="140"/>
      <c r="Z414" s="140"/>
      <c r="AA414" s="136"/>
      <c r="AB414" s="703"/>
      <c r="AC414" s="137"/>
    </row>
    <row r="415" spans="1:29" x14ac:dyDescent="0.3">
      <c r="A415" s="709"/>
      <c r="B415" s="699"/>
      <c r="C415" s="700"/>
      <c r="D415" s="700"/>
      <c r="E415" s="700"/>
      <c r="F415" s="700"/>
      <c r="G415" s="158"/>
      <c r="H415" s="158"/>
      <c r="I415" s="158"/>
      <c r="J415" s="158"/>
      <c r="K415" s="158"/>
      <c r="L415" s="158"/>
      <c r="M415" s="158"/>
      <c r="N415" s="158"/>
      <c r="O415" s="158"/>
      <c r="P415" s="701"/>
      <c r="Q415" s="701"/>
      <c r="R415" s="701"/>
      <c r="S415" s="701"/>
      <c r="T415" s="701"/>
      <c r="U415" s="701"/>
      <c r="V415" s="140" t="s">
        <v>15</v>
      </c>
      <c r="W415" s="702"/>
      <c r="X415" s="140"/>
      <c r="Y415" s="140"/>
      <c r="Z415" s="140"/>
      <c r="AA415" s="136"/>
      <c r="AB415" s="703"/>
      <c r="AC415" s="137"/>
    </row>
    <row r="416" spans="1:29" x14ac:dyDescent="0.3">
      <c r="A416" s="709"/>
      <c r="B416" s="699"/>
      <c r="C416" s="700"/>
      <c r="D416" s="700"/>
      <c r="E416" s="700"/>
      <c r="F416" s="700"/>
      <c r="G416" s="158"/>
      <c r="H416" s="158"/>
      <c r="I416" s="158"/>
      <c r="J416" s="158"/>
      <c r="K416" s="158"/>
      <c r="L416" s="158"/>
      <c r="M416" s="158"/>
      <c r="N416" s="158"/>
      <c r="O416" s="158"/>
      <c r="P416" s="701"/>
      <c r="Q416" s="701"/>
      <c r="R416" s="701"/>
      <c r="S416" s="701"/>
      <c r="T416" s="701"/>
      <c r="U416" s="701"/>
      <c r="V416" s="140" t="s">
        <v>15</v>
      </c>
      <c r="W416" s="702"/>
      <c r="X416" s="140"/>
      <c r="Y416" s="140"/>
      <c r="Z416" s="140"/>
      <c r="AA416" s="136"/>
      <c r="AB416" s="703"/>
      <c r="AC416" s="137"/>
    </row>
    <row r="417" spans="1:29" x14ac:dyDescent="0.3">
      <c r="A417" s="709"/>
      <c r="B417" s="699"/>
      <c r="C417" s="700"/>
      <c r="D417" s="700"/>
      <c r="E417" s="700"/>
      <c r="F417" s="700"/>
      <c r="G417" s="158"/>
      <c r="H417" s="158"/>
      <c r="I417" s="158"/>
      <c r="J417" s="158"/>
      <c r="K417" s="158"/>
      <c r="L417" s="158"/>
      <c r="M417" s="158"/>
      <c r="N417" s="158"/>
      <c r="O417" s="158"/>
      <c r="P417" s="701"/>
      <c r="Q417" s="701"/>
      <c r="R417" s="701"/>
      <c r="S417" s="701"/>
      <c r="T417" s="701"/>
      <c r="U417" s="701"/>
      <c r="V417" s="140" t="s">
        <v>15</v>
      </c>
      <c r="W417" s="702"/>
      <c r="X417" s="140"/>
      <c r="Y417" s="140"/>
      <c r="Z417" s="140"/>
      <c r="AA417" s="136"/>
      <c r="AB417" s="703"/>
      <c r="AC417" s="137"/>
    </row>
    <row r="418" spans="1:29" x14ac:dyDescent="0.3">
      <c r="A418" s="709"/>
      <c r="B418" s="699"/>
      <c r="C418" s="700"/>
      <c r="D418" s="700"/>
      <c r="E418" s="700"/>
      <c r="F418" s="700"/>
      <c r="G418" s="158"/>
      <c r="H418" s="158"/>
      <c r="I418" s="158"/>
      <c r="J418" s="158"/>
      <c r="K418" s="158"/>
      <c r="L418" s="158"/>
      <c r="M418" s="158"/>
      <c r="N418" s="158"/>
      <c r="O418" s="158"/>
      <c r="P418" s="701"/>
      <c r="Q418" s="701"/>
      <c r="R418" s="701"/>
      <c r="S418" s="701"/>
      <c r="T418" s="701"/>
      <c r="U418" s="701"/>
      <c r="V418" s="140" t="s">
        <v>15</v>
      </c>
      <c r="W418" s="702"/>
      <c r="X418" s="140"/>
      <c r="Y418" s="140"/>
      <c r="Z418" s="140"/>
      <c r="AA418" s="136"/>
      <c r="AB418" s="703"/>
      <c r="AC418" s="137"/>
    </row>
    <row r="419" spans="1:29" x14ac:dyDescent="0.3">
      <c r="A419" s="709"/>
      <c r="B419" s="699"/>
      <c r="C419" s="700"/>
      <c r="D419" s="700"/>
      <c r="E419" s="700"/>
      <c r="F419" s="700"/>
      <c r="G419" s="158"/>
      <c r="H419" s="158"/>
      <c r="I419" s="158"/>
      <c r="J419" s="158"/>
      <c r="K419" s="158"/>
      <c r="L419" s="158"/>
      <c r="M419" s="158"/>
      <c r="N419" s="158"/>
      <c r="O419" s="158"/>
      <c r="P419" s="701"/>
      <c r="Q419" s="701"/>
      <c r="R419" s="701"/>
      <c r="S419" s="701"/>
      <c r="T419" s="701"/>
      <c r="U419" s="701"/>
      <c r="V419" s="140" t="s">
        <v>15</v>
      </c>
      <c r="W419" s="702"/>
      <c r="X419" s="140"/>
      <c r="Y419" s="140"/>
      <c r="Z419" s="140"/>
      <c r="AA419" s="136"/>
      <c r="AB419" s="703"/>
      <c r="AC419" s="137"/>
    </row>
    <row r="420" spans="1:29" x14ac:dyDescent="0.3">
      <c r="A420" s="709"/>
      <c r="B420" s="699"/>
      <c r="C420" s="700"/>
      <c r="D420" s="700"/>
      <c r="E420" s="700"/>
      <c r="F420" s="700"/>
      <c r="G420" s="158"/>
      <c r="H420" s="158"/>
      <c r="I420" s="158"/>
      <c r="J420" s="158"/>
      <c r="K420" s="158"/>
      <c r="L420" s="158"/>
      <c r="M420" s="158"/>
      <c r="N420" s="158"/>
      <c r="O420" s="158"/>
      <c r="P420" s="701"/>
      <c r="Q420" s="701"/>
      <c r="R420" s="701"/>
      <c r="S420" s="701"/>
      <c r="T420" s="701"/>
      <c r="U420" s="701"/>
      <c r="V420" s="140" t="s">
        <v>15</v>
      </c>
      <c r="W420" s="702"/>
      <c r="X420" s="140"/>
      <c r="Y420" s="140"/>
      <c r="Z420" s="140"/>
      <c r="AA420" s="136"/>
      <c r="AB420" s="703"/>
      <c r="AC420" s="137"/>
    </row>
    <row r="421" spans="1:29" x14ac:dyDescent="0.3">
      <c r="A421" s="709"/>
      <c r="B421" s="699"/>
      <c r="C421" s="700"/>
      <c r="D421" s="700"/>
      <c r="E421" s="700"/>
      <c r="F421" s="700"/>
      <c r="G421" s="158"/>
      <c r="H421" s="158"/>
      <c r="I421" s="158"/>
      <c r="J421" s="158"/>
      <c r="K421" s="158"/>
      <c r="L421" s="158"/>
      <c r="M421" s="158"/>
      <c r="N421" s="158"/>
      <c r="O421" s="158"/>
      <c r="P421" s="701"/>
      <c r="Q421" s="701"/>
      <c r="R421" s="701"/>
      <c r="S421" s="701"/>
      <c r="T421" s="701"/>
      <c r="U421" s="701"/>
      <c r="V421" s="140" t="s">
        <v>15</v>
      </c>
      <c r="W421" s="702"/>
      <c r="X421" s="140"/>
      <c r="Y421" s="140"/>
      <c r="Z421" s="140"/>
      <c r="AA421" s="136"/>
      <c r="AB421" s="703"/>
      <c r="AC421" s="137"/>
    </row>
    <row r="422" spans="1:29" x14ac:dyDescent="0.3">
      <c r="A422" s="709"/>
      <c r="B422" s="699"/>
      <c r="C422" s="700"/>
      <c r="D422" s="700"/>
      <c r="E422" s="700"/>
      <c r="F422" s="700"/>
      <c r="G422" s="158"/>
      <c r="H422" s="158"/>
      <c r="I422" s="158"/>
      <c r="J422" s="158"/>
      <c r="K422" s="158"/>
      <c r="L422" s="158"/>
      <c r="M422" s="158"/>
      <c r="N422" s="158"/>
      <c r="O422" s="158"/>
      <c r="P422" s="701"/>
      <c r="Q422" s="701"/>
      <c r="R422" s="701"/>
      <c r="S422" s="701"/>
      <c r="T422" s="701"/>
      <c r="U422" s="701"/>
      <c r="V422" s="140" t="s">
        <v>15</v>
      </c>
      <c r="W422" s="702"/>
      <c r="X422" s="140"/>
      <c r="Y422" s="140"/>
      <c r="Z422" s="140"/>
      <c r="AA422" s="136"/>
      <c r="AB422" s="703"/>
      <c r="AC422" s="137"/>
    </row>
    <row r="423" spans="1:29" x14ac:dyDescent="0.3">
      <c r="A423" s="709"/>
      <c r="B423" s="699"/>
      <c r="C423" s="700"/>
      <c r="D423" s="700"/>
      <c r="E423" s="700"/>
      <c r="F423" s="700"/>
      <c r="G423" s="158"/>
      <c r="H423" s="158"/>
      <c r="I423" s="158"/>
      <c r="J423" s="158"/>
      <c r="K423" s="158"/>
      <c r="L423" s="158"/>
      <c r="M423" s="158"/>
      <c r="N423" s="158"/>
      <c r="O423" s="158"/>
      <c r="P423" s="701"/>
      <c r="Q423" s="701"/>
      <c r="R423" s="701"/>
      <c r="S423" s="701"/>
      <c r="T423" s="701"/>
      <c r="U423" s="701"/>
      <c r="V423" s="140" t="s">
        <v>15</v>
      </c>
      <c r="W423" s="702"/>
      <c r="X423" s="140"/>
      <c r="Y423" s="140"/>
      <c r="Z423" s="140"/>
      <c r="AA423" s="136"/>
      <c r="AB423" s="703"/>
      <c r="AC423" s="137"/>
    </row>
    <row r="424" spans="1:29" x14ac:dyDescent="0.3">
      <c r="A424" s="709"/>
      <c r="B424" s="699"/>
      <c r="C424" s="700"/>
      <c r="D424" s="700"/>
      <c r="E424" s="700"/>
      <c r="F424" s="700"/>
      <c r="G424" s="158"/>
      <c r="H424" s="158"/>
      <c r="I424" s="158"/>
      <c r="J424" s="158"/>
      <c r="K424" s="158"/>
      <c r="L424" s="158"/>
      <c r="M424" s="158"/>
      <c r="N424" s="158"/>
      <c r="O424" s="158"/>
      <c r="P424" s="701"/>
      <c r="Q424" s="701"/>
      <c r="R424" s="701"/>
      <c r="S424" s="701"/>
      <c r="T424" s="701"/>
      <c r="U424" s="701"/>
      <c r="V424" s="140" t="s">
        <v>15</v>
      </c>
      <c r="W424" s="702"/>
      <c r="X424" s="140"/>
      <c r="Y424" s="140"/>
      <c r="Z424" s="140"/>
      <c r="AA424" s="136"/>
      <c r="AB424" s="703"/>
      <c r="AC424" s="137"/>
    </row>
    <row r="425" spans="1:29" x14ac:dyDescent="0.3">
      <c r="A425" s="709"/>
      <c r="B425" s="699"/>
      <c r="C425" s="700"/>
      <c r="D425" s="700"/>
      <c r="E425" s="700"/>
      <c r="F425" s="700"/>
      <c r="G425" s="158"/>
      <c r="H425" s="158"/>
      <c r="I425" s="158"/>
      <c r="J425" s="158"/>
      <c r="K425" s="158"/>
      <c r="L425" s="158"/>
      <c r="M425" s="158"/>
      <c r="N425" s="158"/>
      <c r="O425" s="158"/>
      <c r="P425" s="701"/>
      <c r="Q425" s="701"/>
      <c r="R425" s="701"/>
      <c r="S425" s="701"/>
      <c r="T425" s="701"/>
      <c r="U425" s="701"/>
      <c r="V425" s="140" t="s">
        <v>15</v>
      </c>
      <c r="W425" s="702"/>
      <c r="X425" s="140"/>
      <c r="Y425" s="140"/>
      <c r="Z425" s="140"/>
      <c r="AA425" s="136"/>
      <c r="AB425" s="703"/>
      <c r="AC425" s="137"/>
    </row>
    <row r="426" spans="1:29" x14ac:dyDescent="0.3">
      <c r="A426" s="709"/>
      <c r="B426" s="699"/>
      <c r="C426" s="700"/>
      <c r="D426" s="700"/>
      <c r="E426" s="700"/>
      <c r="F426" s="700"/>
      <c r="G426" s="158"/>
      <c r="H426" s="158"/>
      <c r="I426" s="158"/>
      <c r="J426" s="158"/>
      <c r="K426" s="158"/>
      <c r="L426" s="158"/>
      <c r="M426" s="158"/>
      <c r="N426" s="158"/>
      <c r="O426" s="158"/>
      <c r="P426" s="701"/>
      <c r="Q426" s="701"/>
      <c r="R426" s="701"/>
      <c r="S426" s="701"/>
      <c r="T426" s="701"/>
      <c r="U426" s="701"/>
      <c r="V426" s="140" t="s">
        <v>15</v>
      </c>
      <c r="W426" s="702"/>
      <c r="X426" s="140"/>
      <c r="Y426" s="140"/>
      <c r="Z426" s="140"/>
      <c r="AA426" s="136"/>
      <c r="AB426" s="703"/>
      <c r="AC426" s="137"/>
    </row>
    <row r="427" spans="1:29" x14ac:dyDescent="0.3">
      <c r="A427" s="709"/>
      <c r="B427" s="699"/>
      <c r="C427" s="700"/>
      <c r="D427" s="700"/>
      <c r="E427" s="700"/>
      <c r="F427" s="700"/>
      <c r="G427" s="158"/>
      <c r="H427" s="158"/>
      <c r="I427" s="158"/>
      <c r="J427" s="158"/>
      <c r="K427" s="158"/>
      <c r="L427" s="158"/>
      <c r="M427" s="158"/>
      <c r="N427" s="158"/>
      <c r="O427" s="158"/>
      <c r="P427" s="701"/>
      <c r="Q427" s="701"/>
      <c r="R427" s="701"/>
      <c r="S427" s="701"/>
      <c r="T427" s="701"/>
      <c r="U427" s="701"/>
      <c r="V427" s="140" t="s">
        <v>15</v>
      </c>
      <c r="W427" s="702"/>
      <c r="X427" s="140"/>
      <c r="Y427" s="140"/>
      <c r="Z427" s="140"/>
      <c r="AA427" s="136"/>
      <c r="AB427" s="703"/>
      <c r="AC427" s="137"/>
    </row>
    <row r="428" spans="1:29" x14ac:dyDescent="0.3">
      <c r="A428" s="709"/>
      <c r="B428" s="699"/>
      <c r="C428" s="700"/>
      <c r="D428" s="700"/>
      <c r="E428" s="700"/>
      <c r="F428" s="700"/>
      <c r="G428" s="158"/>
      <c r="H428" s="158"/>
      <c r="I428" s="158"/>
      <c r="J428" s="158"/>
      <c r="K428" s="158"/>
      <c r="L428" s="158"/>
      <c r="M428" s="158"/>
      <c r="N428" s="158"/>
      <c r="O428" s="158"/>
      <c r="P428" s="701"/>
      <c r="Q428" s="701"/>
      <c r="R428" s="701"/>
      <c r="S428" s="701"/>
      <c r="T428" s="701"/>
      <c r="U428" s="701"/>
      <c r="V428" s="140" t="s">
        <v>15</v>
      </c>
      <c r="W428" s="702"/>
      <c r="X428" s="140"/>
      <c r="Y428" s="140"/>
      <c r="Z428" s="140"/>
      <c r="AA428" s="136"/>
      <c r="AB428" s="703"/>
      <c r="AC428" s="137"/>
    </row>
    <row r="429" spans="1:29" x14ac:dyDescent="0.3">
      <c r="A429" s="709"/>
      <c r="B429" s="699"/>
      <c r="C429" s="700"/>
      <c r="D429" s="700"/>
      <c r="E429" s="700"/>
      <c r="F429" s="700"/>
      <c r="G429" s="158"/>
      <c r="H429" s="158"/>
      <c r="I429" s="158"/>
      <c r="J429" s="158"/>
      <c r="K429" s="158"/>
      <c r="L429" s="158"/>
      <c r="M429" s="158"/>
      <c r="N429" s="158"/>
      <c r="O429" s="158"/>
      <c r="P429" s="701"/>
      <c r="Q429" s="701"/>
      <c r="R429" s="701"/>
      <c r="S429" s="701"/>
      <c r="T429" s="701"/>
      <c r="U429" s="701"/>
      <c r="V429" s="140" t="s">
        <v>15</v>
      </c>
      <c r="W429" s="702"/>
      <c r="X429" s="140"/>
      <c r="Y429" s="140"/>
      <c r="Z429" s="140"/>
      <c r="AA429" s="136"/>
      <c r="AB429" s="703"/>
      <c r="AC429" s="137"/>
    </row>
    <row r="430" spans="1:29" x14ac:dyDescent="0.3">
      <c r="A430" s="709"/>
      <c r="B430" s="699"/>
      <c r="C430" s="700"/>
      <c r="D430" s="700"/>
      <c r="E430" s="700"/>
      <c r="F430" s="700"/>
      <c r="G430" s="158"/>
      <c r="H430" s="158"/>
      <c r="I430" s="158"/>
      <c r="J430" s="158"/>
      <c r="K430" s="158"/>
      <c r="L430" s="158"/>
      <c r="M430" s="158"/>
      <c r="N430" s="158"/>
      <c r="O430" s="158"/>
      <c r="P430" s="701"/>
      <c r="Q430" s="701"/>
      <c r="R430" s="701"/>
      <c r="S430" s="701"/>
      <c r="T430" s="701"/>
      <c r="U430" s="701"/>
      <c r="V430" s="140" t="s">
        <v>15</v>
      </c>
      <c r="W430" s="702"/>
      <c r="X430" s="140"/>
      <c r="Y430" s="140"/>
      <c r="Z430" s="140"/>
      <c r="AA430" s="136"/>
      <c r="AB430" s="703"/>
      <c r="AC430" s="137"/>
    </row>
    <row r="431" spans="1:29" x14ac:dyDescent="0.3">
      <c r="A431" s="709"/>
      <c r="B431" s="699"/>
      <c r="C431" s="700"/>
      <c r="D431" s="700"/>
      <c r="E431" s="700"/>
      <c r="F431" s="700"/>
      <c r="G431" s="158"/>
      <c r="H431" s="158"/>
      <c r="I431" s="158"/>
      <c r="J431" s="158"/>
      <c r="K431" s="158"/>
      <c r="L431" s="158"/>
      <c r="M431" s="158"/>
      <c r="N431" s="158"/>
      <c r="O431" s="158"/>
      <c r="P431" s="701"/>
      <c r="Q431" s="701"/>
      <c r="R431" s="701"/>
      <c r="S431" s="701"/>
      <c r="T431" s="701"/>
      <c r="U431" s="701"/>
      <c r="V431" s="140" t="s">
        <v>15</v>
      </c>
      <c r="W431" s="702"/>
      <c r="X431" s="140"/>
      <c r="Y431" s="140"/>
      <c r="Z431" s="140"/>
      <c r="AA431" s="136"/>
      <c r="AB431" s="703"/>
      <c r="AC431" s="137"/>
    </row>
    <row r="432" spans="1:29" x14ac:dyDescent="0.3">
      <c r="A432" s="709"/>
      <c r="B432" s="699"/>
      <c r="C432" s="700"/>
      <c r="D432" s="700"/>
      <c r="E432" s="700"/>
      <c r="F432" s="700"/>
      <c r="G432" s="158"/>
      <c r="H432" s="158"/>
      <c r="I432" s="158"/>
      <c r="J432" s="158"/>
      <c r="K432" s="158"/>
      <c r="L432" s="158"/>
      <c r="M432" s="158"/>
      <c r="N432" s="158"/>
      <c r="O432" s="158"/>
      <c r="P432" s="701"/>
      <c r="Q432" s="701"/>
      <c r="R432" s="701"/>
      <c r="S432" s="701"/>
      <c r="T432" s="701"/>
      <c r="U432" s="701"/>
      <c r="V432" s="140" t="s">
        <v>15</v>
      </c>
      <c r="W432" s="702"/>
      <c r="X432" s="140"/>
      <c r="Y432" s="140"/>
      <c r="Z432" s="140"/>
      <c r="AA432" s="136"/>
      <c r="AB432" s="703"/>
      <c r="AC432" s="137"/>
    </row>
    <row r="433" spans="1:29" x14ac:dyDescent="0.3">
      <c r="A433" s="709"/>
      <c r="B433" s="699"/>
      <c r="C433" s="700"/>
      <c r="D433" s="700"/>
      <c r="E433" s="700"/>
      <c r="F433" s="700"/>
      <c r="G433" s="158"/>
      <c r="H433" s="158"/>
      <c r="I433" s="158"/>
      <c r="J433" s="158"/>
      <c r="K433" s="158"/>
      <c r="L433" s="158"/>
      <c r="M433" s="158"/>
      <c r="N433" s="158"/>
      <c r="O433" s="158"/>
      <c r="P433" s="701"/>
      <c r="Q433" s="701"/>
      <c r="R433" s="701"/>
      <c r="S433" s="701"/>
      <c r="T433" s="701"/>
      <c r="U433" s="701"/>
      <c r="V433" s="140" t="s">
        <v>15</v>
      </c>
      <c r="W433" s="702"/>
      <c r="X433" s="140"/>
      <c r="Y433" s="140"/>
      <c r="Z433" s="140"/>
      <c r="AA433" s="136"/>
      <c r="AB433" s="703"/>
      <c r="AC433" s="137"/>
    </row>
    <row r="434" spans="1:29" x14ac:dyDescent="0.3">
      <c r="A434" s="709"/>
      <c r="B434" s="699"/>
      <c r="C434" s="700"/>
      <c r="D434" s="700"/>
      <c r="E434" s="700"/>
      <c r="F434" s="700"/>
      <c r="G434" s="158"/>
      <c r="H434" s="158"/>
      <c r="I434" s="158"/>
      <c r="J434" s="158"/>
      <c r="K434" s="158"/>
      <c r="L434" s="158"/>
      <c r="M434" s="158"/>
      <c r="N434" s="158"/>
      <c r="O434" s="158"/>
      <c r="P434" s="701"/>
      <c r="Q434" s="701"/>
      <c r="R434" s="701"/>
      <c r="S434" s="701"/>
      <c r="T434" s="701"/>
      <c r="U434" s="701"/>
      <c r="V434" s="140" t="s">
        <v>15</v>
      </c>
      <c r="W434" s="702"/>
      <c r="X434" s="140"/>
      <c r="Y434" s="140"/>
      <c r="Z434" s="140"/>
      <c r="AA434" s="136"/>
      <c r="AB434" s="703"/>
      <c r="AC434" s="137"/>
    </row>
    <row r="435" spans="1:29" x14ac:dyDescent="0.3">
      <c r="A435" s="709"/>
      <c r="B435" s="699"/>
      <c r="C435" s="700"/>
      <c r="D435" s="700"/>
      <c r="E435" s="700"/>
      <c r="F435" s="700"/>
      <c r="G435" s="158"/>
      <c r="H435" s="158"/>
      <c r="I435" s="158"/>
      <c r="J435" s="158"/>
      <c r="K435" s="158"/>
      <c r="L435" s="158"/>
      <c r="M435" s="158"/>
      <c r="N435" s="158"/>
      <c r="O435" s="158"/>
      <c r="P435" s="701"/>
      <c r="Q435" s="701"/>
      <c r="R435" s="701"/>
      <c r="S435" s="701"/>
      <c r="T435" s="701"/>
      <c r="U435" s="701"/>
      <c r="V435" s="140" t="s">
        <v>15</v>
      </c>
      <c r="W435" s="702"/>
      <c r="X435" s="140"/>
      <c r="Y435" s="140"/>
      <c r="Z435" s="140"/>
      <c r="AA435" s="136"/>
      <c r="AB435" s="703"/>
      <c r="AC435" s="137"/>
    </row>
    <row r="436" spans="1:29" x14ac:dyDescent="0.3">
      <c r="A436" s="709"/>
      <c r="B436" s="699"/>
      <c r="C436" s="700"/>
      <c r="D436" s="700"/>
      <c r="E436" s="700"/>
      <c r="F436" s="700"/>
      <c r="G436" s="158"/>
      <c r="H436" s="158"/>
      <c r="I436" s="158"/>
      <c r="J436" s="158"/>
      <c r="K436" s="158"/>
      <c r="L436" s="158"/>
      <c r="M436" s="158"/>
      <c r="N436" s="158"/>
      <c r="O436" s="158"/>
      <c r="P436" s="701"/>
      <c r="Q436" s="701"/>
      <c r="R436" s="701"/>
      <c r="S436" s="701"/>
      <c r="T436" s="701"/>
      <c r="U436" s="701"/>
      <c r="V436" s="140" t="s">
        <v>15</v>
      </c>
      <c r="W436" s="702"/>
      <c r="X436" s="140"/>
      <c r="Y436" s="140"/>
      <c r="Z436" s="140"/>
      <c r="AA436" s="136"/>
      <c r="AB436" s="703"/>
      <c r="AC436" s="137"/>
    </row>
    <row r="437" spans="1:29" x14ac:dyDescent="0.3">
      <c r="A437" s="709"/>
      <c r="B437" s="699"/>
      <c r="C437" s="700"/>
      <c r="D437" s="700"/>
      <c r="E437" s="700"/>
      <c r="F437" s="700"/>
      <c r="G437" s="158"/>
      <c r="H437" s="158"/>
      <c r="I437" s="158"/>
      <c r="J437" s="158"/>
      <c r="K437" s="158"/>
      <c r="L437" s="158"/>
      <c r="M437" s="158"/>
      <c r="N437" s="158"/>
      <c r="O437" s="158"/>
      <c r="P437" s="701"/>
      <c r="Q437" s="701"/>
      <c r="R437" s="701"/>
      <c r="S437" s="701"/>
      <c r="T437" s="701"/>
      <c r="U437" s="701"/>
      <c r="V437" s="140" t="s">
        <v>15</v>
      </c>
      <c r="W437" s="702"/>
      <c r="X437" s="140"/>
      <c r="Y437" s="140"/>
      <c r="Z437" s="140"/>
      <c r="AA437" s="136"/>
      <c r="AB437" s="703"/>
      <c r="AC437" s="137"/>
    </row>
    <row r="438" spans="1:29" x14ac:dyDescent="0.3">
      <c r="A438" s="709"/>
      <c r="B438" s="699"/>
      <c r="C438" s="700"/>
      <c r="D438" s="700"/>
      <c r="E438" s="700"/>
      <c r="F438" s="700"/>
      <c r="G438" s="158"/>
      <c r="H438" s="158"/>
      <c r="I438" s="158"/>
      <c r="J438" s="158"/>
      <c r="K438" s="158"/>
      <c r="L438" s="158"/>
      <c r="M438" s="158"/>
      <c r="N438" s="158"/>
      <c r="O438" s="158"/>
      <c r="P438" s="701"/>
      <c r="Q438" s="701"/>
      <c r="R438" s="701"/>
      <c r="S438" s="701"/>
      <c r="T438" s="701"/>
      <c r="U438" s="701"/>
      <c r="V438" s="140" t="s">
        <v>15</v>
      </c>
      <c r="W438" s="702"/>
      <c r="X438" s="140"/>
      <c r="Y438" s="140"/>
      <c r="Z438" s="140"/>
      <c r="AA438" s="136"/>
      <c r="AB438" s="703"/>
      <c r="AC438" s="137"/>
    </row>
    <row r="439" spans="1:29" x14ac:dyDescent="0.3">
      <c r="A439" s="709"/>
      <c r="B439" s="699"/>
      <c r="C439" s="700"/>
      <c r="D439" s="700"/>
      <c r="E439" s="700"/>
      <c r="F439" s="700"/>
      <c r="G439" s="158"/>
      <c r="H439" s="158"/>
      <c r="I439" s="158"/>
      <c r="J439" s="158"/>
      <c r="K439" s="158"/>
      <c r="L439" s="158"/>
      <c r="M439" s="158"/>
      <c r="N439" s="158"/>
      <c r="O439" s="158"/>
      <c r="P439" s="701"/>
      <c r="Q439" s="701"/>
      <c r="R439" s="701"/>
      <c r="S439" s="701"/>
      <c r="T439" s="701"/>
      <c r="U439" s="701"/>
      <c r="V439" s="140" t="s">
        <v>15</v>
      </c>
      <c r="W439" s="702"/>
      <c r="X439" s="140"/>
      <c r="Y439" s="140"/>
      <c r="Z439" s="140"/>
      <c r="AA439" s="136"/>
      <c r="AB439" s="703"/>
      <c r="AC439" s="137"/>
    </row>
    <row r="440" spans="1:29" x14ac:dyDescent="0.3">
      <c r="A440" s="709"/>
      <c r="B440" s="699"/>
      <c r="C440" s="700"/>
      <c r="D440" s="700"/>
      <c r="E440" s="700"/>
      <c r="F440" s="700"/>
      <c r="G440" s="158"/>
      <c r="H440" s="158"/>
      <c r="I440" s="158"/>
      <c r="J440" s="158"/>
      <c r="K440" s="158"/>
      <c r="L440" s="158"/>
      <c r="M440" s="158"/>
      <c r="N440" s="158"/>
      <c r="O440" s="158"/>
      <c r="P440" s="701"/>
      <c r="Q440" s="701"/>
      <c r="R440" s="701"/>
      <c r="S440" s="701"/>
      <c r="T440" s="701"/>
      <c r="U440" s="701"/>
      <c r="V440" s="140" t="s">
        <v>15</v>
      </c>
      <c r="W440" s="702"/>
      <c r="X440" s="140"/>
      <c r="Y440" s="140"/>
      <c r="Z440" s="140"/>
      <c r="AA440" s="136"/>
      <c r="AB440" s="703"/>
      <c r="AC440" s="137"/>
    </row>
    <row r="441" spans="1:29" x14ac:dyDescent="0.3">
      <c r="A441" s="709"/>
      <c r="B441" s="699"/>
      <c r="C441" s="700"/>
      <c r="D441" s="700"/>
      <c r="E441" s="700"/>
      <c r="F441" s="700"/>
      <c r="G441" s="158"/>
      <c r="H441" s="158"/>
      <c r="I441" s="158"/>
      <c r="J441" s="158"/>
      <c r="K441" s="158"/>
      <c r="L441" s="158"/>
      <c r="M441" s="158"/>
      <c r="N441" s="158"/>
      <c r="O441" s="158"/>
      <c r="P441" s="701"/>
      <c r="Q441" s="701"/>
      <c r="R441" s="701"/>
      <c r="S441" s="701"/>
      <c r="T441" s="701"/>
      <c r="U441" s="701"/>
      <c r="V441" s="140" t="s">
        <v>15</v>
      </c>
      <c r="W441" s="702"/>
      <c r="X441" s="140"/>
      <c r="Y441" s="140"/>
      <c r="Z441" s="140"/>
      <c r="AA441" s="136"/>
      <c r="AB441" s="703"/>
      <c r="AC441" s="137"/>
    </row>
    <row r="442" spans="1:29" x14ac:dyDescent="0.3">
      <c r="A442" s="709"/>
      <c r="B442" s="699"/>
      <c r="C442" s="700"/>
      <c r="D442" s="700"/>
      <c r="E442" s="700"/>
      <c r="F442" s="700"/>
      <c r="G442" s="158"/>
      <c r="H442" s="158"/>
      <c r="I442" s="158"/>
      <c r="J442" s="158"/>
      <c r="K442" s="158"/>
      <c r="L442" s="158"/>
      <c r="M442" s="158"/>
      <c r="N442" s="158"/>
      <c r="O442" s="158"/>
      <c r="P442" s="701"/>
      <c r="Q442" s="701"/>
      <c r="R442" s="701"/>
      <c r="S442" s="701"/>
      <c r="T442" s="701"/>
      <c r="U442" s="701"/>
      <c r="V442" s="140" t="s">
        <v>15</v>
      </c>
      <c r="W442" s="702"/>
      <c r="X442" s="140"/>
      <c r="Y442" s="140"/>
      <c r="Z442" s="140"/>
      <c r="AA442" s="136"/>
      <c r="AB442" s="703"/>
      <c r="AC442" s="137"/>
    </row>
    <row r="443" spans="1:29" x14ac:dyDescent="0.3">
      <c r="A443" s="709"/>
      <c r="B443" s="699"/>
      <c r="C443" s="700"/>
      <c r="D443" s="700"/>
      <c r="E443" s="700"/>
      <c r="F443" s="700"/>
      <c r="G443" s="158"/>
      <c r="H443" s="158"/>
      <c r="I443" s="158"/>
      <c r="J443" s="158"/>
      <c r="K443" s="158"/>
      <c r="L443" s="158"/>
      <c r="M443" s="158"/>
      <c r="N443" s="158"/>
      <c r="O443" s="158"/>
      <c r="P443" s="701"/>
      <c r="Q443" s="701"/>
      <c r="R443" s="701"/>
      <c r="S443" s="701"/>
      <c r="T443" s="701"/>
      <c r="U443" s="701"/>
      <c r="V443" s="140" t="s">
        <v>15</v>
      </c>
      <c r="W443" s="702"/>
      <c r="X443" s="140"/>
      <c r="Y443" s="140"/>
      <c r="Z443" s="140"/>
      <c r="AA443" s="136"/>
      <c r="AB443" s="703"/>
      <c r="AC443" s="137"/>
    </row>
    <row r="444" spans="1:29" x14ac:dyDescent="0.3">
      <c r="A444" s="709"/>
      <c r="B444" s="699"/>
      <c r="C444" s="700"/>
      <c r="D444" s="700"/>
      <c r="E444" s="700"/>
      <c r="F444" s="700"/>
      <c r="G444" s="158"/>
      <c r="H444" s="158"/>
      <c r="I444" s="158"/>
      <c r="J444" s="158"/>
      <c r="K444" s="158"/>
      <c r="L444" s="158"/>
      <c r="M444" s="158"/>
      <c r="N444" s="158"/>
      <c r="O444" s="158"/>
      <c r="P444" s="701"/>
      <c r="Q444" s="701"/>
      <c r="R444" s="701"/>
      <c r="S444" s="701"/>
      <c r="T444" s="701"/>
      <c r="U444" s="701"/>
      <c r="V444" s="140" t="s">
        <v>15</v>
      </c>
      <c r="W444" s="702"/>
      <c r="X444" s="140"/>
      <c r="Y444" s="140"/>
      <c r="Z444" s="140"/>
      <c r="AA444" s="136"/>
      <c r="AB444" s="703"/>
      <c r="AC444" s="137"/>
    </row>
    <row r="445" spans="1:29" x14ac:dyDescent="0.3">
      <c r="A445" s="709"/>
      <c r="B445" s="699"/>
      <c r="C445" s="700"/>
      <c r="D445" s="700"/>
      <c r="E445" s="700"/>
      <c r="F445" s="700"/>
      <c r="G445" s="158"/>
      <c r="H445" s="158"/>
      <c r="I445" s="158"/>
      <c r="J445" s="158"/>
      <c r="K445" s="158"/>
      <c r="L445" s="158"/>
      <c r="M445" s="158"/>
      <c r="N445" s="158"/>
      <c r="O445" s="158"/>
      <c r="P445" s="701"/>
      <c r="Q445" s="701"/>
      <c r="R445" s="701"/>
      <c r="S445" s="701"/>
      <c r="T445" s="701"/>
      <c r="U445" s="701"/>
      <c r="V445" s="140" t="s">
        <v>15</v>
      </c>
      <c r="W445" s="702"/>
      <c r="X445" s="140"/>
      <c r="Y445" s="140"/>
      <c r="Z445" s="140"/>
      <c r="AA445" s="136"/>
      <c r="AB445" s="703"/>
      <c r="AC445" s="137"/>
    </row>
    <row r="446" spans="1:29" x14ac:dyDescent="0.3">
      <c r="A446" s="709"/>
      <c r="B446" s="699"/>
      <c r="C446" s="700"/>
      <c r="D446" s="700"/>
      <c r="E446" s="700"/>
      <c r="F446" s="700"/>
      <c r="G446" s="158"/>
      <c r="H446" s="158"/>
      <c r="I446" s="158"/>
      <c r="J446" s="158"/>
      <c r="K446" s="158"/>
      <c r="L446" s="158"/>
      <c r="M446" s="158"/>
      <c r="N446" s="158"/>
      <c r="O446" s="158"/>
      <c r="P446" s="701"/>
      <c r="Q446" s="701"/>
      <c r="R446" s="701"/>
      <c r="S446" s="701"/>
      <c r="T446" s="701"/>
      <c r="U446" s="701"/>
      <c r="V446" s="140" t="s">
        <v>15</v>
      </c>
      <c r="W446" s="702"/>
      <c r="X446" s="140"/>
      <c r="Y446" s="140"/>
      <c r="Z446" s="140"/>
      <c r="AA446" s="136"/>
      <c r="AB446" s="703"/>
      <c r="AC446" s="137"/>
    </row>
    <row r="447" spans="1:29" x14ac:dyDescent="0.3">
      <c r="A447" s="709"/>
      <c r="B447" s="699"/>
      <c r="C447" s="700"/>
      <c r="D447" s="700"/>
      <c r="E447" s="700"/>
      <c r="F447" s="700"/>
      <c r="G447" s="158"/>
      <c r="H447" s="158"/>
      <c r="I447" s="158"/>
      <c r="J447" s="158"/>
      <c r="K447" s="158"/>
      <c r="L447" s="158"/>
      <c r="M447" s="158"/>
      <c r="N447" s="158"/>
      <c r="O447" s="158"/>
      <c r="P447" s="701"/>
      <c r="Q447" s="701"/>
      <c r="R447" s="701"/>
      <c r="S447" s="701"/>
      <c r="T447" s="701"/>
      <c r="U447" s="701"/>
      <c r="V447" s="140" t="s">
        <v>15</v>
      </c>
      <c r="W447" s="702"/>
      <c r="X447" s="140"/>
      <c r="Y447" s="140"/>
      <c r="Z447" s="140"/>
      <c r="AA447" s="136"/>
      <c r="AB447" s="703"/>
      <c r="AC447" s="137"/>
    </row>
    <row r="448" spans="1:29" x14ac:dyDescent="0.3">
      <c r="A448" s="709"/>
      <c r="B448" s="699"/>
      <c r="C448" s="700"/>
      <c r="D448" s="700"/>
      <c r="E448" s="700"/>
      <c r="F448" s="700"/>
      <c r="G448" s="158"/>
      <c r="H448" s="158"/>
      <c r="I448" s="158"/>
      <c r="J448" s="158"/>
      <c r="K448" s="158"/>
      <c r="L448" s="158"/>
      <c r="M448" s="158"/>
      <c r="N448" s="158"/>
      <c r="O448" s="158"/>
      <c r="P448" s="701"/>
      <c r="Q448" s="701"/>
      <c r="R448" s="701"/>
      <c r="S448" s="701"/>
      <c r="T448" s="701"/>
      <c r="U448" s="701"/>
      <c r="V448" s="140" t="s">
        <v>15</v>
      </c>
      <c r="W448" s="702"/>
      <c r="X448" s="140"/>
      <c r="Y448" s="140"/>
      <c r="Z448" s="140"/>
      <c r="AA448" s="136"/>
      <c r="AB448" s="703"/>
      <c r="AC448" s="137"/>
    </row>
    <row r="449" spans="1:29" x14ac:dyDescent="0.3">
      <c r="A449" s="709"/>
      <c r="B449" s="699"/>
      <c r="C449" s="700"/>
      <c r="D449" s="700"/>
      <c r="E449" s="700"/>
      <c r="F449" s="700"/>
      <c r="G449" s="158"/>
      <c r="H449" s="158"/>
      <c r="I449" s="158"/>
      <c r="J449" s="158"/>
      <c r="K449" s="158"/>
      <c r="L449" s="158"/>
      <c r="M449" s="158"/>
      <c r="N449" s="158"/>
      <c r="O449" s="158"/>
      <c r="P449" s="701"/>
      <c r="Q449" s="701"/>
      <c r="R449" s="701"/>
      <c r="S449" s="701"/>
      <c r="T449" s="701"/>
      <c r="U449" s="701"/>
      <c r="V449" s="140" t="s">
        <v>15</v>
      </c>
      <c r="W449" s="702"/>
      <c r="X449" s="140"/>
      <c r="Y449" s="140"/>
      <c r="Z449" s="140"/>
      <c r="AA449" s="136"/>
      <c r="AB449" s="703"/>
      <c r="AC449" s="137"/>
    </row>
    <row r="450" spans="1:29" x14ac:dyDescent="0.3">
      <c r="A450" s="709"/>
      <c r="B450" s="699"/>
      <c r="C450" s="700"/>
      <c r="D450" s="700"/>
      <c r="E450" s="700"/>
      <c r="F450" s="700"/>
      <c r="G450" s="158"/>
      <c r="H450" s="158"/>
      <c r="I450" s="158"/>
      <c r="J450" s="158"/>
      <c r="K450" s="158"/>
      <c r="L450" s="158"/>
      <c r="M450" s="158"/>
      <c r="N450" s="158"/>
      <c r="O450" s="158"/>
      <c r="P450" s="701"/>
      <c r="Q450" s="701"/>
      <c r="R450" s="701"/>
      <c r="S450" s="701"/>
      <c r="T450" s="701"/>
      <c r="U450" s="701"/>
      <c r="V450" s="140" t="s">
        <v>15</v>
      </c>
      <c r="W450" s="702"/>
      <c r="X450" s="140"/>
      <c r="Y450" s="140"/>
      <c r="Z450" s="140"/>
      <c r="AA450" s="136"/>
      <c r="AB450" s="703"/>
      <c r="AC450" s="137"/>
    </row>
    <row r="451" spans="1:29" x14ac:dyDescent="0.3">
      <c r="A451" s="709"/>
      <c r="B451" s="699"/>
      <c r="C451" s="700"/>
      <c r="D451" s="700"/>
      <c r="E451" s="700"/>
      <c r="F451" s="700"/>
      <c r="G451" s="158"/>
      <c r="H451" s="158"/>
      <c r="I451" s="158"/>
      <c r="J451" s="158"/>
      <c r="K451" s="158"/>
      <c r="L451" s="158"/>
      <c r="M451" s="158"/>
      <c r="N451" s="158"/>
      <c r="O451" s="158"/>
      <c r="P451" s="701"/>
      <c r="Q451" s="701"/>
      <c r="R451" s="701"/>
      <c r="S451" s="701"/>
      <c r="T451" s="701"/>
      <c r="U451" s="701"/>
      <c r="V451" s="140" t="s">
        <v>15</v>
      </c>
      <c r="W451" s="702"/>
      <c r="X451" s="140"/>
      <c r="Y451" s="140"/>
      <c r="Z451" s="140"/>
      <c r="AA451" s="136"/>
      <c r="AB451" s="703"/>
      <c r="AC451" s="137"/>
    </row>
    <row r="452" spans="1:29" x14ac:dyDescent="0.3">
      <c r="A452" s="709"/>
      <c r="B452" s="699"/>
      <c r="C452" s="700"/>
      <c r="D452" s="700"/>
      <c r="E452" s="700"/>
      <c r="F452" s="700"/>
      <c r="G452" s="158"/>
      <c r="H452" s="158"/>
      <c r="I452" s="158"/>
      <c r="J452" s="158"/>
      <c r="K452" s="158"/>
      <c r="L452" s="158"/>
      <c r="M452" s="158"/>
      <c r="N452" s="158"/>
      <c r="O452" s="158"/>
      <c r="P452" s="701"/>
      <c r="Q452" s="701"/>
      <c r="R452" s="701"/>
      <c r="S452" s="701"/>
      <c r="T452" s="701"/>
      <c r="U452" s="701"/>
      <c r="V452" s="140" t="s">
        <v>15</v>
      </c>
      <c r="W452" s="702"/>
      <c r="X452" s="140"/>
      <c r="Y452" s="140"/>
      <c r="Z452" s="140"/>
      <c r="AA452" s="136"/>
      <c r="AB452" s="703"/>
      <c r="AC452" s="137"/>
    </row>
    <row r="453" spans="1:29" x14ac:dyDescent="0.3">
      <c r="A453" s="709"/>
      <c r="B453" s="699"/>
      <c r="C453" s="700"/>
      <c r="D453" s="700"/>
      <c r="E453" s="700"/>
      <c r="F453" s="700"/>
      <c r="G453" s="158"/>
      <c r="H453" s="158"/>
      <c r="I453" s="158"/>
      <c r="J453" s="158"/>
      <c r="K453" s="158"/>
      <c r="L453" s="158"/>
      <c r="M453" s="158"/>
      <c r="N453" s="158"/>
      <c r="O453" s="158"/>
      <c r="P453" s="701"/>
      <c r="Q453" s="701"/>
      <c r="R453" s="701"/>
      <c r="S453" s="701"/>
      <c r="T453" s="701"/>
      <c r="U453" s="701"/>
      <c r="V453" s="140" t="s">
        <v>15</v>
      </c>
      <c r="W453" s="702"/>
      <c r="X453" s="140"/>
      <c r="Y453" s="140"/>
      <c r="Z453" s="140"/>
      <c r="AA453" s="136"/>
      <c r="AB453" s="703"/>
      <c r="AC453" s="137"/>
    </row>
    <row r="454" spans="1:29" x14ac:dyDescent="0.3">
      <c r="A454" s="709"/>
      <c r="B454" s="699"/>
      <c r="C454" s="700"/>
      <c r="D454" s="700"/>
      <c r="E454" s="700"/>
      <c r="F454" s="700"/>
      <c r="G454" s="158"/>
      <c r="H454" s="158"/>
      <c r="I454" s="158"/>
      <c r="J454" s="158"/>
      <c r="K454" s="158"/>
      <c r="L454" s="158"/>
      <c r="M454" s="158"/>
      <c r="N454" s="158"/>
      <c r="O454" s="158"/>
      <c r="P454" s="701"/>
      <c r="Q454" s="701"/>
      <c r="R454" s="701"/>
      <c r="S454" s="701"/>
      <c r="T454" s="701"/>
      <c r="U454" s="701"/>
      <c r="V454" s="140" t="s">
        <v>15</v>
      </c>
      <c r="W454" s="702"/>
      <c r="X454" s="140"/>
      <c r="Y454" s="140"/>
      <c r="Z454" s="140"/>
      <c r="AA454" s="136"/>
      <c r="AB454" s="703"/>
      <c r="AC454" s="137"/>
    </row>
    <row r="455" spans="1:29" x14ac:dyDescent="0.3">
      <c r="A455" s="709"/>
      <c r="B455" s="699"/>
      <c r="C455" s="700"/>
      <c r="D455" s="700"/>
      <c r="E455" s="700"/>
      <c r="F455" s="700"/>
      <c r="G455" s="158"/>
      <c r="H455" s="158"/>
      <c r="I455" s="158"/>
      <c r="J455" s="158"/>
      <c r="K455" s="158"/>
      <c r="L455" s="158"/>
      <c r="M455" s="158"/>
      <c r="N455" s="158"/>
      <c r="O455" s="158"/>
      <c r="P455" s="701"/>
      <c r="Q455" s="701"/>
      <c r="R455" s="701"/>
      <c r="S455" s="701"/>
      <c r="T455" s="701"/>
      <c r="U455" s="701"/>
      <c r="V455" s="140" t="s">
        <v>15</v>
      </c>
      <c r="W455" s="702"/>
      <c r="X455" s="140"/>
      <c r="Y455" s="140"/>
      <c r="Z455" s="140"/>
      <c r="AA455" s="136"/>
      <c r="AB455" s="703"/>
      <c r="AC455" s="137"/>
    </row>
    <row r="456" spans="1:29" x14ac:dyDescent="0.3">
      <c r="A456" s="709"/>
      <c r="B456" s="699"/>
      <c r="C456" s="700"/>
      <c r="D456" s="700"/>
      <c r="E456" s="700"/>
      <c r="F456" s="700"/>
      <c r="G456" s="158"/>
      <c r="H456" s="158"/>
      <c r="I456" s="158"/>
      <c r="J456" s="158"/>
      <c r="K456" s="158"/>
      <c r="L456" s="158"/>
      <c r="M456" s="158"/>
      <c r="N456" s="158"/>
      <c r="O456" s="158"/>
      <c r="P456" s="701"/>
      <c r="Q456" s="701"/>
      <c r="R456" s="701"/>
      <c r="S456" s="701"/>
      <c r="T456" s="701"/>
      <c r="U456" s="701"/>
      <c r="V456" s="140" t="s">
        <v>15</v>
      </c>
      <c r="W456" s="702"/>
      <c r="X456" s="140"/>
      <c r="Y456" s="140"/>
      <c r="Z456" s="140"/>
      <c r="AA456" s="136"/>
      <c r="AB456" s="703"/>
      <c r="AC456" s="137"/>
    </row>
    <row r="457" spans="1:29" x14ac:dyDescent="0.3">
      <c r="A457" s="709"/>
      <c r="B457" s="699"/>
      <c r="C457" s="700"/>
      <c r="D457" s="700"/>
      <c r="E457" s="700"/>
      <c r="F457" s="700"/>
      <c r="G457" s="158"/>
      <c r="H457" s="158"/>
      <c r="I457" s="158"/>
      <c r="J457" s="158"/>
      <c r="K457" s="158"/>
      <c r="L457" s="158"/>
      <c r="M457" s="158"/>
      <c r="N457" s="158"/>
      <c r="O457" s="158"/>
      <c r="P457" s="701"/>
      <c r="Q457" s="701"/>
      <c r="R457" s="701"/>
      <c r="S457" s="701"/>
      <c r="T457" s="701"/>
      <c r="U457" s="701"/>
      <c r="V457" s="140" t="s">
        <v>15</v>
      </c>
      <c r="W457" s="702"/>
      <c r="X457" s="140"/>
      <c r="Y457" s="140"/>
      <c r="Z457" s="140"/>
      <c r="AA457" s="136"/>
      <c r="AB457" s="703"/>
      <c r="AC457" s="137"/>
    </row>
    <row r="458" spans="1:29" x14ac:dyDescent="0.3">
      <c r="A458" s="709"/>
      <c r="B458" s="699"/>
      <c r="C458" s="700"/>
      <c r="D458" s="700"/>
      <c r="E458" s="700"/>
      <c r="F458" s="700"/>
      <c r="G458" s="158"/>
      <c r="H458" s="158"/>
      <c r="I458" s="158"/>
      <c r="J458" s="158"/>
      <c r="K458" s="158"/>
      <c r="L458" s="158"/>
      <c r="M458" s="158"/>
      <c r="N458" s="158"/>
      <c r="O458" s="158"/>
      <c r="P458" s="701"/>
      <c r="Q458" s="701"/>
      <c r="R458" s="701"/>
      <c r="S458" s="701"/>
      <c r="T458" s="701"/>
      <c r="U458" s="701"/>
      <c r="V458" s="140" t="s">
        <v>15</v>
      </c>
      <c r="W458" s="702"/>
      <c r="X458" s="140"/>
      <c r="Y458" s="140"/>
      <c r="Z458" s="140"/>
      <c r="AA458" s="136"/>
      <c r="AB458" s="703"/>
      <c r="AC458" s="137"/>
    </row>
    <row r="459" spans="1:29" x14ac:dyDescent="0.3">
      <c r="A459" s="709"/>
      <c r="B459" s="699"/>
      <c r="C459" s="700"/>
      <c r="D459" s="700"/>
      <c r="E459" s="700"/>
      <c r="F459" s="700"/>
      <c r="G459" s="158"/>
      <c r="H459" s="158"/>
      <c r="I459" s="158"/>
      <c r="J459" s="158"/>
      <c r="K459" s="158"/>
      <c r="L459" s="158"/>
      <c r="M459" s="158"/>
      <c r="N459" s="158"/>
      <c r="O459" s="158"/>
      <c r="P459" s="701"/>
      <c r="Q459" s="701"/>
      <c r="R459" s="701"/>
      <c r="S459" s="701"/>
      <c r="T459" s="701"/>
      <c r="U459" s="701"/>
      <c r="V459" s="140" t="s">
        <v>15</v>
      </c>
      <c r="W459" s="702"/>
      <c r="X459" s="140"/>
      <c r="Y459" s="140"/>
      <c r="Z459" s="140"/>
      <c r="AA459" s="136"/>
      <c r="AB459" s="703"/>
      <c r="AC459" s="137"/>
    </row>
    <row r="460" spans="1:29" x14ac:dyDescent="0.3">
      <c r="A460" s="709"/>
      <c r="B460" s="699"/>
      <c r="C460" s="700"/>
      <c r="D460" s="700"/>
      <c r="E460" s="700"/>
      <c r="F460" s="700"/>
      <c r="G460" s="158"/>
      <c r="H460" s="158"/>
      <c r="I460" s="158"/>
      <c r="J460" s="158"/>
      <c r="K460" s="158"/>
      <c r="L460" s="158"/>
      <c r="M460" s="158"/>
      <c r="N460" s="158"/>
      <c r="O460" s="158"/>
      <c r="P460" s="701"/>
      <c r="Q460" s="701"/>
      <c r="R460" s="701"/>
      <c r="S460" s="701"/>
      <c r="T460" s="701"/>
      <c r="U460" s="701"/>
      <c r="V460" s="140" t="s">
        <v>15</v>
      </c>
      <c r="W460" s="702"/>
      <c r="X460" s="140"/>
      <c r="Y460" s="140"/>
      <c r="Z460" s="140"/>
      <c r="AA460" s="136"/>
      <c r="AB460" s="703"/>
      <c r="AC460" s="137"/>
    </row>
    <row r="461" spans="1:29" x14ac:dyDescent="0.3">
      <c r="A461" s="709"/>
      <c r="B461" s="699"/>
      <c r="C461" s="700"/>
      <c r="D461" s="700"/>
      <c r="E461" s="700"/>
      <c r="F461" s="700"/>
      <c r="G461" s="158"/>
      <c r="H461" s="158"/>
      <c r="I461" s="158"/>
      <c r="J461" s="158"/>
      <c r="K461" s="158"/>
      <c r="L461" s="158"/>
      <c r="M461" s="158"/>
      <c r="N461" s="158"/>
      <c r="O461" s="158"/>
      <c r="P461" s="701"/>
      <c r="Q461" s="701"/>
      <c r="R461" s="701"/>
      <c r="S461" s="701"/>
      <c r="T461" s="701"/>
      <c r="U461" s="701"/>
      <c r="V461" s="140" t="s">
        <v>15</v>
      </c>
      <c r="W461" s="702"/>
      <c r="X461" s="140"/>
      <c r="Y461" s="140"/>
      <c r="Z461" s="140"/>
      <c r="AA461" s="136"/>
      <c r="AB461" s="703"/>
      <c r="AC461" s="137"/>
    </row>
    <row r="462" spans="1:29" x14ac:dyDescent="0.3">
      <c r="A462" s="709"/>
      <c r="B462" s="699"/>
      <c r="C462" s="700"/>
      <c r="D462" s="700"/>
      <c r="E462" s="700"/>
      <c r="F462" s="700"/>
      <c r="G462" s="158"/>
      <c r="H462" s="158"/>
      <c r="I462" s="158"/>
      <c r="J462" s="158"/>
      <c r="K462" s="158"/>
      <c r="L462" s="158"/>
      <c r="M462" s="158"/>
      <c r="N462" s="158"/>
      <c r="O462" s="158"/>
      <c r="P462" s="701"/>
      <c r="Q462" s="701"/>
      <c r="R462" s="701"/>
      <c r="S462" s="701"/>
      <c r="T462" s="701"/>
      <c r="U462" s="701"/>
      <c r="V462" s="140" t="s">
        <v>15</v>
      </c>
      <c r="W462" s="702"/>
      <c r="X462" s="140"/>
      <c r="Y462" s="140"/>
      <c r="Z462" s="140"/>
      <c r="AA462" s="136"/>
      <c r="AB462" s="703"/>
      <c r="AC462" s="137"/>
    </row>
    <row r="463" spans="1:29" x14ac:dyDescent="0.3">
      <c r="A463" s="709"/>
      <c r="B463" s="699"/>
      <c r="C463" s="700"/>
      <c r="D463" s="700"/>
      <c r="E463" s="700"/>
      <c r="F463" s="700"/>
      <c r="G463" s="158"/>
      <c r="H463" s="158"/>
      <c r="I463" s="158"/>
      <c r="J463" s="158"/>
      <c r="K463" s="158"/>
      <c r="L463" s="158"/>
      <c r="M463" s="158"/>
      <c r="N463" s="158"/>
      <c r="O463" s="158"/>
      <c r="P463" s="701"/>
      <c r="Q463" s="701"/>
      <c r="R463" s="701"/>
      <c r="S463" s="701"/>
      <c r="T463" s="701"/>
      <c r="U463" s="701"/>
      <c r="V463" s="140" t="s">
        <v>15</v>
      </c>
      <c r="W463" s="702"/>
      <c r="X463" s="140"/>
      <c r="Y463" s="140"/>
      <c r="Z463" s="140"/>
      <c r="AA463" s="136"/>
      <c r="AB463" s="703"/>
      <c r="AC463" s="137"/>
    </row>
    <row r="464" spans="1:29" x14ac:dyDescent="0.3">
      <c r="A464" s="709"/>
      <c r="B464" s="699"/>
      <c r="C464" s="700"/>
      <c r="D464" s="700"/>
      <c r="E464" s="700"/>
      <c r="F464" s="700"/>
      <c r="G464" s="158"/>
      <c r="H464" s="158"/>
      <c r="I464" s="158"/>
      <c r="J464" s="158"/>
      <c r="K464" s="158"/>
      <c r="L464" s="158"/>
      <c r="M464" s="158"/>
      <c r="N464" s="158"/>
      <c r="O464" s="158"/>
      <c r="P464" s="701"/>
      <c r="Q464" s="701"/>
      <c r="R464" s="701"/>
      <c r="S464" s="701"/>
      <c r="T464" s="701"/>
      <c r="U464" s="701"/>
      <c r="V464" s="140" t="s">
        <v>15</v>
      </c>
      <c r="W464" s="702"/>
      <c r="X464" s="140"/>
      <c r="Y464" s="140"/>
      <c r="Z464" s="140"/>
      <c r="AA464" s="136"/>
      <c r="AB464" s="703"/>
      <c r="AC464" s="137"/>
    </row>
    <row r="465" spans="1:29" x14ac:dyDescent="0.3">
      <c r="A465" s="709"/>
      <c r="B465" s="699"/>
      <c r="C465" s="700"/>
      <c r="D465" s="700"/>
      <c r="E465" s="700"/>
      <c r="F465" s="700"/>
      <c r="G465" s="158"/>
      <c r="H465" s="158"/>
      <c r="I465" s="158"/>
      <c r="J465" s="158"/>
      <c r="K465" s="158"/>
      <c r="L465" s="158"/>
      <c r="M465" s="158"/>
      <c r="N465" s="158"/>
      <c r="O465" s="158"/>
      <c r="P465" s="701"/>
      <c r="Q465" s="701"/>
      <c r="R465" s="701"/>
      <c r="S465" s="701"/>
      <c r="T465" s="701"/>
      <c r="U465" s="701"/>
      <c r="V465" s="140" t="s">
        <v>15</v>
      </c>
      <c r="W465" s="702"/>
      <c r="X465" s="140"/>
      <c r="Y465" s="140"/>
      <c r="Z465" s="140"/>
      <c r="AA465" s="136"/>
      <c r="AB465" s="703"/>
      <c r="AC465" s="137"/>
    </row>
    <row r="466" spans="1:29" x14ac:dyDescent="0.3">
      <c r="A466" s="709"/>
      <c r="B466" s="699"/>
      <c r="C466" s="700"/>
      <c r="D466" s="700"/>
      <c r="E466" s="700"/>
      <c r="F466" s="700"/>
      <c r="G466" s="158"/>
      <c r="H466" s="158"/>
      <c r="I466" s="158"/>
      <c r="J466" s="158"/>
      <c r="K466" s="158"/>
      <c r="L466" s="158"/>
      <c r="M466" s="158"/>
      <c r="N466" s="158"/>
      <c r="O466" s="158"/>
      <c r="P466" s="701"/>
      <c r="Q466" s="701"/>
      <c r="R466" s="701"/>
      <c r="S466" s="701"/>
      <c r="T466" s="701"/>
      <c r="U466" s="701"/>
      <c r="V466" s="140" t="s">
        <v>15</v>
      </c>
      <c r="W466" s="702"/>
      <c r="X466" s="140"/>
      <c r="Y466" s="140"/>
      <c r="Z466" s="140"/>
      <c r="AA466" s="136"/>
      <c r="AB466" s="703"/>
      <c r="AC466" s="137"/>
    </row>
    <row r="467" spans="1:29" x14ac:dyDescent="0.3">
      <c r="A467" s="709"/>
      <c r="B467" s="699"/>
      <c r="C467" s="700"/>
      <c r="D467" s="700"/>
      <c r="E467" s="700"/>
      <c r="F467" s="700"/>
      <c r="G467" s="158"/>
      <c r="H467" s="158"/>
      <c r="I467" s="158"/>
      <c r="J467" s="158"/>
      <c r="K467" s="158"/>
      <c r="L467" s="158"/>
      <c r="M467" s="158"/>
      <c r="N467" s="158"/>
      <c r="O467" s="158"/>
      <c r="P467" s="701"/>
      <c r="Q467" s="701"/>
      <c r="R467" s="701"/>
      <c r="S467" s="701"/>
      <c r="T467" s="701"/>
      <c r="U467" s="701"/>
      <c r="V467" s="140" t="s">
        <v>15</v>
      </c>
      <c r="W467" s="702"/>
      <c r="X467" s="140"/>
      <c r="Y467" s="140"/>
      <c r="Z467" s="140"/>
      <c r="AA467" s="136"/>
      <c r="AB467" s="703"/>
      <c r="AC467" s="137"/>
    </row>
    <row r="468" spans="1:29" x14ac:dyDescent="0.3">
      <c r="A468" s="709"/>
      <c r="B468" s="699"/>
      <c r="C468" s="700"/>
      <c r="D468" s="700"/>
      <c r="E468" s="700"/>
      <c r="F468" s="700"/>
      <c r="G468" s="158"/>
      <c r="H468" s="158"/>
      <c r="I468" s="158"/>
      <c r="J468" s="158"/>
      <c r="K468" s="158"/>
      <c r="L468" s="158"/>
      <c r="M468" s="158"/>
      <c r="N468" s="158"/>
      <c r="O468" s="158"/>
      <c r="P468" s="701"/>
      <c r="Q468" s="701"/>
      <c r="R468" s="701"/>
      <c r="S468" s="701"/>
      <c r="T468" s="701"/>
      <c r="U468" s="701"/>
      <c r="V468" s="140" t="s">
        <v>15</v>
      </c>
      <c r="W468" s="702"/>
      <c r="X468" s="140"/>
      <c r="Y468" s="140"/>
      <c r="Z468" s="140"/>
      <c r="AA468" s="136"/>
      <c r="AB468" s="703"/>
      <c r="AC468" s="137"/>
    </row>
    <row r="469" spans="1:29" x14ac:dyDescent="0.3">
      <c r="A469" s="709"/>
      <c r="B469" s="699"/>
      <c r="C469" s="700"/>
      <c r="D469" s="700"/>
      <c r="E469" s="700"/>
      <c r="F469" s="700"/>
      <c r="G469" s="158"/>
      <c r="H469" s="158"/>
      <c r="I469" s="158"/>
      <c r="J469" s="158"/>
      <c r="K469" s="158"/>
      <c r="L469" s="158"/>
      <c r="M469" s="158"/>
      <c r="N469" s="158"/>
      <c r="O469" s="158"/>
      <c r="P469" s="701"/>
      <c r="Q469" s="701"/>
      <c r="R469" s="701"/>
      <c r="S469" s="701"/>
      <c r="T469" s="701"/>
      <c r="U469" s="701"/>
      <c r="V469" s="140" t="s">
        <v>15</v>
      </c>
      <c r="W469" s="702"/>
      <c r="X469" s="140"/>
      <c r="Y469" s="140"/>
      <c r="Z469" s="140"/>
      <c r="AA469" s="136"/>
      <c r="AB469" s="703"/>
      <c r="AC469" s="137"/>
    </row>
    <row r="470" spans="1:29" x14ac:dyDescent="0.3">
      <c r="A470" s="709"/>
      <c r="B470" s="699"/>
      <c r="C470" s="700"/>
      <c r="D470" s="700"/>
      <c r="E470" s="700"/>
      <c r="F470" s="700"/>
      <c r="G470" s="158"/>
      <c r="H470" s="158"/>
      <c r="I470" s="158"/>
      <c r="J470" s="158"/>
      <c r="K470" s="158"/>
      <c r="L470" s="158"/>
      <c r="M470" s="158"/>
      <c r="N470" s="158"/>
      <c r="O470" s="158"/>
      <c r="P470" s="701"/>
      <c r="Q470" s="701"/>
      <c r="R470" s="701"/>
      <c r="S470" s="701"/>
      <c r="T470" s="701"/>
      <c r="U470" s="701"/>
      <c r="V470" s="140" t="s">
        <v>15</v>
      </c>
      <c r="W470" s="702"/>
      <c r="X470" s="140"/>
      <c r="Y470" s="140"/>
      <c r="Z470" s="140"/>
      <c r="AA470" s="136"/>
      <c r="AB470" s="703"/>
      <c r="AC470" s="137"/>
    </row>
    <row r="471" spans="1:29" x14ac:dyDescent="0.3">
      <c r="A471" s="709"/>
      <c r="B471" s="699"/>
      <c r="C471" s="700"/>
      <c r="D471" s="700"/>
      <c r="E471" s="700"/>
      <c r="F471" s="700"/>
      <c r="G471" s="158"/>
      <c r="H471" s="158"/>
      <c r="I471" s="158"/>
      <c r="J471" s="158"/>
      <c r="K471" s="158"/>
      <c r="L471" s="158"/>
      <c r="M471" s="158"/>
      <c r="N471" s="158"/>
      <c r="O471" s="158"/>
      <c r="P471" s="701"/>
      <c r="Q471" s="701"/>
      <c r="R471" s="701"/>
      <c r="S471" s="701"/>
      <c r="T471" s="701"/>
      <c r="U471" s="701"/>
      <c r="V471" s="140" t="s">
        <v>15</v>
      </c>
      <c r="W471" s="702"/>
      <c r="X471" s="140"/>
      <c r="Y471" s="140"/>
      <c r="Z471" s="140"/>
      <c r="AA471" s="136"/>
      <c r="AB471" s="703"/>
      <c r="AC471" s="137"/>
    </row>
    <row r="472" spans="1:29" x14ac:dyDescent="0.3">
      <c r="A472" s="709"/>
      <c r="B472" s="699"/>
      <c r="C472" s="700"/>
      <c r="D472" s="700"/>
      <c r="E472" s="700"/>
      <c r="F472" s="700"/>
      <c r="G472" s="158"/>
      <c r="H472" s="158"/>
      <c r="I472" s="158"/>
      <c r="J472" s="158"/>
      <c r="K472" s="158"/>
      <c r="L472" s="158"/>
      <c r="M472" s="158"/>
      <c r="N472" s="158"/>
      <c r="O472" s="158"/>
      <c r="P472" s="701"/>
      <c r="Q472" s="701"/>
      <c r="R472" s="701"/>
      <c r="S472" s="701"/>
      <c r="T472" s="701"/>
      <c r="U472" s="701"/>
      <c r="V472" s="140" t="s">
        <v>15</v>
      </c>
      <c r="W472" s="702"/>
      <c r="X472" s="140"/>
      <c r="Y472" s="140"/>
      <c r="Z472" s="140"/>
      <c r="AA472" s="136"/>
      <c r="AB472" s="703"/>
      <c r="AC472" s="137"/>
    </row>
    <row r="473" spans="1:29" x14ac:dyDescent="0.3">
      <c r="A473" s="709"/>
      <c r="B473" s="699"/>
      <c r="C473" s="700"/>
      <c r="D473" s="700"/>
      <c r="E473" s="700"/>
      <c r="F473" s="700"/>
      <c r="G473" s="158"/>
      <c r="H473" s="158"/>
      <c r="I473" s="158"/>
      <c r="J473" s="158"/>
      <c r="K473" s="158"/>
      <c r="L473" s="158"/>
      <c r="M473" s="158"/>
      <c r="N473" s="158"/>
      <c r="O473" s="158"/>
      <c r="P473" s="701"/>
      <c r="Q473" s="701"/>
      <c r="R473" s="701"/>
      <c r="S473" s="701"/>
      <c r="T473" s="701"/>
      <c r="U473" s="701"/>
      <c r="V473" s="140" t="s">
        <v>15</v>
      </c>
      <c r="W473" s="702"/>
      <c r="X473" s="140"/>
      <c r="Y473" s="140"/>
      <c r="Z473" s="140"/>
      <c r="AA473" s="136"/>
      <c r="AB473" s="703"/>
      <c r="AC473" s="137"/>
    </row>
    <row r="474" spans="1:29" x14ac:dyDescent="0.3">
      <c r="A474" s="709"/>
      <c r="B474" s="699"/>
      <c r="C474" s="700"/>
      <c r="D474" s="700"/>
      <c r="E474" s="700"/>
      <c r="F474" s="700"/>
      <c r="G474" s="158"/>
      <c r="H474" s="158"/>
      <c r="I474" s="158"/>
      <c r="J474" s="158"/>
      <c r="K474" s="158"/>
      <c r="L474" s="158"/>
      <c r="M474" s="158"/>
      <c r="N474" s="158"/>
      <c r="O474" s="158"/>
      <c r="P474" s="701"/>
      <c r="Q474" s="701"/>
      <c r="R474" s="701"/>
      <c r="S474" s="701"/>
      <c r="T474" s="701"/>
      <c r="U474" s="701"/>
      <c r="V474" s="140" t="s">
        <v>15</v>
      </c>
      <c r="W474" s="702"/>
      <c r="X474" s="140"/>
      <c r="Y474" s="140"/>
      <c r="Z474" s="140"/>
      <c r="AA474" s="136"/>
      <c r="AB474" s="703"/>
      <c r="AC474" s="137"/>
    </row>
    <row r="475" spans="1:29" x14ac:dyDescent="0.3">
      <c r="A475" s="709"/>
      <c r="B475" s="699"/>
      <c r="C475" s="700"/>
      <c r="D475" s="700"/>
      <c r="E475" s="700"/>
      <c r="F475" s="700"/>
      <c r="G475" s="158"/>
      <c r="H475" s="158"/>
      <c r="I475" s="158"/>
      <c r="J475" s="158"/>
      <c r="K475" s="158"/>
      <c r="L475" s="158"/>
      <c r="M475" s="158"/>
      <c r="N475" s="158"/>
      <c r="O475" s="158"/>
      <c r="P475" s="701"/>
      <c r="Q475" s="701"/>
      <c r="R475" s="701"/>
      <c r="S475" s="701"/>
      <c r="T475" s="701"/>
      <c r="U475" s="701"/>
      <c r="V475" s="140" t="s">
        <v>15</v>
      </c>
      <c r="W475" s="702"/>
      <c r="X475" s="140"/>
      <c r="Y475" s="140"/>
      <c r="Z475" s="140"/>
      <c r="AA475" s="136"/>
      <c r="AB475" s="703"/>
      <c r="AC475" s="137"/>
    </row>
    <row r="476" spans="1:29" x14ac:dyDescent="0.3">
      <c r="A476" s="709"/>
      <c r="B476" s="699"/>
      <c r="C476" s="700"/>
      <c r="D476" s="700"/>
      <c r="E476" s="700"/>
      <c r="F476" s="700"/>
      <c r="G476" s="158"/>
      <c r="H476" s="158"/>
      <c r="I476" s="158"/>
      <c r="J476" s="158"/>
      <c r="K476" s="158"/>
      <c r="L476" s="158"/>
      <c r="M476" s="158"/>
      <c r="N476" s="158"/>
      <c r="O476" s="158"/>
      <c r="P476" s="701"/>
      <c r="Q476" s="701"/>
      <c r="R476" s="701"/>
      <c r="S476" s="701"/>
      <c r="T476" s="701"/>
      <c r="U476" s="701"/>
      <c r="V476" s="140" t="s">
        <v>15</v>
      </c>
      <c r="W476" s="702"/>
      <c r="X476" s="140"/>
      <c r="Y476" s="140"/>
      <c r="Z476" s="140"/>
      <c r="AA476" s="136"/>
      <c r="AB476" s="703"/>
      <c r="AC476" s="137"/>
    </row>
    <row r="477" spans="1:29" x14ac:dyDescent="0.3">
      <c r="A477" s="709"/>
      <c r="B477" s="699"/>
      <c r="C477" s="700"/>
      <c r="D477" s="700"/>
      <c r="E477" s="700"/>
      <c r="F477" s="700"/>
      <c r="G477" s="158"/>
      <c r="H477" s="158"/>
      <c r="I477" s="158"/>
      <c r="J477" s="158"/>
      <c r="K477" s="158"/>
      <c r="L477" s="158"/>
      <c r="M477" s="158"/>
      <c r="N477" s="158"/>
      <c r="O477" s="158"/>
      <c r="P477" s="701"/>
      <c r="Q477" s="701"/>
      <c r="R477" s="701"/>
      <c r="S477" s="701"/>
      <c r="T477" s="701"/>
      <c r="U477" s="701"/>
      <c r="V477" s="140" t="s">
        <v>15</v>
      </c>
      <c r="W477" s="702"/>
      <c r="X477" s="140"/>
      <c r="Y477" s="140"/>
      <c r="Z477" s="140"/>
      <c r="AA477" s="136"/>
      <c r="AB477" s="703"/>
      <c r="AC477" s="137"/>
    </row>
    <row r="478" spans="1:29" x14ac:dyDescent="0.3">
      <c r="A478" s="709"/>
      <c r="B478" s="699"/>
      <c r="C478" s="700"/>
      <c r="D478" s="700"/>
      <c r="E478" s="700"/>
      <c r="F478" s="700"/>
      <c r="G478" s="158"/>
      <c r="H478" s="158"/>
      <c r="I478" s="158"/>
      <c r="J478" s="158"/>
      <c r="K478" s="158"/>
      <c r="L478" s="158"/>
      <c r="M478" s="158"/>
      <c r="N478" s="158"/>
      <c r="O478" s="158"/>
      <c r="P478" s="701"/>
      <c r="Q478" s="701"/>
      <c r="R478" s="701"/>
      <c r="S478" s="701"/>
      <c r="T478" s="701"/>
      <c r="U478" s="701"/>
      <c r="V478" s="140" t="s">
        <v>15</v>
      </c>
      <c r="W478" s="702"/>
      <c r="X478" s="140"/>
      <c r="Y478" s="140"/>
      <c r="Z478" s="140"/>
      <c r="AA478" s="136"/>
      <c r="AB478" s="703"/>
      <c r="AC478" s="137"/>
    </row>
    <row r="479" spans="1:29" x14ac:dyDescent="0.3">
      <c r="A479" s="709"/>
      <c r="B479" s="699"/>
      <c r="C479" s="700"/>
      <c r="D479" s="700"/>
      <c r="E479" s="700"/>
      <c r="F479" s="700"/>
      <c r="G479" s="158"/>
      <c r="H479" s="158"/>
      <c r="I479" s="158"/>
      <c r="J479" s="158"/>
      <c r="K479" s="158"/>
      <c r="L479" s="158"/>
      <c r="M479" s="158"/>
      <c r="N479" s="158"/>
      <c r="O479" s="158"/>
      <c r="P479" s="701"/>
      <c r="Q479" s="701"/>
      <c r="R479" s="701"/>
      <c r="S479" s="701"/>
      <c r="T479" s="701"/>
      <c r="U479" s="701"/>
      <c r="V479" s="140" t="s">
        <v>15</v>
      </c>
      <c r="W479" s="702"/>
      <c r="X479" s="140"/>
      <c r="Y479" s="140"/>
      <c r="Z479" s="140"/>
      <c r="AA479" s="136"/>
      <c r="AB479" s="703"/>
      <c r="AC479" s="137"/>
    </row>
    <row r="480" spans="1:29" x14ac:dyDescent="0.3">
      <c r="A480" s="709"/>
      <c r="B480" s="699"/>
      <c r="C480" s="700"/>
      <c r="D480" s="700"/>
      <c r="E480" s="700"/>
      <c r="F480" s="700"/>
      <c r="G480" s="158"/>
      <c r="H480" s="158"/>
      <c r="I480" s="158"/>
      <c r="J480" s="158"/>
      <c r="K480" s="158"/>
      <c r="L480" s="158"/>
      <c r="M480" s="158"/>
      <c r="N480" s="158"/>
      <c r="O480" s="158"/>
      <c r="P480" s="701"/>
      <c r="Q480" s="701"/>
      <c r="R480" s="701"/>
      <c r="S480" s="701"/>
      <c r="T480" s="701"/>
      <c r="U480" s="701"/>
      <c r="V480" s="140" t="s">
        <v>15</v>
      </c>
      <c r="W480" s="702"/>
      <c r="X480" s="140"/>
      <c r="Y480" s="140"/>
      <c r="Z480" s="140"/>
      <c r="AA480" s="136"/>
      <c r="AB480" s="703"/>
      <c r="AC480" s="137"/>
    </row>
    <row r="481" spans="1:29" x14ac:dyDescent="0.3">
      <c r="A481" s="709"/>
      <c r="B481" s="699"/>
      <c r="C481" s="700"/>
      <c r="D481" s="700"/>
      <c r="E481" s="700"/>
      <c r="F481" s="700"/>
      <c r="G481" s="158"/>
      <c r="H481" s="158"/>
      <c r="I481" s="158"/>
      <c r="J481" s="158"/>
      <c r="K481" s="158"/>
      <c r="L481" s="158"/>
      <c r="M481" s="158"/>
      <c r="N481" s="158"/>
      <c r="O481" s="158"/>
      <c r="P481" s="701"/>
      <c r="Q481" s="701"/>
      <c r="R481" s="701"/>
      <c r="S481" s="701"/>
      <c r="T481" s="701"/>
      <c r="U481" s="701"/>
      <c r="V481" s="140" t="s">
        <v>15</v>
      </c>
      <c r="W481" s="702"/>
      <c r="X481" s="140"/>
      <c r="Y481" s="140"/>
      <c r="Z481" s="140"/>
      <c r="AA481" s="136"/>
      <c r="AB481" s="703"/>
      <c r="AC481" s="137"/>
    </row>
    <row r="482" spans="1:29" x14ac:dyDescent="0.3">
      <c r="A482" s="709"/>
      <c r="B482" s="699"/>
      <c r="C482" s="700"/>
      <c r="D482" s="700"/>
      <c r="E482" s="700"/>
      <c r="F482" s="700"/>
      <c r="G482" s="158"/>
      <c r="H482" s="158"/>
      <c r="I482" s="158"/>
      <c r="J482" s="158"/>
      <c r="K482" s="158"/>
      <c r="L482" s="158"/>
      <c r="M482" s="158"/>
      <c r="N482" s="158"/>
      <c r="O482" s="158"/>
      <c r="P482" s="701"/>
      <c r="Q482" s="701"/>
      <c r="R482" s="701"/>
      <c r="S482" s="701"/>
      <c r="T482" s="701"/>
      <c r="U482" s="701"/>
      <c r="V482" s="140" t="s">
        <v>15</v>
      </c>
      <c r="W482" s="702"/>
      <c r="X482" s="140"/>
      <c r="Y482" s="140"/>
      <c r="Z482" s="140"/>
      <c r="AA482" s="136"/>
      <c r="AB482" s="703"/>
      <c r="AC482" s="137"/>
    </row>
    <row r="483" spans="1:29" x14ac:dyDescent="0.3">
      <c r="A483" s="709"/>
      <c r="B483" s="699"/>
      <c r="C483" s="700"/>
      <c r="D483" s="700"/>
      <c r="E483" s="700"/>
      <c r="F483" s="700"/>
      <c r="G483" s="158"/>
      <c r="H483" s="158"/>
      <c r="I483" s="158"/>
      <c r="J483" s="158"/>
      <c r="K483" s="158"/>
      <c r="L483" s="158"/>
      <c r="M483" s="158"/>
      <c r="N483" s="158"/>
      <c r="O483" s="158"/>
      <c r="P483" s="701"/>
      <c r="Q483" s="701"/>
      <c r="R483" s="701"/>
      <c r="S483" s="701"/>
      <c r="T483" s="701"/>
      <c r="U483" s="701"/>
      <c r="V483" s="140" t="s">
        <v>15</v>
      </c>
      <c r="W483" s="702"/>
      <c r="X483" s="140"/>
      <c r="Y483" s="140"/>
      <c r="Z483" s="140"/>
      <c r="AA483" s="136"/>
      <c r="AB483" s="703"/>
      <c r="AC483" s="137"/>
    </row>
    <row r="484" spans="1:29" x14ac:dyDescent="0.3">
      <c r="A484" s="709"/>
      <c r="B484" s="699"/>
      <c r="C484" s="700"/>
      <c r="D484" s="700"/>
      <c r="E484" s="700"/>
      <c r="F484" s="700"/>
      <c r="G484" s="158"/>
      <c r="H484" s="158"/>
      <c r="I484" s="158"/>
      <c r="J484" s="158"/>
      <c r="K484" s="158"/>
      <c r="L484" s="158"/>
      <c r="M484" s="158"/>
      <c r="N484" s="158"/>
      <c r="O484" s="158"/>
      <c r="P484" s="701"/>
      <c r="Q484" s="701"/>
      <c r="R484" s="701"/>
      <c r="S484" s="701"/>
      <c r="T484" s="701"/>
      <c r="U484" s="701"/>
      <c r="V484" s="140" t="s">
        <v>15</v>
      </c>
      <c r="W484" s="702"/>
      <c r="X484" s="140"/>
      <c r="Y484" s="140"/>
      <c r="Z484" s="140"/>
      <c r="AA484" s="136"/>
      <c r="AB484" s="703"/>
      <c r="AC484" s="137"/>
    </row>
    <row r="485" spans="1:29" x14ac:dyDescent="0.3">
      <c r="A485" s="709"/>
      <c r="B485" s="699"/>
      <c r="C485" s="700"/>
      <c r="D485" s="700"/>
      <c r="E485" s="700"/>
      <c r="F485" s="700"/>
      <c r="G485" s="158"/>
      <c r="H485" s="158"/>
      <c r="I485" s="158"/>
      <c r="J485" s="158"/>
      <c r="K485" s="158"/>
      <c r="L485" s="158"/>
      <c r="M485" s="158"/>
      <c r="N485" s="158"/>
      <c r="O485" s="158"/>
      <c r="P485" s="701"/>
      <c r="Q485" s="701"/>
      <c r="R485" s="701"/>
      <c r="S485" s="701"/>
      <c r="T485" s="701"/>
      <c r="U485" s="701"/>
      <c r="V485" s="140" t="s">
        <v>15</v>
      </c>
      <c r="W485" s="702"/>
      <c r="X485" s="140"/>
      <c r="Y485" s="140"/>
      <c r="Z485" s="140"/>
      <c r="AA485" s="136"/>
      <c r="AB485" s="703"/>
      <c r="AC485" s="137"/>
    </row>
    <row r="486" spans="1:29" x14ac:dyDescent="0.3">
      <c r="A486" s="709"/>
      <c r="B486" s="699"/>
      <c r="C486" s="700"/>
      <c r="D486" s="700"/>
      <c r="E486" s="700"/>
      <c r="F486" s="700"/>
      <c r="G486" s="158"/>
      <c r="H486" s="158"/>
      <c r="I486" s="158"/>
      <c r="J486" s="158"/>
      <c r="K486" s="158"/>
      <c r="L486" s="158"/>
      <c r="M486" s="158"/>
      <c r="N486" s="158"/>
      <c r="O486" s="158"/>
      <c r="P486" s="701"/>
      <c r="Q486" s="701"/>
      <c r="R486" s="701"/>
      <c r="S486" s="701"/>
      <c r="T486" s="701"/>
      <c r="U486" s="701"/>
      <c r="V486" s="140" t="s">
        <v>15</v>
      </c>
      <c r="W486" s="702"/>
      <c r="X486" s="140"/>
      <c r="Y486" s="140"/>
      <c r="Z486" s="140"/>
      <c r="AA486" s="136"/>
      <c r="AB486" s="703"/>
      <c r="AC486" s="137"/>
    </row>
    <row r="487" spans="1:29" x14ac:dyDescent="0.3">
      <c r="A487" s="709"/>
      <c r="B487" s="699"/>
      <c r="C487" s="700"/>
      <c r="D487" s="700"/>
      <c r="E487" s="700"/>
      <c r="F487" s="700"/>
      <c r="G487" s="158"/>
      <c r="H487" s="158"/>
      <c r="I487" s="158"/>
      <c r="J487" s="158"/>
      <c r="K487" s="158"/>
      <c r="L487" s="158"/>
      <c r="M487" s="158"/>
      <c r="N487" s="158"/>
      <c r="O487" s="158"/>
      <c r="P487" s="701"/>
      <c r="Q487" s="701"/>
      <c r="R487" s="701"/>
      <c r="S487" s="701"/>
      <c r="T487" s="701"/>
      <c r="U487" s="701"/>
      <c r="V487" s="140" t="s">
        <v>15</v>
      </c>
      <c r="W487" s="702"/>
      <c r="X487" s="140"/>
      <c r="Y487" s="140"/>
      <c r="Z487" s="140"/>
      <c r="AA487" s="136"/>
      <c r="AB487" s="703"/>
      <c r="AC487" s="137"/>
    </row>
    <row r="488" spans="1:29" x14ac:dyDescent="0.3">
      <c r="A488" s="709"/>
      <c r="B488" s="699"/>
      <c r="C488" s="700"/>
      <c r="D488" s="700"/>
      <c r="E488" s="700"/>
      <c r="F488" s="700"/>
      <c r="G488" s="158"/>
      <c r="H488" s="158"/>
      <c r="I488" s="158"/>
      <c r="J488" s="158"/>
      <c r="K488" s="158"/>
      <c r="L488" s="158"/>
      <c r="M488" s="158"/>
      <c r="N488" s="158"/>
      <c r="O488" s="158"/>
      <c r="P488" s="701"/>
      <c r="Q488" s="701"/>
      <c r="R488" s="701"/>
      <c r="S488" s="701"/>
      <c r="T488" s="701"/>
      <c r="U488" s="701"/>
      <c r="V488" s="140" t="s">
        <v>15</v>
      </c>
      <c r="W488" s="702"/>
      <c r="X488" s="140"/>
      <c r="Y488" s="140"/>
      <c r="Z488" s="140"/>
      <c r="AA488" s="136"/>
      <c r="AB488" s="703"/>
      <c r="AC488" s="137"/>
    </row>
    <row r="489" spans="1:29" x14ac:dyDescent="0.3">
      <c r="A489" s="709"/>
      <c r="B489" s="699"/>
      <c r="C489" s="700"/>
      <c r="D489" s="700"/>
      <c r="E489" s="700"/>
      <c r="F489" s="700"/>
      <c r="G489" s="158"/>
      <c r="H489" s="158"/>
      <c r="I489" s="158"/>
      <c r="J489" s="158"/>
      <c r="K489" s="158"/>
      <c r="L489" s="158"/>
      <c r="M489" s="158"/>
      <c r="N489" s="158"/>
      <c r="O489" s="158"/>
      <c r="P489" s="701"/>
      <c r="Q489" s="701"/>
      <c r="R489" s="701"/>
      <c r="S489" s="701"/>
      <c r="T489" s="701"/>
      <c r="U489" s="701"/>
      <c r="V489" s="140" t="s">
        <v>15</v>
      </c>
      <c r="W489" s="702"/>
      <c r="X489" s="140"/>
      <c r="Y489" s="140"/>
      <c r="Z489" s="140"/>
      <c r="AA489" s="136"/>
      <c r="AB489" s="703"/>
      <c r="AC489" s="137"/>
    </row>
    <row r="490" spans="1:29" x14ac:dyDescent="0.3">
      <c r="A490" s="709"/>
      <c r="B490" s="699"/>
      <c r="C490" s="700"/>
      <c r="D490" s="700"/>
      <c r="E490" s="700"/>
      <c r="F490" s="700"/>
      <c r="G490" s="158"/>
      <c r="H490" s="158"/>
      <c r="I490" s="158"/>
      <c r="J490" s="158"/>
      <c r="K490" s="158"/>
      <c r="L490" s="158"/>
      <c r="M490" s="158"/>
      <c r="N490" s="158"/>
      <c r="O490" s="158"/>
      <c r="P490" s="701"/>
      <c r="Q490" s="701"/>
      <c r="R490" s="701"/>
      <c r="S490" s="701"/>
      <c r="T490" s="701"/>
      <c r="U490" s="701"/>
      <c r="V490" s="140" t="s">
        <v>15</v>
      </c>
      <c r="W490" s="702"/>
      <c r="X490" s="140"/>
      <c r="Y490" s="140"/>
      <c r="Z490" s="140"/>
      <c r="AA490" s="136"/>
      <c r="AB490" s="703"/>
      <c r="AC490" s="137"/>
    </row>
    <row r="491" spans="1:29" x14ac:dyDescent="0.3">
      <c r="A491" s="709"/>
      <c r="B491" s="699"/>
      <c r="C491" s="700"/>
      <c r="D491" s="700"/>
      <c r="E491" s="700"/>
      <c r="F491" s="700"/>
      <c r="G491" s="158"/>
      <c r="H491" s="158"/>
      <c r="I491" s="158"/>
      <c r="J491" s="158"/>
      <c r="K491" s="158"/>
      <c r="L491" s="158"/>
      <c r="M491" s="158"/>
      <c r="N491" s="158"/>
      <c r="O491" s="158"/>
      <c r="P491" s="701"/>
      <c r="Q491" s="701"/>
      <c r="R491" s="701"/>
      <c r="S491" s="701"/>
      <c r="T491" s="701"/>
      <c r="U491" s="701"/>
      <c r="V491" s="140" t="s">
        <v>15</v>
      </c>
      <c r="W491" s="702"/>
      <c r="X491" s="140"/>
      <c r="Y491" s="140"/>
      <c r="Z491" s="140"/>
      <c r="AA491" s="136"/>
      <c r="AB491" s="703"/>
      <c r="AC491" s="137"/>
    </row>
    <row r="492" spans="1:29" x14ac:dyDescent="0.3">
      <c r="A492" s="709"/>
      <c r="B492" s="699"/>
      <c r="C492" s="700"/>
      <c r="D492" s="700"/>
      <c r="E492" s="700"/>
      <c r="F492" s="700"/>
      <c r="G492" s="158"/>
      <c r="H492" s="158"/>
      <c r="I492" s="158"/>
      <c r="J492" s="158"/>
      <c r="K492" s="158"/>
      <c r="L492" s="158"/>
      <c r="M492" s="158"/>
      <c r="N492" s="158"/>
      <c r="O492" s="158"/>
      <c r="P492" s="701"/>
      <c r="Q492" s="701"/>
      <c r="R492" s="701"/>
      <c r="S492" s="701"/>
      <c r="T492" s="701"/>
      <c r="U492" s="701"/>
      <c r="V492" s="140" t="s">
        <v>15</v>
      </c>
      <c r="W492" s="702"/>
      <c r="X492" s="140"/>
      <c r="Y492" s="140"/>
      <c r="Z492" s="140"/>
      <c r="AA492" s="136"/>
      <c r="AB492" s="703"/>
      <c r="AC492" s="137"/>
    </row>
    <row r="493" spans="1:29" x14ac:dyDescent="0.3">
      <c r="A493" s="709"/>
      <c r="B493" s="699"/>
      <c r="C493" s="700"/>
      <c r="D493" s="700"/>
      <c r="E493" s="700"/>
      <c r="F493" s="700"/>
      <c r="G493" s="158"/>
      <c r="H493" s="158"/>
      <c r="I493" s="158"/>
      <c r="J493" s="158"/>
      <c r="K493" s="158"/>
      <c r="L493" s="158"/>
      <c r="M493" s="158"/>
      <c r="N493" s="158"/>
      <c r="O493" s="158"/>
      <c r="P493" s="701"/>
      <c r="Q493" s="701"/>
      <c r="R493" s="701"/>
      <c r="S493" s="701"/>
      <c r="T493" s="701"/>
      <c r="U493" s="701"/>
      <c r="V493" s="140" t="s">
        <v>15</v>
      </c>
      <c r="W493" s="702"/>
      <c r="X493" s="140"/>
      <c r="Y493" s="140"/>
      <c r="Z493" s="140"/>
      <c r="AA493" s="136"/>
      <c r="AB493" s="703"/>
      <c r="AC493" s="137"/>
    </row>
    <row r="494" spans="1:29" x14ac:dyDescent="0.3">
      <c r="A494" s="709"/>
      <c r="B494" s="699"/>
      <c r="C494" s="700"/>
      <c r="D494" s="700"/>
      <c r="E494" s="700"/>
      <c r="F494" s="700"/>
      <c r="G494" s="158"/>
      <c r="H494" s="158"/>
      <c r="I494" s="158"/>
      <c r="J494" s="158"/>
      <c r="K494" s="158"/>
      <c r="L494" s="158"/>
      <c r="M494" s="158"/>
      <c r="N494" s="158"/>
      <c r="O494" s="158"/>
      <c r="P494" s="701"/>
      <c r="Q494" s="701"/>
      <c r="R494" s="701"/>
      <c r="S494" s="701"/>
      <c r="T494" s="701"/>
      <c r="U494" s="701"/>
      <c r="V494" s="140" t="s">
        <v>15</v>
      </c>
      <c r="W494" s="702"/>
      <c r="X494" s="140"/>
      <c r="Y494" s="140"/>
      <c r="Z494" s="140"/>
      <c r="AA494" s="136"/>
      <c r="AB494" s="703"/>
      <c r="AC494" s="137"/>
    </row>
    <row r="495" spans="1:29" x14ac:dyDescent="0.3">
      <c r="A495" s="709"/>
      <c r="B495" s="699"/>
      <c r="C495" s="700"/>
      <c r="D495" s="700"/>
      <c r="E495" s="700"/>
      <c r="F495" s="700"/>
      <c r="G495" s="158"/>
      <c r="H495" s="158"/>
      <c r="I495" s="158"/>
      <c r="J495" s="158"/>
      <c r="K495" s="158"/>
      <c r="L495" s="158"/>
      <c r="M495" s="158"/>
      <c r="N495" s="158"/>
      <c r="O495" s="158"/>
      <c r="P495" s="701"/>
      <c r="Q495" s="701"/>
      <c r="R495" s="701"/>
      <c r="S495" s="701"/>
      <c r="T495" s="701"/>
      <c r="U495" s="701"/>
      <c r="V495" s="140" t="s">
        <v>15</v>
      </c>
      <c r="W495" s="702"/>
      <c r="X495" s="140"/>
      <c r="Y495" s="140"/>
      <c r="Z495" s="140"/>
      <c r="AA495" s="136"/>
      <c r="AB495" s="703"/>
      <c r="AC495" s="137"/>
    </row>
    <row r="496" spans="1:29" x14ac:dyDescent="0.3">
      <c r="A496" s="709"/>
      <c r="B496" s="699"/>
      <c r="C496" s="700"/>
      <c r="D496" s="700"/>
      <c r="E496" s="700"/>
      <c r="F496" s="700"/>
      <c r="G496" s="158"/>
      <c r="H496" s="158"/>
      <c r="I496" s="158"/>
      <c r="J496" s="158"/>
      <c r="K496" s="158"/>
      <c r="L496" s="158"/>
      <c r="M496" s="158"/>
      <c r="N496" s="158"/>
      <c r="O496" s="158"/>
      <c r="P496" s="701"/>
      <c r="Q496" s="701"/>
      <c r="R496" s="701"/>
      <c r="S496" s="701"/>
      <c r="T496" s="701"/>
      <c r="U496" s="701"/>
      <c r="V496" s="140" t="s">
        <v>15</v>
      </c>
      <c r="W496" s="702"/>
      <c r="X496" s="140"/>
      <c r="Y496" s="140"/>
      <c r="Z496" s="140"/>
      <c r="AA496" s="136"/>
      <c r="AB496" s="703"/>
      <c r="AC496" s="137"/>
    </row>
    <row r="497" spans="1:29" x14ac:dyDescent="0.3">
      <c r="A497" s="709"/>
      <c r="B497" s="699"/>
      <c r="C497" s="700"/>
      <c r="D497" s="700"/>
      <c r="E497" s="700"/>
      <c r="F497" s="700"/>
      <c r="G497" s="158"/>
      <c r="H497" s="158"/>
      <c r="I497" s="158"/>
      <c r="J497" s="158"/>
      <c r="K497" s="158"/>
      <c r="L497" s="158"/>
      <c r="M497" s="158"/>
      <c r="N497" s="158"/>
      <c r="O497" s="158"/>
      <c r="P497" s="701"/>
      <c r="Q497" s="701"/>
      <c r="R497" s="701"/>
      <c r="S497" s="701"/>
      <c r="T497" s="701"/>
      <c r="U497" s="701"/>
      <c r="V497" s="140" t="s">
        <v>15</v>
      </c>
      <c r="W497" s="702"/>
      <c r="X497" s="140"/>
      <c r="Y497" s="140"/>
      <c r="Z497" s="140"/>
      <c r="AA497" s="136"/>
      <c r="AB497" s="703"/>
      <c r="AC497" s="137"/>
    </row>
    <row r="498" spans="1:29" x14ac:dyDescent="0.3">
      <c r="A498" s="709"/>
      <c r="B498" s="699"/>
      <c r="C498" s="700"/>
      <c r="D498" s="700"/>
      <c r="E498" s="700"/>
      <c r="F498" s="700"/>
      <c r="G498" s="158"/>
      <c r="H498" s="158"/>
      <c r="I498" s="158"/>
      <c r="J498" s="158"/>
      <c r="K498" s="158"/>
      <c r="L498" s="158"/>
      <c r="M498" s="158"/>
      <c r="N498" s="158"/>
      <c r="O498" s="158"/>
      <c r="P498" s="701"/>
      <c r="Q498" s="701"/>
      <c r="R498" s="701"/>
      <c r="S498" s="701"/>
      <c r="T498" s="701"/>
      <c r="U498" s="701"/>
      <c r="V498" s="140" t="s">
        <v>15</v>
      </c>
      <c r="W498" s="702"/>
      <c r="X498" s="140"/>
      <c r="Y498" s="140"/>
      <c r="Z498" s="140"/>
      <c r="AA498" s="136"/>
      <c r="AB498" s="703"/>
      <c r="AC498" s="137"/>
    </row>
    <row r="499" spans="1:29" x14ac:dyDescent="0.3">
      <c r="A499" s="709"/>
      <c r="B499" s="699"/>
      <c r="C499" s="700"/>
      <c r="D499" s="700"/>
      <c r="E499" s="700"/>
      <c r="F499" s="700"/>
      <c r="G499" s="158"/>
      <c r="H499" s="158"/>
      <c r="I499" s="158"/>
      <c r="J499" s="158"/>
      <c r="K499" s="158"/>
      <c r="L499" s="158"/>
      <c r="M499" s="158"/>
      <c r="N499" s="158"/>
      <c r="O499" s="158"/>
      <c r="P499" s="701"/>
      <c r="Q499" s="701"/>
      <c r="R499" s="701"/>
      <c r="S499" s="701"/>
      <c r="T499" s="701"/>
      <c r="U499" s="701"/>
      <c r="V499" s="140" t="s">
        <v>15</v>
      </c>
      <c r="W499" s="702"/>
      <c r="X499" s="140"/>
      <c r="Y499" s="140"/>
      <c r="Z499" s="140"/>
      <c r="AA499" s="136"/>
      <c r="AB499" s="703"/>
      <c r="AC499" s="137"/>
    </row>
    <row r="500" spans="1:29" ht="13.8" thickBot="1" x14ac:dyDescent="0.35">
      <c r="A500" s="710"/>
      <c r="B500" s="711"/>
      <c r="C500" s="712"/>
      <c r="D500" s="712"/>
      <c r="E500" s="712"/>
      <c r="F500" s="712"/>
      <c r="G500" s="161"/>
      <c r="H500" s="161"/>
      <c r="I500" s="161"/>
      <c r="J500" s="161"/>
      <c r="K500" s="161"/>
      <c r="L500" s="161"/>
      <c r="M500" s="161"/>
      <c r="N500" s="161"/>
      <c r="O500" s="161"/>
      <c r="P500" s="713"/>
      <c r="Q500" s="713"/>
      <c r="R500" s="713"/>
      <c r="S500" s="713"/>
      <c r="T500" s="713"/>
      <c r="U500" s="713"/>
      <c r="V500" s="141" t="s">
        <v>15</v>
      </c>
      <c r="W500" s="714"/>
      <c r="X500" s="141"/>
      <c r="Y500" s="141"/>
      <c r="Z500" s="141"/>
      <c r="AA500" s="138"/>
      <c r="AB500" s="715"/>
      <c r="AC500" s="139"/>
    </row>
  </sheetData>
  <mergeCells count="2998">
    <mergeCell ref="A2:A3"/>
    <mergeCell ref="B2:B3"/>
    <mergeCell ref="C2:F3"/>
    <mergeCell ref="G2:H3"/>
    <mergeCell ref="I2:J3"/>
    <mergeCell ref="K2:L3"/>
    <mergeCell ref="M2:O3"/>
    <mergeCell ref="P2:U3"/>
    <mergeCell ref="V2:V3"/>
    <mergeCell ref="W2:W3"/>
    <mergeCell ref="X2:X3"/>
    <mergeCell ref="Y2:Y3"/>
    <mergeCell ref="Z2:Z3"/>
    <mergeCell ref="AA2:AA3"/>
    <mergeCell ref="AB2:AB3"/>
    <mergeCell ref="P6:U6"/>
    <mergeCell ref="C7:F7"/>
    <mergeCell ref="G7:H7"/>
    <mergeCell ref="I7:J7"/>
    <mergeCell ref="K7:L7"/>
    <mergeCell ref="M7:O7"/>
    <mergeCell ref="P7:U7"/>
    <mergeCell ref="C6:F6"/>
    <mergeCell ref="G6:H6"/>
    <mergeCell ref="I6:J6"/>
    <mergeCell ref="K6:L6"/>
    <mergeCell ref="M6:O6"/>
    <mergeCell ref="P4:U4"/>
    <mergeCell ref="C5:F5"/>
    <mergeCell ref="G5:H5"/>
    <mergeCell ref="I5:J5"/>
    <mergeCell ref="K5:L5"/>
    <mergeCell ref="M5:O5"/>
    <mergeCell ref="P5:U5"/>
    <mergeCell ref="C4:F4"/>
    <mergeCell ref="G4:H4"/>
    <mergeCell ref="I4:J4"/>
    <mergeCell ref="K4:L4"/>
    <mergeCell ref="M4:O4"/>
    <mergeCell ref="P10:U10"/>
    <mergeCell ref="C11:F11"/>
    <mergeCell ref="G11:H11"/>
    <mergeCell ref="I11:J11"/>
    <mergeCell ref="K11:L11"/>
    <mergeCell ref="M11:O11"/>
    <mergeCell ref="P11:U11"/>
    <mergeCell ref="C10:F10"/>
    <mergeCell ref="G10:H10"/>
    <mergeCell ref="I10:J10"/>
    <mergeCell ref="K10:L10"/>
    <mergeCell ref="M10:O10"/>
    <mergeCell ref="P8:U8"/>
    <mergeCell ref="C9:F9"/>
    <mergeCell ref="G9:H9"/>
    <mergeCell ref="I9:J9"/>
    <mergeCell ref="K9:L9"/>
    <mergeCell ref="M9:O9"/>
    <mergeCell ref="P9:U9"/>
    <mergeCell ref="C8:F8"/>
    <mergeCell ref="G8:H8"/>
    <mergeCell ref="I8:J8"/>
    <mergeCell ref="K8:L8"/>
    <mergeCell ref="M8:O8"/>
    <mergeCell ref="P14:U14"/>
    <mergeCell ref="C15:F15"/>
    <mergeCell ref="G15:H15"/>
    <mergeCell ref="I15:J15"/>
    <mergeCell ref="K15:L15"/>
    <mergeCell ref="M15:O15"/>
    <mergeCell ref="P15:U15"/>
    <mergeCell ref="C14:F14"/>
    <mergeCell ref="G14:H14"/>
    <mergeCell ref="I14:J14"/>
    <mergeCell ref="K14:L14"/>
    <mergeCell ref="M14:O14"/>
    <mergeCell ref="P12:U12"/>
    <mergeCell ref="C13:F13"/>
    <mergeCell ref="G13:H13"/>
    <mergeCell ref="I13:J13"/>
    <mergeCell ref="K13:L13"/>
    <mergeCell ref="M13:O13"/>
    <mergeCell ref="P13:U13"/>
    <mergeCell ref="C12:F12"/>
    <mergeCell ref="G12:H12"/>
    <mergeCell ref="I12:J12"/>
    <mergeCell ref="K12:L12"/>
    <mergeCell ref="M12:O12"/>
    <mergeCell ref="P18:U18"/>
    <mergeCell ref="C19:F19"/>
    <mergeCell ref="G19:H19"/>
    <mergeCell ref="I19:J19"/>
    <mergeCell ref="K19:L19"/>
    <mergeCell ref="M19:O19"/>
    <mergeCell ref="P19:U19"/>
    <mergeCell ref="C18:F18"/>
    <mergeCell ref="G18:H18"/>
    <mergeCell ref="I18:J18"/>
    <mergeCell ref="K18:L18"/>
    <mergeCell ref="M18:O18"/>
    <mergeCell ref="P16:U16"/>
    <mergeCell ref="C17:F17"/>
    <mergeCell ref="G17:H17"/>
    <mergeCell ref="I17:J17"/>
    <mergeCell ref="K17:L17"/>
    <mergeCell ref="M17:O17"/>
    <mergeCell ref="P17:U17"/>
    <mergeCell ref="C16:F16"/>
    <mergeCell ref="G16:H16"/>
    <mergeCell ref="I16:J16"/>
    <mergeCell ref="K16:L16"/>
    <mergeCell ref="M16:O16"/>
    <mergeCell ref="P22:U22"/>
    <mergeCell ref="C23:F23"/>
    <mergeCell ref="G23:H23"/>
    <mergeCell ref="I23:J23"/>
    <mergeCell ref="K23:L23"/>
    <mergeCell ref="M23:O23"/>
    <mergeCell ref="P23:U23"/>
    <mergeCell ref="C22:F22"/>
    <mergeCell ref="G22:H22"/>
    <mergeCell ref="I22:J22"/>
    <mergeCell ref="K22:L22"/>
    <mergeCell ref="M22:O22"/>
    <mergeCell ref="P20:U20"/>
    <mergeCell ref="C21:F21"/>
    <mergeCell ref="G21:H21"/>
    <mergeCell ref="I21:J21"/>
    <mergeCell ref="K21:L21"/>
    <mergeCell ref="M21:O21"/>
    <mergeCell ref="P21:U21"/>
    <mergeCell ref="C20:F20"/>
    <mergeCell ref="G20:H20"/>
    <mergeCell ref="I20:J20"/>
    <mergeCell ref="K20:L20"/>
    <mergeCell ref="M20:O20"/>
    <mergeCell ref="P26:U26"/>
    <mergeCell ref="C27:F27"/>
    <mergeCell ref="G27:H27"/>
    <mergeCell ref="I27:J27"/>
    <mergeCell ref="K27:L27"/>
    <mergeCell ref="M27:O27"/>
    <mergeCell ref="P27:U27"/>
    <mergeCell ref="C26:F26"/>
    <mergeCell ref="G26:H26"/>
    <mergeCell ref="I26:J26"/>
    <mergeCell ref="K26:L26"/>
    <mergeCell ref="M26:O26"/>
    <mergeCell ref="P24:U24"/>
    <mergeCell ref="C25:F25"/>
    <mergeCell ref="G25:H25"/>
    <mergeCell ref="I25:J25"/>
    <mergeCell ref="K25:L25"/>
    <mergeCell ref="M25:O25"/>
    <mergeCell ref="P25:U25"/>
    <mergeCell ref="C24:F24"/>
    <mergeCell ref="G24:H24"/>
    <mergeCell ref="I24:J24"/>
    <mergeCell ref="K24:L24"/>
    <mergeCell ref="M24:O24"/>
    <mergeCell ref="P30:U30"/>
    <mergeCell ref="C31:F31"/>
    <mergeCell ref="G31:H31"/>
    <mergeCell ref="I31:J31"/>
    <mergeCell ref="K31:L31"/>
    <mergeCell ref="M31:O31"/>
    <mergeCell ref="P31:U31"/>
    <mergeCell ref="C30:F30"/>
    <mergeCell ref="G30:H30"/>
    <mergeCell ref="I30:J30"/>
    <mergeCell ref="K30:L30"/>
    <mergeCell ref="M30:O30"/>
    <mergeCell ref="P28:U28"/>
    <mergeCell ref="C29:F29"/>
    <mergeCell ref="G29:H29"/>
    <mergeCell ref="I29:J29"/>
    <mergeCell ref="K29:L29"/>
    <mergeCell ref="M29:O29"/>
    <mergeCell ref="P29:U29"/>
    <mergeCell ref="C28:F28"/>
    <mergeCell ref="G28:H28"/>
    <mergeCell ref="I28:J28"/>
    <mergeCell ref="K28:L28"/>
    <mergeCell ref="M28:O28"/>
    <mergeCell ref="P34:U34"/>
    <mergeCell ref="C35:F35"/>
    <mergeCell ref="G35:H35"/>
    <mergeCell ref="I35:J35"/>
    <mergeCell ref="K35:L35"/>
    <mergeCell ref="M35:O35"/>
    <mergeCell ref="P35:U35"/>
    <mergeCell ref="C34:F34"/>
    <mergeCell ref="G34:H34"/>
    <mergeCell ref="I34:J34"/>
    <mergeCell ref="K34:L34"/>
    <mergeCell ref="M34:O34"/>
    <mergeCell ref="P32:U32"/>
    <mergeCell ref="C33:F33"/>
    <mergeCell ref="G33:H33"/>
    <mergeCell ref="I33:J33"/>
    <mergeCell ref="K33:L33"/>
    <mergeCell ref="M33:O33"/>
    <mergeCell ref="P33:U33"/>
    <mergeCell ref="C32:F32"/>
    <mergeCell ref="G32:H32"/>
    <mergeCell ref="I32:J32"/>
    <mergeCell ref="K32:L32"/>
    <mergeCell ref="M32:O32"/>
    <mergeCell ref="P38:U38"/>
    <mergeCell ref="C39:F39"/>
    <mergeCell ref="G39:H39"/>
    <mergeCell ref="I39:J39"/>
    <mergeCell ref="K39:L39"/>
    <mergeCell ref="M39:O39"/>
    <mergeCell ref="P39:U39"/>
    <mergeCell ref="C38:F38"/>
    <mergeCell ref="G38:H38"/>
    <mergeCell ref="I38:J38"/>
    <mergeCell ref="K38:L38"/>
    <mergeCell ref="M38:O38"/>
    <mergeCell ref="P36:U36"/>
    <mergeCell ref="C37:F37"/>
    <mergeCell ref="G37:H37"/>
    <mergeCell ref="I37:J37"/>
    <mergeCell ref="K37:L37"/>
    <mergeCell ref="M37:O37"/>
    <mergeCell ref="P37:U37"/>
    <mergeCell ref="C36:F36"/>
    <mergeCell ref="G36:H36"/>
    <mergeCell ref="I36:J36"/>
    <mergeCell ref="K36:L36"/>
    <mergeCell ref="M36:O36"/>
    <mergeCell ref="P42:U42"/>
    <mergeCell ref="C43:F43"/>
    <mergeCell ref="G43:H43"/>
    <mergeCell ref="I43:J43"/>
    <mergeCell ref="K43:L43"/>
    <mergeCell ref="M43:O43"/>
    <mergeCell ref="P43:U43"/>
    <mergeCell ref="C42:F42"/>
    <mergeCell ref="G42:H42"/>
    <mergeCell ref="I42:J42"/>
    <mergeCell ref="K42:L42"/>
    <mergeCell ref="M42:O42"/>
    <mergeCell ref="P40:U40"/>
    <mergeCell ref="C41:F41"/>
    <mergeCell ref="G41:H41"/>
    <mergeCell ref="I41:J41"/>
    <mergeCell ref="K41:L41"/>
    <mergeCell ref="M41:O41"/>
    <mergeCell ref="P41:U41"/>
    <mergeCell ref="C40:F40"/>
    <mergeCell ref="G40:H40"/>
    <mergeCell ref="I40:J40"/>
    <mergeCell ref="K40:L40"/>
    <mergeCell ref="M40:O40"/>
    <mergeCell ref="P46:U46"/>
    <mergeCell ref="C47:F47"/>
    <mergeCell ref="G47:H47"/>
    <mergeCell ref="I47:J47"/>
    <mergeCell ref="K47:L47"/>
    <mergeCell ref="M47:O47"/>
    <mergeCell ref="P47:U47"/>
    <mergeCell ref="C46:F46"/>
    <mergeCell ref="G46:H46"/>
    <mergeCell ref="I46:J46"/>
    <mergeCell ref="K46:L46"/>
    <mergeCell ref="M46:O46"/>
    <mergeCell ref="P44:U44"/>
    <mergeCell ref="C45:F45"/>
    <mergeCell ref="G45:H45"/>
    <mergeCell ref="I45:J45"/>
    <mergeCell ref="K45:L45"/>
    <mergeCell ref="M45:O45"/>
    <mergeCell ref="P45:U45"/>
    <mergeCell ref="C44:F44"/>
    <mergeCell ref="G44:H44"/>
    <mergeCell ref="I44:J44"/>
    <mergeCell ref="K44:L44"/>
    <mergeCell ref="M44:O44"/>
    <mergeCell ref="P50:U50"/>
    <mergeCell ref="C51:F51"/>
    <mergeCell ref="G51:H51"/>
    <mergeCell ref="I51:J51"/>
    <mergeCell ref="K51:L51"/>
    <mergeCell ref="M51:O51"/>
    <mergeCell ref="P51:U51"/>
    <mergeCell ref="C50:F50"/>
    <mergeCell ref="G50:H50"/>
    <mergeCell ref="I50:J50"/>
    <mergeCell ref="K50:L50"/>
    <mergeCell ref="M50:O50"/>
    <mergeCell ref="P48:U48"/>
    <mergeCell ref="C49:F49"/>
    <mergeCell ref="G49:H49"/>
    <mergeCell ref="I49:J49"/>
    <mergeCell ref="K49:L49"/>
    <mergeCell ref="M49:O49"/>
    <mergeCell ref="P49:U49"/>
    <mergeCell ref="C48:F48"/>
    <mergeCell ref="G48:H48"/>
    <mergeCell ref="I48:J48"/>
    <mergeCell ref="K48:L48"/>
    <mergeCell ref="M48:O48"/>
    <mergeCell ref="P54:U54"/>
    <mergeCell ref="C55:F55"/>
    <mergeCell ref="G55:H55"/>
    <mergeCell ref="I55:J55"/>
    <mergeCell ref="K55:L55"/>
    <mergeCell ref="M55:O55"/>
    <mergeCell ref="P55:U55"/>
    <mergeCell ref="C54:F54"/>
    <mergeCell ref="G54:H54"/>
    <mergeCell ref="I54:J54"/>
    <mergeCell ref="K54:L54"/>
    <mergeCell ref="M54:O54"/>
    <mergeCell ref="P52:U52"/>
    <mergeCell ref="C53:F53"/>
    <mergeCell ref="G53:H53"/>
    <mergeCell ref="I53:J53"/>
    <mergeCell ref="K53:L53"/>
    <mergeCell ref="M53:O53"/>
    <mergeCell ref="P53:U53"/>
    <mergeCell ref="C52:F52"/>
    <mergeCell ref="G52:H52"/>
    <mergeCell ref="I52:J52"/>
    <mergeCell ref="K52:L52"/>
    <mergeCell ref="M52:O52"/>
    <mergeCell ref="P58:U58"/>
    <mergeCell ref="C59:F59"/>
    <mergeCell ref="G59:H59"/>
    <mergeCell ref="I59:J59"/>
    <mergeCell ref="K59:L59"/>
    <mergeCell ref="M59:O59"/>
    <mergeCell ref="P59:U59"/>
    <mergeCell ref="C58:F58"/>
    <mergeCell ref="G58:H58"/>
    <mergeCell ref="I58:J58"/>
    <mergeCell ref="K58:L58"/>
    <mergeCell ref="M58:O58"/>
    <mergeCell ref="P56:U56"/>
    <mergeCell ref="C57:F57"/>
    <mergeCell ref="G57:H57"/>
    <mergeCell ref="I57:J57"/>
    <mergeCell ref="K57:L57"/>
    <mergeCell ref="M57:O57"/>
    <mergeCell ref="P57:U57"/>
    <mergeCell ref="C56:F56"/>
    <mergeCell ref="G56:H56"/>
    <mergeCell ref="I56:J56"/>
    <mergeCell ref="K56:L56"/>
    <mergeCell ref="M56:O56"/>
    <mergeCell ref="P62:U62"/>
    <mergeCell ref="C63:F63"/>
    <mergeCell ref="G63:H63"/>
    <mergeCell ref="I63:J63"/>
    <mergeCell ref="K63:L63"/>
    <mergeCell ref="M63:O63"/>
    <mergeCell ref="P63:U63"/>
    <mergeCell ref="C62:F62"/>
    <mergeCell ref="G62:H62"/>
    <mergeCell ref="I62:J62"/>
    <mergeCell ref="K62:L62"/>
    <mergeCell ref="M62:O62"/>
    <mergeCell ref="P60:U60"/>
    <mergeCell ref="C61:F61"/>
    <mergeCell ref="G61:H61"/>
    <mergeCell ref="I61:J61"/>
    <mergeCell ref="K61:L61"/>
    <mergeCell ref="M61:O61"/>
    <mergeCell ref="P61:U61"/>
    <mergeCell ref="C60:F60"/>
    <mergeCell ref="G60:H60"/>
    <mergeCell ref="I60:J60"/>
    <mergeCell ref="K60:L60"/>
    <mergeCell ref="M60:O60"/>
    <mergeCell ref="P66:U66"/>
    <mergeCell ref="C67:F67"/>
    <mergeCell ref="G67:H67"/>
    <mergeCell ref="I67:J67"/>
    <mergeCell ref="K67:L67"/>
    <mergeCell ref="M67:O67"/>
    <mergeCell ref="P67:U67"/>
    <mergeCell ref="C66:F66"/>
    <mergeCell ref="G66:H66"/>
    <mergeCell ref="I66:J66"/>
    <mergeCell ref="K66:L66"/>
    <mergeCell ref="M66:O66"/>
    <mergeCell ref="P64:U64"/>
    <mergeCell ref="C65:F65"/>
    <mergeCell ref="G65:H65"/>
    <mergeCell ref="I65:J65"/>
    <mergeCell ref="K65:L65"/>
    <mergeCell ref="M65:O65"/>
    <mergeCell ref="P65:U65"/>
    <mergeCell ref="C64:F64"/>
    <mergeCell ref="G64:H64"/>
    <mergeCell ref="I64:J64"/>
    <mergeCell ref="K64:L64"/>
    <mergeCell ref="M64:O64"/>
    <mergeCell ref="P70:U70"/>
    <mergeCell ref="C71:F71"/>
    <mergeCell ref="G71:H71"/>
    <mergeCell ref="I71:J71"/>
    <mergeCell ref="K71:L71"/>
    <mergeCell ref="M71:O71"/>
    <mergeCell ref="P71:U71"/>
    <mergeCell ref="C70:F70"/>
    <mergeCell ref="G70:H70"/>
    <mergeCell ref="I70:J70"/>
    <mergeCell ref="K70:L70"/>
    <mergeCell ref="M70:O70"/>
    <mergeCell ref="P68:U68"/>
    <mergeCell ref="C69:F69"/>
    <mergeCell ref="G69:H69"/>
    <mergeCell ref="I69:J69"/>
    <mergeCell ref="K69:L69"/>
    <mergeCell ref="M69:O69"/>
    <mergeCell ref="P69:U69"/>
    <mergeCell ref="C68:F68"/>
    <mergeCell ref="G68:H68"/>
    <mergeCell ref="I68:J68"/>
    <mergeCell ref="K68:L68"/>
    <mergeCell ref="M68:O68"/>
    <mergeCell ref="P74:U74"/>
    <mergeCell ref="C75:F75"/>
    <mergeCell ref="G75:H75"/>
    <mergeCell ref="I75:J75"/>
    <mergeCell ref="K75:L75"/>
    <mergeCell ref="M75:O75"/>
    <mergeCell ref="P75:U75"/>
    <mergeCell ref="C74:F74"/>
    <mergeCell ref="G74:H74"/>
    <mergeCell ref="I74:J74"/>
    <mergeCell ref="K74:L74"/>
    <mergeCell ref="M74:O74"/>
    <mergeCell ref="P72:U72"/>
    <mergeCell ref="C73:F73"/>
    <mergeCell ref="G73:H73"/>
    <mergeCell ref="I73:J73"/>
    <mergeCell ref="K73:L73"/>
    <mergeCell ref="M73:O73"/>
    <mergeCell ref="P73:U73"/>
    <mergeCell ref="C72:F72"/>
    <mergeCell ref="G72:H72"/>
    <mergeCell ref="I72:J72"/>
    <mergeCell ref="K72:L72"/>
    <mergeCell ref="M72:O72"/>
    <mergeCell ref="P78:U78"/>
    <mergeCell ref="C79:F79"/>
    <mergeCell ref="G79:H79"/>
    <mergeCell ref="I79:J79"/>
    <mergeCell ref="K79:L79"/>
    <mergeCell ref="M79:O79"/>
    <mergeCell ref="P79:U79"/>
    <mergeCell ref="C78:F78"/>
    <mergeCell ref="G78:H78"/>
    <mergeCell ref="I78:J78"/>
    <mergeCell ref="K78:L78"/>
    <mergeCell ref="M78:O78"/>
    <mergeCell ref="P76:U76"/>
    <mergeCell ref="C77:F77"/>
    <mergeCell ref="G77:H77"/>
    <mergeCell ref="I77:J77"/>
    <mergeCell ref="K77:L77"/>
    <mergeCell ref="M77:O77"/>
    <mergeCell ref="P77:U77"/>
    <mergeCell ref="C76:F76"/>
    <mergeCell ref="G76:H76"/>
    <mergeCell ref="I76:J76"/>
    <mergeCell ref="K76:L76"/>
    <mergeCell ref="M76:O76"/>
    <mergeCell ref="P82:U82"/>
    <mergeCell ref="C83:F83"/>
    <mergeCell ref="G83:H83"/>
    <mergeCell ref="I83:J83"/>
    <mergeCell ref="K83:L83"/>
    <mergeCell ref="M83:O83"/>
    <mergeCell ref="P83:U83"/>
    <mergeCell ref="C82:F82"/>
    <mergeCell ref="G82:H82"/>
    <mergeCell ref="I82:J82"/>
    <mergeCell ref="K82:L82"/>
    <mergeCell ref="M82:O82"/>
    <mergeCell ref="P80:U80"/>
    <mergeCell ref="C81:F81"/>
    <mergeCell ref="G81:H81"/>
    <mergeCell ref="I81:J81"/>
    <mergeCell ref="K81:L81"/>
    <mergeCell ref="M81:O81"/>
    <mergeCell ref="P81:U81"/>
    <mergeCell ref="C80:F80"/>
    <mergeCell ref="G80:H80"/>
    <mergeCell ref="I80:J80"/>
    <mergeCell ref="K80:L80"/>
    <mergeCell ref="M80:O80"/>
    <mergeCell ref="P86:U86"/>
    <mergeCell ref="C87:F87"/>
    <mergeCell ref="G87:H87"/>
    <mergeCell ref="I87:J87"/>
    <mergeCell ref="K87:L87"/>
    <mergeCell ref="M87:O87"/>
    <mergeCell ref="P87:U87"/>
    <mergeCell ref="C86:F86"/>
    <mergeCell ref="G86:H86"/>
    <mergeCell ref="I86:J86"/>
    <mergeCell ref="K86:L86"/>
    <mergeCell ref="M86:O86"/>
    <mergeCell ref="P84:U84"/>
    <mergeCell ref="C85:F85"/>
    <mergeCell ref="G85:H85"/>
    <mergeCell ref="I85:J85"/>
    <mergeCell ref="K85:L85"/>
    <mergeCell ref="M85:O85"/>
    <mergeCell ref="P85:U85"/>
    <mergeCell ref="C84:F84"/>
    <mergeCell ref="G84:H84"/>
    <mergeCell ref="I84:J84"/>
    <mergeCell ref="K84:L84"/>
    <mergeCell ref="M84:O84"/>
    <mergeCell ref="P90:U90"/>
    <mergeCell ref="C91:F91"/>
    <mergeCell ref="G91:H91"/>
    <mergeCell ref="I91:J91"/>
    <mergeCell ref="K91:L91"/>
    <mergeCell ref="M91:O91"/>
    <mergeCell ref="P91:U91"/>
    <mergeCell ref="C90:F90"/>
    <mergeCell ref="G90:H90"/>
    <mergeCell ref="I90:J90"/>
    <mergeCell ref="K90:L90"/>
    <mergeCell ref="M90:O90"/>
    <mergeCell ref="P88:U88"/>
    <mergeCell ref="C89:F89"/>
    <mergeCell ref="G89:H89"/>
    <mergeCell ref="I89:J89"/>
    <mergeCell ref="K89:L89"/>
    <mergeCell ref="M89:O89"/>
    <mergeCell ref="P89:U89"/>
    <mergeCell ref="C88:F88"/>
    <mergeCell ref="G88:H88"/>
    <mergeCell ref="I88:J88"/>
    <mergeCell ref="K88:L88"/>
    <mergeCell ref="M88:O88"/>
    <mergeCell ref="P94:U94"/>
    <mergeCell ref="C95:F95"/>
    <mergeCell ref="G95:H95"/>
    <mergeCell ref="I95:J95"/>
    <mergeCell ref="K95:L95"/>
    <mergeCell ref="M95:O95"/>
    <mergeCell ref="P95:U95"/>
    <mergeCell ref="C94:F94"/>
    <mergeCell ref="G94:H94"/>
    <mergeCell ref="I94:J94"/>
    <mergeCell ref="K94:L94"/>
    <mergeCell ref="M94:O94"/>
    <mergeCell ref="P92:U92"/>
    <mergeCell ref="C93:F93"/>
    <mergeCell ref="G93:H93"/>
    <mergeCell ref="I93:J93"/>
    <mergeCell ref="K93:L93"/>
    <mergeCell ref="M93:O93"/>
    <mergeCell ref="P93:U93"/>
    <mergeCell ref="C92:F92"/>
    <mergeCell ref="G92:H92"/>
    <mergeCell ref="I92:J92"/>
    <mergeCell ref="K92:L92"/>
    <mergeCell ref="M92:O92"/>
    <mergeCell ref="P98:U98"/>
    <mergeCell ref="C99:F99"/>
    <mergeCell ref="G99:H99"/>
    <mergeCell ref="I99:J99"/>
    <mergeCell ref="K99:L99"/>
    <mergeCell ref="M99:O99"/>
    <mergeCell ref="P99:U99"/>
    <mergeCell ref="C98:F98"/>
    <mergeCell ref="G98:H98"/>
    <mergeCell ref="I98:J98"/>
    <mergeCell ref="K98:L98"/>
    <mergeCell ref="M98:O98"/>
    <mergeCell ref="P96:U96"/>
    <mergeCell ref="C97:F97"/>
    <mergeCell ref="G97:H97"/>
    <mergeCell ref="I97:J97"/>
    <mergeCell ref="K97:L97"/>
    <mergeCell ref="M97:O97"/>
    <mergeCell ref="P97:U97"/>
    <mergeCell ref="C96:F96"/>
    <mergeCell ref="G96:H96"/>
    <mergeCell ref="I96:J96"/>
    <mergeCell ref="K96:L96"/>
    <mergeCell ref="M96:O96"/>
    <mergeCell ref="P102:U102"/>
    <mergeCell ref="C103:F103"/>
    <mergeCell ref="G103:H103"/>
    <mergeCell ref="I103:J103"/>
    <mergeCell ref="K103:L103"/>
    <mergeCell ref="M103:O103"/>
    <mergeCell ref="P103:U103"/>
    <mergeCell ref="C102:F102"/>
    <mergeCell ref="G102:H102"/>
    <mergeCell ref="I102:J102"/>
    <mergeCell ref="K102:L102"/>
    <mergeCell ref="M102:O102"/>
    <mergeCell ref="P100:U100"/>
    <mergeCell ref="C101:F101"/>
    <mergeCell ref="G101:H101"/>
    <mergeCell ref="I101:J101"/>
    <mergeCell ref="K101:L101"/>
    <mergeCell ref="M101:O101"/>
    <mergeCell ref="P101:U101"/>
    <mergeCell ref="C100:F100"/>
    <mergeCell ref="G100:H100"/>
    <mergeCell ref="I100:J100"/>
    <mergeCell ref="K100:L100"/>
    <mergeCell ref="M100:O100"/>
    <mergeCell ref="P106:U106"/>
    <mergeCell ref="C107:F107"/>
    <mergeCell ref="G107:H107"/>
    <mergeCell ref="I107:J107"/>
    <mergeCell ref="K107:L107"/>
    <mergeCell ref="M107:O107"/>
    <mergeCell ref="P107:U107"/>
    <mergeCell ref="C106:F106"/>
    <mergeCell ref="G106:H106"/>
    <mergeCell ref="I106:J106"/>
    <mergeCell ref="K106:L106"/>
    <mergeCell ref="M106:O106"/>
    <mergeCell ref="P104:U104"/>
    <mergeCell ref="C105:F105"/>
    <mergeCell ref="G105:H105"/>
    <mergeCell ref="I105:J105"/>
    <mergeCell ref="K105:L105"/>
    <mergeCell ref="M105:O105"/>
    <mergeCell ref="P105:U105"/>
    <mergeCell ref="C104:F104"/>
    <mergeCell ref="G104:H104"/>
    <mergeCell ref="I104:J104"/>
    <mergeCell ref="K104:L104"/>
    <mergeCell ref="M104:O104"/>
    <mergeCell ref="P111:U111"/>
    <mergeCell ref="C112:F112"/>
    <mergeCell ref="G112:H112"/>
    <mergeCell ref="I112:J112"/>
    <mergeCell ref="K112:L112"/>
    <mergeCell ref="M112:O112"/>
    <mergeCell ref="P112:U112"/>
    <mergeCell ref="C111:F111"/>
    <mergeCell ref="G111:H111"/>
    <mergeCell ref="I111:J111"/>
    <mergeCell ref="K111:L111"/>
    <mergeCell ref="M111:O111"/>
    <mergeCell ref="P108:U108"/>
    <mergeCell ref="C110:F110"/>
    <mergeCell ref="G110:H110"/>
    <mergeCell ref="I110:J110"/>
    <mergeCell ref="K110:L110"/>
    <mergeCell ref="M110:O110"/>
    <mergeCell ref="P110:U110"/>
    <mergeCell ref="C109:F109"/>
    <mergeCell ref="G109:H109"/>
    <mergeCell ref="I109:J109"/>
    <mergeCell ref="K109:L109"/>
    <mergeCell ref="M109:O109"/>
    <mergeCell ref="P109:U109"/>
    <mergeCell ref="C108:F108"/>
    <mergeCell ref="G108:H108"/>
    <mergeCell ref="I108:J108"/>
    <mergeCell ref="K108:L108"/>
    <mergeCell ref="M108:O108"/>
    <mergeCell ref="P115:U115"/>
    <mergeCell ref="C116:F116"/>
    <mergeCell ref="G116:H116"/>
    <mergeCell ref="I116:J116"/>
    <mergeCell ref="K116:L116"/>
    <mergeCell ref="M116:O116"/>
    <mergeCell ref="P116:U116"/>
    <mergeCell ref="C115:F115"/>
    <mergeCell ref="G115:H115"/>
    <mergeCell ref="I115:J115"/>
    <mergeCell ref="K115:L115"/>
    <mergeCell ref="M115:O115"/>
    <mergeCell ref="P113:U113"/>
    <mergeCell ref="C114:F114"/>
    <mergeCell ref="G114:H114"/>
    <mergeCell ref="I114:J114"/>
    <mergeCell ref="K114:L114"/>
    <mergeCell ref="M114:O114"/>
    <mergeCell ref="P114:U114"/>
    <mergeCell ref="C113:F113"/>
    <mergeCell ref="G113:H113"/>
    <mergeCell ref="I113:J113"/>
    <mergeCell ref="K113:L113"/>
    <mergeCell ref="M113:O113"/>
    <mergeCell ref="P119:U119"/>
    <mergeCell ref="C120:F120"/>
    <mergeCell ref="G120:H120"/>
    <mergeCell ref="I120:J120"/>
    <mergeCell ref="K120:L120"/>
    <mergeCell ref="M120:O120"/>
    <mergeCell ref="P120:U120"/>
    <mergeCell ref="C119:F119"/>
    <mergeCell ref="G119:H119"/>
    <mergeCell ref="I119:J119"/>
    <mergeCell ref="K119:L119"/>
    <mergeCell ref="M119:O119"/>
    <mergeCell ref="P117:U117"/>
    <mergeCell ref="C118:F118"/>
    <mergeCell ref="G118:H118"/>
    <mergeCell ref="I118:J118"/>
    <mergeCell ref="K118:L118"/>
    <mergeCell ref="M118:O118"/>
    <mergeCell ref="P118:U118"/>
    <mergeCell ref="C117:F117"/>
    <mergeCell ref="G117:H117"/>
    <mergeCell ref="I117:J117"/>
    <mergeCell ref="K117:L117"/>
    <mergeCell ref="M117:O117"/>
    <mergeCell ref="P123:U123"/>
    <mergeCell ref="C124:F124"/>
    <mergeCell ref="G124:H124"/>
    <mergeCell ref="I124:J124"/>
    <mergeCell ref="K124:L124"/>
    <mergeCell ref="M124:O124"/>
    <mergeCell ref="P124:U124"/>
    <mergeCell ref="C123:F123"/>
    <mergeCell ref="G123:H123"/>
    <mergeCell ref="I123:J123"/>
    <mergeCell ref="K123:L123"/>
    <mergeCell ref="M123:O123"/>
    <mergeCell ref="P121:U121"/>
    <mergeCell ref="C122:F122"/>
    <mergeCell ref="G122:H122"/>
    <mergeCell ref="I122:J122"/>
    <mergeCell ref="K122:L122"/>
    <mergeCell ref="M122:O122"/>
    <mergeCell ref="P122:U122"/>
    <mergeCell ref="C121:F121"/>
    <mergeCell ref="G121:H121"/>
    <mergeCell ref="I121:J121"/>
    <mergeCell ref="K121:L121"/>
    <mergeCell ref="M121:O121"/>
    <mergeCell ref="P127:U127"/>
    <mergeCell ref="C128:F128"/>
    <mergeCell ref="G128:H128"/>
    <mergeCell ref="I128:J128"/>
    <mergeCell ref="K128:L128"/>
    <mergeCell ref="M128:O128"/>
    <mergeCell ref="P128:U128"/>
    <mergeCell ref="C127:F127"/>
    <mergeCell ref="G127:H127"/>
    <mergeCell ref="I127:J127"/>
    <mergeCell ref="K127:L127"/>
    <mergeCell ref="M127:O127"/>
    <mergeCell ref="P125:U125"/>
    <mergeCell ref="C126:F126"/>
    <mergeCell ref="G126:H126"/>
    <mergeCell ref="I126:J126"/>
    <mergeCell ref="K126:L126"/>
    <mergeCell ref="M126:O126"/>
    <mergeCell ref="P126:U126"/>
    <mergeCell ref="C125:F125"/>
    <mergeCell ref="G125:H125"/>
    <mergeCell ref="I125:J125"/>
    <mergeCell ref="K125:L125"/>
    <mergeCell ref="M125:O125"/>
    <mergeCell ref="P131:U131"/>
    <mergeCell ref="C132:F132"/>
    <mergeCell ref="G132:H132"/>
    <mergeCell ref="I132:J132"/>
    <mergeCell ref="K132:L132"/>
    <mergeCell ref="M132:O132"/>
    <mergeCell ref="P132:U132"/>
    <mergeCell ref="C131:F131"/>
    <mergeCell ref="G131:H131"/>
    <mergeCell ref="I131:J131"/>
    <mergeCell ref="K131:L131"/>
    <mergeCell ref="M131:O131"/>
    <mergeCell ref="P129:U129"/>
    <mergeCell ref="C130:F130"/>
    <mergeCell ref="G130:H130"/>
    <mergeCell ref="I130:J130"/>
    <mergeCell ref="K130:L130"/>
    <mergeCell ref="M130:O130"/>
    <mergeCell ref="P130:U130"/>
    <mergeCell ref="C129:F129"/>
    <mergeCell ref="G129:H129"/>
    <mergeCell ref="I129:J129"/>
    <mergeCell ref="K129:L129"/>
    <mergeCell ref="M129:O129"/>
    <mergeCell ref="P135:U135"/>
    <mergeCell ref="C136:F136"/>
    <mergeCell ref="G136:H136"/>
    <mergeCell ref="I136:J136"/>
    <mergeCell ref="K136:L136"/>
    <mergeCell ref="M136:O136"/>
    <mergeCell ref="P136:U136"/>
    <mergeCell ref="C135:F135"/>
    <mergeCell ref="G135:H135"/>
    <mergeCell ref="I135:J135"/>
    <mergeCell ref="K135:L135"/>
    <mergeCell ref="M135:O135"/>
    <mergeCell ref="P133:U133"/>
    <mergeCell ref="C134:F134"/>
    <mergeCell ref="G134:H134"/>
    <mergeCell ref="I134:J134"/>
    <mergeCell ref="K134:L134"/>
    <mergeCell ref="M134:O134"/>
    <mergeCell ref="P134:U134"/>
    <mergeCell ref="C133:F133"/>
    <mergeCell ref="G133:H133"/>
    <mergeCell ref="I133:J133"/>
    <mergeCell ref="K133:L133"/>
    <mergeCell ref="M133:O133"/>
    <mergeCell ref="P139:U139"/>
    <mergeCell ref="C140:F140"/>
    <mergeCell ref="G140:H140"/>
    <mergeCell ref="I140:J140"/>
    <mergeCell ref="K140:L140"/>
    <mergeCell ref="M140:O140"/>
    <mergeCell ref="P140:U140"/>
    <mergeCell ref="C139:F139"/>
    <mergeCell ref="G139:H139"/>
    <mergeCell ref="I139:J139"/>
    <mergeCell ref="K139:L139"/>
    <mergeCell ref="M139:O139"/>
    <mergeCell ref="P137:U137"/>
    <mergeCell ref="C138:F138"/>
    <mergeCell ref="G138:H138"/>
    <mergeCell ref="I138:J138"/>
    <mergeCell ref="K138:L138"/>
    <mergeCell ref="M138:O138"/>
    <mergeCell ref="P138:U138"/>
    <mergeCell ref="C137:F137"/>
    <mergeCell ref="G137:H137"/>
    <mergeCell ref="I137:J137"/>
    <mergeCell ref="K137:L137"/>
    <mergeCell ref="M137:O137"/>
    <mergeCell ref="P143:U143"/>
    <mergeCell ref="C144:F144"/>
    <mergeCell ref="G144:H144"/>
    <mergeCell ref="I144:J144"/>
    <mergeCell ref="K144:L144"/>
    <mergeCell ref="M144:O144"/>
    <mergeCell ref="P144:U144"/>
    <mergeCell ref="C143:F143"/>
    <mergeCell ref="G143:H143"/>
    <mergeCell ref="I143:J143"/>
    <mergeCell ref="K143:L143"/>
    <mergeCell ref="M143:O143"/>
    <mergeCell ref="P141:U141"/>
    <mergeCell ref="C142:F142"/>
    <mergeCell ref="G142:H142"/>
    <mergeCell ref="I142:J142"/>
    <mergeCell ref="K142:L142"/>
    <mergeCell ref="M142:O142"/>
    <mergeCell ref="P142:U142"/>
    <mergeCell ref="C141:F141"/>
    <mergeCell ref="G141:H141"/>
    <mergeCell ref="I141:J141"/>
    <mergeCell ref="K141:L141"/>
    <mergeCell ref="M141:O141"/>
    <mergeCell ref="P147:U147"/>
    <mergeCell ref="C148:F148"/>
    <mergeCell ref="G148:H148"/>
    <mergeCell ref="I148:J148"/>
    <mergeCell ref="K148:L148"/>
    <mergeCell ref="M148:O148"/>
    <mergeCell ref="P148:U148"/>
    <mergeCell ref="C147:F147"/>
    <mergeCell ref="G147:H147"/>
    <mergeCell ref="I147:J147"/>
    <mergeCell ref="K147:L147"/>
    <mergeCell ref="M147:O147"/>
    <mergeCell ref="P145:U145"/>
    <mergeCell ref="C146:F146"/>
    <mergeCell ref="G146:H146"/>
    <mergeCell ref="I146:J146"/>
    <mergeCell ref="K146:L146"/>
    <mergeCell ref="M146:O146"/>
    <mergeCell ref="P146:U146"/>
    <mergeCell ref="C145:F145"/>
    <mergeCell ref="G145:H145"/>
    <mergeCell ref="I145:J145"/>
    <mergeCell ref="K145:L145"/>
    <mergeCell ref="M145:O145"/>
    <mergeCell ref="P151:U151"/>
    <mergeCell ref="C152:F152"/>
    <mergeCell ref="G152:H152"/>
    <mergeCell ref="I152:J152"/>
    <mergeCell ref="K152:L152"/>
    <mergeCell ref="M152:O152"/>
    <mergeCell ref="P152:U152"/>
    <mergeCell ref="C151:F151"/>
    <mergeCell ref="G151:H151"/>
    <mergeCell ref="I151:J151"/>
    <mergeCell ref="K151:L151"/>
    <mergeCell ref="M151:O151"/>
    <mergeCell ref="P149:U149"/>
    <mergeCell ref="C150:F150"/>
    <mergeCell ref="G150:H150"/>
    <mergeCell ref="I150:J150"/>
    <mergeCell ref="K150:L150"/>
    <mergeCell ref="M150:O150"/>
    <mergeCell ref="P150:U150"/>
    <mergeCell ref="C149:F149"/>
    <mergeCell ref="G149:H149"/>
    <mergeCell ref="I149:J149"/>
    <mergeCell ref="K149:L149"/>
    <mergeCell ref="M149:O149"/>
    <mergeCell ref="P155:U155"/>
    <mergeCell ref="C156:F156"/>
    <mergeCell ref="G156:H156"/>
    <mergeCell ref="I156:J156"/>
    <mergeCell ref="K156:L156"/>
    <mergeCell ref="M156:O156"/>
    <mergeCell ref="P156:U156"/>
    <mergeCell ref="C155:F155"/>
    <mergeCell ref="G155:H155"/>
    <mergeCell ref="I155:J155"/>
    <mergeCell ref="K155:L155"/>
    <mergeCell ref="M155:O155"/>
    <mergeCell ref="P153:U153"/>
    <mergeCell ref="C154:F154"/>
    <mergeCell ref="G154:H154"/>
    <mergeCell ref="I154:J154"/>
    <mergeCell ref="K154:L154"/>
    <mergeCell ref="M154:O154"/>
    <mergeCell ref="P154:U154"/>
    <mergeCell ref="C153:F153"/>
    <mergeCell ref="G153:H153"/>
    <mergeCell ref="I153:J153"/>
    <mergeCell ref="K153:L153"/>
    <mergeCell ref="M153:O153"/>
    <mergeCell ref="P159:U159"/>
    <mergeCell ref="C160:F160"/>
    <mergeCell ref="G160:H160"/>
    <mergeCell ref="I160:J160"/>
    <mergeCell ref="K160:L160"/>
    <mergeCell ref="M160:O160"/>
    <mergeCell ref="P160:U160"/>
    <mergeCell ref="C159:F159"/>
    <mergeCell ref="G159:H159"/>
    <mergeCell ref="I159:J159"/>
    <mergeCell ref="K159:L159"/>
    <mergeCell ref="M159:O159"/>
    <mergeCell ref="P157:U157"/>
    <mergeCell ref="C158:F158"/>
    <mergeCell ref="G158:H158"/>
    <mergeCell ref="I158:J158"/>
    <mergeCell ref="K158:L158"/>
    <mergeCell ref="M158:O158"/>
    <mergeCell ref="P158:U158"/>
    <mergeCell ref="C157:F157"/>
    <mergeCell ref="G157:H157"/>
    <mergeCell ref="I157:J157"/>
    <mergeCell ref="K157:L157"/>
    <mergeCell ref="M157:O157"/>
    <mergeCell ref="P163:U163"/>
    <mergeCell ref="C164:F164"/>
    <mergeCell ref="G164:H164"/>
    <mergeCell ref="I164:J164"/>
    <mergeCell ref="K164:L164"/>
    <mergeCell ref="M164:O164"/>
    <mergeCell ref="P164:U164"/>
    <mergeCell ref="C163:F163"/>
    <mergeCell ref="G163:H163"/>
    <mergeCell ref="I163:J163"/>
    <mergeCell ref="K163:L163"/>
    <mergeCell ref="M163:O163"/>
    <mergeCell ref="P161:U161"/>
    <mergeCell ref="C162:F162"/>
    <mergeCell ref="G162:H162"/>
    <mergeCell ref="I162:J162"/>
    <mergeCell ref="K162:L162"/>
    <mergeCell ref="M162:O162"/>
    <mergeCell ref="P162:U162"/>
    <mergeCell ref="C161:F161"/>
    <mergeCell ref="G161:H161"/>
    <mergeCell ref="I161:J161"/>
    <mergeCell ref="K161:L161"/>
    <mergeCell ref="M161:O161"/>
    <mergeCell ref="P167:U167"/>
    <mergeCell ref="C168:F168"/>
    <mergeCell ref="G168:H168"/>
    <mergeCell ref="I168:J168"/>
    <mergeCell ref="K168:L168"/>
    <mergeCell ref="M168:O168"/>
    <mergeCell ref="P168:U168"/>
    <mergeCell ref="C167:F167"/>
    <mergeCell ref="G167:H167"/>
    <mergeCell ref="I167:J167"/>
    <mergeCell ref="K167:L167"/>
    <mergeCell ref="M167:O167"/>
    <mergeCell ref="P165:U165"/>
    <mergeCell ref="C166:F166"/>
    <mergeCell ref="G166:H166"/>
    <mergeCell ref="I166:J166"/>
    <mergeCell ref="K166:L166"/>
    <mergeCell ref="M166:O166"/>
    <mergeCell ref="P166:U166"/>
    <mergeCell ref="C165:F165"/>
    <mergeCell ref="G165:H165"/>
    <mergeCell ref="I165:J165"/>
    <mergeCell ref="K165:L165"/>
    <mergeCell ref="M165:O165"/>
    <mergeCell ref="P171:U171"/>
    <mergeCell ref="C172:F172"/>
    <mergeCell ref="G172:H172"/>
    <mergeCell ref="I172:J172"/>
    <mergeCell ref="K172:L172"/>
    <mergeCell ref="M172:O172"/>
    <mergeCell ref="P172:U172"/>
    <mergeCell ref="C171:F171"/>
    <mergeCell ref="G171:H171"/>
    <mergeCell ref="I171:J171"/>
    <mergeCell ref="K171:L171"/>
    <mergeCell ref="M171:O171"/>
    <mergeCell ref="P169:U169"/>
    <mergeCell ref="C170:F170"/>
    <mergeCell ref="G170:H170"/>
    <mergeCell ref="I170:J170"/>
    <mergeCell ref="K170:L170"/>
    <mergeCell ref="M170:O170"/>
    <mergeCell ref="P170:U170"/>
    <mergeCell ref="C169:F169"/>
    <mergeCell ref="G169:H169"/>
    <mergeCell ref="I169:J169"/>
    <mergeCell ref="K169:L169"/>
    <mergeCell ref="M169:O169"/>
    <mergeCell ref="P175:U175"/>
    <mergeCell ref="C176:F176"/>
    <mergeCell ref="G176:H176"/>
    <mergeCell ref="I176:J176"/>
    <mergeCell ref="K176:L176"/>
    <mergeCell ref="M176:O176"/>
    <mergeCell ref="P176:U176"/>
    <mergeCell ref="C175:F175"/>
    <mergeCell ref="G175:H175"/>
    <mergeCell ref="I175:J175"/>
    <mergeCell ref="K175:L175"/>
    <mergeCell ref="M175:O175"/>
    <mergeCell ref="P173:U173"/>
    <mergeCell ref="C174:F174"/>
    <mergeCell ref="G174:H174"/>
    <mergeCell ref="I174:J174"/>
    <mergeCell ref="K174:L174"/>
    <mergeCell ref="M174:O174"/>
    <mergeCell ref="P174:U174"/>
    <mergeCell ref="C173:F173"/>
    <mergeCell ref="G173:H173"/>
    <mergeCell ref="I173:J173"/>
    <mergeCell ref="K173:L173"/>
    <mergeCell ref="M173:O173"/>
    <mergeCell ref="P179:U179"/>
    <mergeCell ref="C180:F180"/>
    <mergeCell ref="G180:H180"/>
    <mergeCell ref="I180:J180"/>
    <mergeCell ref="K180:L180"/>
    <mergeCell ref="M180:O180"/>
    <mergeCell ref="P180:U180"/>
    <mergeCell ref="C179:F179"/>
    <mergeCell ref="G179:H179"/>
    <mergeCell ref="I179:J179"/>
    <mergeCell ref="K179:L179"/>
    <mergeCell ref="M179:O179"/>
    <mergeCell ref="P177:U177"/>
    <mergeCell ref="C178:F178"/>
    <mergeCell ref="G178:H178"/>
    <mergeCell ref="I178:J178"/>
    <mergeCell ref="K178:L178"/>
    <mergeCell ref="M178:O178"/>
    <mergeCell ref="P178:U178"/>
    <mergeCell ref="C177:F177"/>
    <mergeCell ref="G177:H177"/>
    <mergeCell ref="I177:J177"/>
    <mergeCell ref="K177:L177"/>
    <mergeCell ref="M177:O177"/>
    <mergeCell ref="P183:U183"/>
    <mergeCell ref="C184:F184"/>
    <mergeCell ref="G184:H184"/>
    <mergeCell ref="I184:J184"/>
    <mergeCell ref="K184:L184"/>
    <mergeCell ref="M184:O184"/>
    <mergeCell ref="P184:U184"/>
    <mergeCell ref="C183:F183"/>
    <mergeCell ref="G183:H183"/>
    <mergeCell ref="I183:J183"/>
    <mergeCell ref="K183:L183"/>
    <mergeCell ref="M183:O183"/>
    <mergeCell ref="P181:U181"/>
    <mergeCell ref="C182:F182"/>
    <mergeCell ref="G182:H182"/>
    <mergeCell ref="I182:J182"/>
    <mergeCell ref="K182:L182"/>
    <mergeCell ref="M182:O182"/>
    <mergeCell ref="P182:U182"/>
    <mergeCell ref="C181:F181"/>
    <mergeCell ref="G181:H181"/>
    <mergeCell ref="I181:J181"/>
    <mergeCell ref="K181:L181"/>
    <mergeCell ref="M181:O181"/>
    <mergeCell ref="P187:U187"/>
    <mergeCell ref="C188:F188"/>
    <mergeCell ref="G188:H188"/>
    <mergeCell ref="I188:J188"/>
    <mergeCell ref="K188:L188"/>
    <mergeCell ref="M188:O188"/>
    <mergeCell ref="P188:U188"/>
    <mergeCell ref="C187:F187"/>
    <mergeCell ref="G187:H187"/>
    <mergeCell ref="I187:J187"/>
    <mergeCell ref="K187:L187"/>
    <mergeCell ref="M187:O187"/>
    <mergeCell ref="P185:U185"/>
    <mergeCell ref="C186:F186"/>
    <mergeCell ref="G186:H186"/>
    <mergeCell ref="I186:J186"/>
    <mergeCell ref="K186:L186"/>
    <mergeCell ref="M186:O186"/>
    <mergeCell ref="P186:U186"/>
    <mergeCell ref="C185:F185"/>
    <mergeCell ref="G185:H185"/>
    <mergeCell ref="I185:J185"/>
    <mergeCell ref="K185:L185"/>
    <mergeCell ref="M185:O185"/>
    <mergeCell ref="P191:U191"/>
    <mergeCell ref="C192:F192"/>
    <mergeCell ref="G192:H192"/>
    <mergeCell ref="I192:J192"/>
    <mergeCell ref="K192:L192"/>
    <mergeCell ref="M192:O192"/>
    <mergeCell ref="P192:U192"/>
    <mergeCell ref="C191:F191"/>
    <mergeCell ref="G191:H191"/>
    <mergeCell ref="I191:J191"/>
    <mergeCell ref="K191:L191"/>
    <mergeCell ref="M191:O191"/>
    <mergeCell ref="P189:U189"/>
    <mergeCell ref="C190:F190"/>
    <mergeCell ref="G190:H190"/>
    <mergeCell ref="I190:J190"/>
    <mergeCell ref="K190:L190"/>
    <mergeCell ref="M190:O190"/>
    <mergeCell ref="P190:U190"/>
    <mergeCell ref="C189:F189"/>
    <mergeCell ref="G189:H189"/>
    <mergeCell ref="I189:J189"/>
    <mergeCell ref="K189:L189"/>
    <mergeCell ref="M189:O189"/>
    <mergeCell ref="P195:U195"/>
    <mergeCell ref="C196:F196"/>
    <mergeCell ref="G196:H196"/>
    <mergeCell ref="I196:J196"/>
    <mergeCell ref="K196:L196"/>
    <mergeCell ref="M196:O196"/>
    <mergeCell ref="P196:U196"/>
    <mergeCell ref="C195:F195"/>
    <mergeCell ref="G195:H195"/>
    <mergeCell ref="I195:J195"/>
    <mergeCell ref="K195:L195"/>
    <mergeCell ref="M195:O195"/>
    <mergeCell ref="P193:U193"/>
    <mergeCell ref="C194:F194"/>
    <mergeCell ref="G194:H194"/>
    <mergeCell ref="I194:J194"/>
    <mergeCell ref="K194:L194"/>
    <mergeCell ref="M194:O194"/>
    <mergeCell ref="P194:U194"/>
    <mergeCell ref="C193:F193"/>
    <mergeCell ref="G193:H193"/>
    <mergeCell ref="I193:J193"/>
    <mergeCell ref="K193:L193"/>
    <mergeCell ref="M193:O193"/>
    <mergeCell ref="P199:U199"/>
    <mergeCell ref="C200:F200"/>
    <mergeCell ref="G200:H200"/>
    <mergeCell ref="I200:J200"/>
    <mergeCell ref="K200:L200"/>
    <mergeCell ref="M200:O200"/>
    <mergeCell ref="P200:U200"/>
    <mergeCell ref="C199:F199"/>
    <mergeCell ref="G199:H199"/>
    <mergeCell ref="I199:J199"/>
    <mergeCell ref="K199:L199"/>
    <mergeCell ref="M199:O199"/>
    <mergeCell ref="P197:U197"/>
    <mergeCell ref="C198:F198"/>
    <mergeCell ref="G198:H198"/>
    <mergeCell ref="I198:J198"/>
    <mergeCell ref="K198:L198"/>
    <mergeCell ref="M198:O198"/>
    <mergeCell ref="P198:U198"/>
    <mergeCell ref="C197:F197"/>
    <mergeCell ref="G197:H197"/>
    <mergeCell ref="I197:J197"/>
    <mergeCell ref="K197:L197"/>
    <mergeCell ref="M197:O197"/>
    <mergeCell ref="P203:U203"/>
    <mergeCell ref="C204:F204"/>
    <mergeCell ref="G204:H204"/>
    <mergeCell ref="I204:J204"/>
    <mergeCell ref="K204:L204"/>
    <mergeCell ref="M204:O204"/>
    <mergeCell ref="P204:U204"/>
    <mergeCell ref="C203:F203"/>
    <mergeCell ref="G203:H203"/>
    <mergeCell ref="I203:J203"/>
    <mergeCell ref="K203:L203"/>
    <mergeCell ref="M203:O203"/>
    <mergeCell ref="P201:U201"/>
    <mergeCell ref="C202:F202"/>
    <mergeCell ref="G202:H202"/>
    <mergeCell ref="I202:J202"/>
    <mergeCell ref="K202:L202"/>
    <mergeCell ref="M202:O202"/>
    <mergeCell ref="P202:U202"/>
    <mergeCell ref="C201:F201"/>
    <mergeCell ref="G201:H201"/>
    <mergeCell ref="I201:J201"/>
    <mergeCell ref="K201:L201"/>
    <mergeCell ref="M201:O201"/>
    <mergeCell ref="P207:U207"/>
    <mergeCell ref="C208:F208"/>
    <mergeCell ref="G208:H208"/>
    <mergeCell ref="I208:J208"/>
    <mergeCell ref="K208:L208"/>
    <mergeCell ref="M208:O208"/>
    <mergeCell ref="P208:U208"/>
    <mergeCell ref="C207:F207"/>
    <mergeCell ref="G207:H207"/>
    <mergeCell ref="I207:J207"/>
    <mergeCell ref="K207:L207"/>
    <mergeCell ref="M207:O207"/>
    <mergeCell ref="P205:U205"/>
    <mergeCell ref="C206:F206"/>
    <mergeCell ref="G206:H206"/>
    <mergeCell ref="I206:J206"/>
    <mergeCell ref="K206:L206"/>
    <mergeCell ref="M206:O206"/>
    <mergeCell ref="P206:U206"/>
    <mergeCell ref="C205:F205"/>
    <mergeCell ref="G205:H205"/>
    <mergeCell ref="I205:J205"/>
    <mergeCell ref="K205:L205"/>
    <mergeCell ref="M205:O205"/>
    <mergeCell ref="P211:U211"/>
    <mergeCell ref="C212:F212"/>
    <mergeCell ref="G212:H212"/>
    <mergeCell ref="I212:J212"/>
    <mergeCell ref="K212:L212"/>
    <mergeCell ref="M212:O212"/>
    <mergeCell ref="P212:U212"/>
    <mergeCell ref="C211:F211"/>
    <mergeCell ref="G211:H211"/>
    <mergeCell ref="I211:J211"/>
    <mergeCell ref="K211:L211"/>
    <mergeCell ref="M211:O211"/>
    <mergeCell ref="P209:U209"/>
    <mergeCell ref="C210:F210"/>
    <mergeCell ref="G210:H210"/>
    <mergeCell ref="I210:J210"/>
    <mergeCell ref="K210:L210"/>
    <mergeCell ref="M210:O210"/>
    <mergeCell ref="P210:U210"/>
    <mergeCell ref="C209:F209"/>
    <mergeCell ref="G209:H209"/>
    <mergeCell ref="I209:J209"/>
    <mergeCell ref="K209:L209"/>
    <mergeCell ref="M209:O209"/>
    <mergeCell ref="P215:U215"/>
    <mergeCell ref="C216:F216"/>
    <mergeCell ref="G216:H216"/>
    <mergeCell ref="I216:J216"/>
    <mergeCell ref="K216:L216"/>
    <mergeCell ref="M216:O216"/>
    <mergeCell ref="P216:U216"/>
    <mergeCell ref="C215:F215"/>
    <mergeCell ref="G215:H215"/>
    <mergeCell ref="I215:J215"/>
    <mergeCell ref="K215:L215"/>
    <mergeCell ref="M215:O215"/>
    <mergeCell ref="P213:U213"/>
    <mergeCell ref="C214:F214"/>
    <mergeCell ref="G214:H214"/>
    <mergeCell ref="I214:J214"/>
    <mergeCell ref="K214:L214"/>
    <mergeCell ref="M214:O214"/>
    <mergeCell ref="P214:U214"/>
    <mergeCell ref="C213:F213"/>
    <mergeCell ref="G213:H213"/>
    <mergeCell ref="I213:J213"/>
    <mergeCell ref="K213:L213"/>
    <mergeCell ref="M213:O213"/>
    <mergeCell ref="P219:U219"/>
    <mergeCell ref="C220:F220"/>
    <mergeCell ref="G220:H220"/>
    <mergeCell ref="I220:J220"/>
    <mergeCell ref="K220:L220"/>
    <mergeCell ref="M220:O220"/>
    <mergeCell ref="P220:U220"/>
    <mergeCell ref="C219:F219"/>
    <mergeCell ref="G219:H219"/>
    <mergeCell ref="I219:J219"/>
    <mergeCell ref="K219:L219"/>
    <mergeCell ref="M219:O219"/>
    <mergeCell ref="P217:U217"/>
    <mergeCell ref="C218:F218"/>
    <mergeCell ref="G218:H218"/>
    <mergeCell ref="I218:J218"/>
    <mergeCell ref="K218:L218"/>
    <mergeCell ref="M218:O218"/>
    <mergeCell ref="P218:U218"/>
    <mergeCell ref="C217:F217"/>
    <mergeCell ref="G217:H217"/>
    <mergeCell ref="I217:J217"/>
    <mergeCell ref="K217:L217"/>
    <mergeCell ref="M217:O217"/>
    <mergeCell ref="P223:U223"/>
    <mergeCell ref="C224:F224"/>
    <mergeCell ref="G224:H224"/>
    <mergeCell ref="I224:J224"/>
    <mergeCell ref="K224:L224"/>
    <mergeCell ref="M224:O224"/>
    <mergeCell ref="P224:U224"/>
    <mergeCell ref="C223:F223"/>
    <mergeCell ref="G223:H223"/>
    <mergeCell ref="I223:J223"/>
    <mergeCell ref="K223:L223"/>
    <mergeCell ref="M223:O223"/>
    <mergeCell ref="P221:U221"/>
    <mergeCell ref="C222:F222"/>
    <mergeCell ref="G222:H222"/>
    <mergeCell ref="I222:J222"/>
    <mergeCell ref="K222:L222"/>
    <mergeCell ref="M222:O222"/>
    <mergeCell ref="P222:U222"/>
    <mergeCell ref="C221:F221"/>
    <mergeCell ref="G221:H221"/>
    <mergeCell ref="I221:J221"/>
    <mergeCell ref="K221:L221"/>
    <mergeCell ref="M221:O221"/>
    <mergeCell ref="P227:U227"/>
    <mergeCell ref="C228:F228"/>
    <mergeCell ref="G228:H228"/>
    <mergeCell ref="I228:J228"/>
    <mergeCell ref="K228:L228"/>
    <mergeCell ref="M228:O228"/>
    <mergeCell ref="P228:U228"/>
    <mergeCell ref="C227:F227"/>
    <mergeCell ref="G227:H227"/>
    <mergeCell ref="I227:J227"/>
    <mergeCell ref="K227:L227"/>
    <mergeCell ref="M227:O227"/>
    <mergeCell ref="P225:U225"/>
    <mergeCell ref="C226:F226"/>
    <mergeCell ref="G226:H226"/>
    <mergeCell ref="I226:J226"/>
    <mergeCell ref="K226:L226"/>
    <mergeCell ref="M226:O226"/>
    <mergeCell ref="P226:U226"/>
    <mergeCell ref="C225:F225"/>
    <mergeCell ref="G225:H225"/>
    <mergeCell ref="I225:J225"/>
    <mergeCell ref="K225:L225"/>
    <mergeCell ref="M225:O225"/>
    <mergeCell ref="P231:U231"/>
    <mergeCell ref="C232:F232"/>
    <mergeCell ref="G232:H232"/>
    <mergeCell ref="I232:J232"/>
    <mergeCell ref="K232:L232"/>
    <mergeCell ref="M232:O232"/>
    <mergeCell ref="P232:U232"/>
    <mergeCell ref="C231:F231"/>
    <mergeCell ref="G231:H231"/>
    <mergeCell ref="I231:J231"/>
    <mergeCell ref="K231:L231"/>
    <mergeCell ref="M231:O231"/>
    <mergeCell ref="P229:U229"/>
    <mergeCell ref="C230:F230"/>
    <mergeCell ref="G230:H230"/>
    <mergeCell ref="I230:J230"/>
    <mergeCell ref="K230:L230"/>
    <mergeCell ref="M230:O230"/>
    <mergeCell ref="P230:U230"/>
    <mergeCell ref="C229:F229"/>
    <mergeCell ref="G229:H229"/>
    <mergeCell ref="I229:J229"/>
    <mergeCell ref="K229:L229"/>
    <mergeCell ref="M229:O229"/>
    <mergeCell ref="P235:U235"/>
    <mergeCell ref="C236:F236"/>
    <mergeCell ref="G236:H236"/>
    <mergeCell ref="I236:J236"/>
    <mergeCell ref="K236:L236"/>
    <mergeCell ref="M236:O236"/>
    <mergeCell ref="P236:U236"/>
    <mergeCell ref="C235:F235"/>
    <mergeCell ref="G235:H235"/>
    <mergeCell ref="I235:J235"/>
    <mergeCell ref="K235:L235"/>
    <mergeCell ref="M235:O235"/>
    <mergeCell ref="P233:U233"/>
    <mergeCell ref="C234:F234"/>
    <mergeCell ref="G234:H234"/>
    <mergeCell ref="I234:J234"/>
    <mergeCell ref="K234:L234"/>
    <mergeCell ref="M234:O234"/>
    <mergeCell ref="P234:U234"/>
    <mergeCell ref="C233:F233"/>
    <mergeCell ref="G233:H233"/>
    <mergeCell ref="I233:J233"/>
    <mergeCell ref="K233:L233"/>
    <mergeCell ref="M233:O233"/>
    <mergeCell ref="P239:U239"/>
    <mergeCell ref="C240:F240"/>
    <mergeCell ref="G240:H240"/>
    <mergeCell ref="I240:J240"/>
    <mergeCell ref="K240:L240"/>
    <mergeCell ref="M240:O240"/>
    <mergeCell ref="P240:U240"/>
    <mergeCell ref="C239:F239"/>
    <mergeCell ref="G239:H239"/>
    <mergeCell ref="I239:J239"/>
    <mergeCell ref="K239:L239"/>
    <mergeCell ref="M239:O239"/>
    <mergeCell ref="P237:U237"/>
    <mergeCell ref="C238:F238"/>
    <mergeCell ref="G238:H238"/>
    <mergeCell ref="I238:J238"/>
    <mergeCell ref="K238:L238"/>
    <mergeCell ref="M238:O238"/>
    <mergeCell ref="P238:U238"/>
    <mergeCell ref="C237:F237"/>
    <mergeCell ref="G237:H237"/>
    <mergeCell ref="I237:J237"/>
    <mergeCell ref="K237:L237"/>
    <mergeCell ref="M237:O237"/>
    <mergeCell ref="P243:U243"/>
    <mergeCell ref="C244:F244"/>
    <mergeCell ref="G244:H244"/>
    <mergeCell ref="I244:J244"/>
    <mergeCell ref="K244:L244"/>
    <mergeCell ref="M244:O244"/>
    <mergeCell ref="P244:U244"/>
    <mergeCell ref="C243:F243"/>
    <mergeCell ref="G243:H243"/>
    <mergeCell ref="I243:J243"/>
    <mergeCell ref="K243:L243"/>
    <mergeCell ref="M243:O243"/>
    <mergeCell ref="P241:U241"/>
    <mergeCell ref="C242:F242"/>
    <mergeCell ref="G242:H242"/>
    <mergeCell ref="I242:J242"/>
    <mergeCell ref="K242:L242"/>
    <mergeCell ref="M242:O242"/>
    <mergeCell ref="P242:U242"/>
    <mergeCell ref="C241:F241"/>
    <mergeCell ref="G241:H241"/>
    <mergeCell ref="I241:J241"/>
    <mergeCell ref="K241:L241"/>
    <mergeCell ref="M241:O241"/>
    <mergeCell ref="P247:U247"/>
    <mergeCell ref="C248:F248"/>
    <mergeCell ref="G248:H248"/>
    <mergeCell ref="I248:J248"/>
    <mergeCell ref="K248:L248"/>
    <mergeCell ref="M248:O248"/>
    <mergeCell ref="P248:U248"/>
    <mergeCell ref="C247:F247"/>
    <mergeCell ref="G247:H247"/>
    <mergeCell ref="I247:J247"/>
    <mergeCell ref="K247:L247"/>
    <mergeCell ref="M247:O247"/>
    <mergeCell ref="P245:U245"/>
    <mergeCell ref="C246:F246"/>
    <mergeCell ref="G246:H246"/>
    <mergeCell ref="I246:J246"/>
    <mergeCell ref="K246:L246"/>
    <mergeCell ref="M246:O246"/>
    <mergeCell ref="P246:U246"/>
    <mergeCell ref="C245:F245"/>
    <mergeCell ref="G245:H245"/>
    <mergeCell ref="I245:J245"/>
    <mergeCell ref="K245:L245"/>
    <mergeCell ref="M245:O245"/>
    <mergeCell ref="P251:U251"/>
    <mergeCell ref="C252:F252"/>
    <mergeCell ref="G252:H252"/>
    <mergeCell ref="I252:J252"/>
    <mergeCell ref="K252:L252"/>
    <mergeCell ref="M252:O252"/>
    <mergeCell ref="P252:U252"/>
    <mergeCell ref="C251:F251"/>
    <mergeCell ref="G251:H251"/>
    <mergeCell ref="I251:J251"/>
    <mergeCell ref="K251:L251"/>
    <mergeCell ref="M251:O251"/>
    <mergeCell ref="P249:U249"/>
    <mergeCell ref="C250:F250"/>
    <mergeCell ref="G250:H250"/>
    <mergeCell ref="I250:J250"/>
    <mergeCell ref="K250:L250"/>
    <mergeCell ref="M250:O250"/>
    <mergeCell ref="P250:U250"/>
    <mergeCell ref="C249:F249"/>
    <mergeCell ref="G249:H249"/>
    <mergeCell ref="I249:J249"/>
    <mergeCell ref="K249:L249"/>
    <mergeCell ref="M249:O249"/>
    <mergeCell ref="P255:U255"/>
    <mergeCell ref="C256:F256"/>
    <mergeCell ref="G256:H256"/>
    <mergeCell ref="I256:J256"/>
    <mergeCell ref="K256:L256"/>
    <mergeCell ref="M256:O256"/>
    <mergeCell ref="P256:U256"/>
    <mergeCell ref="C255:F255"/>
    <mergeCell ref="G255:H255"/>
    <mergeCell ref="I255:J255"/>
    <mergeCell ref="K255:L255"/>
    <mergeCell ref="M255:O255"/>
    <mergeCell ref="P253:U253"/>
    <mergeCell ref="C254:F254"/>
    <mergeCell ref="G254:H254"/>
    <mergeCell ref="I254:J254"/>
    <mergeCell ref="K254:L254"/>
    <mergeCell ref="M254:O254"/>
    <mergeCell ref="P254:U254"/>
    <mergeCell ref="C253:F253"/>
    <mergeCell ref="G253:H253"/>
    <mergeCell ref="I253:J253"/>
    <mergeCell ref="K253:L253"/>
    <mergeCell ref="M253:O253"/>
    <mergeCell ref="P259:U259"/>
    <mergeCell ref="C260:F260"/>
    <mergeCell ref="G260:H260"/>
    <mergeCell ref="I260:J260"/>
    <mergeCell ref="K260:L260"/>
    <mergeCell ref="M260:O260"/>
    <mergeCell ref="P260:U260"/>
    <mergeCell ref="C259:F259"/>
    <mergeCell ref="G259:H259"/>
    <mergeCell ref="I259:J259"/>
    <mergeCell ref="K259:L259"/>
    <mergeCell ref="M259:O259"/>
    <mergeCell ref="P257:U257"/>
    <mergeCell ref="C258:F258"/>
    <mergeCell ref="G258:H258"/>
    <mergeCell ref="I258:J258"/>
    <mergeCell ref="K258:L258"/>
    <mergeCell ref="M258:O258"/>
    <mergeCell ref="P258:U258"/>
    <mergeCell ref="C257:F257"/>
    <mergeCell ref="G257:H257"/>
    <mergeCell ref="I257:J257"/>
    <mergeCell ref="K257:L257"/>
    <mergeCell ref="M257:O257"/>
    <mergeCell ref="P263:U263"/>
    <mergeCell ref="C264:F264"/>
    <mergeCell ref="G264:H264"/>
    <mergeCell ref="I264:J264"/>
    <mergeCell ref="K264:L264"/>
    <mergeCell ref="M264:O264"/>
    <mergeCell ref="P264:U264"/>
    <mergeCell ref="C263:F263"/>
    <mergeCell ref="G263:H263"/>
    <mergeCell ref="I263:J263"/>
    <mergeCell ref="K263:L263"/>
    <mergeCell ref="M263:O263"/>
    <mergeCell ref="P261:U261"/>
    <mergeCell ref="C262:F262"/>
    <mergeCell ref="G262:H262"/>
    <mergeCell ref="I262:J262"/>
    <mergeCell ref="K262:L262"/>
    <mergeCell ref="M262:O262"/>
    <mergeCell ref="P262:U262"/>
    <mergeCell ref="C261:F261"/>
    <mergeCell ref="G261:H261"/>
    <mergeCell ref="I261:J261"/>
    <mergeCell ref="K261:L261"/>
    <mergeCell ref="M261:O261"/>
    <mergeCell ref="P267:U267"/>
    <mergeCell ref="C268:F268"/>
    <mergeCell ref="G268:H268"/>
    <mergeCell ref="I268:J268"/>
    <mergeCell ref="K268:L268"/>
    <mergeCell ref="M268:O268"/>
    <mergeCell ref="P268:U268"/>
    <mergeCell ref="C267:F267"/>
    <mergeCell ref="G267:H267"/>
    <mergeCell ref="I267:J267"/>
    <mergeCell ref="K267:L267"/>
    <mergeCell ref="M267:O267"/>
    <mergeCell ref="P265:U265"/>
    <mergeCell ref="C266:F266"/>
    <mergeCell ref="G266:H266"/>
    <mergeCell ref="I266:J266"/>
    <mergeCell ref="K266:L266"/>
    <mergeCell ref="M266:O266"/>
    <mergeCell ref="P266:U266"/>
    <mergeCell ref="C265:F265"/>
    <mergeCell ref="G265:H265"/>
    <mergeCell ref="I265:J265"/>
    <mergeCell ref="K265:L265"/>
    <mergeCell ref="M265:O265"/>
    <mergeCell ref="P271:U271"/>
    <mergeCell ref="C272:F272"/>
    <mergeCell ref="G272:H272"/>
    <mergeCell ref="I272:J272"/>
    <mergeCell ref="K272:L272"/>
    <mergeCell ref="M272:O272"/>
    <mergeCell ref="P272:U272"/>
    <mergeCell ref="C271:F271"/>
    <mergeCell ref="G271:H271"/>
    <mergeCell ref="I271:J271"/>
    <mergeCell ref="K271:L271"/>
    <mergeCell ref="M271:O271"/>
    <mergeCell ref="P269:U269"/>
    <mergeCell ref="C270:F270"/>
    <mergeCell ref="G270:H270"/>
    <mergeCell ref="I270:J270"/>
    <mergeCell ref="K270:L270"/>
    <mergeCell ref="M270:O270"/>
    <mergeCell ref="P270:U270"/>
    <mergeCell ref="C269:F269"/>
    <mergeCell ref="G269:H269"/>
    <mergeCell ref="I269:J269"/>
    <mergeCell ref="K269:L269"/>
    <mergeCell ref="M269:O269"/>
    <mergeCell ref="P275:U275"/>
    <mergeCell ref="C276:F276"/>
    <mergeCell ref="G276:H276"/>
    <mergeCell ref="I276:J276"/>
    <mergeCell ref="K276:L276"/>
    <mergeCell ref="M276:O276"/>
    <mergeCell ref="P276:U276"/>
    <mergeCell ref="C275:F275"/>
    <mergeCell ref="G275:H275"/>
    <mergeCell ref="I275:J275"/>
    <mergeCell ref="K275:L275"/>
    <mergeCell ref="M275:O275"/>
    <mergeCell ref="P273:U273"/>
    <mergeCell ref="C274:F274"/>
    <mergeCell ref="G274:H274"/>
    <mergeCell ref="I274:J274"/>
    <mergeCell ref="K274:L274"/>
    <mergeCell ref="M274:O274"/>
    <mergeCell ref="P274:U274"/>
    <mergeCell ref="C273:F273"/>
    <mergeCell ref="G273:H273"/>
    <mergeCell ref="I273:J273"/>
    <mergeCell ref="K273:L273"/>
    <mergeCell ref="M273:O273"/>
    <mergeCell ref="P279:U279"/>
    <mergeCell ref="C280:F280"/>
    <mergeCell ref="G280:H280"/>
    <mergeCell ref="I280:J280"/>
    <mergeCell ref="K280:L280"/>
    <mergeCell ref="M280:O280"/>
    <mergeCell ref="P280:U280"/>
    <mergeCell ref="C279:F279"/>
    <mergeCell ref="G279:H279"/>
    <mergeCell ref="I279:J279"/>
    <mergeCell ref="K279:L279"/>
    <mergeCell ref="M279:O279"/>
    <mergeCell ref="P277:U277"/>
    <mergeCell ref="C278:F278"/>
    <mergeCell ref="G278:H278"/>
    <mergeCell ref="I278:J278"/>
    <mergeCell ref="K278:L278"/>
    <mergeCell ref="M278:O278"/>
    <mergeCell ref="P278:U278"/>
    <mergeCell ref="C277:F277"/>
    <mergeCell ref="G277:H277"/>
    <mergeCell ref="I277:J277"/>
    <mergeCell ref="K277:L277"/>
    <mergeCell ref="M277:O277"/>
    <mergeCell ref="P283:U283"/>
    <mergeCell ref="C284:F284"/>
    <mergeCell ref="G284:H284"/>
    <mergeCell ref="I284:J284"/>
    <mergeCell ref="K284:L284"/>
    <mergeCell ref="M284:O284"/>
    <mergeCell ref="P284:U284"/>
    <mergeCell ref="C283:F283"/>
    <mergeCell ref="G283:H283"/>
    <mergeCell ref="I283:J283"/>
    <mergeCell ref="K283:L283"/>
    <mergeCell ref="M283:O283"/>
    <mergeCell ref="P281:U281"/>
    <mergeCell ref="C282:F282"/>
    <mergeCell ref="G282:H282"/>
    <mergeCell ref="I282:J282"/>
    <mergeCell ref="K282:L282"/>
    <mergeCell ref="M282:O282"/>
    <mergeCell ref="P282:U282"/>
    <mergeCell ref="C281:F281"/>
    <mergeCell ref="G281:H281"/>
    <mergeCell ref="I281:J281"/>
    <mergeCell ref="K281:L281"/>
    <mergeCell ref="M281:O281"/>
    <mergeCell ref="P287:U287"/>
    <mergeCell ref="C288:F288"/>
    <mergeCell ref="G288:H288"/>
    <mergeCell ref="I288:J288"/>
    <mergeCell ref="K288:L288"/>
    <mergeCell ref="M288:O288"/>
    <mergeCell ref="P288:U288"/>
    <mergeCell ref="C287:F287"/>
    <mergeCell ref="G287:H287"/>
    <mergeCell ref="I287:J287"/>
    <mergeCell ref="K287:L287"/>
    <mergeCell ref="M287:O287"/>
    <mergeCell ref="P285:U285"/>
    <mergeCell ref="C286:F286"/>
    <mergeCell ref="G286:H286"/>
    <mergeCell ref="I286:J286"/>
    <mergeCell ref="K286:L286"/>
    <mergeCell ref="M286:O286"/>
    <mergeCell ref="P286:U286"/>
    <mergeCell ref="C285:F285"/>
    <mergeCell ref="G285:H285"/>
    <mergeCell ref="I285:J285"/>
    <mergeCell ref="K285:L285"/>
    <mergeCell ref="M285:O285"/>
    <mergeCell ref="P291:U291"/>
    <mergeCell ref="C292:F292"/>
    <mergeCell ref="G292:H292"/>
    <mergeCell ref="I292:J292"/>
    <mergeCell ref="K292:L292"/>
    <mergeCell ref="M292:O292"/>
    <mergeCell ref="P292:U292"/>
    <mergeCell ref="C291:F291"/>
    <mergeCell ref="G291:H291"/>
    <mergeCell ref="I291:J291"/>
    <mergeCell ref="K291:L291"/>
    <mergeCell ref="M291:O291"/>
    <mergeCell ref="P289:U289"/>
    <mergeCell ref="C290:F290"/>
    <mergeCell ref="G290:H290"/>
    <mergeCell ref="I290:J290"/>
    <mergeCell ref="K290:L290"/>
    <mergeCell ref="M290:O290"/>
    <mergeCell ref="P290:U290"/>
    <mergeCell ref="C289:F289"/>
    <mergeCell ref="G289:H289"/>
    <mergeCell ref="I289:J289"/>
    <mergeCell ref="K289:L289"/>
    <mergeCell ref="M289:O289"/>
    <mergeCell ref="P295:U295"/>
    <mergeCell ref="C296:F296"/>
    <mergeCell ref="G296:H296"/>
    <mergeCell ref="I296:J296"/>
    <mergeCell ref="K296:L296"/>
    <mergeCell ref="M296:O296"/>
    <mergeCell ref="P296:U296"/>
    <mergeCell ref="C295:F295"/>
    <mergeCell ref="G295:H295"/>
    <mergeCell ref="I295:J295"/>
    <mergeCell ref="K295:L295"/>
    <mergeCell ref="M295:O295"/>
    <mergeCell ref="P293:U293"/>
    <mergeCell ref="C294:F294"/>
    <mergeCell ref="G294:H294"/>
    <mergeCell ref="I294:J294"/>
    <mergeCell ref="K294:L294"/>
    <mergeCell ref="M294:O294"/>
    <mergeCell ref="P294:U294"/>
    <mergeCell ref="C293:F293"/>
    <mergeCell ref="G293:H293"/>
    <mergeCell ref="I293:J293"/>
    <mergeCell ref="K293:L293"/>
    <mergeCell ref="M293:O293"/>
    <mergeCell ref="P299:U299"/>
    <mergeCell ref="C300:F300"/>
    <mergeCell ref="G300:H300"/>
    <mergeCell ref="I300:J300"/>
    <mergeCell ref="K300:L300"/>
    <mergeCell ref="M300:O300"/>
    <mergeCell ref="P300:U300"/>
    <mergeCell ref="C299:F299"/>
    <mergeCell ref="G299:H299"/>
    <mergeCell ref="I299:J299"/>
    <mergeCell ref="K299:L299"/>
    <mergeCell ref="M299:O299"/>
    <mergeCell ref="P297:U297"/>
    <mergeCell ref="C298:F298"/>
    <mergeCell ref="G298:H298"/>
    <mergeCell ref="I298:J298"/>
    <mergeCell ref="K298:L298"/>
    <mergeCell ref="M298:O298"/>
    <mergeCell ref="P298:U298"/>
    <mergeCell ref="C297:F297"/>
    <mergeCell ref="G297:H297"/>
    <mergeCell ref="I297:J297"/>
    <mergeCell ref="K297:L297"/>
    <mergeCell ref="M297:O297"/>
    <mergeCell ref="P303:U303"/>
    <mergeCell ref="C304:F304"/>
    <mergeCell ref="G304:H304"/>
    <mergeCell ref="I304:J304"/>
    <mergeCell ref="K304:L304"/>
    <mergeCell ref="M304:O304"/>
    <mergeCell ref="P304:U304"/>
    <mergeCell ref="C303:F303"/>
    <mergeCell ref="G303:H303"/>
    <mergeCell ref="I303:J303"/>
    <mergeCell ref="K303:L303"/>
    <mergeCell ref="M303:O303"/>
    <mergeCell ref="P301:U301"/>
    <mergeCell ref="C302:F302"/>
    <mergeCell ref="G302:H302"/>
    <mergeCell ref="I302:J302"/>
    <mergeCell ref="K302:L302"/>
    <mergeCell ref="M302:O302"/>
    <mergeCell ref="P302:U302"/>
    <mergeCell ref="C301:F301"/>
    <mergeCell ref="G301:H301"/>
    <mergeCell ref="I301:J301"/>
    <mergeCell ref="K301:L301"/>
    <mergeCell ref="M301:O301"/>
    <mergeCell ref="P307:U307"/>
    <mergeCell ref="C308:F308"/>
    <mergeCell ref="G308:H308"/>
    <mergeCell ref="I308:J308"/>
    <mergeCell ref="K308:L308"/>
    <mergeCell ref="M308:O308"/>
    <mergeCell ref="P308:U308"/>
    <mergeCell ref="C307:F307"/>
    <mergeCell ref="G307:H307"/>
    <mergeCell ref="I307:J307"/>
    <mergeCell ref="K307:L307"/>
    <mergeCell ref="M307:O307"/>
    <mergeCell ref="P305:U305"/>
    <mergeCell ref="C306:F306"/>
    <mergeCell ref="G306:H306"/>
    <mergeCell ref="I306:J306"/>
    <mergeCell ref="K306:L306"/>
    <mergeCell ref="M306:O306"/>
    <mergeCell ref="P306:U306"/>
    <mergeCell ref="C305:F305"/>
    <mergeCell ref="G305:H305"/>
    <mergeCell ref="I305:J305"/>
    <mergeCell ref="K305:L305"/>
    <mergeCell ref="M305:O305"/>
    <mergeCell ref="P311:U311"/>
    <mergeCell ref="C312:F312"/>
    <mergeCell ref="G312:H312"/>
    <mergeCell ref="I312:J312"/>
    <mergeCell ref="K312:L312"/>
    <mergeCell ref="M312:O312"/>
    <mergeCell ref="P312:U312"/>
    <mergeCell ref="C311:F311"/>
    <mergeCell ref="G311:H311"/>
    <mergeCell ref="I311:J311"/>
    <mergeCell ref="K311:L311"/>
    <mergeCell ref="M311:O311"/>
    <mergeCell ref="P309:U309"/>
    <mergeCell ref="C310:F310"/>
    <mergeCell ref="G310:H310"/>
    <mergeCell ref="I310:J310"/>
    <mergeCell ref="K310:L310"/>
    <mergeCell ref="M310:O310"/>
    <mergeCell ref="P310:U310"/>
    <mergeCell ref="C309:F309"/>
    <mergeCell ref="G309:H309"/>
    <mergeCell ref="I309:J309"/>
    <mergeCell ref="K309:L309"/>
    <mergeCell ref="M309:O309"/>
    <mergeCell ref="P315:U315"/>
    <mergeCell ref="C316:F316"/>
    <mergeCell ref="G316:H316"/>
    <mergeCell ref="I316:J316"/>
    <mergeCell ref="K316:L316"/>
    <mergeCell ref="M316:O316"/>
    <mergeCell ref="P316:U316"/>
    <mergeCell ref="C315:F315"/>
    <mergeCell ref="G315:H315"/>
    <mergeCell ref="I315:J315"/>
    <mergeCell ref="K315:L315"/>
    <mergeCell ref="M315:O315"/>
    <mergeCell ref="P313:U313"/>
    <mergeCell ref="C314:F314"/>
    <mergeCell ref="G314:H314"/>
    <mergeCell ref="I314:J314"/>
    <mergeCell ref="K314:L314"/>
    <mergeCell ref="M314:O314"/>
    <mergeCell ref="P314:U314"/>
    <mergeCell ref="C313:F313"/>
    <mergeCell ref="G313:H313"/>
    <mergeCell ref="I313:J313"/>
    <mergeCell ref="K313:L313"/>
    <mergeCell ref="M313:O313"/>
    <mergeCell ref="P319:U319"/>
    <mergeCell ref="C320:F320"/>
    <mergeCell ref="G320:H320"/>
    <mergeCell ref="I320:J320"/>
    <mergeCell ref="K320:L320"/>
    <mergeCell ref="M320:O320"/>
    <mergeCell ref="P320:U320"/>
    <mergeCell ref="C319:F319"/>
    <mergeCell ref="G319:H319"/>
    <mergeCell ref="I319:J319"/>
    <mergeCell ref="K319:L319"/>
    <mergeCell ref="M319:O319"/>
    <mergeCell ref="P317:U317"/>
    <mergeCell ref="C318:F318"/>
    <mergeCell ref="G318:H318"/>
    <mergeCell ref="I318:J318"/>
    <mergeCell ref="K318:L318"/>
    <mergeCell ref="M318:O318"/>
    <mergeCell ref="P318:U318"/>
    <mergeCell ref="C317:F317"/>
    <mergeCell ref="G317:H317"/>
    <mergeCell ref="I317:J317"/>
    <mergeCell ref="K317:L317"/>
    <mergeCell ref="M317:O317"/>
    <mergeCell ref="P323:U323"/>
    <mergeCell ref="C324:F324"/>
    <mergeCell ref="G324:H324"/>
    <mergeCell ref="I324:J324"/>
    <mergeCell ref="K324:L324"/>
    <mergeCell ref="M324:O324"/>
    <mergeCell ref="P324:U324"/>
    <mergeCell ref="C323:F323"/>
    <mergeCell ref="G323:H323"/>
    <mergeCell ref="I323:J323"/>
    <mergeCell ref="K323:L323"/>
    <mergeCell ref="M323:O323"/>
    <mergeCell ref="P321:U321"/>
    <mergeCell ref="C322:F322"/>
    <mergeCell ref="G322:H322"/>
    <mergeCell ref="I322:J322"/>
    <mergeCell ref="K322:L322"/>
    <mergeCell ref="M322:O322"/>
    <mergeCell ref="P322:U322"/>
    <mergeCell ref="C321:F321"/>
    <mergeCell ref="G321:H321"/>
    <mergeCell ref="I321:J321"/>
    <mergeCell ref="K321:L321"/>
    <mergeCell ref="M321:O321"/>
    <mergeCell ref="P327:U327"/>
    <mergeCell ref="C328:F328"/>
    <mergeCell ref="G328:H328"/>
    <mergeCell ref="I328:J328"/>
    <mergeCell ref="K328:L328"/>
    <mergeCell ref="M328:O328"/>
    <mergeCell ref="P328:U328"/>
    <mergeCell ref="C327:F327"/>
    <mergeCell ref="G327:H327"/>
    <mergeCell ref="I327:J327"/>
    <mergeCell ref="K327:L327"/>
    <mergeCell ref="M327:O327"/>
    <mergeCell ref="P325:U325"/>
    <mergeCell ref="C326:F326"/>
    <mergeCell ref="G326:H326"/>
    <mergeCell ref="I326:J326"/>
    <mergeCell ref="K326:L326"/>
    <mergeCell ref="M326:O326"/>
    <mergeCell ref="P326:U326"/>
    <mergeCell ref="C325:F325"/>
    <mergeCell ref="G325:H325"/>
    <mergeCell ref="I325:J325"/>
    <mergeCell ref="K325:L325"/>
    <mergeCell ref="M325:O325"/>
    <mergeCell ref="P331:U331"/>
    <mergeCell ref="C332:F332"/>
    <mergeCell ref="G332:H332"/>
    <mergeCell ref="I332:J332"/>
    <mergeCell ref="K332:L332"/>
    <mergeCell ref="M332:O332"/>
    <mergeCell ref="P332:U332"/>
    <mergeCell ref="C331:F331"/>
    <mergeCell ref="G331:H331"/>
    <mergeCell ref="I331:J331"/>
    <mergeCell ref="K331:L331"/>
    <mergeCell ref="M331:O331"/>
    <mergeCell ref="P329:U329"/>
    <mergeCell ref="C330:F330"/>
    <mergeCell ref="G330:H330"/>
    <mergeCell ref="I330:J330"/>
    <mergeCell ref="K330:L330"/>
    <mergeCell ref="M330:O330"/>
    <mergeCell ref="P330:U330"/>
    <mergeCell ref="C329:F329"/>
    <mergeCell ref="G329:H329"/>
    <mergeCell ref="I329:J329"/>
    <mergeCell ref="K329:L329"/>
    <mergeCell ref="M329:O329"/>
    <mergeCell ref="P335:U335"/>
    <mergeCell ref="C336:F336"/>
    <mergeCell ref="G336:H336"/>
    <mergeCell ref="I336:J336"/>
    <mergeCell ref="K336:L336"/>
    <mergeCell ref="M336:O336"/>
    <mergeCell ref="P336:U336"/>
    <mergeCell ref="C335:F335"/>
    <mergeCell ref="G335:H335"/>
    <mergeCell ref="I335:J335"/>
    <mergeCell ref="K335:L335"/>
    <mergeCell ref="M335:O335"/>
    <mergeCell ref="P333:U333"/>
    <mergeCell ref="C334:F334"/>
    <mergeCell ref="G334:H334"/>
    <mergeCell ref="I334:J334"/>
    <mergeCell ref="K334:L334"/>
    <mergeCell ref="M334:O334"/>
    <mergeCell ref="P334:U334"/>
    <mergeCell ref="C333:F333"/>
    <mergeCell ref="G333:H333"/>
    <mergeCell ref="I333:J333"/>
    <mergeCell ref="K333:L333"/>
    <mergeCell ref="M333:O333"/>
    <mergeCell ref="P339:U339"/>
    <mergeCell ref="C340:F340"/>
    <mergeCell ref="G340:H340"/>
    <mergeCell ref="I340:J340"/>
    <mergeCell ref="K340:L340"/>
    <mergeCell ref="M340:O340"/>
    <mergeCell ref="P340:U340"/>
    <mergeCell ref="C339:F339"/>
    <mergeCell ref="G339:H339"/>
    <mergeCell ref="I339:J339"/>
    <mergeCell ref="K339:L339"/>
    <mergeCell ref="M339:O339"/>
    <mergeCell ref="P337:U337"/>
    <mergeCell ref="C338:F338"/>
    <mergeCell ref="G338:H338"/>
    <mergeCell ref="I338:J338"/>
    <mergeCell ref="K338:L338"/>
    <mergeCell ref="M338:O338"/>
    <mergeCell ref="P338:U338"/>
    <mergeCell ref="C337:F337"/>
    <mergeCell ref="G337:H337"/>
    <mergeCell ref="I337:J337"/>
    <mergeCell ref="K337:L337"/>
    <mergeCell ref="M337:O337"/>
    <mergeCell ref="P343:U343"/>
    <mergeCell ref="C344:F344"/>
    <mergeCell ref="G344:H344"/>
    <mergeCell ref="I344:J344"/>
    <mergeCell ref="K344:L344"/>
    <mergeCell ref="M344:O344"/>
    <mergeCell ref="P344:U344"/>
    <mergeCell ref="C343:F343"/>
    <mergeCell ref="G343:H343"/>
    <mergeCell ref="I343:J343"/>
    <mergeCell ref="K343:L343"/>
    <mergeCell ref="M343:O343"/>
    <mergeCell ref="P341:U341"/>
    <mergeCell ref="C342:F342"/>
    <mergeCell ref="G342:H342"/>
    <mergeCell ref="I342:J342"/>
    <mergeCell ref="K342:L342"/>
    <mergeCell ref="M342:O342"/>
    <mergeCell ref="P342:U342"/>
    <mergeCell ref="C341:F341"/>
    <mergeCell ref="G341:H341"/>
    <mergeCell ref="I341:J341"/>
    <mergeCell ref="K341:L341"/>
    <mergeCell ref="M341:O341"/>
    <mergeCell ref="P347:U347"/>
    <mergeCell ref="C348:F348"/>
    <mergeCell ref="G348:H348"/>
    <mergeCell ref="I348:J348"/>
    <mergeCell ref="K348:L348"/>
    <mergeCell ref="M348:O348"/>
    <mergeCell ref="P348:U348"/>
    <mergeCell ref="C347:F347"/>
    <mergeCell ref="G347:H347"/>
    <mergeCell ref="I347:J347"/>
    <mergeCell ref="K347:L347"/>
    <mergeCell ref="M347:O347"/>
    <mergeCell ref="P345:U345"/>
    <mergeCell ref="C346:F346"/>
    <mergeCell ref="G346:H346"/>
    <mergeCell ref="I346:J346"/>
    <mergeCell ref="K346:L346"/>
    <mergeCell ref="M346:O346"/>
    <mergeCell ref="P346:U346"/>
    <mergeCell ref="C345:F345"/>
    <mergeCell ref="G345:H345"/>
    <mergeCell ref="I345:J345"/>
    <mergeCell ref="K345:L345"/>
    <mergeCell ref="M345:O345"/>
    <mergeCell ref="P351:U351"/>
    <mergeCell ref="C352:F352"/>
    <mergeCell ref="G352:H352"/>
    <mergeCell ref="I352:J352"/>
    <mergeCell ref="K352:L352"/>
    <mergeCell ref="M352:O352"/>
    <mergeCell ref="P352:U352"/>
    <mergeCell ref="C351:F351"/>
    <mergeCell ref="G351:H351"/>
    <mergeCell ref="I351:J351"/>
    <mergeCell ref="K351:L351"/>
    <mergeCell ref="M351:O351"/>
    <mergeCell ref="P349:U349"/>
    <mergeCell ref="C350:F350"/>
    <mergeCell ref="G350:H350"/>
    <mergeCell ref="I350:J350"/>
    <mergeCell ref="K350:L350"/>
    <mergeCell ref="M350:O350"/>
    <mergeCell ref="P350:U350"/>
    <mergeCell ref="C349:F349"/>
    <mergeCell ref="G349:H349"/>
    <mergeCell ref="I349:J349"/>
    <mergeCell ref="K349:L349"/>
    <mergeCell ref="M349:O349"/>
    <mergeCell ref="P355:U355"/>
    <mergeCell ref="C356:F356"/>
    <mergeCell ref="G356:H356"/>
    <mergeCell ref="I356:J356"/>
    <mergeCell ref="K356:L356"/>
    <mergeCell ref="M356:O356"/>
    <mergeCell ref="P356:U356"/>
    <mergeCell ref="C355:F355"/>
    <mergeCell ref="G355:H355"/>
    <mergeCell ref="I355:J355"/>
    <mergeCell ref="K355:L355"/>
    <mergeCell ref="M355:O355"/>
    <mergeCell ref="P353:U353"/>
    <mergeCell ref="C354:F354"/>
    <mergeCell ref="G354:H354"/>
    <mergeCell ref="I354:J354"/>
    <mergeCell ref="K354:L354"/>
    <mergeCell ref="M354:O354"/>
    <mergeCell ref="P354:U354"/>
    <mergeCell ref="C353:F353"/>
    <mergeCell ref="G353:H353"/>
    <mergeCell ref="I353:J353"/>
    <mergeCell ref="K353:L353"/>
    <mergeCell ref="M353:O353"/>
    <mergeCell ref="P359:U359"/>
    <mergeCell ref="C360:F360"/>
    <mergeCell ref="G360:H360"/>
    <mergeCell ref="I360:J360"/>
    <mergeCell ref="K360:L360"/>
    <mergeCell ref="M360:O360"/>
    <mergeCell ref="P360:U360"/>
    <mergeCell ref="C359:F359"/>
    <mergeCell ref="G359:H359"/>
    <mergeCell ref="I359:J359"/>
    <mergeCell ref="K359:L359"/>
    <mergeCell ref="M359:O359"/>
    <mergeCell ref="P357:U357"/>
    <mergeCell ref="C358:F358"/>
    <mergeCell ref="G358:H358"/>
    <mergeCell ref="I358:J358"/>
    <mergeCell ref="K358:L358"/>
    <mergeCell ref="M358:O358"/>
    <mergeCell ref="P358:U358"/>
    <mergeCell ref="C357:F357"/>
    <mergeCell ref="G357:H357"/>
    <mergeCell ref="I357:J357"/>
    <mergeCell ref="K357:L357"/>
    <mergeCell ref="M357:O357"/>
    <mergeCell ref="P363:U363"/>
    <mergeCell ref="C364:F364"/>
    <mergeCell ref="G364:H364"/>
    <mergeCell ref="I364:J364"/>
    <mergeCell ref="K364:L364"/>
    <mergeCell ref="M364:O364"/>
    <mergeCell ref="P364:U364"/>
    <mergeCell ref="C363:F363"/>
    <mergeCell ref="G363:H363"/>
    <mergeCell ref="I363:J363"/>
    <mergeCell ref="K363:L363"/>
    <mergeCell ref="M363:O363"/>
    <mergeCell ref="P361:U361"/>
    <mergeCell ref="C362:F362"/>
    <mergeCell ref="G362:H362"/>
    <mergeCell ref="I362:J362"/>
    <mergeCell ref="K362:L362"/>
    <mergeCell ref="M362:O362"/>
    <mergeCell ref="P362:U362"/>
    <mergeCell ref="C361:F361"/>
    <mergeCell ref="G361:H361"/>
    <mergeCell ref="I361:J361"/>
    <mergeCell ref="K361:L361"/>
    <mergeCell ref="M361:O361"/>
    <mergeCell ref="C368:F368"/>
    <mergeCell ref="G368:H368"/>
    <mergeCell ref="I368:J368"/>
    <mergeCell ref="K368:L368"/>
    <mergeCell ref="M368:O368"/>
    <mergeCell ref="P368:U368"/>
    <mergeCell ref="C367:F367"/>
    <mergeCell ref="G367:H367"/>
    <mergeCell ref="I367:J367"/>
    <mergeCell ref="K367:L367"/>
    <mergeCell ref="M367:O367"/>
    <mergeCell ref="P365:U365"/>
    <mergeCell ref="C366:F366"/>
    <mergeCell ref="G366:H366"/>
    <mergeCell ref="I366:J366"/>
    <mergeCell ref="K366:L366"/>
    <mergeCell ref="M366:O366"/>
    <mergeCell ref="P366:U366"/>
    <mergeCell ref="C365:F365"/>
    <mergeCell ref="G365:H365"/>
    <mergeCell ref="I365:J365"/>
    <mergeCell ref="K365:L365"/>
    <mergeCell ref="M365:O365"/>
    <mergeCell ref="P372:U372"/>
    <mergeCell ref="C373:F373"/>
    <mergeCell ref="G373:H373"/>
    <mergeCell ref="I373:J373"/>
    <mergeCell ref="K373:L373"/>
    <mergeCell ref="M373:O373"/>
    <mergeCell ref="P373:U373"/>
    <mergeCell ref="C372:F372"/>
    <mergeCell ref="G372:H372"/>
    <mergeCell ref="I372:J372"/>
    <mergeCell ref="K372:L372"/>
    <mergeCell ref="M372:O372"/>
    <mergeCell ref="AC2:AC3"/>
    <mergeCell ref="C371:F371"/>
    <mergeCell ref="G371:H371"/>
    <mergeCell ref="I371:J371"/>
    <mergeCell ref="K371:L371"/>
    <mergeCell ref="M371:O371"/>
    <mergeCell ref="P371:U371"/>
    <mergeCell ref="P369:U369"/>
    <mergeCell ref="C370:F370"/>
    <mergeCell ref="G370:H370"/>
    <mergeCell ref="I370:J370"/>
    <mergeCell ref="K370:L370"/>
    <mergeCell ref="M370:O370"/>
    <mergeCell ref="P370:U370"/>
    <mergeCell ref="C369:F369"/>
    <mergeCell ref="G369:H369"/>
    <mergeCell ref="I369:J369"/>
    <mergeCell ref="K369:L369"/>
    <mergeCell ref="M369:O369"/>
    <mergeCell ref="P367:U367"/>
    <mergeCell ref="P376:U376"/>
    <mergeCell ref="C377:F377"/>
    <mergeCell ref="G377:H377"/>
    <mergeCell ref="I377:J377"/>
    <mergeCell ref="K377:L377"/>
    <mergeCell ref="M377:O377"/>
    <mergeCell ref="P377:U377"/>
    <mergeCell ref="C376:F376"/>
    <mergeCell ref="G376:H376"/>
    <mergeCell ref="I376:J376"/>
    <mergeCell ref="K376:L376"/>
    <mergeCell ref="M376:O376"/>
    <mergeCell ref="P374:U374"/>
    <mergeCell ref="C375:F375"/>
    <mergeCell ref="G375:H375"/>
    <mergeCell ref="I375:J375"/>
    <mergeCell ref="K375:L375"/>
    <mergeCell ref="M375:O375"/>
    <mergeCell ref="P375:U375"/>
    <mergeCell ref="C374:F374"/>
    <mergeCell ref="G374:H374"/>
    <mergeCell ref="I374:J374"/>
    <mergeCell ref="K374:L374"/>
    <mergeCell ref="M374:O374"/>
    <mergeCell ref="P380:U380"/>
    <mergeCell ref="C381:F381"/>
    <mergeCell ref="G381:H381"/>
    <mergeCell ref="I381:J381"/>
    <mergeCell ref="K381:L381"/>
    <mergeCell ref="M381:O381"/>
    <mergeCell ref="P381:U381"/>
    <mergeCell ref="C380:F380"/>
    <mergeCell ref="G380:H380"/>
    <mergeCell ref="I380:J380"/>
    <mergeCell ref="K380:L380"/>
    <mergeCell ref="M380:O380"/>
    <mergeCell ref="P378:U378"/>
    <mergeCell ref="C379:F379"/>
    <mergeCell ref="G379:H379"/>
    <mergeCell ref="I379:J379"/>
    <mergeCell ref="K379:L379"/>
    <mergeCell ref="M379:O379"/>
    <mergeCell ref="P379:U379"/>
    <mergeCell ref="C378:F378"/>
    <mergeCell ref="G378:H378"/>
    <mergeCell ref="I378:J378"/>
    <mergeCell ref="K378:L378"/>
    <mergeCell ref="M378:O378"/>
    <mergeCell ref="P384:U384"/>
    <mergeCell ref="C385:F385"/>
    <mergeCell ref="G385:H385"/>
    <mergeCell ref="I385:J385"/>
    <mergeCell ref="K385:L385"/>
    <mergeCell ref="M385:O385"/>
    <mergeCell ref="P385:U385"/>
    <mergeCell ref="C384:F384"/>
    <mergeCell ref="G384:H384"/>
    <mergeCell ref="I384:J384"/>
    <mergeCell ref="K384:L384"/>
    <mergeCell ref="M384:O384"/>
    <mergeCell ref="P382:U382"/>
    <mergeCell ref="C383:F383"/>
    <mergeCell ref="G383:H383"/>
    <mergeCell ref="I383:J383"/>
    <mergeCell ref="K383:L383"/>
    <mergeCell ref="M383:O383"/>
    <mergeCell ref="P383:U383"/>
    <mergeCell ref="C382:F382"/>
    <mergeCell ref="G382:H382"/>
    <mergeCell ref="I382:J382"/>
    <mergeCell ref="K382:L382"/>
    <mergeCell ref="M382:O382"/>
    <mergeCell ref="P388:U388"/>
    <mergeCell ref="C389:F389"/>
    <mergeCell ref="G389:H389"/>
    <mergeCell ref="I389:J389"/>
    <mergeCell ref="K389:L389"/>
    <mergeCell ref="M389:O389"/>
    <mergeCell ref="P389:U389"/>
    <mergeCell ref="C388:F388"/>
    <mergeCell ref="G388:H388"/>
    <mergeCell ref="I388:J388"/>
    <mergeCell ref="K388:L388"/>
    <mergeCell ref="M388:O388"/>
    <mergeCell ref="P386:U386"/>
    <mergeCell ref="C387:F387"/>
    <mergeCell ref="G387:H387"/>
    <mergeCell ref="I387:J387"/>
    <mergeCell ref="K387:L387"/>
    <mergeCell ref="M387:O387"/>
    <mergeCell ref="P387:U387"/>
    <mergeCell ref="C386:F386"/>
    <mergeCell ref="G386:H386"/>
    <mergeCell ref="I386:J386"/>
    <mergeCell ref="K386:L386"/>
    <mergeCell ref="M386:O386"/>
    <mergeCell ref="P392:U392"/>
    <mergeCell ref="C393:F393"/>
    <mergeCell ref="G393:H393"/>
    <mergeCell ref="I393:J393"/>
    <mergeCell ref="K393:L393"/>
    <mergeCell ref="M393:O393"/>
    <mergeCell ref="P393:U393"/>
    <mergeCell ref="C392:F392"/>
    <mergeCell ref="G392:H392"/>
    <mergeCell ref="I392:J392"/>
    <mergeCell ref="K392:L392"/>
    <mergeCell ref="M392:O392"/>
    <mergeCell ref="P390:U390"/>
    <mergeCell ref="C391:F391"/>
    <mergeCell ref="G391:H391"/>
    <mergeCell ref="I391:J391"/>
    <mergeCell ref="K391:L391"/>
    <mergeCell ref="M391:O391"/>
    <mergeCell ref="P391:U391"/>
    <mergeCell ref="C390:F390"/>
    <mergeCell ref="G390:H390"/>
    <mergeCell ref="I390:J390"/>
    <mergeCell ref="K390:L390"/>
    <mergeCell ref="M390:O390"/>
    <mergeCell ref="P396:U396"/>
    <mergeCell ref="C397:F397"/>
    <mergeCell ref="G397:H397"/>
    <mergeCell ref="I397:J397"/>
    <mergeCell ref="K397:L397"/>
    <mergeCell ref="M397:O397"/>
    <mergeCell ref="P397:U397"/>
    <mergeCell ref="C396:F396"/>
    <mergeCell ref="G396:H396"/>
    <mergeCell ref="I396:J396"/>
    <mergeCell ref="K396:L396"/>
    <mergeCell ref="M396:O396"/>
    <mergeCell ref="P394:U394"/>
    <mergeCell ref="C395:F395"/>
    <mergeCell ref="G395:H395"/>
    <mergeCell ref="I395:J395"/>
    <mergeCell ref="K395:L395"/>
    <mergeCell ref="M395:O395"/>
    <mergeCell ref="P395:U395"/>
    <mergeCell ref="C394:F394"/>
    <mergeCell ref="G394:H394"/>
    <mergeCell ref="I394:J394"/>
    <mergeCell ref="K394:L394"/>
    <mergeCell ref="M394:O394"/>
    <mergeCell ref="P400:U400"/>
    <mergeCell ref="C401:F401"/>
    <mergeCell ref="G401:H401"/>
    <mergeCell ref="I401:J401"/>
    <mergeCell ref="K401:L401"/>
    <mergeCell ref="M401:O401"/>
    <mergeCell ref="P401:U401"/>
    <mergeCell ref="C400:F400"/>
    <mergeCell ref="G400:H400"/>
    <mergeCell ref="I400:J400"/>
    <mergeCell ref="K400:L400"/>
    <mergeCell ref="M400:O400"/>
    <mergeCell ref="P398:U398"/>
    <mergeCell ref="C399:F399"/>
    <mergeCell ref="G399:H399"/>
    <mergeCell ref="I399:J399"/>
    <mergeCell ref="K399:L399"/>
    <mergeCell ref="M399:O399"/>
    <mergeCell ref="P399:U399"/>
    <mergeCell ref="C398:F398"/>
    <mergeCell ref="G398:H398"/>
    <mergeCell ref="I398:J398"/>
    <mergeCell ref="K398:L398"/>
    <mergeCell ref="M398:O398"/>
    <mergeCell ref="P404:U404"/>
    <mergeCell ref="C405:F405"/>
    <mergeCell ref="G405:H405"/>
    <mergeCell ref="I405:J405"/>
    <mergeCell ref="K405:L405"/>
    <mergeCell ref="M405:O405"/>
    <mergeCell ref="P405:U405"/>
    <mergeCell ref="C404:F404"/>
    <mergeCell ref="G404:H404"/>
    <mergeCell ref="I404:J404"/>
    <mergeCell ref="K404:L404"/>
    <mergeCell ref="M404:O404"/>
    <mergeCell ref="P402:U402"/>
    <mergeCell ref="C403:F403"/>
    <mergeCell ref="G403:H403"/>
    <mergeCell ref="I403:J403"/>
    <mergeCell ref="K403:L403"/>
    <mergeCell ref="M403:O403"/>
    <mergeCell ref="P403:U403"/>
    <mergeCell ref="C402:F402"/>
    <mergeCell ref="G402:H402"/>
    <mergeCell ref="I402:J402"/>
    <mergeCell ref="K402:L402"/>
    <mergeCell ref="M402:O402"/>
    <mergeCell ref="P408:U408"/>
    <mergeCell ref="C409:F409"/>
    <mergeCell ref="G409:H409"/>
    <mergeCell ref="I409:J409"/>
    <mergeCell ref="K409:L409"/>
    <mergeCell ref="M409:O409"/>
    <mergeCell ref="P409:U409"/>
    <mergeCell ref="C408:F408"/>
    <mergeCell ref="G408:H408"/>
    <mergeCell ref="I408:J408"/>
    <mergeCell ref="K408:L408"/>
    <mergeCell ref="M408:O408"/>
    <mergeCell ref="P406:U406"/>
    <mergeCell ref="C407:F407"/>
    <mergeCell ref="G407:H407"/>
    <mergeCell ref="I407:J407"/>
    <mergeCell ref="K407:L407"/>
    <mergeCell ref="M407:O407"/>
    <mergeCell ref="P407:U407"/>
    <mergeCell ref="C406:F406"/>
    <mergeCell ref="G406:H406"/>
    <mergeCell ref="I406:J406"/>
    <mergeCell ref="K406:L406"/>
    <mergeCell ref="M406:O406"/>
    <mergeCell ref="P412:U412"/>
    <mergeCell ref="C413:F413"/>
    <mergeCell ref="G413:H413"/>
    <mergeCell ref="I413:J413"/>
    <mergeCell ref="K413:L413"/>
    <mergeCell ref="M413:O413"/>
    <mergeCell ref="P413:U413"/>
    <mergeCell ref="C412:F412"/>
    <mergeCell ref="G412:H412"/>
    <mergeCell ref="I412:J412"/>
    <mergeCell ref="K412:L412"/>
    <mergeCell ref="M412:O412"/>
    <mergeCell ref="P410:U410"/>
    <mergeCell ref="C411:F411"/>
    <mergeCell ref="G411:H411"/>
    <mergeCell ref="I411:J411"/>
    <mergeCell ref="K411:L411"/>
    <mergeCell ref="M411:O411"/>
    <mergeCell ref="P411:U411"/>
    <mergeCell ref="C410:F410"/>
    <mergeCell ref="G410:H410"/>
    <mergeCell ref="I410:J410"/>
    <mergeCell ref="K410:L410"/>
    <mergeCell ref="M410:O410"/>
    <mergeCell ref="P416:U416"/>
    <mergeCell ref="C417:F417"/>
    <mergeCell ref="G417:H417"/>
    <mergeCell ref="I417:J417"/>
    <mergeCell ref="K417:L417"/>
    <mergeCell ref="M417:O417"/>
    <mergeCell ref="P417:U417"/>
    <mergeCell ref="C416:F416"/>
    <mergeCell ref="G416:H416"/>
    <mergeCell ref="I416:J416"/>
    <mergeCell ref="K416:L416"/>
    <mergeCell ref="M416:O416"/>
    <mergeCell ref="P414:U414"/>
    <mergeCell ref="C415:F415"/>
    <mergeCell ref="G415:H415"/>
    <mergeCell ref="I415:J415"/>
    <mergeCell ref="K415:L415"/>
    <mergeCell ref="M415:O415"/>
    <mergeCell ref="P415:U415"/>
    <mergeCell ref="C414:F414"/>
    <mergeCell ref="G414:H414"/>
    <mergeCell ref="I414:J414"/>
    <mergeCell ref="K414:L414"/>
    <mergeCell ref="M414:O414"/>
    <mergeCell ref="P420:U420"/>
    <mergeCell ref="C421:F421"/>
    <mergeCell ref="G421:H421"/>
    <mergeCell ref="I421:J421"/>
    <mergeCell ref="K421:L421"/>
    <mergeCell ref="M421:O421"/>
    <mergeCell ref="P421:U421"/>
    <mergeCell ref="C420:F420"/>
    <mergeCell ref="G420:H420"/>
    <mergeCell ref="I420:J420"/>
    <mergeCell ref="K420:L420"/>
    <mergeCell ref="M420:O420"/>
    <mergeCell ref="P418:U418"/>
    <mergeCell ref="C419:F419"/>
    <mergeCell ref="G419:H419"/>
    <mergeCell ref="I419:J419"/>
    <mergeCell ref="K419:L419"/>
    <mergeCell ref="M419:O419"/>
    <mergeCell ref="P419:U419"/>
    <mergeCell ref="C418:F418"/>
    <mergeCell ref="G418:H418"/>
    <mergeCell ref="I418:J418"/>
    <mergeCell ref="K418:L418"/>
    <mergeCell ref="M418:O418"/>
    <mergeCell ref="P424:U424"/>
    <mergeCell ref="C425:F425"/>
    <mergeCell ref="G425:H425"/>
    <mergeCell ref="I425:J425"/>
    <mergeCell ref="K425:L425"/>
    <mergeCell ref="M425:O425"/>
    <mergeCell ref="P425:U425"/>
    <mergeCell ref="C424:F424"/>
    <mergeCell ref="G424:H424"/>
    <mergeCell ref="I424:J424"/>
    <mergeCell ref="K424:L424"/>
    <mergeCell ref="M424:O424"/>
    <mergeCell ref="P422:U422"/>
    <mergeCell ref="C423:F423"/>
    <mergeCell ref="G423:H423"/>
    <mergeCell ref="I423:J423"/>
    <mergeCell ref="K423:L423"/>
    <mergeCell ref="M423:O423"/>
    <mergeCell ref="P423:U423"/>
    <mergeCell ref="C422:F422"/>
    <mergeCell ref="G422:H422"/>
    <mergeCell ref="I422:J422"/>
    <mergeCell ref="K422:L422"/>
    <mergeCell ref="M422:O422"/>
    <mergeCell ref="P428:U428"/>
    <mergeCell ref="C429:F429"/>
    <mergeCell ref="G429:H429"/>
    <mergeCell ref="I429:J429"/>
    <mergeCell ref="K429:L429"/>
    <mergeCell ref="M429:O429"/>
    <mergeCell ref="P429:U429"/>
    <mergeCell ref="C428:F428"/>
    <mergeCell ref="G428:H428"/>
    <mergeCell ref="I428:J428"/>
    <mergeCell ref="K428:L428"/>
    <mergeCell ref="M428:O428"/>
    <mergeCell ref="P426:U426"/>
    <mergeCell ref="C427:F427"/>
    <mergeCell ref="G427:H427"/>
    <mergeCell ref="I427:J427"/>
    <mergeCell ref="K427:L427"/>
    <mergeCell ref="M427:O427"/>
    <mergeCell ref="P427:U427"/>
    <mergeCell ref="C426:F426"/>
    <mergeCell ref="G426:H426"/>
    <mergeCell ref="I426:J426"/>
    <mergeCell ref="K426:L426"/>
    <mergeCell ref="M426:O426"/>
    <mergeCell ref="P432:U432"/>
    <mergeCell ref="C433:F433"/>
    <mergeCell ref="G433:H433"/>
    <mergeCell ref="I433:J433"/>
    <mergeCell ref="K433:L433"/>
    <mergeCell ref="M433:O433"/>
    <mergeCell ref="P433:U433"/>
    <mergeCell ref="C432:F432"/>
    <mergeCell ref="G432:H432"/>
    <mergeCell ref="I432:J432"/>
    <mergeCell ref="K432:L432"/>
    <mergeCell ref="M432:O432"/>
    <mergeCell ref="P430:U430"/>
    <mergeCell ref="C431:F431"/>
    <mergeCell ref="G431:H431"/>
    <mergeCell ref="I431:J431"/>
    <mergeCell ref="K431:L431"/>
    <mergeCell ref="M431:O431"/>
    <mergeCell ref="P431:U431"/>
    <mergeCell ref="C430:F430"/>
    <mergeCell ref="G430:H430"/>
    <mergeCell ref="I430:J430"/>
    <mergeCell ref="K430:L430"/>
    <mergeCell ref="M430:O430"/>
    <mergeCell ref="P436:U436"/>
    <mergeCell ref="C437:F437"/>
    <mergeCell ref="G437:H437"/>
    <mergeCell ref="I437:J437"/>
    <mergeCell ref="K437:L437"/>
    <mergeCell ref="M437:O437"/>
    <mergeCell ref="P437:U437"/>
    <mergeCell ref="C436:F436"/>
    <mergeCell ref="G436:H436"/>
    <mergeCell ref="I436:J436"/>
    <mergeCell ref="K436:L436"/>
    <mergeCell ref="M436:O436"/>
    <mergeCell ref="P434:U434"/>
    <mergeCell ref="C435:F435"/>
    <mergeCell ref="G435:H435"/>
    <mergeCell ref="I435:J435"/>
    <mergeCell ref="K435:L435"/>
    <mergeCell ref="M435:O435"/>
    <mergeCell ref="P435:U435"/>
    <mergeCell ref="C434:F434"/>
    <mergeCell ref="G434:H434"/>
    <mergeCell ref="I434:J434"/>
    <mergeCell ref="K434:L434"/>
    <mergeCell ref="M434:O434"/>
    <mergeCell ref="P440:U440"/>
    <mergeCell ref="C441:F441"/>
    <mergeCell ref="G441:H441"/>
    <mergeCell ref="I441:J441"/>
    <mergeCell ref="K441:L441"/>
    <mergeCell ref="M441:O441"/>
    <mergeCell ref="P441:U441"/>
    <mergeCell ref="C440:F440"/>
    <mergeCell ref="G440:H440"/>
    <mergeCell ref="I440:J440"/>
    <mergeCell ref="K440:L440"/>
    <mergeCell ref="M440:O440"/>
    <mergeCell ref="P438:U438"/>
    <mergeCell ref="C439:F439"/>
    <mergeCell ref="G439:H439"/>
    <mergeCell ref="I439:J439"/>
    <mergeCell ref="K439:L439"/>
    <mergeCell ref="M439:O439"/>
    <mergeCell ref="P439:U439"/>
    <mergeCell ref="C438:F438"/>
    <mergeCell ref="G438:H438"/>
    <mergeCell ref="I438:J438"/>
    <mergeCell ref="K438:L438"/>
    <mergeCell ref="M438:O438"/>
    <mergeCell ref="P444:U444"/>
    <mergeCell ref="C445:F445"/>
    <mergeCell ref="G445:H445"/>
    <mergeCell ref="I445:J445"/>
    <mergeCell ref="K445:L445"/>
    <mergeCell ref="M445:O445"/>
    <mergeCell ref="P445:U445"/>
    <mergeCell ref="C444:F444"/>
    <mergeCell ref="G444:H444"/>
    <mergeCell ref="I444:J444"/>
    <mergeCell ref="K444:L444"/>
    <mergeCell ref="M444:O444"/>
    <mergeCell ref="P442:U442"/>
    <mergeCell ref="C443:F443"/>
    <mergeCell ref="G443:H443"/>
    <mergeCell ref="I443:J443"/>
    <mergeCell ref="K443:L443"/>
    <mergeCell ref="M443:O443"/>
    <mergeCell ref="P443:U443"/>
    <mergeCell ref="C442:F442"/>
    <mergeCell ref="G442:H442"/>
    <mergeCell ref="I442:J442"/>
    <mergeCell ref="K442:L442"/>
    <mergeCell ref="M442:O442"/>
    <mergeCell ref="P448:U448"/>
    <mergeCell ref="C449:F449"/>
    <mergeCell ref="G449:H449"/>
    <mergeCell ref="I449:J449"/>
    <mergeCell ref="K449:L449"/>
    <mergeCell ref="M449:O449"/>
    <mergeCell ref="P449:U449"/>
    <mergeCell ref="C448:F448"/>
    <mergeCell ref="G448:H448"/>
    <mergeCell ref="I448:J448"/>
    <mergeCell ref="K448:L448"/>
    <mergeCell ref="M448:O448"/>
    <mergeCell ref="P446:U446"/>
    <mergeCell ref="C447:F447"/>
    <mergeCell ref="G447:H447"/>
    <mergeCell ref="I447:J447"/>
    <mergeCell ref="K447:L447"/>
    <mergeCell ref="M447:O447"/>
    <mergeCell ref="P447:U447"/>
    <mergeCell ref="C446:F446"/>
    <mergeCell ref="G446:H446"/>
    <mergeCell ref="I446:J446"/>
    <mergeCell ref="K446:L446"/>
    <mergeCell ref="M446:O446"/>
    <mergeCell ref="P452:U452"/>
    <mergeCell ref="C453:F453"/>
    <mergeCell ref="G453:H453"/>
    <mergeCell ref="I453:J453"/>
    <mergeCell ref="K453:L453"/>
    <mergeCell ref="M453:O453"/>
    <mergeCell ref="P453:U453"/>
    <mergeCell ref="C452:F452"/>
    <mergeCell ref="G452:H452"/>
    <mergeCell ref="I452:J452"/>
    <mergeCell ref="K452:L452"/>
    <mergeCell ref="M452:O452"/>
    <mergeCell ref="P450:U450"/>
    <mergeCell ref="C451:F451"/>
    <mergeCell ref="G451:H451"/>
    <mergeCell ref="I451:J451"/>
    <mergeCell ref="K451:L451"/>
    <mergeCell ref="M451:O451"/>
    <mergeCell ref="P451:U451"/>
    <mergeCell ref="C450:F450"/>
    <mergeCell ref="G450:H450"/>
    <mergeCell ref="I450:J450"/>
    <mergeCell ref="K450:L450"/>
    <mergeCell ref="M450:O450"/>
    <mergeCell ref="P456:U456"/>
    <mergeCell ref="C457:F457"/>
    <mergeCell ref="G457:H457"/>
    <mergeCell ref="I457:J457"/>
    <mergeCell ref="K457:L457"/>
    <mergeCell ref="M457:O457"/>
    <mergeCell ref="P457:U457"/>
    <mergeCell ref="C456:F456"/>
    <mergeCell ref="G456:H456"/>
    <mergeCell ref="I456:J456"/>
    <mergeCell ref="K456:L456"/>
    <mergeCell ref="M456:O456"/>
    <mergeCell ref="P454:U454"/>
    <mergeCell ref="C455:F455"/>
    <mergeCell ref="G455:H455"/>
    <mergeCell ref="I455:J455"/>
    <mergeCell ref="K455:L455"/>
    <mergeCell ref="M455:O455"/>
    <mergeCell ref="P455:U455"/>
    <mergeCell ref="C454:F454"/>
    <mergeCell ref="G454:H454"/>
    <mergeCell ref="I454:J454"/>
    <mergeCell ref="K454:L454"/>
    <mergeCell ref="M454:O454"/>
    <mergeCell ref="P460:U460"/>
    <mergeCell ref="C461:F461"/>
    <mergeCell ref="G461:H461"/>
    <mergeCell ref="I461:J461"/>
    <mergeCell ref="K461:L461"/>
    <mergeCell ref="M461:O461"/>
    <mergeCell ref="P461:U461"/>
    <mergeCell ref="C460:F460"/>
    <mergeCell ref="G460:H460"/>
    <mergeCell ref="I460:J460"/>
    <mergeCell ref="K460:L460"/>
    <mergeCell ref="M460:O460"/>
    <mergeCell ref="P458:U458"/>
    <mergeCell ref="C459:F459"/>
    <mergeCell ref="G459:H459"/>
    <mergeCell ref="I459:J459"/>
    <mergeCell ref="K459:L459"/>
    <mergeCell ref="M459:O459"/>
    <mergeCell ref="P459:U459"/>
    <mergeCell ref="C458:F458"/>
    <mergeCell ref="G458:H458"/>
    <mergeCell ref="I458:J458"/>
    <mergeCell ref="K458:L458"/>
    <mergeCell ref="M458:O458"/>
    <mergeCell ref="P464:U464"/>
    <mergeCell ref="C465:F465"/>
    <mergeCell ref="G465:H465"/>
    <mergeCell ref="I465:J465"/>
    <mergeCell ref="K465:L465"/>
    <mergeCell ref="M465:O465"/>
    <mergeCell ref="P465:U465"/>
    <mergeCell ref="C464:F464"/>
    <mergeCell ref="G464:H464"/>
    <mergeCell ref="I464:J464"/>
    <mergeCell ref="K464:L464"/>
    <mergeCell ref="M464:O464"/>
    <mergeCell ref="P462:U462"/>
    <mergeCell ref="C463:F463"/>
    <mergeCell ref="G463:H463"/>
    <mergeCell ref="I463:J463"/>
    <mergeCell ref="K463:L463"/>
    <mergeCell ref="M463:O463"/>
    <mergeCell ref="P463:U463"/>
    <mergeCell ref="C462:F462"/>
    <mergeCell ref="G462:H462"/>
    <mergeCell ref="I462:J462"/>
    <mergeCell ref="K462:L462"/>
    <mergeCell ref="M462:O462"/>
    <mergeCell ref="P468:U468"/>
    <mergeCell ref="C469:F469"/>
    <mergeCell ref="G469:H469"/>
    <mergeCell ref="I469:J469"/>
    <mergeCell ref="K469:L469"/>
    <mergeCell ref="M469:O469"/>
    <mergeCell ref="P469:U469"/>
    <mergeCell ref="C468:F468"/>
    <mergeCell ref="G468:H468"/>
    <mergeCell ref="I468:J468"/>
    <mergeCell ref="K468:L468"/>
    <mergeCell ref="M468:O468"/>
    <mergeCell ref="P466:U466"/>
    <mergeCell ref="C467:F467"/>
    <mergeCell ref="G467:H467"/>
    <mergeCell ref="I467:J467"/>
    <mergeCell ref="K467:L467"/>
    <mergeCell ref="M467:O467"/>
    <mergeCell ref="P467:U467"/>
    <mergeCell ref="C466:F466"/>
    <mergeCell ref="G466:H466"/>
    <mergeCell ref="I466:J466"/>
    <mergeCell ref="K466:L466"/>
    <mergeCell ref="M466:O466"/>
    <mergeCell ref="P472:U472"/>
    <mergeCell ref="C473:F473"/>
    <mergeCell ref="G473:H473"/>
    <mergeCell ref="I473:J473"/>
    <mergeCell ref="K473:L473"/>
    <mergeCell ref="M473:O473"/>
    <mergeCell ref="P473:U473"/>
    <mergeCell ref="C472:F472"/>
    <mergeCell ref="G472:H472"/>
    <mergeCell ref="I472:J472"/>
    <mergeCell ref="K472:L472"/>
    <mergeCell ref="M472:O472"/>
    <mergeCell ref="P470:U470"/>
    <mergeCell ref="C471:F471"/>
    <mergeCell ref="G471:H471"/>
    <mergeCell ref="I471:J471"/>
    <mergeCell ref="K471:L471"/>
    <mergeCell ref="M471:O471"/>
    <mergeCell ref="P471:U471"/>
    <mergeCell ref="C470:F470"/>
    <mergeCell ref="G470:H470"/>
    <mergeCell ref="I470:J470"/>
    <mergeCell ref="K470:L470"/>
    <mergeCell ref="M470:O470"/>
    <mergeCell ref="P476:U476"/>
    <mergeCell ref="C477:F477"/>
    <mergeCell ref="G477:H477"/>
    <mergeCell ref="I477:J477"/>
    <mergeCell ref="K477:L477"/>
    <mergeCell ref="M477:O477"/>
    <mergeCell ref="P477:U477"/>
    <mergeCell ref="C476:F476"/>
    <mergeCell ref="G476:H476"/>
    <mergeCell ref="I476:J476"/>
    <mergeCell ref="K476:L476"/>
    <mergeCell ref="M476:O476"/>
    <mergeCell ref="P474:U474"/>
    <mergeCell ref="C475:F475"/>
    <mergeCell ref="G475:H475"/>
    <mergeCell ref="I475:J475"/>
    <mergeCell ref="K475:L475"/>
    <mergeCell ref="M475:O475"/>
    <mergeCell ref="P475:U475"/>
    <mergeCell ref="C474:F474"/>
    <mergeCell ref="G474:H474"/>
    <mergeCell ref="I474:J474"/>
    <mergeCell ref="K474:L474"/>
    <mergeCell ref="M474:O474"/>
    <mergeCell ref="P480:U480"/>
    <mergeCell ref="C481:F481"/>
    <mergeCell ref="G481:H481"/>
    <mergeCell ref="I481:J481"/>
    <mergeCell ref="K481:L481"/>
    <mergeCell ref="M481:O481"/>
    <mergeCell ref="P481:U481"/>
    <mergeCell ref="C480:F480"/>
    <mergeCell ref="G480:H480"/>
    <mergeCell ref="I480:J480"/>
    <mergeCell ref="K480:L480"/>
    <mergeCell ref="M480:O480"/>
    <mergeCell ref="P478:U478"/>
    <mergeCell ref="C479:F479"/>
    <mergeCell ref="G479:H479"/>
    <mergeCell ref="I479:J479"/>
    <mergeCell ref="K479:L479"/>
    <mergeCell ref="M479:O479"/>
    <mergeCell ref="P479:U479"/>
    <mergeCell ref="C478:F478"/>
    <mergeCell ref="G478:H478"/>
    <mergeCell ref="I478:J478"/>
    <mergeCell ref="K478:L478"/>
    <mergeCell ref="M478:O478"/>
    <mergeCell ref="P484:U484"/>
    <mergeCell ref="C485:F485"/>
    <mergeCell ref="G485:H485"/>
    <mergeCell ref="I485:J485"/>
    <mergeCell ref="K485:L485"/>
    <mergeCell ref="M485:O485"/>
    <mergeCell ref="P485:U485"/>
    <mergeCell ref="C484:F484"/>
    <mergeCell ref="G484:H484"/>
    <mergeCell ref="I484:J484"/>
    <mergeCell ref="K484:L484"/>
    <mergeCell ref="M484:O484"/>
    <mergeCell ref="P482:U482"/>
    <mergeCell ref="C483:F483"/>
    <mergeCell ref="G483:H483"/>
    <mergeCell ref="I483:J483"/>
    <mergeCell ref="K483:L483"/>
    <mergeCell ref="M483:O483"/>
    <mergeCell ref="P483:U483"/>
    <mergeCell ref="C482:F482"/>
    <mergeCell ref="G482:H482"/>
    <mergeCell ref="I482:J482"/>
    <mergeCell ref="K482:L482"/>
    <mergeCell ref="M482:O482"/>
    <mergeCell ref="P488:U488"/>
    <mergeCell ref="C489:F489"/>
    <mergeCell ref="G489:H489"/>
    <mergeCell ref="I489:J489"/>
    <mergeCell ref="K489:L489"/>
    <mergeCell ref="M489:O489"/>
    <mergeCell ref="P489:U489"/>
    <mergeCell ref="C488:F488"/>
    <mergeCell ref="G488:H488"/>
    <mergeCell ref="I488:J488"/>
    <mergeCell ref="K488:L488"/>
    <mergeCell ref="M488:O488"/>
    <mergeCell ref="P486:U486"/>
    <mergeCell ref="C487:F487"/>
    <mergeCell ref="G487:H487"/>
    <mergeCell ref="I487:J487"/>
    <mergeCell ref="K487:L487"/>
    <mergeCell ref="M487:O487"/>
    <mergeCell ref="P487:U487"/>
    <mergeCell ref="C486:F486"/>
    <mergeCell ref="G486:H486"/>
    <mergeCell ref="I486:J486"/>
    <mergeCell ref="K486:L486"/>
    <mergeCell ref="M486:O486"/>
    <mergeCell ref="P492:U492"/>
    <mergeCell ref="C493:F493"/>
    <mergeCell ref="G493:H493"/>
    <mergeCell ref="I493:J493"/>
    <mergeCell ref="K493:L493"/>
    <mergeCell ref="M493:O493"/>
    <mergeCell ref="P493:U493"/>
    <mergeCell ref="C492:F492"/>
    <mergeCell ref="G492:H492"/>
    <mergeCell ref="I492:J492"/>
    <mergeCell ref="K492:L492"/>
    <mergeCell ref="M492:O492"/>
    <mergeCell ref="P490:U490"/>
    <mergeCell ref="C491:F491"/>
    <mergeCell ref="G491:H491"/>
    <mergeCell ref="I491:J491"/>
    <mergeCell ref="K491:L491"/>
    <mergeCell ref="M491:O491"/>
    <mergeCell ref="P491:U491"/>
    <mergeCell ref="C490:F490"/>
    <mergeCell ref="G490:H490"/>
    <mergeCell ref="I490:J490"/>
    <mergeCell ref="K490:L490"/>
    <mergeCell ref="M490:O490"/>
    <mergeCell ref="P496:U496"/>
    <mergeCell ref="C497:F497"/>
    <mergeCell ref="G497:H497"/>
    <mergeCell ref="I497:J497"/>
    <mergeCell ref="K497:L497"/>
    <mergeCell ref="M497:O497"/>
    <mergeCell ref="P497:U497"/>
    <mergeCell ref="C496:F496"/>
    <mergeCell ref="G496:H496"/>
    <mergeCell ref="I496:J496"/>
    <mergeCell ref="K496:L496"/>
    <mergeCell ref="M496:O496"/>
    <mergeCell ref="P494:U494"/>
    <mergeCell ref="C495:F495"/>
    <mergeCell ref="G495:H495"/>
    <mergeCell ref="I495:J495"/>
    <mergeCell ref="K495:L495"/>
    <mergeCell ref="M495:O495"/>
    <mergeCell ref="P495:U495"/>
    <mergeCell ref="C494:F494"/>
    <mergeCell ref="G494:H494"/>
    <mergeCell ref="I494:J494"/>
    <mergeCell ref="K494:L494"/>
    <mergeCell ref="M494:O494"/>
    <mergeCell ref="P500:U500"/>
    <mergeCell ref="C500:F500"/>
    <mergeCell ref="G500:H500"/>
    <mergeCell ref="I500:J500"/>
    <mergeCell ref="K500:L500"/>
    <mergeCell ref="M500:O500"/>
    <mergeCell ref="P498:U498"/>
    <mergeCell ref="C499:F499"/>
    <mergeCell ref="G499:H499"/>
    <mergeCell ref="I499:J499"/>
    <mergeCell ref="K499:L499"/>
    <mergeCell ref="M499:O499"/>
    <mergeCell ref="P499:U499"/>
    <mergeCell ref="C498:F498"/>
    <mergeCell ref="G498:H498"/>
    <mergeCell ref="I498:J498"/>
    <mergeCell ref="K498:L498"/>
    <mergeCell ref="M498:O498"/>
  </mergeCells>
  <dataValidations count="12">
    <dataValidation type="list" allowBlank="1" showInputMessage="1" showErrorMessage="1" sqref="V4:V500" xr:uid="{9FA95C10-7AB0-4A26-8D7C-9A3D6EB658C2}">
      <formula1>"Attack,STR,DEX,CON,INT,WIS,CHA"</formula1>
    </dataValidation>
    <dataValidation type="list" allowBlank="1" showInputMessage="1" showErrorMessage="1" sqref="AB4 AB15" xr:uid="{3B30B03A-C084-4064-BC4C-7C81D2360318}">
      <formula1>"Artificer, Sorcerer, Wizard"</formula1>
    </dataValidation>
    <dataValidation type="list" allowBlank="1" showInputMessage="1" showErrorMessage="1" sqref="AB5" xr:uid="{4E42EEE9-38D1-4DE0-98D2-2827BBBF1A11}">
      <formula1>"Bard, Sorcerer, Warlock, Wizard"</formula1>
    </dataValidation>
    <dataValidation type="list" allowBlank="1" showInputMessage="1" showErrorMessage="1" sqref="AB6" xr:uid="{6D5578B9-BEA4-4814-B2B9-E716BA0EE408}">
      <formula1>"Artificer, Sorcerer, Warlock, Wizard"</formula1>
    </dataValidation>
    <dataValidation type="list" allowBlank="1" showInputMessage="1" showErrorMessage="1" sqref="AB7" xr:uid="{E6CD1FC6-DC70-4725-8368-76DD8247F299}">
      <formula1>"Sorcerer, Warlock, Wizard"</formula1>
    </dataValidation>
    <dataValidation type="list" allowBlank="1" showInputMessage="1" showErrorMessage="1" sqref="AB8" xr:uid="{82A43891-E53A-4D07-90D2-9A979DE6507F}">
      <formula1>"Druid, Sorcerer, Wizard"</formula1>
    </dataValidation>
    <dataValidation type="list" allowBlank="1" showInputMessage="1" showErrorMessage="1" sqref="AB9" xr:uid="{4D2A8B74-E43E-4BAC-90B6-BCCA0370C1D9}">
      <formula1>"Druid, Sorcerer, Warlock, Wizard"</formula1>
    </dataValidation>
    <dataValidation type="list" allowBlank="1" showInputMessage="1" showErrorMessage="1" sqref="AB10" xr:uid="{9BD4E7BB-F050-4F01-866B-4195F90566B1}">
      <formula1>"Artificer, Bard, Sorcerer, Wizard"</formula1>
    </dataValidation>
    <dataValidation type="list" allowBlank="1" showInputMessage="1" showErrorMessage="1" sqref="AB11" xr:uid="{16091828-458E-45A9-B435-B0A5035AA6D5}">
      <formula1>"Cleric"</formula1>
    </dataValidation>
    <dataValidation type="list" allowBlank="1" showInputMessage="1" showErrorMessage="1" sqref="AB12" xr:uid="{FC0586D2-61C2-429D-84D9-BDA8BFA59C8B}">
      <formula1>"Druid"</formula1>
    </dataValidation>
    <dataValidation type="list" allowBlank="1" showInputMessage="1" showErrorMessage="1" sqref="AB13" xr:uid="{BA9EE893-B3FB-4A73-81C5-7209AF8BA7FA}">
      <formula1>"Warlock"</formula1>
    </dataValidation>
    <dataValidation type="list" allowBlank="1" showInputMessage="1" showErrorMessage="1" sqref="AB14" xr:uid="{9283166A-A484-4342-8BDE-3BC3ADFE1349}">
      <formula1>"Wizard"</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0</xdr:col>
                    <xdr:colOff>175260</xdr:colOff>
                    <xdr:row>2</xdr:row>
                    <xdr:rowOff>160020</xdr:rowOff>
                  </from>
                  <to>
                    <xdr:col>0</xdr:col>
                    <xdr:colOff>373380</xdr:colOff>
                    <xdr:row>4</xdr:row>
                    <xdr:rowOff>15240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0</xdr:col>
                    <xdr:colOff>175260</xdr:colOff>
                    <xdr:row>2</xdr:row>
                    <xdr:rowOff>160020</xdr:rowOff>
                  </from>
                  <to>
                    <xdr:col>0</xdr:col>
                    <xdr:colOff>373380</xdr:colOff>
                    <xdr:row>4</xdr:row>
                    <xdr:rowOff>15240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0</xdr:col>
                    <xdr:colOff>175260</xdr:colOff>
                    <xdr:row>3</xdr:row>
                    <xdr:rowOff>160020</xdr:rowOff>
                  </from>
                  <to>
                    <xdr:col>0</xdr:col>
                    <xdr:colOff>373380</xdr:colOff>
                    <xdr:row>5</xdr:row>
                    <xdr:rowOff>15240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0</xdr:col>
                    <xdr:colOff>175260</xdr:colOff>
                    <xdr:row>3</xdr:row>
                    <xdr:rowOff>160020</xdr:rowOff>
                  </from>
                  <to>
                    <xdr:col>0</xdr:col>
                    <xdr:colOff>373380</xdr:colOff>
                    <xdr:row>5</xdr:row>
                    <xdr:rowOff>15240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0</xdr:col>
                    <xdr:colOff>175260</xdr:colOff>
                    <xdr:row>4</xdr:row>
                    <xdr:rowOff>160020</xdr:rowOff>
                  </from>
                  <to>
                    <xdr:col>0</xdr:col>
                    <xdr:colOff>373380</xdr:colOff>
                    <xdr:row>6</xdr:row>
                    <xdr:rowOff>15240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0</xdr:col>
                    <xdr:colOff>175260</xdr:colOff>
                    <xdr:row>4</xdr:row>
                    <xdr:rowOff>160020</xdr:rowOff>
                  </from>
                  <to>
                    <xdr:col>0</xdr:col>
                    <xdr:colOff>373380</xdr:colOff>
                    <xdr:row>6</xdr:row>
                    <xdr:rowOff>15240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0</xdr:col>
                    <xdr:colOff>175260</xdr:colOff>
                    <xdr:row>5</xdr:row>
                    <xdr:rowOff>160020</xdr:rowOff>
                  </from>
                  <to>
                    <xdr:col>0</xdr:col>
                    <xdr:colOff>373380</xdr:colOff>
                    <xdr:row>7</xdr:row>
                    <xdr:rowOff>15240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0</xdr:col>
                    <xdr:colOff>175260</xdr:colOff>
                    <xdr:row>5</xdr:row>
                    <xdr:rowOff>160020</xdr:rowOff>
                  </from>
                  <to>
                    <xdr:col>0</xdr:col>
                    <xdr:colOff>373380</xdr:colOff>
                    <xdr:row>7</xdr:row>
                    <xdr:rowOff>15240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0</xdr:col>
                    <xdr:colOff>175260</xdr:colOff>
                    <xdr:row>6</xdr:row>
                    <xdr:rowOff>160020</xdr:rowOff>
                  </from>
                  <to>
                    <xdr:col>0</xdr:col>
                    <xdr:colOff>373380</xdr:colOff>
                    <xdr:row>8</xdr:row>
                    <xdr:rowOff>15240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0</xdr:col>
                    <xdr:colOff>175260</xdr:colOff>
                    <xdr:row>6</xdr:row>
                    <xdr:rowOff>160020</xdr:rowOff>
                  </from>
                  <to>
                    <xdr:col>0</xdr:col>
                    <xdr:colOff>373380</xdr:colOff>
                    <xdr:row>8</xdr:row>
                    <xdr:rowOff>15240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0</xdr:col>
                    <xdr:colOff>175260</xdr:colOff>
                    <xdr:row>7</xdr:row>
                    <xdr:rowOff>160020</xdr:rowOff>
                  </from>
                  <to>
                    <xdr:col>0</xdr:col>
                    <xdr:colOff>373380</xdr:colOff>
                    <xdr:row>9</xdr:row>
                    <xdr:rowOff>15240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0</xdr:col>
                    <xdr:colOff>175260</xdr:colOff>
                    <xdr:row>7</xdr:row>
                    <xdr:rowOff>160020</xdr:rowOff>
                  </from>
                  <to>
                    <xdr:col>0</xdr:col>
                    <xdr:colOff>373380</xdr:colOff>
                    <xdr:row>9</xdr:row>
                    <xdr:rowOff>15240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0</xdr:col>
                    <xdr:colOff>175260</xdr:colOff>
                    <xdr:row>8</xdr:row>
                    <xdr:rowOff>160020</xdr:rowOff>
                  </from>
                  <to>
                    <xdr:col>0</xdr:col>
                    <xdr:colOff>373380</xdr:colOff>
                    <xdr:row>10</xdr:row>
                    <xdr:rowOff>15240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0</xdr:col>
                    <xdr:colOff>175260</xdr:colOff>
                    <xdr:row>8</xdr:row>
                    <xdr:rowOff>160020</xdr:rowOff>
                  </from>
                  <to>
                    <xdr:col>0</xdr:col>
                    <xdr:colOff>373380</xdr:colOff>
                    <xdr:row>10</xdr:row>
                    <xdr:rowOff>15240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0</xdr:col>
                    <xdr:colOff>175260</xdr:colOff>
                    <xdr:row>9</xdr:row>
                    <xdr:rowOff>160020</xdr:rowOff>
                  </from>
                  <to>
                    <xdr:col>0</xdr:col>
                    <xdr:colOff>373380</xdr:colOff>
                    <xdr:row>11</xdr:row>
                    <xdr:rowOff>15240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0</xdr:col>
                    <xdr:colOff>175260</xdr:colOff>
                    <xdr:row>9</xdr:row>
                    <xdr:rowOff>160020</xdr:rowOff>
                  </from>
                  <to>
                    <xdr:col>0</xdr:col>
                    <xdr:colOff>373380</xdr:colOff>
                    <xdr:row>11</xdr:row>
                    <xdr:rowOff>15240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0</xdr:col>
                    <xdr:colOff>175260</xdr:colOff>
                    <xdr:row>10</xdr:row>
                    <xdr:rowOff>160020</xdr:rowOff>
                  </from>
                  <to>
                    <xdr:col>0</xdr:col>
                    <xdr:colOff>373380</xdr:colOff>
                    <xdr:row>12</xdr:row>
                    <xdr:rowOff>15240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0</xdr:col>
                    <xdr:colOff>175260</xdr:colOff>
                    <xdr:row>10</xdr:row>
                    <xdr:rowOff>160020</xdr:rowOff>
                  </from>
                  <to>
                    <xdr:col>0</xdr:col>
                    <xdr:colOff>373380</xdr:colOff>
                    <xdr:row>12</xdr:row>
                    <xdr:rowOff>15240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0</xdr:col>
                    <xdr:colOff>175260</xdr:colOff>
                    <xdr:row>11</xdr:row>
                    <xdr:rowOff>160020</xdr:rowOff>
                  </from>
                  <to>
                    <xdr:col>0</xdr:col>
                    <xdr:colOff>373380</xdr:colOff>
                    <xdr:row>13</xdr:row>
                    <xdr:rowOff>15240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0</xdr:col>
                    <xdr:colOff>175260</xdr:colOff>
                    <xdr:row>11</xdr:row>
                    <xdr:rowOff>160020</xdr:rowOff>
                  </from>
                  <to>
                    <xdr:col>0</xdr:col>
                    <xdr:colOff>373380</xdr:colOff>
                    <xdr:row>13</xdr:row>
                    <xdr:rowOff>15240</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0</xdr:col>
                    <xdr:colOff>175260</xdr:colOff>
                    <xdr:row>12</xdr:row>
                    <xdr:rowOff>160020</xdr:rowOff>
                  </from>
                  <to>
                    <xdr:col>0</xdr:col>
                    <xdr:colOff>373380</xdr:colOff>
                    <xdr:row>14</xdr:row>
                    <xdr:rowOff>15240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0</xdr:col>
                    <xdr:colOff>175260</xdr:colOff>
                    <xdr:row>12</xdr:row>
                    <xdr:rowOff>160020</xdr:rowOff>
                  </from>
                  <to>
                    <xdr:col>0</xdr:col>
                    <xdr:colOff>373380</xdr:colOff>
                    <xdr:row>14</xdr:row>
                    <xdr:rowOff>15240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0</xdr:col>
                    <xdr:colOff>175260</xdr:colOff>
                    <xdr:row>13</xdr:row>
                    <xdr:rowOff>160020</xdr:rowOff>
                  </from>
                  <to>
                    <xdr:col>0</xdr:col>
                    <xdr:colOff>373380</xdr:colOff>
                    <xdr:row>15</xdr:row>
                    <xdr:rowOff>15240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0</xdr:col>
                    <xdr:colOff>175260</xdr:colOff>
                    <xdr:row>13</xdr:row>
                    <xdr:rowOff>160020</xdr:rowOff>
                  </from>
                  <to>
                    <xdr:col>0</xdr:col>
                    <xdr:colOff>373380</xdr:colOff>
                    <xdr:row>15</xdr:row>
                    <xdr:rowOff>15240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0</xdr:col>
                    <xdr:colOff>175260</xdr:colOff>
                    <xdr:row>14</xdr:row>
                    <xdr:rowOff>160020</xdr:rowOff>
                  </from>
                  <to>
                    <xdr:col>0</xdr:col>
                    <xdr:colOff>373380</xdr:colOff>
                    <xdr:row>16</xdr:row>
                    <xdr:rowOff>15240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0</xdr:col>
                    <xdr:colOff>175260</xdr:colOff>
                    <xdr:row>14</xdr:row>
                    <xdr:rowOff>160020</xdr:rowOff>
                  </from>
                  <to>
                    <xdr:col>0</xdr:col>
                    <xdr:colOff>373380</xdr:colOff>
                    <xdr:row>16</xdr:row>
                    <xdr:rowOff>15240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0</xdr:col>
                    <xdr:colOff>175260</xdr:colOff>
                    <xdr:row>15</xdr:row>
                    <xdr:rowOff>160020</xdr:rowOff>
                  </from>
                  <to>
                    <xdr:col>0</xdr:col>
                    <xdr:colOff>373380</xdr:colOff>
                    <xdr:row>17</xdr:row>
                    <xdr:rowOff>15240</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0</xdr:col>
                    <xdr:colOff>175260</xdr:colOff>
                    <xdr:row>15</xdr:row>
                    <xdr:rowOff>160020</xdr:rowOff>
                  </from>
                  <to>
                    <xdr:col>0</xdr:col>
                    <xdr:colOff>373380</xdr:colOff>
                    <xdr:row>17</xdr:row>
                    <xdr:rowOff>15240</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0</xdr:col>
                    <xdr:colOff>175260</xdr:colOff>
                    <xdr:row>16</xdr:row>
                    <xdr:rowOff>160020</xdr:rowOff>
                  </from>
                  <to>
                    <xdr:col>0</xdr:col>
                    <xdr:colOff>373380</xdr:colOff>
                    <xdr:row>18</xdr:row>
                    <xdr:rowOff>15240</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0</xdr:col>
                    <xdr:colOff>175260</xdr:colOff>
                    <xdr:row>16</xdr:row>
                    <xdr:rowOff>160020</xdr:rowOff>
                  </from>
                  <to>
                    <xdr:col>0</xdr:col>
                    <xdr:colOff>373380</xdr:colOff>
                    <xdr:row>18</xdr:row>
                    <xdr:rowOff>15240</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0</xdr:col>
                    <xdr:colOff>175260</xdr:colOff>
                    <xdr:row>17</xdr:row>
                    <xdr:rowOff>160020</xdr:rowOff>
                  </from>
                  <to>
                    <xdr:col>0</xdr:col>
                    <xdr:colOff>373380</xdr:colOff>
                    <xdr:row>19</xdr:row>
                    <xdr:rowOff>15240</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0</xdr:col>
                    <xdr:colOff>175260</xdr:colOff>
                    <xdr:row>17</xdr:row>
                    <xdr:rowOff>160020</xdr:rowOff>
                  </from>
                  <to>
                    <xdr:col>0</xdr:col>
                    <xdr:colOff>373380</xdr:colOff>
                    <xdr:row>19</xdr:row>
                    <xdr:rowOff>15240</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0</xdr:col>
                    <xdr:colOff>175260</xdr:colOff>
                    <xdr:row>18</xdr:row>
                    <xdr:rowOff>160020</xdr:rowOff>
                  </from>
                  <to>
                    <xdr:col>0</xdr:col>
                    <xdr:colOff>373380</xdr:colOff>
                    <xdr:row>20</xdr:row>
                    <xdr:rowOff>15240</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0</xdr:col>
                    <xdr:colOff>175260</xdr:colOff>
                    <xdr:row>18</xdr:row>
                    <xdr:rowOff>160020</xdr:rowOff>
                  </from>
                  <to>
                    <xdr:col>0</xdr:col>
                    <xdr:colOff>373380</xdr:colOff>
                    <xdr:row>20</xdr:row>
                    <xdr:rowOff>15240</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0</xdr:col>
                    <xdr:colOff>175260</xdr:colOff>
                    <xdr:row>19</xdr:row>
                    <xdr:rowOff>160020</xdr:rowOff>
                  </from>
                  <to>
                    <xdr:col>0</xdr:col>
                    <xdr:colOff>373380</xdr:colOff>
                    <xdr:row>21</xdr:row>
                    <xdr:rowOff>15240</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0</xdr:col>
                    <xdr:colOff>175260</xdr:colOff>
                    <xdr:row>19</xdr:row>
                    <xdr:rowOff>160020</xdr:rowOff>
                  </from>
                  <to>
                    <xdr:col>0</xdr:col>
                    <xdr:colOff>373380</xdr:colOff>
                    <xdr:row>21</xdr:row>
                    <xdr:rowOff>15240</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0</xdr:col>
                    <xdr:colOff>175260</xdr:colOff>
                    <xdr:row>20</xdr:row>
                    <xdr:rowOff>160020</xdr:rowOff>
                  </from>
                  <to>
                    <xdr:col>0</xdr:col>
                    <xdr:colOff>373380</xdr:colOff>
                    <xdr:row>22</xdr:row>
                    <xdr:rowOff>15240</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0</xdr:col>
                    <xdr:colOff>175260</xdr:colOff>
                    <xdr:row>20</xdr:row>
                    <xdr:rowOff>160020</xdr:rowOff>
                  </from>
                  <to>
                    <xdr:col>0</xdr:col>
                    <xdr:colOff>373380</xdr:colOff>
                    <xdr:row>22</xdr:row>
                    <xdr:rowOff>15240</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0</xdr:col>
                    <xdr:colOff>175260</xdr:colOff>
                    <xdr:row>21</xdr:row>
                    <xdr:rowOff>160020</xdr:rowOff>
                  </from>
                  <to>
                    <xdr:col>0</xdr:col>
                    <xdr:colOff>373380</xdr:colOff>
                    <xdr:row>23</xdr:row>
                    <xdr:rowOff>15240</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0</xdr:col>
                    <xdr:colOff>175260</xdr:colOff>
                    <xdr:row>21</xdr:row>
                    <xdr:rowOff>160020</xdr:rowOff>
                  </from>
                  <to>
                    <xdr:col>0</xdr:col>
                    <xdr:colOff>373380</xdr:colOff>
                    <xdr:row>23</xdr:row>
                    <xdr:rowOff>15240</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from>
                    <xdr:col>0</xdr:col>
                    <xdr:colOff>175260</xdr:colOff>
                    <xdr:row>22</xdr:row>
                    <xdr:rowOff>160020</xdr:rowOff>
                  </from>
                  <to>
                    <xdr:col>0</xdr:col>
                    <xdr:colOff>373380</xdr:colOff>
                    <xdr:row>24</xdr:row>
                    <xdr:rowOff>15240</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from>
                    <xdr:col>0</xdr:col>
                    <xdr:colOff>175260</xdr:colOff>
                    <xdr:row>22</xdr:row>
                    <xdr:rowOff>160020</xdr:rowOff>
                  </from>
                  <to>
                    <xdr:col>0</xdr:col>
                    <xdr:colOff>373380</xdr:colOff>
                    <xdr:row>24</xdr:row>
                    <xdr:rowOff>15240</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from>
                    <xdr:col>0</xdr:col>
                    <xdr:colOff>175260</xdr:colOff>
                    <xdr:row>23</xdr:row>
                    <xdr:rowOff>160020</xdr:rowOff>
                  </from>
                  <to>
                    <xdr:col>0</xdr:col>
                    <xdr:colOff>373380</xdr:colOff>
                    <xdr:row>25</xdr:row>
                    <xdr:rowOff>15240</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from>
                    <xdr:col>0</xdr:col>
                    <xdr:colOff>175260</xdr:colOff>
                    <xdr:row>23</xdr:row>
                    <xdr:rowOff>160020</xdr:rowOff>
                  </from>
                  <to>
                    <xdr:col>0</xdr:col>
                    <xdr:colOff>373380</xdr:colOff>
                    <xdr:row>25</xdr:row>
                    <xdr:rowOff>15240</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from>
                    <xdr:col>0</xdr:col>
                    <xdr:colOff>175260</xdr:colOff>
                    <xdr:row>24</xdr:row>
                    <xdr:rowOff>160020</xdr:rowOff>
                  </from>
                  <to>
                    <xdr:col>0</xdr:col>
                    <xdr:colOff>373380</xdr:colOff>
                    <xdr:row>26</xdr:row>
                    <xdr:rowOff>15240</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from>
                    <xdr:col>0</xdr:col>
                    <xdr:colOff>175260</xdr:colOff>
                    <xdr:row>24</xdr:row>
                    <xdr:rowOff>160020</xdr:rowOff>
                  </from>
                  <to>
                    <xdr:col>0</xdr:col>
                    <xdr:colOff>373380</xdr:colOff>
                    <xdr:row>26</xdr:row>
                    <xdr:rowOff>15240</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from>
                    <xdr:col>0</xdr:col>
                    <xdr:colOff>175260</xdr:colOff>
                    <xdr:row>25</xdr:row>
                    <xdr:rowOff>160020</xdr:rowOff>
                  </from>
                  <to>
                    <xdr:col>0</xdr:col>
                    <xdr:colOff>373380</xdr:colOff>
                    <xdr:row>27</xdr:row>
                    <xdr:rowOff>15240</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from>
                    <xdr:col>0</xdr:col>
                    <xdr:colOff>175260</xdr:colOff>
                    <xdr:row>25</xdr:row>
                    <xdr:rowOff>160020</xdr:rowOff>
                  </from>
                  <to>
                    <xdr:col>0</xdr:col>
                    <xdr:colOff>373380</xdr:colOff>
                    <xdr:row>27</xdr:row>
                    <xdr:rowOff>15240</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from>
                    <xdr:col>0</xdr:col>
                    <xdr:colOff>175260</xdr:colOff>
                    <xdr:row>26</xdr:row>
                    <xdr:rowOff>160020</xdr:rowOff>
                  </from>
                  <to>
                    <xdr:col>0</xdr:col>
                    <xdr:colOff>373380</xdr:colOff>
                    <xdr:row>28</xdr:row>
                    <xdr:rowOff>15240</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from>
                    <xdr:col>0</xdr:col>
                    <xdr:colOff>175260</xdr:colOff>
                    <xdr:row>26</xdr:row>
                    <xdr:rowOff>160020</xdr:rowOff>
                  </from>
                  <to>
                    <xdr:col>0</xdr:col>
                    <xdr:colOff>373380</xdr:colOff>
                    <xdr:row>28</xdr:row>
                    <xdr:rowOff>15240</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from>
                    <xdr:col>0</xdr:col>
                    <xdr:colOff>175260</xdr:colOff>
                    <xdr:row>27</xdr:row>
                    <xdr:rowOff>160020</xdr:rowOff>
                  </from>
                  <to>
                    <xdr:col>0</xdr:col>
                    <xdr:colOff>373380</xdr:colOff>
                    <xdr:row>29</xdr:row>
                    <xdr:rowOff>15240</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from>
                    <xdr:col>0</xdr:col>
                    <xdr:colOff>175260</xdr:colOff>
                    <xdr:row>27</xdr:row>
                    <xdr:rowOff>160020</xdr:rowOff>
                  </from>
                  <to>
                    <xdr:col>0</xdr:col>
                    <xdr:colOff>373380</xdr:colOff>
                    <xdr:row>29</xdr:row>
                    <xdr:rowOff>15240</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from>
                    <xdr:col>0</xdr:col>
                    <xdr:colOff>175260</xdr:colOff>
                    <xdr:row>28</xdr:row>
                    <xdr:rowOff>160020</xdr:rowOff>
                  </from>
                  <to>
                    <xdr:col>0</xdr:col>
                    <xdr:colOff>373380</xdr:colOff>
                    <xdr:row>30</xdr:row>
                    <xdr:rowOff>15240</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from>
                    <xdr:col>0</xdr:col>
                    <xdr:colOff>175260</xdr:colOff>
                    <xdr:row>28</xdr:row>
                    <xdr:rowOff>160020</xdr:rowOff>
                  </from>
                  <to>
                    <xdr:col>0</xdr:col>
                    <xdr:colOff>373380</xdr:colOff>
                    <xdr:row>30</xdr:row>
                    <xdr:rowOff>15240</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from>
                    <xdr:col>0</xdr:col>
                    <xdr:colOff>175260</xdr:colOff>
                    <xdr:row>29</xdr:row>
                    <xdr:rowOff>160020</xdr:rowOff>
                  </from>
                  <to>
                    <xdr:col>0</xdr:col>
                    <xdr:colOff>373380</xdr:colOff>
                    <xdr:row>31</xdr:row>
                    <xdr:rowOff>15240</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from>
                    <xdr:col>0</xdr:col>
                    <xdr:colOff>175260</xdr:colOff>
                    <xdr:row>29</xdr:row>
                    <xdr:rowOff>160020</xdr:rowOff>
                  </from>
                  <to>
                    <xdr:col>0</xdr:col>
                    <xdr:colOff>373380</xdr:colOff>
                    <xdr:row>31</xdr:row>
                    <xdr:rowOff>15240</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from>
                    <xdr:col>0</xdr:col>
                    <xdr:colOff>175260</xdr:colOff>
                    <xdr:row>30</xdr:row>
                    <xdr:rowOff>160020</xdr:rowOff>
                  </from>
                  <to>
                    <xdr:col>0</xdr:col>
                    <xdr:colOff>373380</xdr:colOff>
                    <xdr:row>32</xdr:row>
                    <xdr:rowOff>15240</xdr:rowOff>
                  </to>
                </anchor>
              </controlPr>
            </control>
          </mc:Choice>
        </mc:AlternateContent>
        <mc:AlternateContent xmlns:mc="http://schemas.openxmlformats.org/markup-compatibility/2006">
          <mc:Choice Requires="x14">
            <control shapeId="2106" r:id="rId61" name="Check Box 58">
              <controlPr defaultSize="0" autoFill="0" autoLine="0" autoPict="0">
                <anchor moveWithCells="1">
                  <from>
                    <xdr:col>0</xdr:col>
                    <xdr:colOff>175260</xdr:colOff>
                    <xdr:row>30</xdr:row>
                    <xdr:rowOff>160020</xdr:rowOff>
                  </from>
                  <to>
                    <xdr:col>0</xdr:col>
                    <xdr:colOff>373380</xdr:colOff>
                    <xdr:row>32</xdr:row>
                    <xdr:rowOff>15240</xdr:rowOff>
                  </to>
                </anchor>
              </controlPr>
            </control>
          </mc:Choice>
        </mc:AlternateContent>
        <mc:AlternateContent xmlns:mc="http://schemas.openxmlformats.org/markup-compatibility/2006">
          <mc:Choice Requires="x14">
            <control shapeId="2107" r:id="rId62" name="Check Box 59">
              <controlPr defaultSize="0" autoFill="0" autoLine="0" autoPict="0">
                <anchor moveWithCells="1">
                  <from>
                    <xdr:col>0</xdr:col>
                    <xdr:colOff>175260</xdr:colOff>
                    <xdr:row>31</xdr:row>
                    <xdr:rowOff>160020</xdr:rowOff>
                  </from>
                  <to>
                    <xdr:col>0</xdr:col>
                    <xdr:colOff>373380</xdr:colOff>
                    <xdr:row>33</xdr:row>
                    <xdr:rowOff>15240</xdr:rowOff>
                  </to>
                </anchor>
              </controlPr>
            </control>
          </mc:Choice>
        </mc:AlternateContent>
        <mc:AlternateContent xmlns:mc="http://schemas.openxmlformats.org/markup-compatibility/2006">
          <mc:Choice Requires="x14">
            <control shapeId="2108" r:id="rId63" name="Check Box 60">
              <controlPr defaultSize="0" autoFill="0" autoLine="0" autoPict="0">
                <anchor moveWithCells="1">
                  <from>
                    <xdr:col>0</xdr:col>
                    <xdr:colOff>175260</xdr:colOff>
                    <xdr:row>31</xdr:row>
                    <xdr:rowOff>160020</xdr:rowOff>
                  </from>
                  <to>
                    <xdr:col>0</xdr:col>
                    <xdr:colOff>373380</xdr:colOff>
                    <xdr:row>33</xdr:row>
                    <xdr:rowOff>15240</xdr:rowOff>
                  </to>
                </anchor>
              </controlPr>
            </control>
          </mc:Choice>
        </mc:AlternateContent>
        <mc:AlternateContent xmlns:mc="http://schemas.openxmlformats.org/markup-compatibility/2006">
          <mc:Choice Requires="x14">
            <control shapeId="2109" r:id="rId64" name="Check Box 61">
              <controlPr defaultSize="0" autoFill="0" autoLine="0" autoPict="0">
                <anchor moveWithCells="1">
                  <from>
                    <xdr:col>0</xdr:col>
                    <xdr:colOff>175260</xdr:colOff>
                    <xdr:row>32</xdr:row>
                    <xdr:rowOff>160020</xdr:rowOff>
                  </from>
                  <to>
                    <xdr:col>0</xdr:col>
                    <xdr:colOff>373380</xdr:colOff>
                    <xdr:row>34</xdr:row>
                    <xdr:rowOff>15240</xdr:rowOff>
                  </to>
                </anchor>
              </controlPr>
            </control>
          </mc:Choice>
        </mc:AlternateContent>
        <mc:AlternateContent xmlns:mc="http://schemas.openxmlformats.org/markup-compatibility/2006">
          <mc:Choice Requires="x14">
            <control shapeId="2110" r:id="rId65" name="Check Box 62">
              <controlPr defaultSize="0" autoFill="0" autoLine="0" autoPict="0">
                <anchor moveWithCells="1">
                  <from>
                    <xdr:col>0</xdr:col>
                    <xdr:colOff>175260</xdr:colOff>
                    <xdr:row>32</xdr:row>
                    <xdr:rowOff>160020</xdr:rowOff>
                  </from>
                  <to>
                    <xdr:col>0</xdr:col>
                    <xdr:colOff>373380</xdr:colOff>
                    <xdr:row>34</xdr:row>
                    <xdr:rowOff>15240</xdr:rowOff>
                  </to>
                </anchor>
              </controlPr>
            </control>
          </mc:Choice>
        </mc:AlternateContent>
        <mc:AlternateContent xmlns:mc="http://schemas.openxmlformats.org/markup-compatibility/2006">
          <mc:Choice Requires="x14">
            <control shapeId="2111" r:id="rId66" name="Check Box 63">
              <controlPr defaultSize="0" autoFill="0" autoLine="0" autoPict="0">
                <anchor moveWithCells="1">
                  <from>
                    <xdr:col>0</xdr:col>
                    <xdr:colOff>175260</xdr:colOff>
                    <xdr:row>33</xdr:row>
                    <xdr:rowOff>160020</xdr:rowOff>
                  </from>
                  <to>
                    <xdr:col>0</xdr:col>
                    <xdr:colOff>373380</xdr:colOff>
                    <xdr:row>35</xdr:row>
                    <xdr:rowOff>15240</xdr:rowOff>
                  </to>
                </anchor>
              </controlPr>
            </control>
          </mc:Choice>
        </mc:AlternateContent>
        <mc:AlternateContent xmlns:mc="http://schemas.openxmlformats.org/markup-compatibility/2006">
          <mc:Choice Requires="x14">
            <control shapeId="2112" r:id="rId67" name="Check Box 64">
              <controlPr defaultSize="0" autoFill="0" autoLine="0" autoPict="0">
                <anchor moveWithCells="1">
                  <from>
                    <xdr:col>0</xdr:col>
                    <xdr:colOff>175260</xdr:colOff>
                    <xdr:row>33</xdr:row>
                    <xdr:rowOff>160020</xdr:rowOff>
                  </from>
                  <to>
                    <xdr:col>0</xdr:col>
                    <xdr:colOff>373380</xdr:colOff>
                    <xdr:row>35</xdr:row>
                    <xdr:rowOff>15240</xdr:rowOff>
                  </to>
                </anchor>
              </controlPr>
            </control>
          </mc:Choice>
        </mc:AlternateContent>
        <mc:AlternateContent xmlns:mc="http://schemas.openxmlformats.org/markup-compatibility/2006">
          <mc:Choice Requires="x14">
            <control shapeId="2113" r:id="rId68" name="Check Box 65">
              <controlPr defaultSize="0" autoFill="0" autoLine="0" autoPict="0">
                <anchor moveWithCells="1">
                  <from>
                    <xdr:col>0</xdr:col>
                    <xdr:colOff>175260</xdr:colOff>
                    <xdr:row>34</xdr:row>
                    <xdr:rowOff>160020</xdr:rowOff>
                  </from>
                  <to>
                    <xdr:col>0</xdr:col>
                    <xdr:colOff>373380</xdr:colOff>
                    <xdr:row>36</xdr:row>
                    <xdr:rowOff>15240</xdr:rowOff>
                  </to>
                </anchor>
              </controlPr>
            </control>
          </mc:Choice>
        </mc:AlternateContent>
        <mc:AlternateContent xmlns:mc="http://schemas.openxmlformats.org/markup-compatibility/2006">
          <mc:Choice Requires="x14">
            <control shapeId="2114" r:id="rId69" name="Check Box 66">
              <controlPr defaultSize="0" autoFill="0" autoLine="0" autoPict="0">
                <anchor moveWithCells="1">
                  <from>
                    <xdr:col>0</xdr:col>
                    <xdr:colOff>175260</xdr:colOff>
                    <xdr:row>34</xdr:row>
                    <xdr:rowOff>160020</xdr:rowOff>
                  </from>
                  <to>
                    <xdr:col>0</xdr:col>
                    <xdr:colOff>373380</xdr:colOff>
                    <xdr:row>36</xdr:row>
                    <xdr:rowOff>15240</xdr:rowOff>
                  </to>
                </anchor>
              </controlPr>
            </control>
          </mc:Choice>
        </mc:AlternateContent>
        <mc:AlternateContent xmlns:mc="http://schemas.openxmlformats.org/markup-compatibility/2006">
          <mc:Choice Requires="x14">
            <control shapeId="2115" r:id="rId70" name="Check Box 67">
              <controlPr defaultSize="0" autoFill="0" autoLine="0" autoPict="0">
                <anchor moveWithCells="1">
                  <from>
                    <xdr:col>0</xdr:col>
                    <xdr:colOff>175260</xdr:colOff>
                    <xdr:row>35</xdr:row>
                    <xdr:rowOff>160020</xdr:rowOff>
                  </from>
                  <to>
                    <xdr:col>0</xdr:col>
                    <xdr:colOff>373380</xdr:colOff>
                    <xdr:row>37</xdr:row>
                    <xdr:rowOff>15240</xdr:rowOff>
                  </to>
                </anchor>
              </controlPr>
            </control>
          </mc:Choice>
        </mc:AlternateContent>
        <mc:AlternateContent xmlns:mc="http://schemas.openxmlformats.org/markup-compatibility/2006">
          <mc:Choice Requires="x14">
            <control shapeId="2116" r:id="rId71" name="Check Box 68">
              <controlPr defaultSize="0" autoFill="0" autoLine="0" autoPict="0">
                <anchor moveWithCells="1">
                  <from>
                    <xdr:col>0</xdr:col>
                    <xdr:colOff>175260</xdr:colOff>
                    <xdr:row>35</xdr:row>
                    <xdr:rowOff>160020</xdr:rowOff>
                  </from>
                  <to>
                    <xdr:col>0</xdr:col>
                    <xdr:colOff>373380</xdr:colOff>
                    <xdr:row>37</xdr:row>
                    <xdr:rowOff>15240</xdr:rowOff>
                  </to>
                </anchor>
              </controlPr>
            </control>
          </mc:Choice>
        </mc:AlternateContent>
        <mc:AlternateContent xmlns:mc="http://schemas.openxmlformats.org/markup-compatibility/2006">
          <mc:Choice Requires="x14">
            <control shapeId="2117" r:id="rId72" name="Check Box 69">
              <controlPr defaultSize="0" autoFill="0" autoLine="0" autoPict="0">
                <anchor moveWithCells="1">
                  <from>
                    <xdr:col>0</xdr:col>
                    <xdr:colOff>175260</xdr:colOff>
                    <xdr:row>36</xdr:row>
                    <xdr:rowOff>160020</xdr:rowOff>
                  </from>
                  <to>
                    <xdr:col>0</xdr:col>
                    <xdr:colOff>373380</xdr:colOff>
                    <xdr:row>38</xdr:row>
                    <xdr:rowOff>15240</xdr:rowOff>
                  </to>
                </anchor>
              </controlPr>
            </control>
          </mc:Choice>
        </mc:AlternateContent>
        <mc:AlternateContent xmlns:mc="http://schemas.openxmlformats.org/markup-compatibility/2006">
          <mc:Choice Requires="x14">
            <control shapeId="2118" r:id="rId73" name="Check Box 70">
              <controlPr defaultSize="0" autoFill="0" autoLine="0" autoPict="0">
                <anchor moveWithCells="1">
                  <from>
                    <xdr:col>0</xdr:col>
                    <xdr:colOff>175260</xdr:colOff>
                    <xdr:row>36</xdr:row>
                    <xdr:rowOff>160020</xdr:rowOff>
                  </from>
                  <to>
                    <xdr:col>0</xdr:col>
                    <xdr:colOff>373380</xdr:colOff>
                    <xdr:row>38</xdr:row>
                    <xdr:rowOff>15240</xdr:rowOff>
                  </to>
                </anchor>
              </controlPr>
            </control>
          </mc:Choice>
        </mc:AlternateContent>
        <mc:AlternateContent xmlns:mc="http://schemas.openxmlformats.org/markup-compatibility/2006">
          <mc:Choice Requires="x14">
            <control shapeId="2119" r:id="rId74" name="Check Box 71">
              <controlPr defaultSize="0" autoFill="0" autoLine="0" autoPict="0">
                <anchor moveWithCells="1">
                  <from>
                    <xdr:col>0</xdr:col>
                    <xdr:colOff>175260</xdr:colOff>
                    <xdr:row>37</xdr:row>
                    <xdr:rowOff>160020</xdr:rowOff>
                  </from>
                  <to>
                    <xdr:col>0</xdr:col>
                    <xdr:colOff>373380</xdr:colOff>
                    <xdr:row>39</xdr:row>
                    <xdr:rowOff>15240</xdr:rowOff>
                  </to>
                </anchor>
              </controlPr>
            </control>
          </mc:Choice>
        </mc:AlternateContent>
        <mc:AlternateContent xmlns:mc="http://schemas.openxmlformats.org/markup-compatibility/2006">
          <mc:Choice Requires="x14">
            <control shapeId="2120" r:id="rId75" name="Check Box 72">
              <controlPr defaultSize="0" autoFill="0" autoLine="0" autoPict="0">
                <anchor moveWithCells="1">
                  <from>
                    <xdr:col>0</xdr:col>
                    <xdr:colOff>175260</xdr:colOff>
                    <xdr:row>37</xdr:row>
                    <xdr:rowOff>160020</xdr:rowOff>
                  </from>
                  <to>
                    <xdr:col>0</xdr:col>
                    <xdr:colOff>373380</xdr:colOff>
                    <xdr:row>39</xdr:row>
                    <xdr:rowOff>15240</xdr:rowOff>
                  </to>
                </anchor>
              </controlPr>
            </control>
          </mc:Choice>
        </mc:AlternateContent>
        <mc:AlternateContent xmlns:mc="http://schemas.openxmlformats.org/markup-compatibility/2006">
          <mc:Choice Requires="x14">
            <control shapeId="2121" r:id="rId76" name="Check Box 73">
              <controlPr defaultSize="0" autoFill="0" autoLine="0" autoPict="0">
                <anchor moveWithCells="1">
                  <from>
                    <xdr:col>0</xdr:col>
                    <xdr:colOff>175260</xdr:colOff>
                    <xdr:row>38</xdr:row>
                    <xdr:rowOff>160020</xdr:rowOff>
                  </from>
                  <to>
                    <xdr:col>0</xdr:col>
                    <xdr:colOff>373380</xdr:colOff>
                    <xdr:row>40</xdr:row>
                    <xdr:rowOff>15240</xdr:rowOff>
                  </to>
                </anchor>
              </controlPr>
            </control>
          </mc:Choice>
        </mc:AlternateContent>
        <mc:AlternateContent xmlns:mc="http://schemas.openxmlformats.org/markup-compatibility/2006">
          <mc:Choice Requires="x14">
            <control shapeId="2122" r:id="rId77" name="Check Box 74">
              <controlPr defaultSize="0" autoFill="0" autoLine="0" autoPict="0">
                <anchor moveWithCells="1">
                  <from>
                    <xdr:col>0</xdr:col>
                    <xdr:colOff>175260</xdr:colOff>
                    <xdr:row>38</xdr:row>
                    <xdr:rowOff>160020</xdr:rowOff>
                  </from>
                  <to>
                    <xdr:col>0</xdr:col>
                    <xdr:colOff>373380</xdr:colOff>
                    <xdr:row>40</xdr:row>
                    <xdr:rowOff>15240</xdr:rowOff>
                  </to>
                </anchor>
              </controlPr>
            </control>
          </mc:Choice>
        </mc:AlternateContent>
        <mc:AlternateContent xmlns:mc="http://schemas.openxmlformats.org/markup-compatibility/2006">
          <mc:Choice Requires="x14">
            <control shapeId="2123" r:id="rId78" name="Check Box 75">
              <controlPr defaultSize="0" autoFill="0" autoLine="0" autoPict="0">
                <anchor moveWithCells="1">
                  <from>
                    <xdr:col>0</xdr:col>
                    <xdr:colOff>175260</xdr:colOff>
                    <xdr:row>39</xdr:row>
                    <xdr:rowOff>160020</xdr:rowOff>
                  </from>
                  <to>
                    <xdr:col>0</xdr:col>
                    <xdr:colOff>373380</xdr:colOff>
                    <xdr:row>41</xdr:row>
                    <xdr:rowOff>15240</xdr:rowOff>
                  </to>
                </anchor>
              </controlPr>
            </control>
          </mc:Choice>
        </mc:AlternateContent>
        <mc:AlternateContent xmlns:mc="http://schemas.openxmlformats.org/markup-compatibility/2006">
          <mc:Choice Requires="x14">
            <control shapeId="2124" r:id="rId79" name="Check Box 76">
              <controlPr defaultSize="0" autoFill="0" autoLine="0" autoPict="0">
                <anchor moveWithCells="1">
                  <from>
                    <xdr:col>0</xdr:col>
                    <xdr:colOff>175260</xdr:colOff>
                    <xdr:row>39</xdr:row>
                    <xdr:rowOff>160020</xdr:rowOff>
                  </from>
                  <to>
                    <xdr:col>0</xdr:col>
                    <xdr:colOff>373380</xdr:colOff>
                    <xdr:row>41</xdr:row>
                    <xdr:rowOff>15240</xdr:rowOff>
                  </to>
                </anchor>
              </controlPr>
            </control>
          </mc:Choice>
        </mc:AlternateContent>
        <mc:AlternateContent xmlns:mc="http://schemas.openxmlformats.org/markup-compatibility/2006">
          <mc:Choice Requires="x14">
            <control shapeId="2125" r:id="rId80" name="Check Box 77">
              <controlPr defaultSize="0" autoFill="0" autoLine="0" autoPict="0">
                <anchor moveWithCells="1">
                  <from>
                    <xdr:col>0</xdr:col>
                    <xdr:colOff>175260</xdr:colOff>
                    <xdr:row>40</xdr:row>
                    <xdr:rowOff>160020</xdr:rowOff>
                  </from>
                  <to>
                    <xdr:col>0</xdr:col>
                    <xdr:colOff>373380</xdr:colOff>
                    <xdr:row>42</xdr:row>
                    <xdr:rowOff>15240</xdr:rowOff>
                  </to>
                </anchor>
              </controlPr>
            </control>
          </mc:Choice>
        </mc:AlternateContent>
        <mc:AlternateContent xmlns:mc="http://schemas.openxmlformats.org/markup-compatibility/2006">
          <mc:Choice Requires="x14">
            <control shapeId="2126" r:id="rId81" name="Check Box 78">
              <controlPr defaultSize="0" autoFill="0" autoLine="0" autoPict="0">
                <anchor moveWithCells="1">
                  <from>
                    <xdr:col>0</xdr:col>
                    <xdr:colOff>175260</xdr:colOff>
                    <xdr:row>40</xdr:row>
                    <xdr:rowOff>160020</xdr:rowOff>
                  </from>
                  <to>
                    <xdr:col>0</xdr:col>
                    <xdr:colOff>373380</xdr:colOff>
                    <xdr:row>42</xdr:row>
                    <xdr:rowOff>15240</xdr:rowOff>
                  </to>
                </anchor>
              </controlPr>
            </control>
          </mc:Choice>
        </mc:AlternateContent>
        <mc:AlternateContent xmlns:mc="http://schemas.openxmlformats.org/markup-compatibility/2006">
          <mc:Choice Requires="x14">
            <control shapeId="2127" r:id="rId82" name="Check Box 79">
              <controlPr defaultSize="0" autoFill="0" autoLine="0" autoPict="0">
                <anchor moveWithCells="1">
                  <from>
                    <xdr:col>0</xdr:col>
                    <xdr:colOff>175260</xdr:colOff>
                    <xdr:row>41</xdr:row>
                    <xdr:rowOff>160020</xdr:rowOff>
                  </from>
                  <to>
                    <xdr:col>0</xdr:col>
                    <xdr:colOff>373380</xdr:colOff>
                    <xdr:row>43</xdr:row>
                    <xdr:rowOff>15240</xdr:rowOff>
                  </to>
                </anchor>
              </controlPr>
            </control>
          </mc:Choice>
        </mc:AlternateContent>
        <mc:AlternateContent xmlns:mc="http://schemas.openxmlformats.org/markup-compatibility/2006">
          <mc:Choice Requires="x14">
            <control shapeId="2128" r:id="rId83" name="Check Box 80">
              <controlPr defaultSize="0" autoFill="0" autoLine="0" autoPict="0">
                <anchor moveWithCells="1">
                  <from>
                    <xdr:col>0</xdr:col>
                    <xdr:colOff>175260</xdr:colOff>
                    <xdr:row>41</xdr:row>
                    <xdr:rowOff>160020</xdr:rowOff>
                  </from>
                  <to>
                    <xdr:col>0</xdr:col>
                    <xdr:colOff>373380</xdr:colOff>
                    <xdr:row>43</xdr:row>
                    <xdr:rowOff>15240</xdr:rowOff>
                  </to>
                </anchor>
              </controlPr>
            </control>
          </mc:Choice>
        </mc:AlternateContent>
        <mc:AlternateContent xmlns:mc="http://schemas.openxmlformats.org/markup-compatibility/2006">
          <mc:Choice Requires="x14">
            <control shapeId="2129" r:id="rId84" name="Check Box 81">
              <controlPr defaultSize="0" autoFill="0" autoLine="0" autoPict="0">
                <anchor moveWithCells="1">
                  <from>
                    <xdr:col>0</xdr:col>
                    <xdr:colOff>175260</xdr:colOff>
                    <xdr:row>42</xdr:row>
                    <xdr:rowOff>160020</xdr:rowOff>
                  </from>
                  <to>
                    <xdr:col>0</xdr:col>
                    <xdr:colOff>373380</xdr:colOff>
                    <xdr:row>44</xdr:row>
                    <xdr:rowOff>15240</xdr:rowOff>
                  </to>
                </anchor>
              </controlPr>
            </control>
          </mc:Choice>
        </mc:AlternateContent>
        <mc:AlternateContent xmlns:mc="http://schemas.openxmlformats.org/markup-compatibility/2006">
          <mc:Choice Requires="x14">
            <control shapeId="2130" r:id="rId85" name="Check Box 82">
              <controlPr defaultSize="0" autoFill="0" autoLine="0" autoPict="0">
                <anchor moveWithCells="1">
                  <from>
                    <xdr:col>0</xdr:col>
                    <xdr:colOff>175260</xdr:colOff>
                    <xdr:row>42</xdr:row>
                    <xdr:rowOff>160020</xdr:rowOff>
                  </from>
                  <to>
                    <xdr:col>0</xdr:col>
                    <xdr:colOff>373380</xdr:colOff>
                    <xdr:row>44</xdr:row>
                    <xdr:rowOff>15240</xdr:rowOff>
                  </to>
                </anchor>
              </controlPr>
            </control>
          </mc:Choice>
        </mc:AlternateContent>
        <mc:AlternateContent xmlns:mc="http://schemas.openxmlformats.org/markup-compatibility/2006">
          <mc:Choice Requires="x14">
            <control shapeId="2131" r:id="rId86" name="Check Box 83">
              <controlPr defaultSize="0" autoFill="0" autoLine="0" autoPict="0">
                <anchor moveWithCells="1">
                  <from>
                    <xdr:col>0</xdr:col>
                    <xdr:colOff>175260</xdr:colOff>
                    <xdr:row>43</xdr:row>
                    <xdr:rowOff>160020</xdr:rowOff>
                  </from>
                  <to>
                    <xdr:col>0</xdr:col>
                    <xdr:colOff>373380</xdr:colOff>
                    <xdr:row>45</xdr:row>
                    <xdr:rowOff>15240</xdr:rowOff>
                  </to>
                </anchor>
              </controlPr>
            </control>
          </mc:Choice>
        </mc:AlternateContent>
        <mc:AlternateContent xmlns:mc="http://schemas.openxmlformats.org/markup-compatibility/2006">
          <mc:Choice Requires="x14">
            <control shapeId="2132" r:id="rId87" name="Check Box 84">
              <controlPr defaultSize="0" autoFill="0" autoLine="0" autoPict="0">
                <anchor moveWithCells="1">
                  <from>
                    <xdr:col>0</xdr:col>
                    <xdr:colOff>175260</xdr:colOff>
                    <xdr:row>43</xdr:row>
                    <xdr:rowOff>160020</xdr:rowOff>
                  </from>
                  <to>
                    <xdr:col>0</xdr:col>
                    <xdr:colOff>373380</xdr:colOff>
                    <xdr:row>45</xdr:row>
                    <xdr:rowOff>15240</xdr:rowOff>
                  </to>
                </anchor>
              </controlPr>
            </control>
          </mc:Choice>
        </mc:AlternateContent>
        <mc:AlternateContent xmlns:mc="http://schemas.openxmlformats.org/markup-compatibility/2006">
          <mc:Choice Requires="x14">
            <control shapeId="2133" r:id="rId88" name="Check Box 85">
              <controlPr defaultSize="0" autoFill="0" autoLine="0" autoPict="0">
                <anchor moveWithCells="1">
                  <from>
                    <xdr:col>0</xdr:col>
                    <xdr:colOff>175260</xdr:colOff>
                    <xdr:row>44</xdr:row>
                    <xdr:rowOff>160020</xdr:rowOff>
                  </from>
                  <to>
                    <xdr:col>0</xdr:col>
                    <xdr:colOff>373380</xdr:colOff>
                    <xdr:row>46</xdr:row>
                    <xdr:rowOff>15240</xdr:rowOff>
                  </to>
                </anchor>
              </controlPr>
            </control>
          </mc:Choice>
        </mc:AlternateContent>
        <mc:AlternateContent xmlns:mc="http://schemas.openxmlformats.org/markup-compatibility/2006">
          <mc:Choice Requires="x14">
            <control shapeId="2134" r:id="rId89" name="Check Box 86">
              <controlPr defaultSize="0" autoFill="0" autoLine="0" autoPict="0">
                <anchor moveWithCells="1">
                  <from>
                    <xdr:col>0</xdr:col>
                    <xdr:colOff>175260</xdr:colOff>
                    <xdr:row>44</xdr:row>
                    <xdr:rowOff>160020</xdr:rowOff>
                  </from>
                  <to>
                    <xdr:col>0</xdr:col>
                    <xdr:colOff>373380</xdr:colOff>
                    <xdr:row>46</xdr:row>
                    <xdr:rowOff>15240</xdr:rowOff>
                  </to>
                </anchor>
              </controlPr>
            </control>
          </mc:Choice>
        </mc:AlternateContent>
        <mc:AlternateContent xmlns:mc="http://schemas.openxmlformats.org/markup-compatibility/2006">
          <mc:Choice Requires="x14">
            <control shapeId="2135" r:id="rId90" name="Check Box 87">
              <controlPr defaultSize="0" autoFill="0" autoLine="0" autoPict="0">
                <anchor moveWithCells="1">
                  <from>
                    <xdr:col>0</xdr:col>
                    <xdr:colOff>175260</xdr:colOff>
                    <xdr:row>45</xdr:row>
                    <xdr:rowOff>160020</xdr:rowOff>
                  </from>
                  <to>
                    <xdr:col>0</xdr:col>
                    <xdr:colOff>373380</xdr:colOff>
                    <xdr:row>47</xdr:row>
                    <xdr:rowOff>15240</xdr:rowOff>
                  </to>
                </anchor>
              </controlPr>
            </control>
          </mc:Choice>
        </mc:AlternateContent>
        <mc:AlternateContent xmlns:mc="http://schemas.openxmlformats.org/markup-compatibility/2006">
          <mc:Choice Requires="x14">
            <control shapeId="2136" r:id="rId91" name="Check Box 88">
              <controlPr defaultSize="0" autoFill="0" autoLine="0" autoPict="0">
                <anchor moveWithCells="1">
                  <from>
                    <xdr:col>0</xdr:col>
                    <xdr:colOff>175260</xdr:colOff>
                    <xdr:row>45</xdr:row>
                    <xdr:rowOff>160020</xdr:rowOff>
                  </from>
                  <to>
                    <xdr:col>0</xdr:col>
                    <xdr:colOff>373380</xdr:colOff>
                    <xdr:row>47</xdr:row>
                    <xdr:rowOff>15240</xdr:rowOff>
                  </to>
                </anchor>
              </controlPr>
            </control>
          </mc:Choice>
        </mc:AlternateContent>
        <mc:AlternateContent xmlns:mc="http://schemas.openxmlformats.org/markup-compatibility/2006">
          <mc:Choice Requires="x14">
            <control shapeId="2137" r:id="rId92" name="Check Box 89">
              <controlPr defaultSize="0" autoFill="0" autoLine="0" autoPict="0">
                <anchor moveWithCells="1">
                  <from>
                    <xdr:col>0</xdr:col>
                    <xdr:colOff>175260</xdr:colOff>
                    <xdr:row>46</xdr:row>
                    <xdr:rowOff>160020</xdr:rowOff>
                  </from>
                  <to>
                    <xdr:col>0</xdr:col>
                    <xdr:colOff>373380</xdr:colOff>
                    <xdr:row>48</xdr:row>
                    <xdr:rowOff>15240</xdr:rowOff>
                  </to>
                </anchor>
              </controlPr>
            </control>
          </mc:Choice>
        </mc:AlternateContent>
        <mc:AlternateContent xmlns:mc="http://schemas.openxmlformats.org/markup-compatibility/2006">
          <mc:Choice Requires="x14">
            <control shapeId="2138" r:id="rId93" name="Check Box 90">
              <controlPr defaultSize="0" autoFill="0" autoLine="0" autoPict="0">
                <anchor moveWithCells="1">
                  <from>
                    <xdr:col>0</xdr:col>
                    <xdr:colOff>175260</xdr:colOff>
                    <xdr:row>46</xdr:row>
                    <xdr:rowOff>160020</xdr:rowOff>
                  </from>
                  <to>
                    <xdr:col>0</xdr:col>
                    <xdr:colOff>373380</xdr:colOff>
                    <xdr:row>48</xdr:row>
                    <xdr:rowOff>15240</xdr:rowOff>
                  </to>
                </anchor>
              </controlPr>
            </control>
          </mc:Choice>
        </mc:AlternateContent>
        <mc:AlternateContent xmlns:mc="http://schemas.openxmlformats.org/markup-compatibility/2006">
          <mc:Choice Requires="x14">
            <control shapeId="2139" r:id="rId94" name="Check Box 91">
              <controlPr defaultSize="0" autoFill="0" autoLine="0" autoPict="0">
                <anchor moveWithCells="1">
                  <from>
                    <xdr:col>0</xdr:col>
                    <xdr:colOff>175260</xdr:colOff>
                    <xdr:row>47</xdr:row>
                    <xdr:rowOff>160020</xdr:rowOff>
                  </from>
                  <to>
                    <xdr:col>0</xdr:col>
                    <xdr:colOff>373380</xdr:colOff>
                    <xdr:row>49</xdr:row>
                    <xdr:rowOff>15240</xdr:rowOff>
                  </to>
                </anchor>
              </controlPr>
            </control>
          </mc:Choice>
        </mc:AlternateContent>
        <mc:AlternateContent xmlns:mc="http://schemas.openxmlformats.org/markup-compatibility/2006">
          <mc:Choice Requires="x14">
            <control shapeId="2140" r:id="rId95" name="Check Box 92">
              <controlPr defaultSize="0" autoFill="0" autoLine="0" autoPict="0">
                <anchor moveWithCells="1">
                  <from>
                    <xdr:col>0</xdr:col>
                    <xdr:colOff>175260</xdr:colOff>
                    <xdr:row>47</xdr:row>
                    <xdr:rowOff>160020</xdr:rowOff>
                  </from>
                  <to>
                    <xdr:col>0</xdr:col>
                    <xdr:colOff>373380</xdr:colOff>
                    <xdr:row>49</xdr:row>
                    <xdr:rowOff>15240</xdr:rowOff>
                  </to>
                </anchor>
              </controlPr>
            </control>
          </mc:Choice>
        </mc:AlternateContent>
        <mc:AlternateContent xmlns:mc="http://schemas.openxmlformats.org/markup-compatibility/2006">
          <mc:Choice Requires="x14">
            <control shapeId="2141" r:id="rId96" name="Check Box 93">
              <controlPr defaultSize="0" autoFill="0" autoLine="0" autoPict="0">
                <anchor moveWithCells="1">
                  <from>
                    <xdr:col>0</xdr:col>
                    <xdr:colOff>175260</xdr:colOff>
                    <xdr:row>48</xdr:row>
                    <xdr:rowOff>160020</xdr:rowOff>
                  </from>
                  <to>
                    <xdr:col>0</xdr:col>
                    <xdr:colOff>373380</xdr:colOff>
                    <xdr:row>50</xdr:row>
                    <xdr:rowOff>15240</xdr:rowOff>
                  </to>
                </anchor>
              </controlPr>
            </control>
          </mc:Choice>
        </mc:AlternateContent>
        <mc:AlternateContent xmlns:mc="http://schemas.openxmlformats.org/markup-compatibility/2006">
          <mc:Choice Requires="x14">
            <control shapeId="2142" r:id="rId97" name="Check Box 94">
              <controlPr defaultSize="0" autoFill="0" autoLine="0" autoPict="0">
                <anchor moveWithCells="1">
                  <from>
                    <xdr:col>0</xdr:col>
                    <xdr:colOff>175260</xdr:colOff>
                    <xdr:row>48</xdr:row>
                    <xdr:rowOff>160020</xdr:rowOff>
                  </from>
                  <to>
                    <xdr:col>0</xdr:col>
                    <xdr:colOff>373380</xdr:colOff>
                    <xdr:row>50</xdr:row>
                    <xdr:rowOff>15240</xdr:rowOff>
                  </to>
                </anchor>
              </controlPr>
            </control>
          </mc:Choice>
        </mc:AlternateContent>
        <mc:AlternateContent xmlns:mc="http://schemas.openxmlformats.org/markup-compatibility/2006">
          <mc:Choice Requires="x14">
            <control shapeId="2143" r:id="rId98" name="Check Box 95">
              <controlPr defaultSize="0" autoFill="0" autoLine="0" autoPict="0">
                <anchor moveWithCells="1">
                  <from>
                    <xdr:col>0</xdr:col>
                    <xdr:colOff>175260</xdr:colOff>
                    <xdr:row>49</xdr:row>
                    <xdr:rowOff>160020</xdr:rowOff>
                  </from>
                  <to>
                    <xdr:col>0</xdr:col>
                    <xdr:colOff>373380</xdr:colOff>
                    <xdr:row>51</xdr:row>
                    <xdr:rowOff>15240</xdr:rowOff>
                  </to>
                </anchor>
              </controlPr>
            </control>
          </mc:Choice>
        </mc:AlternateContent>
        <mc:AlternateContent xmlns:mc="http://schemas.openxmlformats.org/markup-compatibility/2006">
          <mc:Choice Requires="x14">
            <control shapeId="2144" r:id="rId99" name="Check Box 96">
              <controlPr defaultSize="0" autoFill="0" autoLine="0" autoPict="0">
                <anchor moveWithCells="1">
                  <from>
                    <xdr:col>0</xdr:col>
                    <xdr:colOff>175260</xdr:colOff>
                    <xdr:row>49</xdr:row>
                    <xdr:rowOff>160020</xdr:rowOff>
                  </from>
                  <to>
                    <xdr:col>0</xdr:col>
                    <xdr:colOff>373380</xdr:colOff>
                    <xdr:row>51</xdr:row>
                    <xdr:rowOff>15240</xdr:rowOff>
                  </to>
                </anchor>
              </controlPr>
            </control>
          </mc:Choice>
        </mc:AlternateContent>
        <mc:AlternateContent xmlns:mc="http://schemas.openxmlformats.org/markup-compatibility/2006">
          <mc:Choice Requires="x14">
            <control shapeId="2145" r:id="rId100" name="Check Box 97">
              <controlPr defaultSize="0" autoFill="0" autoLine="0" autoPict="0">
                <anchor moveWithCells="1">
                  <from>
                    <xdr:col>0</xdr:col>
                    <xdr:colOff>175260</xdr:colOff>
                    <xdr:row>50</xdr:row>
                    <xdr:rowOff>160020</xdr:rowOff>
                  </from>
                  <to>
                    <xdr:col>0</xdr:col>
                    <xdr:colOff>373380</xdr:colOff>
                    <xdr:row>52</xdr:row>
                    <xdr:rowOff>15240</xdr:rowOff>
                  </to>
                </anchor>
              </controlPr>
            </control>
          </mc:Choice>
        </mc:AlternateContent>
        <mc:AlternateContent xmlns:mc="http://schemas.openxmlformats.org/markup-compatibility/2006">
          <mc:Choice Requires="x14">
            <control shapeId="2146" r:id="rId101" name="Check Box 98">
              <controlPr defaultSize="0" autoFill="0" autoLine="0" autoPict="0">
                <anchor moveWithCells="1">
                  <from>
                    <xdr:col>0</xdr:col>
                    <xdr:colOff>175260</xdr:colOff>
                    <xdr:row>50</xdr:row>
                    <xdr:rowOff>160020</xdr:rowOff>
                  </from>
                  <to>
                    <xdr:col>0</xdr:col>
                    <xdr:colOff>373380</xdr:colOff>
                    <xdr:row>52</xdr:row>
                    <xdr:rowOff>15240</xdr:rowOff>
                  </to>
                </anchor>
              </controlPr>
            </control>
          </mc:Choice>
        </mc:AlternateContent>
        <mc:AlternateContent xmlns:mc="http://schemas.openxmlformats.org/markup-compatibility/2006">
          <mc:Choice Requires="x14">
            <control shapeId="2147" r:id="rId102" name="Check Box 99">
              <controlPr defaultSize="0" autoFill="0" autoLine="0" autoPict="0">
                <anchor moveWithCells="1">
                  <from>
                    <xdr:col>0</xdr:col>
                    <xdr:colOff>175260</xdr:colOff>
                    <xdr:row>51</xdr:row>
                    <xdr:rowOff>160020</xdr:rowOff>
                  </from>
                  <to>
                    <xdr:col>0</xdr:col>
                    <xdr:colOff>373380</xdr:colOff>
                    <xdr:row>53</xdr:row>
                    <xdr:rowOff>15240</xdr:rowOff>
                  </to>
                </anchor>
              </controlPr>
            </control>
          </mc:Choice>
        </mc:AlternateContent>
        <mc:AlternateContent xmlns:mc="http://schemas.openxmlformats.org/markup-compatibility/2006">
          <mc:Choice Requires="x14">
            <control shapeId="2148" r:id="rId103" name="Check Box 100">
              <controlPr defaultSize="0" autoFill="0" autoLine="0" autoPict="0">
                <anchor moveWithCells="1">
                  <from>
                    <xdr:col>0</xdr:col>
                    <xdr:colOff>175260</xdr:colOff>
                    <xdr:row>51</xdr:row>
                    <xdr:rowOff>160020</xdr:rowOff>
                  </from>
                  <to>
                    <xdr:col>0</xdr:col>
                    <xdr:colOff>373380</xdr:colOff>
                    <xdr:row>53</xdr:row>
                    <xdr:rowOff>15240</xdr:rowOff>
                  </to>
                </anchor>
              </controlPr>
            </control>
          </mc:Choice>
        </mc:AlternateContent>
        <mc:AlternateContent xmlns:mc="http://schemas.openxmlformats.org/markup-compatibility/2006">
          <mc:Choice Requires="x14">
            <control shapeId="2149" r:id="rId104" name="Check Box 101">
              <controlPr defaultSize="0" autoFill="0" autoLine="0" autoPict="0">
                <anchor moveWithCells="1">
                  <from>
                    <xdr:col>0</xdr:col>
                    <xdr:colOff>175260</xdr:colOff>
                    <xdr:row>52</xdr:row>
                    <xdr:rowOff>160020</xdr:rowOff>
                  </from>
                  <to>
                    <xdr:col>0</xdr:col>
                    <xdr:colOff>373380</xdr:colOff>
                    <xdr:row>54</xdr:row>
                    <xdr:rowOff>15240</xdr:rowOff>
                  </to>
                </anchor>
              </controlPr>
            </control>
          </mc:Choice>
        </mc:AlternateContent>
        <mc:AlternateContent xmlns:mc="http://schemas.openxmlformats.org/markup-compatibility/2006">
          <mc:Choice Requires="x14">
            <control shapeId="2150" r:id="rId105" name="Check Box 102">
              <controlPr defaultSize="0" autoFill="0" autoLine="0" autoPict="0">
                <anchor moveWithCells="1">
                  <from>
                    <xdr:col>0</xdr:col>
                    <xdr:colOff>175260</xdr:colOff>
                    <xdr:row>52</xdr:row>
                    <xdr:rowOff>160020</xdr:rowOff>
                  </from>
                  <to>
                    <xdr:col>0</xdr:col>
                    <xdr:colOff>373380</xdr:colOff>
                    <xdr:row>54</xdr:row>
                    <xdr:rowOff>15240</xdr:rowOff>
                  </to>
                </anchor>
              </controlPr>
            </control>
          </mc:Choice>
        </mc:AlternateContent>
        <mc:AlternateContent xmlns:mc="http://schemas.openxmlformats.org/markup-compatibility/2006">
          <mc:Choice Requires="x14">
            <control shapeId="2151" r:id="rId106" name="Check Box 103">
              <controlPr defaultSize="0" autoFill="0" autoLine="0" autoPict="0">
                <anchor moveWithCells="1">
                  <from>
                    <xdr:col>0</xdr:col>
                    <xdr:colOff>175260</xdr:colOff>
                    <xdr:row>53</xdr:row>
                    <xdr:rowOff>160020</xdr:rowOff>
                  </from>
                  <to>
                    <xdr:col>0</xdr:col>
                    <xdr:colOff>373380</xdr:colOff>
                    <xdr:row>55</xdr:row>
                    <xdr:rowOff>15240</xdr:rowOff>
                  </to>
                </anchor>
              </controlPr>
            </control>
          </mc:Choice>
        </mc:AlternateContent>
        <mc:AlternateContent xmlns:mc="http://schemas.openxmlformats.org/markup-compatibility/2006">
          <mc:Choice Requires="x14">
            <control shapeId="2152" r:id="rId107" name="Check Box 104">
              <controlPr defaultSize="0" autoFill="0" autoLine="0" autoPict="0">
                <anchor moveWithCells="1">
                  <from>
                    <xdr:col>0</xdr:col>
                    <xdr:colOff>175260</xdr:colOff>
                    <xdr:row>53</xdr:row>
                    <xdr:rowOff>160020</xdr:rowOff>
                  </from>
                  <to>
                    <xdr:col>0</xdr:col>
                    <xdr:colOff>373380</xdr:colOff>
                    <xdr:row>55</xdr:row>
                    <xdr:rowOff>15240</xdr:rowOff>
                  </to>
                </anchor>
              </controlPr>
            </control>
          </mc:Choice>
        </mc:AlternateContent>
        <mc:AlternateContent xmlns:mc="http://schemas.openxmlformats.org/markup-compatibility/2006">
          <mc:Choice Requires="x14">
            <control shapeId="2153" r:id="rId108" name="Check Box 105">
              <controlPr defaultSize="0" autoFill="0" autoLine="0" autoPict="0">
                <anchor moveWithCells="1">
                  <from>
                    <xdr:col>0</xdr:col>
                    <xdr:colOff>175260</xdr:colOff>
                    <xdr:row>54</xdr:row>
                    <xdr:rowOff>160020</xdr:rowOff>
                  </from>
                  <to>
                    <xdr:col>0</xdr:col>
                    <xdr:colOff>373380</xdr:colOff>
                    <xdr:row>56</xdr:row>
                    <xdr:rowOff>15240</xdr:rowOff>
                  </to>
                </anchor>
              </controlPr>
            </control>
          </mc:Choice>
        </mc:AlternateContent>
        <mc:AlternateContent xmlns:mc="http://schemas.openxmlformats.org/markup-compatibility/2006">
          <mc:Choice Requires="x14">
            <control shapeId="2154" r:id="rId109" name="Check Box 106">
              <controlPr defaultSize="0" autoFill="0" autoLine="0" autoPict="0">
                <anchor moveWithCells="1">
                  <from>
                    <xdr:col>0</xdr:col>
                    <xdr:colOff>175260</xdr:colOff>
                    <xdr:row>54</xdr:row>
                    <xdr:rowOff>160020</xdr:rowOff>
                  </from>
                  <to>
                    <xdr:col>0</xdr:col>
                    <xdr:colOff>373380</xdr:colOff>
                    <xdr:row>56</xdr:row>
                    <xdr:rowOff>15240</xdr:rowOff>
                  </to>
                </anchor>
              </controlPr>
            </control>
          </mc:Choice>
        </mc:AlternateContent>
        <mc:AlternateContent xmlns:mc="http://schemas.openxmlformats.org/markup-compatibility/2006">
          <mc:Choice Requires="x14">
            <control shapeId="2155" r:id="rId110" name="Check Box 107">
              <controlPr defaultSize="0" autoFill="0" autoLine="0" autoPict="0">
                <anchor moveWithCells="1">
                  <from>
                    <xdr:col>0</xdr:col>
                    <xdr:colOff>175260</xdr:colOff>
                    <xdr:row>55</xdr:row>
                    <xdr:rowOff>160020</xdr:rowOff>
                  </from>
                  <to>
                    <xdr:col>0</xdr:col>
                    <xdr:colOff>373380</xdr:colOff>
                    <xdr:row>57</xdr:row>
                    <xdr:rowOff>15240</xdr:rowOff>
                  </to>
                </anchor>
              </controlPr>
            </control>
          </mc:Choice>
        </mc:AlternateContent>
        <mc:AlternateContent xmlns:mc="http://schemas.openxmlformats.org/markup-compatibility/2006">
          <mc:Choice Requires="x14">
            <control shapeId="2156" r:id="rId111" name="Check Box 108">
              <controlPr defaultSize="0" autoFill="0" autoLine="0" autoPict="0">
                <anchor moveWithCells="1">
                  <from>
                    <xdr:col>0</xdr:col>
                    <xdr:colOff>175260</xdr:colOff>
                    <xdr:row>55</xdr:row>
                    <xdr:rowOff>160020</xdr:rowOff>
                  </from>
                  <to>
                    <xdr:col>0</xdr:col>
                    <xdr:colOff>373380</xdr:colOff>
                    <xdr:row>57</xdr:row>
                    <xdr:rowOff>15240</xdr:rowOff>
                  </to>
                </anchor>
              </controlPr>
            </control>
          </mc:Choice>
        </mc:AlternateContent>
        <mc:AlternateContent xmlns:mc="http://schemas.openxmlformats.org/markup-compatibility/2006">
          <mc:Choice Requires="x14">
            <control shapeId="2157" r:id="rId112" name="Check Box 109">
              <controlPr defaultSize="0" autoFill="0" autoLine="0" autoPict="0">
                <anchor moveWithCells="1">
                  <from>
                    <xdr:col>0</xdr:col>
                    <xdr:colOff>175260</xdr:colOff>
                    <xdr:row>56</xdr:row>
                    <xdr:rowOff>160020</xdr:rowOff>
                  </from>
                  <to>
                    <xdr:col>0</xdr:col>
                    <xdr:colOff>373380</xdr:colOff>
                    <xdr:row>58</xdr:row>
                    <xdr:rowOff>15240</xdr:rowOff>
                  </to>
                </anchor>
              </controlPr>
            </control>
          </mc:Choice>
        </mc:AlternateContent>
        <mc:AlternateContent xmlns:mc="http://schemas.openxmlformats.org/markup-compatibility/2006">
          <mc:Choice Requires="x14">
            <control shapeId="2158" r:id="rId113" name="Check Box 110">
              <controlPr defaultSize="0" autoFill="0" autoLine="0" autoPict="0">
                <anchor moveWithCells="1">
                  <from>
                    <xdr:col>0</xdr:col>
                    <xdr:colOff>175260</xdr:colOff>
                    <xdr:row>56</xdr:row>
                    <xdr:rowOff>160020</xdr:rowOff>
                  </from>
                  <to>
                    <xdr:col>0</xdr:col>
                    <xdr:colOff>373380</xdr:colOff>
                    <xdr:row>58</xdr:row>
                    <xdr:rowOff>15240</xdr:rowOff>
                  </to>
                </anchor>
              </controlPr>
            </control>
          </mc:Choice>
        </mc:AlternateContent>
        <mc:AlternateContent xmlns:mc="http://schemas.openxmlformats.org/markup-compatibility/2006">
          <mc:Choice Requires="x14">
            <control shapeId="2159" r:id="rId114" name="Check Box 111">
              <controlPr defaultSize="0" autoFill="0" autoLine="0" autoPict="0">
                <anchor moveWithCells="1">
                  <from>
                    <xdr:col>0</xdr:col>
                    <xdr:colOff>175260</xdr:colOff>
                    <xdr:row>57</xdr:row>
                    <xdr:rowOff>160020</xdr:rowOff>
                  </from>
                  <to>
                    <xdr:col>0</xdr:col>
                    <xdr:colOff>373380</xdr:colOff>
                    <xdr:row>59</xdr:row>
                    <xdr:rowOff>15240</xdr:rowOff>
                  </to>
                </anchor>
              </controlPr>
            </control>
          </mc:Choice>
        </mc:AlternateContent>
        <mc:AlternateContent xmlns:mc="http://schemas.openxmlformats.org/markup-compatibility/2006">
          <mc:Choice Requires="x14">
            <control shapeId="2160" r:id="rId115" name="Check Box 112">
              <controlPr defaultSize="0" autoFill="0" autoLine="0" autoPict="0">
                <anchor moveWithCells="1">
                  <from>
                    <xdr:col>0</xdr:col>
                    <xdr:colOff>175260</xdr:colOff>
                    <xdr:row>57</xdr:row>
                    <xdr:rowOff>160020</xdr:rowOff>
                  </from>
                  <to>
                    <xdr:col>0</xdr:col>
                    <xdr:colOff>373380</xdr:colOff>
                    <xdr:row>59</xdr:row>
                    <xdr:rowOff>15240</xdr:rowOff>
                  </to>
                </anchor>
              </controlPr>
            </control>
          </mc:Choice>
        </mc:AlternateContent>
        <mc:AlternateContent xmlns:mc="http://schemas.openxmlformats.org/markup-compatibility/2006">
          <mc:Choice Requires="x14">
            <control shapeId="2161" r:id="rId116" name="Check Box 113">
              <controlPr defaultSize="0" autoFill="0" autoLine="0" autoPict="0">
                <anchor moveWithCells="1">
                  <from>
                    <xdr:col>0</xdr:col>
                    <xdr:colOff>175260</xdr:colOff>
                    <xdr:row>58</xdr:row>
                    <xdr:rowOff>160020</xdr:rowOff>
                  </from>
                  <to>
                    <xdr:col>0</xdr:col>
                    <xdr:colOff>373380</xdr:colOff>
                    <xdr:row>60</xdr:row>
                    <xdr:rowOff>15240</xdr:rowOff>
                  </to>
                </anchor>
              </controlPr>
            </control>
          </mc:Choice>
        </mc:AlternateContent>
        <mc:AlternateContent xmlns:mc="http://schemas.openxmlformats.org/markup-compatibility/2006">
          <mc:Choice Requires="x14">
            <control shapeId="2162" r:id="rId117" name="Check Box 114">
              <controlPr defaultSize="0" autoFill="0" autoLine="0" autoPict="0">
                <anchor moveWithCells="1">
                  <from>
                    <xdr:col>0</xdr:col>
                    <xdr:colOff>175260</xdr:colOff>
                    <xdr:row>58</xdr:row>
                    <xdr:rowOff>160020</xdr:rowOff>
                  </from>
                  <to>
                    <xdr:col>0</xdr:col>
                    <xdr:colOff>373380</xdr:colOff>
                    <xdr:row>60</xdr:row>
                    <xdr:rowOff>15240</xdr:rowOff>
                  </to>
                </anchor>
              </controlPr>
            </control>
          </mc:Choice>
        </mc:AlternateContent>
        <mc:AlternateContent xmlns:mc="http://schemas.openxmlformats.org/markup-compatibility/2006">
          <mc:Choice Requires="x14">
            <control shapeId="2163" r:id="rId118" name="Check Box 115">
              <controlPr defaultSize="0" autoFill="0" autoLine="0" autoPict="0">
                <anchor moveWithCells="1">
                  <from>
                    <xdr:col>0</xdr:col>
                    <xdr:colOff>175260</xdr:colOff>
                    <xdr:row>59</xdr:row>
                    <xdr:rowOff>160020</xdr:rowOff>
                  </from>
                  <to>
                    <xdr:col>0</xdr:col>
                    <xdr:colOff>373380</xdr:colOff>
                    <xdr:row>61</xdr:row>
                    <xdr:rowOff>15240</xdr:rowOff>
                  </to>
                </anchor>
              </controlPr>
            </control>
          </mc:Choice>
        </mc:AlternateContent>
        <mc:AlternateContent xmlns:mc="http://schemas.openxmlformats.org/markup-compatibility/2006">
          <mc:Choice Requires="x14">
            <control shapeId="2164" r:id="rId119" name="Check Box 116">
              <controlPr defaultSize="0" autoFill="0" autoLine="0" autoPict="0">
                <anchor moveWithCells="1">
                  <from>
                    <xdr:col>0</xdr:col>
                    <xdr:colOff>175260</xdr:colOff>
                    <xdr:row>59</xdr:row>
                    <xdr:rowOff>160020</xdr:rowOff>
                  </from>
                  <to>
                    <xdr:col>0</xdr:col>
                    <xdr:colOff>373380</xdr:colOff>
                    <xdr:row>61</xdr:row>
                    <xdr:rowOff>15240</xdr:rowOff>
                  </to>
                </anchor>
              </controlPr>
            </control>
          </mc:Choice>
        </mc:AlternateContent>
        <mc:AlternateContent xmlns:mc="http://schemas.openxmlformats.org/markup-compatibility/2006">
          <mc:Choice Requires="x14">
            <control shapeId="2165" r:id="rId120" name="Check Box 117">
              <controlPr defaultSize="0" autoFill="0" autoLine="0" autoPict="0">
                <anchor moveWithCells="1">
                  <from>
                    <xdr:col>0</xdr:col>
                    <xdr:colOff>175260</xdr:colOff>
                    <xdr:row>60</xdr:row>
                    <xdr:rowOff>160020</xdr:rowOff>
                  </from>
                  <to>
                    <xdr:col>0</xdr:col>
                    <xdr:colOff>373380</xdr:colOff>
                    <xdr:row>62</xdr:row>
                    <xdr:rowOff>15240</xdr:rowOff>
                  </to>
                </anchor>
              </controlPr>
            </control>
          </mc:Choice>
        </mc:AlternateContent>
        <mc:AlternateContent xmlns:mc="http://schemas.openxmlformats.org/markup-compatibility/2006">
          <mc:Choice Requires="x14">
            <control shapeId="2166" r:id="rId121" name="Check Box 118">
              <controlPr defaultSize="0" autoFill="0" autoLine="0" autoPict="0">
                <anchor moveWithCells="1">
                  <from>
                    <xdr:col>0</xdr:col>
                    <xdr:colOff>175260</xdr:colOff>
                    <xdr:row>60</xdr:row>
                    <xdr:rowOff>160020</xdr:rowOff>
                  </from>
                  <to>
                    <xdr:col>0</xdr:col>
                    <xdr:colOff>373380</xdr:colOff>
                    <xdr:row>62</xdr:row>
                    <xdr:rowOff>15240</xdr:rowOff>
                  </to>
                </anchor>
              </controlPr>
            </control>
          </mc:Choice>
        </mc:AlternateContent>
        <mc:AlternateContent xmlns:mc="http://schemas.openxmlformats.org/markup-compatibility/2006">
          <mc:Choice Requires="x14">
            <control shapeId="2167" r:id="rId122" name="Check Box 119">
              <controlPr defaultSize="0" autoFill="0" autoLine="0" autoPict="0">
                <anchor moveWithCells="1">
                  <from>
                    <xdr:col>0</xdr:col>
                    <xdr:colOff>175260</xdr:colOff>
                    <xdr:row>61</xdr:row>
                    <xdr:rowOff>160020</xdr:rowOff>
                  </from>
                  <to>
                    <xdr:col>0</xdr:col>
                    <xdr:colOff>373380</xdr:colOff>
                    <xdr:row>63</xdr:row>
                    <xdr:rowOff>15240</xdr:rowOff>
                  </to>
                </anchor>
              </controlPr>
            </control>
          </mc:Choice>
        </mc:AlternateContent>
        <mc:AlternateContent xmlns:mc="http://schemas.openxmlformats.org/markup-compatibility/2006">
          <mc:Choice Requires="x14">
            <control shapeId="2168" r:id="rId123" name="Check Box 120">
              <controlPr defaultSize="0" autoFill="0" autoLine="0" autoPict="0">
                <anchor moveWithCells="1">
                  <from>
                    <xdr:col>0</xdr:col>
                    <xdr:colOff>175260</xdr:colOff>
                    <xdr:row>61</xdr:row>
                    <xdr:rowOff>160020</xdr:rowOff>
                  </from>
                  <to>
                    <xdr:col>0</xdr:col>
                    <xdr:colOff>373380</xdr:colOff>
                    <xdr:row>63</xdr:row>
                    <xdr:rowOff>15240</xdr:rowOff>
                  </to>
                </anchor>
              </controlPr>
            </control>
          </mc:Choice>
        </mc:AlternateContent>
        <mc:AlternateContent xmlns:mc="http://schemas.openxmlformats.org/markup-compatibility/2006">
          <mc:Choice Requires="x14">
            <control shapeId="2169" r:id="rId124" name="Check Box 121">
              <controlPr defaultSize="0" autoFill="0" autoLine="0" autoPict="0">
                <anchor moveWithCells="1">
                  <from>
                    <xdr:col>0</xdr:col>
                    <xdr:colOff>175260</xdr:colOff>
                    <xdr:row>62</xdr:row>
                    <xdr:rowOff>160020</xdr:rowOff>
                  </from>
                  <to>
                    <xdr:col>0</xdr:col>
                    <xdr:colOff>373380</xdr:colOff>
                    <xdr:row>64</xdr:row>
                    <xdr:rowOff>15240</xdr:rowOff>
                  </to>
                </anchor>
              </controlPr>
            </control>
          </mc:Choice>
        </mc:AlternateContent>
        <mc:AlternateContent xmlns:mc="http://schemas.openxmlformats.org/markup-compatibility/2006">
          <mc:Choice Requires="x14">
            <control shapeId="2170" r:id="rId125" name="Check Box 122">
              <controlPr defaultSize="0" autoFill="0" autoLine="0" autoPict="0">
                <anchor moveWithCells="1">
                  <from>
                    <xdr:col>0</xdr:col>
                    <xdr:colOff>175260</xdr:colOff>
                    <xdr:row>62</xdr:row>
                    <xdr:rowOff>160020</xdr:rowOff>
                  </from>
                  <to>
                    <xdr:col>0</xdr:col>
                    <xdr:colOff>373380</xdr:colOff>
                    <xdr:row>64</xdr:row>
                    <xdr:rowOff>15240</xdr:rowOff>
                  </to>
                </anchor>
              </controlPr>
            </control>
          </mc:Choice>
        </mc:AlternateContent>
        <mc:AlternateContent xmlns:mc="http://schemas.openxmlformats.org/markup-compatibility/2006">
          <mc:Choice Requires="x14">
            <control shapeId="2171" r:id="rId126" name="Check Box 123">
              <controlPr defaultSize="0" autoFill="0" autoLine="0" autoPict="0">
                <anchor moveWithCells="1">
                  <from>
                    <xdr:col>0</xdr:col>
                    <xdr:colOff>175260</xdr:colOff>
                    <xdr:row>63</xdr:row>
                    <xdr:rowOff>160020</xdr:rowOff>
                  </from>
                  <to>
                    <xdr:col>0</xdr:col>
                    <xdr:colOff>373380</xdr:colOff>
                    <xdr:row>65</xdr:row>
                    <xdr:rowOff>15240</xdr:rowOff>
                  </to>
                </anchor>
              </controlPr>
            </control>
          </mc:Choice>
        </mc:AlternateContent>
        <mc:AlternateContent xmlns:mc="http://schemas.openxmlformats.org/markup-compatibility/2006">
          <mc:Choice Requires="x14">
            <control shapeId="2172" r:id="rId127" name="Check Box 124">
              <controlPr defaultSize="0" autoFill="0" autoLine="0" autoPict="0">
                <anchor moveWithCells="1">
                  <from>
                    <xdr:col>0</xdr:col>
                    <xdr:colOff>175260</xdr:colOff>
                    <xdr:row>63</xdr:row>
                    <xdr:rowOff>160020</xdr:rowOff>
                  </from>
                  <to>
                    <xdr:col>0</xdr:col>
                    <xdr:colOff>373380</xdr:colOff>
                    <xdr:row>65</xdr:row>
                    <xdr:rowOff>15240</xdr:rowOff>
                  </to>
                </anchor>
              </controlPr>
            </control>
          </mc:Choice>
        </mc:AlternateContent>
        <mc:AlternateContent xmlns:mc="http://schemas.openxmlformats.org/markup-compatibility/2006">
          <mc:Choice Requires="x14">
            <control shapeId="2173" r:id="rId128" name="Check Box 125">
              <controlPr defaultSize="0" autoFill="0" autoLine="0" autoPict="0">
                <anchor moveWithCells="1">
                  <from>
                    <xdr:col>0</xdr:col>
                    <xdr:colOff>175260</xdr:colOff>
                    <xdr:row>64</xdr:row>
                    <xdr:rowOff>160020</xdr:rowOff>
                  </from>
                  <to>
                    <xdr:col>0</xdr:col>
                    <xdr:colOff>373380</xdr:colOff>
                    <xdr:row>66</xdr:row>
                    <xdr:rowOff>15240</xdr:rowOff>
                  </to>
                </anchor>
              </controlPr>
            </control>
          </mc:Choice>
        </mc:AlternateContent>
        <mc:AlternateContent xmlns:mc="http://schemas.openxmlformats.org/markup-compatibility/2006">
          <mc:Choice Requires="x14">
            <control shapeId="2174" r:id="rId129" name="Check Box 126">
              <controlPr defaultSize="0" autoFill="0" autoLine="0" autoPict="0">
                <anchor moveWithCells="1">
                  <from>
                    <xdr:col>0</xdr:col>
                    <xdr:colOff>175260</xdr:colOff>
                    <xdr:row>64</xdr:row>
                    <xdr:rowOff>160020</xdr:rowOff>
                  </from>
                  <to>
                    <xdr:col>0</xdr:col>
                    <xdr:colOff>373380</xdr:colOff>
                    <xdr:row>66</xdr:row>
                    <xdr:rowOff>15240</xdr:rowOff>
                  </to>
                </anchor>
              </controlPr>
            </control>
          </mc:Choice>
        </mc:AlternateContent>
        <mc:AlternateContent xmlns:mc="http://schemas.openxmlformats.org/markup-compatibility/2006">
          <mc:Choice Requires="x14">
            <control shapeId="2175" r:id="rId130" name="Check Box 127">
              <controlPr defaultSize="0" autoFill="0" autoLine="0" autoPict="0">
                <anchor moveWithCells="1">
                  <from>
                    <xdr:col>0</xdr:col>
                    <xdr:colOff>175260</xdr:colOff>
                    <xdr:row>65</xdr:row>
                    <xdr:rowOff>160020</xdr:rowOff>
                  </from>
                  <to>
                    <xdr:col>0</xdr:col>
                    <xdr:colOff>373380</xdr:colOff>
                    <xdr:row>67</xdr:row>
                    <xdr:rowOff>15240</xdr:rowOff>
                  </to>
                </anchor>
              </controlPr>
            </control>
          </mc:Choice>
        </mc:AlternateContent>
        <mc:AlternateContent xmlns:mc="http://schemas.openxmlformats.org/markup-compatibility/2006">
          <mc:Choice Requires="x14">
            <control shapeId="2176" r:id="rId131" name="Check Box 128">
              <controlPr defaultSize="0" autoFill="0" autoLine="0" autoPict="0">
                <anchor moveWithCells="1">
                  <from>
                    <xdr:col>0</xdr:col>
                    <xdr:colOff>175260</xdr:colOff>
                    <xdr:row>65</xdr:row>
                    <xdr:rowOff>160020</xdr:rowOff>
                  </from>
                  <to>
                    <xdr:col>0</xdr:col>
                    <xdr:colOff>373380</xdr:colOff>
                    <xdr:row>67</xdr:row>
                    <xdr:rowOff>15240</xdr:rowOff>
                  </to>
                </anchor>
              </controlPr>
            </control>
          </mc:Choice>
        </mc:AlternateContent>
        <mc:AlternateContent xmlns:mc="http://schemas.openxmlformats.org/markup-compatibility/2006">
          <mc:Choice Requires="x14">
            <control shapeId="2177" r:id="rId132" name="Check Box 129">
              <controlPr defaultSize="0" autoFill="0" autoLine="0" autoPict="0">
                <anchor moveWithCells="1">
                  <from>
                    <xdr:col>0</xdr:col>
                    <xdr:colOff>175260</xdr:colOff>
                    <xdr:row>66</xdr:row>
                    <xdr:rowOff>160020</xdr:rowOff>
                  </from>
                  <to>
                    <xdr:col>0</xdr:col>
                    <xdr:colOff>373380</xdr:colOff>
                    <xdr:row>68</xdr:row>
                    <xdr:rowOff>15240</xdr:rowOff>
                  </to>
                </anchor>
              </controlPr>
            </control>
          </mc:Choice>
        </mc:AlternateContent>
        <mc:AlternateContent xmlns:mc="http://schemas.openxmlformats.org/markup-compatibility/2006">
          <mc:Choice Requires="x14">
            <control shapeId="2178" r:id="rId133" name="Check Box 130">
              <controlPr defaultSize="0" autoFill="0" autoLine="0" autoPict="0">
                <anchor moveWithCells="1">
                  <from>
                    <xdr:col>0</xdr:col>
                    <xdr:colOff>175260</xdr:colOff>
                    <xdr:row>66</xdr:row>
                    <xdr:rowOff>160020</xdr:rowOff>
                  </from>
                  <to>
                    <xdr:col>0</xdr:col>
                    <xdr:colOff>373380</xdr:colOff>
                    <xdr:row>68</xdr:row>
                    <xdr:rowOff>15240</xdr:rowOff>
                  </to>
                </anchor>
              </controlPr>
            </control>
          </mc:Choice>
        </mc:AlternateContent>
        <mc:AlternateContent xmlns:mc="http://schemas.openxmlformats.org/markup-compatibility/2006">
          <mc:Choice Requires="x14">
            <control shapeId="2179" r:id="rId134" name="Check Box 131">
              <controlPr defaultSize="0" autoFill="0" autoLine="0" autoPict="0">
                <anchor moveWithCells="1">
                  <from>
                    <xdr:col>0</xdr:col>
                    <xdr:colOff>175260</xdr:colOff>
                    <xdr:row>67</xdr:row>
                    <xdr:rowOff>160020</xdr:rowOff>
                  </from>
                  <to>
                    <xdr:col>0</xdr:col>
                    <xdr:colOff>373380</xdr:colOff>
                    <xdr:row>69</xdr:row>
                    <xdr:rowOff>15240</xdr:rowOff>
                  </to>
                </anchor>
              </controlPr>
            </control>
          </mc:Choice>
        </mc:AlternateContent>
        <mc:AlternateContent xmlns:mc="http://schemas.openxmlformats.org/markup-compatibility/2006">
          <mc:Choice Requires="x14">
            <control shapeId="2180" r:id="rId135" name="Check Box 132">
              <controlPr defaultSize="0" autoFill="0" autoLine="0" autoPict="0">
                <anchor moveWithCells="1">
                  <from>
                    <xdr:col>0</xdr:col>
                    <xdr:colOff>175260</xdr:colOff>
                    <xdr:row>67</xdr:row>
                    <xdr:rowOff>160020</xdr:rowOff>
                  </from>
                  <to>
                    <xdr:col>0</xdr:col>
                    <xdr:colOff>373380</xdr:colOff>
                    <xdr:row>69</xdr:row>
                    <xdr:rowOff>15240</xdr:rowOff>
                  </to>
                </anchor>
              </controlPr>
            </control>
          </mc:Choice>
        </mc:AlternateContent>
        <mc:AlternateContent xmlns:mc="http://schemas.openxmlformats.org/markup-compatibility/2006">
          <mc:Choice Requires="x14">
            <control shapeId="2181" r:id="rId136" name="Check Box 133">
              <controlPr defaultSize="0" autoFill="0" autoLine="0" autoPict="0">
                <anchor moveWithCells="1">
                  <from>
                    <xdr:col>0</xdr:col>
                    <xdr:colOff>175260</xdr:colOff>
                    <xdr:row>68</xdr:row>
                    <xdr:rowOff>160020</xdr:rowOff>
                  </from>
                  <to>
                    <xdr:col>0</xdr:col>
                    <xdr:colOff>373380</xdr:colOff>
                    <xdr:row>70</xdr:row>
                    <xdr:rowOff>15240</xdr:rowOff>
                  </to>
                </anchor>
              </controlPr>
            </control>
          </mc:Choice>
        </mc:AlternateContent>
        <mc:AlternateContent xmlns:mc="http://schemas.openxmlformats.org/markup-compatibility/2006">
          <mc:Choice Requires="x14">
            <control shapeId="2182" r:id="rId137" name="Check Box 134">
              <controlPr defaultSize="0" autoFill="0" autoLine="0" autoPict="0">
                <anchor moveWithCells="1">
                  <from>
                    <xdr:col>0</xdr:col>
                    <xdr:colOff>175260</xdr:colOff>
                    <xdr:row>68</xdr:row>
                    <xdr:rowOff>160020</xdr:rowOff>
                  </from>
                  <to>
                    <xdr:col>0</xdr:col>
                    <xdr:colOff>373380</xdr:colOff>
                    <xdr:row>70</xdr:row>
                    <xdr:rowOff>15240</xdr:rowOff>
                  </to>
                </anchor>
              </controlPr>
            </control>
          </mc:Choice>
        </mc:AlternateContent>
        <mc:AlternateContent xmlns:mc="http://schemas.openxmlformats.org/markup-compatibility/2006">
          <mc:Choice Requires="x14">
            <control shapeId="2183" r:id="rId138" name="Check Box 135">
              <controlPr defaultSize="0" autoFill="0" autoLine="0" autoPict="0">
                <anchor moveWithCells="1">
                  <from>
                    <xdr:col>0</xdr:col>
                    <xdr:colOff>175260</xdr:colOff>
                    <xdr:row>69</xdr:row>
                    <xdr:rowOff>160020</xdr:rowOff>
                  </from>
                  <to>
                    <xdr:col>0</xdr:col>
                    <xdr:colOff>373380</xdr:colOff>
                    <xdr:row>71</xdr:row>
                    <xdr:rowOff>15240</xdr:rowOff>
                  </to>
                </anchor>
              </controlPr>
            </control>
          </mc:Choice>
        </mc:AlternateContent>
        <mc:AlternateContent xmlns:mc="http://schemas.openxmlformats.org/markup-compatibility/2006">
          <mc:Choice Requires="x14">
            <control shapeId="2184" r:id="rId139" name="Check Box 136">
              <controlPr defaultSize="0" autoFill="0" autoLine="0" autoPict="0">
                <anchor moveWithCells="1">
                  <from>
                    <xdr:col>0</xdr:col>
                    <xdr:colOff>175260</xdr:colOff>
                    <xdr:row>69</xdr:row>
                    <xdr:rowOff>160020</xdr:rowOff>
                  </from>
                  <to>
                    <xdr:col>0</xdr:col>
                    <xdr:colOff>373380</xdr:colOff>
                    <xdr:row>71</xdr:row>
                    <xdr:rowOff>15240</xdr:rowOff>
                  </to>
                </anchor>
              </controlPr>
            </control>
          </mc:Choice>
        </mc:AlternateContent>
        <mc:AlternateContent xmlns:mc="http://schemas.openxmlformats.org/markup-compatibility/2006">
          <mc:Choice Requires="x14">
            <control shapeId="2185" r:id="rId140" name="Check Box 137">
              <controlPr defaultSize="0" autoFill="0" autoLine="0" autoPict="0">
                <anchor moveWithCells="1">
                  <from>
                    <xdr:col>0</xdr:col>
                    <xdr:colOff>175260</xdr:colOff>
                    <xdr:row>70</xdr:row>
                    <xdr:rowOff>160020</xdr:rowOff>
                  </from>
                  <to>
                    <xdr:col>0</xdr:col>
                    <xdr:colOff>373380</xdr:colOff>
                    <xdr:row>72</xdr:row>
                    <xdr:rowOff>15240</xdr:rowOff>
                  </to>
                </anchor>
              </controlPr>
            </control>
          </mc:Choice>
        </mc:AlternateContent>
        <mc:AlternateContent xmlns:mc="http://schemas.openxmlformats.org/markup-compatibility/2006">
          <mc:Choice Requires="x14">
            <control shapeId="2186" r:id="rId141" name="Check Box 138">
              <controlPr defaultSize="0" autoFill="0" autoLine="0" autoPict="0">
                <anchor moveWithCells="1">
                  <from>
                    <xdr:col>0</xdr:col>
                    <xdr:colOff>175260</xdr:colOff>
                    <xdr:row>70</xdr:row>
                    <xdr:rowOff>160020</xdr:rowOff>
                  </from>
                  <to>
                    <xdr:col>0</xdr:col>
                    <xdr:colOff>373380</xdr:colOff>
                    <xdr:row>72</xdr:row>
                    <xdr:rowOff>15240</xdr:rowOff>
                  </to>
                </anchor>
              </controlPr>
            </control>
          </mc:Choice>
        </mc:AlternateContent>
        <mc:AlternateContent xmlns:mc="http://schemas.openxmlformats.org/markup-compatibility/2006">
          <mc:Choice Requires="x14">
            <control shapeId="2187" r:id="rId142" name="Check Box 139">
              <controlPr defaultSize="0" autoFill="0" autoLine="0" autoPict="0">
                <anchor moveWithCells="1">
                  <from>
                    <xdr:col>0</xdr:col>
                    <xdr:colOff>175260</xdr:colOff>
                    <xdr:row>71</xdr:row>
                    <xdr:rowOff>160020</xdr:rowOff>
                  </from>
                  <to>
                    <xdr:col>0</xdr:col>
                    <xdr:colOff>373380</xdr:colOff>
                    <xdr:row>73</xdr:row>
                    <xdr:rowOff>15240</xdr:rowOff>
                  </to>
                </anchor>
              </controlPr>
            </control>
          </mc:Choice>
        </mc:AlternateContent>
        <mc:AlternateContent xmlns:mc="http://schemas.openxmlformats.org/markup-compatibility/2006">
          <mc:Choice Requires="x14">
            <control shapeId="2188" r:id="rId143" name="Check Box 140">
              <controlPr defaultSize="0" autoFill="0" autoLine="0" autoPict="0">
                <anchor moveWithCells="1">
                  <from>
                    <xdr:col>0</xdr:col>
                    <xdr:colOff>175260</xdr:colOff>
                    <xdr:row>71</xdr:row>
                    <xdr:rowOff>160020</xdr:rowOff>
                  </from>
                  <to>
                    <xdr:col>0</xdr:col>
                    <xdr:colOff>373380</xdr:colOff>
                    <xdr:row>73</xdr:row>
                    <xdr:rowOff>15240</xdr:rowOff>
                  </to>
                </anchor>
              </controlPr>
            </control>
          </mc:Choice>
        </mc:AlternateContent>
        <mc:AlternateContent xmlns:mc="http://schemas.openxmlformats.org/markup-compatibility/2006">
          <mc:Choice Requires="x14">
            <control shapeId="2189" r:id="rId144" name="Check Box 141">
              <controlPr defaultSize="0" autoFill="0" autoLine="0" autoPict="0">
                <anchor moveWithCells="1">
                  <from>
                    <xdr:col>0</xdr:col>
                    <xdr:colOff>175260</xdr:colOff>
                    <xdr:row>72</xdr:row>
                    <xdr:rowOff>160020</xdr:rowOff>
                  </from>
                  <to>
                    <xdr:col>0</xdr:col>
                    <xdr:colOff>373380</xdr:colOff>
                    <xdr:row>74</xdr:row>
                    <xdr:rowOff>15240</xdr:rowOff>
                  </to>
                </anchor>
              </controlPr>
            </control>
          </mc:Choice>
        </mc:AlternateContent>
        <mc:AlternateContent xmlns:mc="http://schemas.openxmlformats.org/markup-compatibility/2006">
          <mc:Choice Requires="x14">
            <control shapeId="2190" r:id="rId145" name="Check Box 142">
              <controlPr defaultSize="0" autoFill="0" autoLine="0" autoPict="0">
                <anchor moveWithCells="1">
                  <from>
                    <xdr:col>0</xdr:col>
                    <xdr:colOff>175260</xdr:colOff>
                    <xdr:row>72</xdr:row>
                    <xdr:rowOff>160020</xdr:rowOff>
                  </from>
                  <to>
                    <xdr:col>0</xdr:col>
                    <xdr:colOff>373380</xdr:colOff>
                    <xdr:row>74</xdr:row>
                    <xdr:rowOff>15240</xdr:rowOff>
                  </to>
                </anchor>
              </controlPr>
            </control>
          </mc:Choice>
        </mc:AlternateContent>
        <mc:AlternateContent xmlns:mc="http://schemas.openxmlformats.org/markup-compatibility/2006">
          <mc:Choice Requires="x14">
            <control shapeId="2191" r:id="rId146" name="Check Box 143">
              <controlPr defaultSize="0" autoFill="0" autoLine="0" autoPict="0">
                <anchor moveWithCells="1">
                  <from>
                    <xdr:col>0</xdr:col>
                    <xdr:colOff>175260</xdr:colOff>
                    <xdr:row>73</xdr:row>
                    <xdr:rowOff>160020</xdr:rowOff>
                  </from>
                  <to>
                    <xdr:col>0</xdr:col>
                    <xdr:colOff>373380</xdr:colOff>
                    <xdr:row>75</xdr:row>
                    <xdr:rowOff>15240</xdr:rowOff>
                  </to>
                </anchor>
              </controlPr>
            </control>
          </mc:Choice>
        </mc:AlternateContent>
        <mc:AlternateContent xmlns:mc="http://schemas.openxmlformats.org/markup-compatibility/2006">
          <mc:Choice Requires="x14">
            <control shapeId="2192" r:id="rId147" name="Check Box 144">
              <controlPr defaultSize="0" autoFill="0" autoLine="0" autoPict="0">
                <anchor moveWithCells="1">
                  <from>
                    <xdr:col>0</xdr:col>
                    <xdr:colOff>175260</xdr:colOff>
                    <xdr:row>73</xdr:row>
                    <xdr:rowOff>160020</xdr:rowOff>
                  </from>
                  <to>
                    <xdr:col>0</xdr:col>
                    <xdr:colOff>373380</xdr:colOff>
                    <xdr:row>75</xdr:row>
                    <xdr:rowOff>15240</xdr:rowOff>
                  </to>
                </anchor>
              </controlPr>
            </control>
          </mc:Choice>
        </mc:AlternateContent>
        <mc:AlternateContent xmlns:mc="http://schemas.openxmlformats.org/markup-compatibility/2006">
          <mc:Choice Requires="x14">
            <control shapeId="2193" r:id="rId148" name="Check Box 145">
              <controlPr defaultSize="0" autoFill="0" autoLine="0" autoPict="0">
                <anchor moveWithCells="1">
                  <from>
                    <xdr:col>0</xdr:col>
                    <xdr:colOff>175260</xdr:colOff>
                    <xdr:row>74</xdr:row>
                    <xdr:rowOff>160020</xdr:rowOff>
                  </from>
                  <to>
                    <xdr:col>0</xdr:col>
                    <xdr:colOff>373380</xdr:colOff>
                    <xdr:row>76</xdr:row>
                    <xdr:rowOff>15240</xdr:rowOff>
                  </to>
                </anchor>
              </controlPr>
            </control>
          </mc:Choice>
        </mc:AlternateContent>
        <mc:AlternateContent xmlns:mc="http://schemas.openxmlformats.org/markup-compatibility/2006">
          <mc:Choice Requires="x14">
            <control shapeId="2194" r:id="rId149" name="Check Box 146">
              <controlPr defaultSize="0" autoFill="0" autoLine="0" autoPict="0">
                <anchor moveWithCells="1">
                  <from>
                    <xdr:col>0</xdr:col>
                    <xdr:colOff>175260</xdr:colOff>
                    <xdr:row>74</xdr:row>
                    <xdr:rowOff>160020</xdr:rowOff>
                  </from>
                  <to>
                    <xdr:col>0</xdr:col>
                    <xdr:colOff>373380</xdr:colOff>
                    <xdr:row>76</xdr:row>
                    <xdr:rowOff>15240</xdr:rowOff>
                  </to>
                </anchor>
              </controlPr>
            </control>
          </mc:Choice>
        </mc:AlternateContent>
        <mc:AlternateContent xmlns:mc="http://schemas.openxmlformats.org/markup-compatibility/2006">
          <mc:Choice Requires="x14">
            <control shapeId="2195" r:id="rId150" name="Check Box 147">
              <controlPr defaultSize="0" autoFill="0" autoLine="0" autoPict="0">
                <anchor moveWithCells="1">
                  <from>
                    <xdr:col>0</xdr:col>
                    <xdr:colOff>175260</xdr:colOff>
                    <xdr:row>75</xdr:row>
                    <xdr:rowOff>160020</xdr:rowOff>
                  </from>
                  <to>
                    <xdr:col>0</xdr:col>
                    <xdr:colOff>373380</xdr:colOff>
                    <xdr:row>77</xdr:row>
                    <xdr:rowOff>15240</xdr:rowOff>
                  </to>
                </anchor>
              </controlPr>
            </control>
          </mc:Choice>
        </mc:AlternateContent>
        <mc:AlternateContent xmlns:mc="http://schemas.openxmlformats.org/markup-compatibility/2006">
          <mc:Choice Requires="x14">
            <control shapeId="2196" r:id="rId151" name="Check Box 148">
              <controlPr defaultSize="0" autoFill="0" autoLine="0" autoPict="0">
                <anchor moveWithCells="1">
                  <from>
                    <xdr:col>0</xdr:col>
                    <xdr:colOff>175260</xdr:colOff>
                    <xdr:row>75</xdr:row>
                    <xdr:rowOff>160020</xdr:rowOff>
                  </from>
                  <to>
                    <xdr:col>0</xdr:col>
                    <xdr:colOff>373380</xdr:colOff>
                    <xdr:row>77</xdr:row>
                    <xdr:rowOff>15240</xdr:rowOff>
                  </to>
                </anchor>
              </controlPr>
            </control>
          </mc:Choice>
        </mc:AlternateContent>
        <mc:AlternateContent xmlns:mc="http://schemas.openxmlformats.org/markup-compatibility/2006">
          <mc:Choice Requires="x14">
            <control shapeId="2197" r:id="rId152" name="Check Box 149">
              <controlPr defaultSize="0" autoFill="0" autoLine="0" autoPict="0">
                <anchor moveWithCells="1">
                  <from>
                    <xdr:col>0</xdr:col>
                    <xdr:colOff>175260</xdr:colOff>
                    <xdr:row>76</xdr:row>
                    <xdr:rowOff>160020</xdr:rowOff>
                  </from>
                  <to>
                    <xdr:col>0</xdr:col>
                    <xdr:colOff>373380</xdr:colOff>
                    <xdr:row>78</xdr:row>
                    <xdr:rowOff>15240</xdr:rowOff>
                  </to>
                </anchor>
              </controlPr>
            </control>
          </mc:Choice>
        </mc:AlternateContent>
        <mc:AlternateContent xmlns:mc="http://schemas.openxmlformats.org/markup-compatibility/2006">
          <mc:Choice Requires="x14">
            <control shapeId="2198" r:id="rId153" name="Check Box 150">
              <controlPr defaultSize="0" autoFill="0" autoLine="0" autoPict="0">
                <anchor moveWithCells="1">
                  <from>
                    <xdr:col>0</xdr:col>
                    <xdr:colOff>175260</xdr:colOff>
                    <xdr:row>76</xdr:row>
                    <xdr:rowOff>160020</xdr:rowOff>
                  </from>
                  <to>
                    <xdr:col>0</xdr:col>
                    <xdr:colOff>373380</xdr:colOff>
                    <xdr:row>78</xdr:row>
                    <xdr:rowOff>15240</xdr:rowOff>
                  </to>
                </anchor>
              </controlPr>
            </control>
          </mc:Choice>
        </mc:AlternateContent>
        <mc:AlternateContent xmlns:mc="http://schemas.openxmlformats.org/markup-compatibility/2006">
          <mc:Choice Requires="x14">
            <control shapeId="2199" r:id="rId154" name="Check Box 151">
              <controlPr defaultSize="0" autoFill="0" autoLine="0" autoPict="0">
                <anchor moveWithCells="1">
                  <from>
                    <xdr:col>0</xdr:col>
                    <xdr:colOff>175260</xdr:colOff>
                    <xdr:row>77</xdr:row>
                    <xdr:rowOff>160020</xdr:rowOff>
                  </from>
                  <to>
                    <xdr:col>0</xdr:col>
                    <xdr:colOff>373380</xdr:colOff>
                    <xdr:row>79</xdr:row>
                    <xdr:rowOff>15240</xdr:rowOff>
                  </to>
                </anchor>
              </controlPr>
            </control>
          </mc:Choice>
        </mc:AlternateContent>
        <mc:AlternateContent xmlns:mc="http://schemas.openxmlformats.org/markup-compatibility/2006">
          <mc:Choice Requires="x14">
            <control shapeId="2200" r:id="rId155" name="Check Box 152">
              <controlPr defaultSize="0" autoFill="0" autoLine="0" autoPict="0">
                <anchor moveWithCells="1">
                  <from>
                    <xdr:col>0</xdr:col>
                    <xdr:colOff>175260</xdr:colOff>
                    <xdr:row>77</xdr:row>
                    <xdr:rowOff>160020</xdr:rowOff>
                  </from>
                  <to>
                    <xdr:col>0</xdr:col>
                    <xdr:colOff>373380</xdr:colOff>
                    <xdr:row>79</xdr:row>
                    <xdr:rowOff>15240</xdr:rowOff>
                  </to>
                </anchor>
              </controlPr>
            </control>
          </mc:Choice>
        </mc:AlternateContent>
        <mc:AlternateContent xmlns:mc="http://schemas.openxmlformats.org/markup-compatibility/2006">
          <mc:Choice Requires="x14">
            <control shapeId="2201" r:id="rId156" name="Check Box 153">
              <controlPr defaultSize="0" autoFill="0" autoLine="0" autoPict="0">
                <anchor moveWithCells="1">
                  <from>
                    <xdr:col>0</xdr:col>
                    <xdr:colOff>175260</xdr:colOff>
                    <xdr:row>78</xdr:row>
                    <xdr:rowOff>160020</xdr:rowOff>
                  </from>
                  <to>
                    <xdr:col>0</xdr:col>
                    <xdr:colOff>373380</xdr:colOff>
                    <xdr:row>80</xdr:row>
                    <xdr:rowOff>15240</xdr:rowOff>
                  </to>
                </anchor>
              </controlPr>
            </control>
          </mc:Choice>
        </mc:AlternateContent>
        <mc:AlternateContent xmlns:mc="http://schemas.openxmlformats.org/markup-compatibility/2006">
          <mc:Choice Requires="x14">
            <control shapeId="2202" r:id="rId157" name="Check Box 154">
              <controlPr defaultSize="0" autoFill="0" autoLine="0" autoPict="0">
                <anchor moveWithCells="1">
                  <from>
                    <xdr:col>0</xdr:col>
                    <xdr:colOff>175260</xdr:colOff>
                    <xdr:row>78</xdr:row>
                    <xdr:rowOff>160020</xdr:rowOff>
                  </from>
                  <to>
                    <xdr:col>0</xdr:col>
                    <xdr:colOff>373380</xdr:colOff>
                    <xdr:row>80</xdr:row>
                    <xdr:rowOff>15240</xdr:rowOff>
                  </to>
                </anchor>
              </controlPr>
            </control>
          </mc:Choice>
        </mc:AlternateContent>
        <mc:AlternateContent xmlns:mc="http://schemas.openxmlformats.org/markup-compatibility/2006">
          <mc:Choice Requires="x14">
            <control shapeId="2203" r:id="rId158" name="Check Box 155">
              <controlPr defaultSize="0" autoFill="0" autoLine="0" autoPict="0">
                <anchor moveWithCells="1">
                  <from>
                    <xdr:col>0</xdr:col>
                    <xdr:colOff>175260</xdr:colOff>
                    <xdr:row>79</xdr:row>
                    <xdr:rowOff>160020</xdr:rowOff>
                  </from>
                  <to>
                    <xdr:col>0</xdr:col>
                    <xdr:colOff>373380</xdr:colOff>
                    <xdr:row>81</xdr:row>
                    <xdr:rowOff>15240</xdr:rowOff>
                  </to>
                </anchor>
              </controlPr>
            </control>
          </mc:Choice>
        </mc:AlternateContent>
        <mc:AlternateContent xmlns:mc="http://schemas.openxmlformats.org/markup-compatibility/2006">
          <mc:Choice Requires="x14">
            <control shapeId="2204" r:id="rId159" name="Check Box 156">
              <controlPr defaultSize="0" autoFill="0" autoLine="0" autoPict="0">
                <anchor moveWithCells="1">
                  <from>
                    <xdr:col>0</xdr:col>
                    <xdr:colOff>175260</xdr:colOff>
                    <xdr:row>79</xdr:row>
                    <xdr:rowOff>160020</xdr:rowOff>
                  </from>
                  <to>
                    <xdr:col>0</xdr:col>
                    <xdr:colOff>373380</xdr:colOff>
                    <xdr:row>81</xdr:row>
                    <xdr:rowOff>15240</xdr:rowOff>
                  </to>
                </anchor>
              </controlPr>
            </control>
          </mc:Choice>
        </mc:AlternateContent>
        <mc:AlternateContent xmlns:mc="http://schemas.openxmlformats.org/markup-compatibility/2006">
          <mc:Choice Requires="x14">
            <control shapeId="2205" r:id="rId160" name="Check Box 157">
              <controlPr defaultSize="0" autoFill="0" autoLine="0" autoPict="0">
                <anchor moveWithCells="1">
                  <from>
                    <xdr:col>0</xdr:col>
                    <xdr:colOff>175260</xdr:colOff>
                    <xdr:row>80</xdr:row>
                    <xdr:rowOff>160020</xdr:rowOff>
                  </from>
                  <to>
                    <xdr:col>0</xdr:col>
                    <xdr:colOff>373380</xdr:colOff>
                    <xdr:row>82</xdr:row>
                    <xdr:rowOff>15240</xdr:rowOff>
                  </to>
                </anchor>
              </controlPr>
            </control>
          </mc:Choice>
        </mc:AlternateContent>
        <mc:AlternateContent xmlns:mc="http://schemas.openxmlformats.org/markup-compatibility/2006">
          <mc:Choice Requires="x14">
            <control shapeId="2206" r:id="rId161" name="Check Box 158">
              <controlPr defaultSize="0" autoFill="0" autoLine="0" autoPict="0">
                <anchor moveWithCells="1">
                  <from>
                    <xdr:col>0</xdr:col>
                    <xdr:colOff>175260</xdr:colOff>
                    <xdr:row>80</xdr:row>
                    <xdr:rowOff>160020</xdr:rowOff>
                  </from>
                  <to>
                    <xdr:col>0</xdr:col>
                    <xdr:colOff>373380</xdr:colOff>
                    <xdr:row>82</xdr:row>
                    <xdr:rowOff>15240</xdr:rowOff>
                  </to>
                </anchor>
              </controlPr>
            </control>
          </mc:Choice>
        </mc:AlternateContent>
        <mc:AlternateContent xmlns:mc="http://schemas.openxmlformats.org/markup-compatibility/2006">
          <mc:Choice Requires="x14">
            <control shapeId="2207" r:id="rId162" name="Check Box 159">
              <controlPr defaultSize="0" autoFill="0" autoLine="0" autoPict="0">
                <anchor moveWithCells="1">
                  <from>
                    <xdr:col>0</xdr:col>
                    <xdr:colOff>175260</xdr:colOff>
                    <xdr:row>81</xdr:row>
                    <xdr:rowOff>160020</xdr:rowOff>
                  </from>
                  <to>
                    <xdr:col>0</xdr:col>
                    <xdr:colOff>373380</xdr:colOff>
                    <xdr:row>83</xdr:row>
                    <xdr:rowOff>15240</xdr:rowOff>
                  </to>
                </anchor>
              </controlPr>
            </control>
          </mc:Choice>
        </mc:AlternateContent>
        <mc:AlternateContent xmlns:mc="http://schemas.openxmlformats.org/markup-compatibility/2006">
          <mc:Choice Requires="x14">
            <control shapeId="2208" r:id="rId163" name="Check Box 160">
              <controlPr defaultSize="0" autoFill="0" autoLine="0" autoPict="0">
                <anchor moveWithCells="1">
                  <from>
                    <xdr:col>0</xdr:col>
                    <xdr:colOff>175260</xdr:colOff>
                    <xdr:row>81</xdr:row>
                    <xdr:rowOff>160020</xdr:rowOff>
                  </from>
                  <to>
                    <xdr:col>0</xdr:col>
                    <xdr:colOff>373380</xdr:colOff>
                    <xdr:row>83</xdr:row>
                    <xdr:rowOff>15240</xdr:rowOff>
                  </to>
                </anchor>
              </controlPr>
            </control>
          </mc:Choice>
        </mc:AlternateContent>
        <mc:AlternateContent xmlns:mc="http://schemas.openxmlformats.org/markup-compatibility/2006">
          <mc:Choice Requires="x14">
            <control shapeId="2209" r:id="rId164" name="Check Box 161">
              <controlPr defaultSize="0" autoFill="0" autoLine="0" autoPict="0">
                <anchor moveWithCells="1">
                  <from>
                    <xdr:col>0</xdr:col>
                    <xdr:colOff>175260</xdr:colOff>
                    <xdr:row>82</xdr:row>
                    <xdr:rowOff>160020</xdr:rowOff>
                  </from>
                  <to>
                    <xdr:col>0</xdr:col>
                    <xdr:colOff>373380</xdr:colOff>
                    <xdr:row>84</xdr:row>
                    <xdr:rowOff>15240</xdr:rowOff>
                  </to>
                </anchor>
              </controlPr>
            </control>
          </mc:Choice>
        </mc:AlternateContent>
        <mc:AlternateContent xmlns:mc="http://schemas.openxmlformats.org/markup-compatibility/2006">
          <mc:Choice Requires="x14">
            <control shapeId="2210" r:id="rId165" name="Check Box 162">
              <controlPr defaultSize="0" autoFill="0" autoLine="0" autoPict="0">
                <anchor moveWithCells="1">
                  <from>
                    <xdr:col>0</xdr:col>
                    <xdr:colOff>175260</xdr:colOff>
                    <xdr:row>82</xdr:row>
                    <xdr:rowOff>160020</xdr:rowOff>
                  </from>
                  <to>
                    <xdr:col>0</xdr:col>
                    <xdr:colOff>373380</xdr:colOff>
                    <xdr:row>84</xdr:row>
                    <xdr:rowOff>15240</xdr:rowOff>
                  </to>
                </anchor>
              </controlPr>
            </control>
          </mc:Choice>
        </mc:AlternateContent>
        <mc:AlternateContent xmlns:mc="http://schemas.openxmlformats.org/markup-compatibility/2006">
          <mc:Choice Requires="x14">
            <control shapeId="2211" r:id="rId166" name="Check Box 163">
              <controlPr defaultSize="0" autoFill="0" autoLine="0" autoPict="0">
                <anchor moveWithCells="1">
                  <from>
                    <xdr:col>0</xdr:col>
                    <xdr:colOff>175260</xdr:colOff>
                    <xdr:row>83</xdr:row>
                    <xdr:rowOff>160020</xdr:rowOff>
                  </from>
                  <to>
                    <xdr:col>0</xdr:col>
                    <xdr:colOff>373380</xdr:colOff>
                    <xdr:row>85</xdr:row>
                    <xdr:rowOff>15240</xdr:rowOff>
                  </to>
                </anchor>
              </controlPr>
            </control>
          </mc:Choice>
        </mc:AlternateContent>
        <mc:AlternateContent xmlns:mc="http://schemas.openxmlformats.org/markup-compatibility/2006">
          <mc:Choice Requires="x14">
            <control shapeId="2212" r:id="rId167" name="Check Box 164">
              <controlPr defaultSize="0" autoFill="0" autoLine="0" autoPict="0">
                <anchor moveWithCells="1">
                  <from>
                    <xdr:col>0</xdr:col>
                    <xdr:colOff>175260</xdr:colOff>
                    <xdr:row>83</xdr:row>
                    <xdr:rowOff>160020</xdr:rowOff>
                  </from>
                  <to>
                    <xdr:col>0</xdr:col>
                    <xdr:colOff>373380</xdr:colOff>
                    <xdr:row>85</xdr:row>
                    <xdr:rowOff>15240</xdr:rowOff>
                  </to>
                </anchor>
              </controlPr>
            </control>
          </mc:Choice>
        </mc:AlternateContent>
        <mc:AlternateContent xmlns:mc="http://schemas.openxmlformats.org/markup-compatibility/2006">
          <mc:Choice Requires="x14">
            <control shapeId="2213" r:id="rId168" name="Check Box 165">
              <controlPr defaultSize="0" autoFill="0" autoLine="0" autoPict="0">
                <anchor moveWithCells="1">
                  <from>
                    <xdr:col>0</xdr:col>
                    <xdr:colOff>175260</xdr:colOff>
                    <xdr:row>84</xdr:row>
                    <xdr:rowOff>160020</xdr:rowOff>
                  </from>
                  <to>
                    <xdr:col>0</xdr:col>
                    <xdr:colOff>373380</xdr:colOff>
                    <xdr:row>86</xdr:row>
                    <xdr:rowOff>15240</xdr:rowOff>
                  </to>
                </anchor>
              </controlPr>
            </control>
          </mc:Choice>
        </mc:AlternateContent>
        <mc:AlternateContent xmlns:mc="http://schemas.openxmlformats.org/markup-compatibility/2006">
          <mc:Choice Requires="x14">
            <control shapeId="2214" r:id="rId169" name="Check Box 166">
              <controlPr defaultSize="0" autoFill="0" autoLine="0" autoPict="0">
                <anchor moveWithCells="1">
                  <from>
                    <xdr:col>0</xdr:col>
                    <xdr:colOff>175260</xdr:colOff>
                    <xdr:row>84</xdr:row>
                    <xdr:rowOff>160020</xdr:rowOff>
                  </from>
                  <to>
                    <xdr:col>0</xdr:col>
                    <xdr:colOff>373380</xdr:colOff>
                    <xdr:row>86</xdr:row>
                    <xdr:rowOff>15240</xdr:rowOff>
                  </to>
                </anchor>
              </controlPr>
            </control>
          </mc:Choice>
        </mc:AlternateContent>
        <mc:AlternateContent xmlns:mc="http://schemas.openxmlformats.org/markup-compatibility/2006">
          <mc:Choice Requires="x14">
            <control shapeId="2215" r:id="rId170" name="Check Box 167">
              <controlPr defaultSize="0" autoFill="0" autoLine="0" autoPict="0">
                <anchor moveWithCells="1">
                  <from>
                    <xdr:col>0</xdr:col>
                    <xdr:colOff>175260</xdr:colOff>
                    <xdr:row>85</xdr:row>
                    <xdr:rowOff>160020</xdr:rowOff>
                  </from>
                  <to>
                    <xdr:col>0</xdr:col>
                    <xdr:colOff>373380</xdr:colOff>
                    <xdr:row>87</xdr:row>
                    <xdr:rowOff>15240</xdr:rowOff>
                  </to>
                </anchor>
              </controlPr>
            </control>
          </mc:Choice>
        </mc:AlternateContent>
        <mc:AlternateContent xmlns:mc="http://schemas.openxmlformats.org/markup-compatibility/2006">
          <mc:Choice Requires="x14">
            <control shapeId="2216" r:id="rId171" name="Check Box 168">
              <controlPr defaultSize="0" autoFill="0" autoLine="0" autoPict="0">
                <anchor moveWithCells="1">
                  <from>
                    <xdr:col>0</xdr:col>
                    <xdr:colOff>175260</xdr:colOff>
                    <xdr:row>85</xdr:row>
                    <xdr:rowOff>160020</xdr:rowOff>
                  </from>
                  <to>
                    <xdr:col>0</xdr:col>
                    <xdr:colOff>373380</xdr:colOff>
                    <xdr:row>87</xdr:row>
                    <xdr:rowOff>15240</xdr:rowOff>
                  </to>
                </anchor>
              </controlPr>
            </control>
          </mc:Choice>
        </mc:AlternateContent>
        <mc:AlternateContent xmlns:mc="http://schemas.openxmlformats.org/markup-compatibility/2006">
          <mc:Choice Requires="x14">
            <control shapeId="2217" r:id="rId172" name="Check Box 169">
              <controlPr defaultSize="0" autoFill="0" autoLine="0" autoPict="0">
                <anchor moveWithCells="1">
                  <from>
                    <xdr:col>0</xdr:col>
                    <xdr:colOff>175260</xdr:colOff>
                    <xdr:row>86</xdr:row>
                    <xdr:rowOff>160020</xdr:rowOff>
                  </from>
                  <to>
                    <xdr:col>0</xdr:col>
                    <xdr:colOff>373380</xdr:colOff>
                    <xdr:row>88</xdr:row>
                    <xdr:rowOff>15240</xdr:rowOff>
                  </to>
                </anchor>
              </controlPr>
            </control>
          </mc:Choice>
        </mc:AlternateContent>
        <mc:AlternateContent xmlns:mc="http://schemas.openxmlformats.org/markup-compatibility/2006">
          <mc:Choice Requires="x14">
            <control shapeId="2218" r:id="rId173" name="Check Box 170">
              <controlPr defaultSize="0" autoFill="0" autoLine="0" autoPict="0">
                <anchor moveWithCells="1">
                  <from>
                    <xdr:col>0</xdr:col>
                    <xdr:colOff>175260</xdr:colOff>
                    <xdr:row>86</xdr:row>
                    <xdr:rowOff>160020</xdr:rowOff>
                  </from>
                  <to>
                    <xdr:col>0</xdr:col>
                    <xdr:colOff>373380</xdr:colOff>
                    <xdr:row>88</xdr:row>
                    <xdr:rowOff>15240</xdr:rowOff>
                  </to>
                </anchor>
              </controlPr>
            </control>
          </mc:Choice>
        </mc:AlternateContent>
        <mc:AlternateContent xmlns:mc="http://schemas.openxmlformats.org/markup-compatibility/2006">
          <mc:Choice Requires="x14">
            <control shapeId="2219" r:id="rId174" name="Check Box 171">
              <controlPr defaultSize="0" autoFill="0" autoLine="0" autoPict="0">
                <anchor moveWithCells="1">
                  <from>
                    <xdr:col>0</xdr:col>
                    <xdr:colOff>175260</xdr:colOff>
                    <xdr:row>87</xdr:row>
                    <xdr:rowOff>160020</xdr:rowOff>
                  </from>
                  <to>
                    <xdr:col>0</xdr:col>
                    <xdr:colOff>373380</xdr:colOff>
                    <xdr:row>89</xdr:row>
                    <xdr:rowOff>15240</xdr:rowOff>
                  </to>
                </anchor>
              </controlPr>
            </control>
          </mc:Choice>
        </mc:AlternateContent>
        <mc:AlternateContent xmlns:mc="http://schemas.openxmlformats.org/markup-compatibility/2006">
          <mc:Choice Requires="x14">
            <control shapeId="2220" r:id="rId175" name="Check Box 172">
              <controlPr defaultSize="0" autoFill="0" autoLine="0" autoPict="0">
                <anchor moveWithCells="1">
                  <from>
                    <xdr:col>0</xdr:col>
                    <xdr:colOff>175260</xdr:colOff>
                    <xdr:row>87</xdr:row>
                    <xdr:rowOff>160020</xdr:rowOff>
                  </from>
                  <to>
                    <xdr:col>0</xdr:col>
                    <xdr:colOff>373380</xdr:colOff>
                    <xdr:row>89</xdr:row>
                    <xdr:rowOff>15240</xdr:rowOff>
                  </to>
                </anchor>
              </controlPr>
            </control>
          </mc:Choice>
        </mc:AlternateContent>
        <mc:AlternateContent xmlns:mc="http://schemas.openxmlformats.org/markup-compatibility/2006">
          <mc:Choice Requires="x14">
            <control shapeId="2221" r:id="rId176" name="Check Box 173">
              <controlPr defaultSize="0" autoFill="0" autoLine="0" autoPict="0">
                <anchor moveWithCells="1">
                  <from>
                    <xdr:col>0</xdr:col>
                    <xdr:colOff>175260</xdr:colOff>
                    <xdr:row>88</xdr:row>
                    <xdr:rowOff>160020</xdr:rowOff>
                  </from>
                  <to>
                    <xdr:col>0</xdr:col>
                    <xdr:colOff>373380</xdr:colOff>
                    <xdr:row>90</xdr:row>
                    <xdr:rowOff>15240</xdr:rowOff>
                  </to>
                </anchor>
              </controlPr>
            </control>
          </mc:Choice>
        </mc:AlternateContent>
        <mc:AlternateContent xmlns:mc="http://schemas.openxmlformats.org/markup-compatibility/2006">
          <mc:Choice Requires="x14">
            <control shapeId="2222" r:id="rId177" name="Check Box 174">
              <controlPr defaultSize="0" autoFill="0" autoLine="0" autoPict="0">
                <anchor moveWithCells="1">
                  <from>
                    <xdr:col>0</xdr:col>
                    <xdr:colOff>175260</xdr:colOff>
                    <xdr:row>88</xdr:row>
                    <xdr:rowOff>160020</xdr:rowOff>
                  </from>
                  <to>
                    <xdr:col>0</xdr:col>
                    <xdr:colOff>373380</xdr:colOff>
                    <xdr:row>90</xdr:row>
                    <xdr:rowOff>15240</xdr:rowOff>
                  </to>
                </anchor>
              </controlPr>
            </control>
          </mc:Choice>
        </mc:AlternateContent>
        <mc:AlternateContent xmlns:mc="http://schemas.openxmlformats.org/markup-compatibility/2006">
          <mc:Choice Requires="x14">
            <control shapeId="2223" r:id="rId178" name="Check Box 175">
              <controlPr defaultSize="0" autoFill="0" autoLine="0" autoPict="0">
                <anchor moveWithCells="1">
                  <from>
                    <xdr:col>0</xdr:col>
                    <xdr:colOff>175260</xdr:colOff>
                    <xdr:row>89</xdr:row>
                    <xdr:rowOff>160020</xdr:rowOff>
                  </from>
                  <to>
                    <xdr:col>0</xdr:col>
                    <xdr:colOff>373380</xdr:colOff>
                    <xdr:row>91</xdr:row>
                    <xdr:rowOff>15240</xdr:rowOff>
                  </to>
                </anchor>
              </controlPr>
            </control>
          </mc:Choice>
        </mc:AlternateContent>
        <mc:AlternateContent xmlns:mc="http://schemas.openxmlformats.org/markup-compatibility/2006">
          <mc:Choice Requires="x14">
            <control shapeId="2224" r:id="rId179" name="Check Box 176">
              <controlPr defaultSize="0" autoFill="0" autoLine="0" autoPict="0">
                <anchor moveWithCells="1">
                  <from>
                    <xdr:col>0</xdr:col>
                    <xdr:colOff>175260</xdr:colOff>
                    <xdr:row>89</xdr:row>
                    <xdr:rowOff>160020</xdr:rowOff>
                  </from>
                  <to>
                    <xdr:col>0</xdr:col>
                    <xdr:colOff>373380</xdr:colOff>
                    <xdr:row>91</xdr:row>
                    <xdr:rowOff>15240</xdr:rowOff>
                  </to>
                </anchor>
              </controlPr>
            </control>
          </mc:Choice>
        </mc:AlternateContent>
        <mc:AlternateContent xmlns:mc="http://schemas.openxmlformats.org/markup-compatibility/2006">
          <mc:Choice Requires="x14">
            <control shapeId="2225" r:id="rId180" name="Check Box 177">
              <controlPr defaultSize="0" autoFill="0" autoLine="0" autoPict="0">
                <anchor moveWithCells="1">
                  <from>
                    <xdr:col>0</xdr:col>
                    <xdr:colOff>175260</xdr:colOff>
                    <xdr:row>90</xdr:row>
                    <xdr:rowOff>160020</xdr:rowOff>
                  </from>
                  <to>
                    <xdr:col>0</xdr:col>
                    <xdr:colOff>373380</xdr:colOff>
                    <xdr:row>92</xdr:row>
                    <xdr:rowOff>15240</xdr:rowOff>
                  </to>
                </anchor>
              </controlPr>
            </control>
          </mc:Choice>
        </mc:AlternateContent>
        <mc:AlternateContent xmlns:mc="http://schemas.openxmlformats.org/markup-compatibility/2006">
          <mc:Choice Requires="x14">
            <control shapeId="2226" r:id="rId181" name="Check Box 178">
              <controlPr defaultSize="0" autoFill="0" autoLine="0" autoPict="0">
                <anchor moveWithCells="1">
                  <from>
                    <xdr:col>0</xdr:col>
                    <xdr:colOff>175260</xdr:colOff>
                    <xdr:row>90</xdr:row>
                    <xdr:rowOff>160020</xdr:rowOff>
                  </from>
                  <to>
                    <xdr:col>0</xdr:col>
                    <xdr:colOff>373380</xdr:colOff>
                    <xdr:row>92</xdr:row>
                    <xdr:rowOff>15240</xdr:rowOff>
                  </to>
                </anchor>
              </controlPr>
            </control>
          </mc:Choice>
        </mc:AlternateContent>
        <mc:AlternateContent xmlns:mc="http://schemas.openxmlformats.org/markup-compatibility/2006">
          <mc:Choice Requires="x14">
            <control shapeId="2227" r:id="rId182" name="Check Box 179">
              <controlPr defaultSize="0" autoFill="0" autoLine="0" autoPict="0">
                <anchor moveWithCells="1">
                  <from>
                    <xdr:col>0</xdr:col>
                    <xdr:colOff>175260</xdr:colOff>
                    <xdr:row>91</xdr:row>
                    <xdr:rowOff>160020</xdr:rowOff>
                  </from>
                  <to>
                    <xdr:col>0</xdr:col>
                    <xdr:colOff>373380</xdr:colOff>
                    <xdr:row>93</xdr:row>
                    <xdr:rowOff>15240</xdr:rowOff>
                  </to>
                </anchor>
              </controlPr>
            </control>
          </mc:Choice>
        </mc:AlternateContent>
        <mc:AlternateContent xmlns:mc="http://schemas.openxmlformats.org/markup-compatibility/2006">
          <mc:Choice Requires="x14">
            <control shapeId="2228" r:id="rId183" name="Check Box 180">
              <controlPr defaultSize="0" autoFill="0" autoLine="0" autoPict="0">
                <anchor moveWithCells="1">
                  <from>
                    <xdr:col>0</xdr:col>
                    <xdr:colOff>175260</xdr:colOff>
                    <xdr:row>91</xdr:row>
                    <xdr:rowOff>160020</xdr:rowOff>
                  </from>
                  <to>
                    <xdr:col>0</xdr:col>
                    <xdr:colOff>373380</xdr:colOff>
                    <xdr:row>93</xdr:row>
                    <xdr:rowOff>15240</xdr:rowOff>
                  </to>
                </anchor>
              </controlPr>
            </control>
          </mc:Choice>
        </mc:AlternateContent>
        <mc:AlternateContent xmlns:mc="http://schemas.openxmlformats.org/markup-compatibility/2006">
          <mc:Choice Requires="x14">
            <control shapeId="2229" r:id="rId184" name="Check Box 181">
              <controlPr defaultSize="0" autoFill="0" autoLine="0" autoPict="0">
                <anchor moveWithCells="1">
                  <from>
                    <xdr:col>0</xdr:col>
                    <xdr:colOff>175260</xdr:colOff>
                    <xdr:row>92</xdr:row>
                    <xdr:rowOff>160020</xdr:rowOff>
                  </from>
                  <to>
                    <xdr:col>0</xdr:col>
                    <xdr:colOff>373380</xdr:colOff>
                    <xdr:row>94</xdr:row>
                    <xdr:rowOff>15240</xdr:rowOff>
                  </to>
                </anchor>
              </controlPr>
            </control>
          </mc:Choice>
        </mc:AlternateContent>
        <mc:AlternateContent xmlns:mc="http://schemas.openxmlformats.org/markup-compatibility/2006">
          <mc:Choice Requires="x14">
            <control shapeId="2230" r:id="rId185" name="Check Box 182">
              <controlPr defaultSize="0" autoFill="0" autoLine="0" autoPict="0">
                <anchor moveWithCells="1">
                  <from>
                    <xdr:col>0</xdr:col>
                    <xdr:colOff>175260</xdr:colOff>
                    <xdr:row>92</xdr:row>
                    <xdr:rowOff>160020</xdr:rowOff>
                  </from>
                  <to>
                    <xdr:col>0</xdr:col>
                    <xdr:colOff>373380</xdr:colOff>
                    <xdr:row>94</xdr:row>
                    <xdr:rowOff>15240</xdr:rowOff>
                  </to>
                </anchor>
              </controlPr>
            </control>
          </mc:Choice>
        </mc:AlternateContent>
        <mc:AlternateContent xmlns:mc="http://schemas.openxmlformats.org/markup-compatibility/2006">
          <mc:Choice Requires="x14">
            <control shapeId="2231" r:id="rId186" name="Check Box 183">
              <controlPr defaultSize="0" autoFill="0" autoLine="0" autoPict="0">
                <anchor moveWithCells="1">
                  <from>
                    <xdr:col>0</xdr:col>
                    <xdr:colOff>175260</xdr:colOff>
                    <xdr:row>93</xdr:row>
                    <xdr:rowOff>160020</xdr:rowOff>
                  </from>
                  <to>
                    <xdr:col>0</xdr:col>
                    <xdr:colOff>373380</xdr:colOff>
                    <xdr:row>95</xdr:row>
                    <xdr:rowOff>15240</xdr:rowOff>
                  </to>
                </anchor>
              </controlPr>
            </control>
          </mc:Choice>
        </mc:AlternateContent>
        <mc:AlternateContent xmlns:mc="http://schemas.openxmlformats.org/markup-compatibility/2006">
          <mc:Choice Requires="x14">
            <control shapeId="2232" r:id="rId187" name="Check Box 184">
              <controlPr defaultSize="0" autoFill="0" autoLine="0" autoPict="0">
                <anchor moveWithCells="1">
                  <from>
                    <xdr:col>0</xdr:col>
                    <xdr:colOff>175260</xdr:colOff>
                    <xdr:row>93</xdr:row>
                    <xdr:rowOff>160020</xdr:rowOff>
                  </from>
                  <to>
                    <xdr:col>0</xdr:col>
                    <xdr:colOff>373380</xdr:colOff>
                    <xdr:row>95</xdr:row>
                    <xdr:rowOff>15240</xdr:rowOff>
                  </to>
                </anchor>
              </controlPr>
            </control>
          </mc:Choice>
        </mc:AlternateContent>
        <mc:AlternateContent xmlns:mc="http://schemas.openxmlformats.org/markup-compatibility/2006">
          <mc:Choice Requires="x14">
            <control shapeId="2233" r:id="rId188" name="Check Box 185">
              <controlPr defaultSize="0" autoFill="0" autoLine="0" autoPict="0">
                <anchor moveWithCells="1">
                  <from>
                    <xdr:col>0</xdr:col>
                    <xdr:colOff>175260</xdr:colOff>
                    <xdr:row>94</xdr:row>
                    <xdr:rowOff>160020</xdr:rowOff>
                  </from>
                  <to>
                    <xdr:col>0</xdr:col>
                    <xdr:colOff>373380</xdr:colOff>
                    <xdr:row>96</xdr:row>
                    <xdr:rowOff>15240</xdr:rowOff>
                  </to>
                </anchor>
              </controlPr>
            </control>
          </mc:Choice>
        </mc:AlternateContent>
        <mc:AlternateContent xmlns:mc="http://schemas.openxmlformats.org/markup-compatibility/2006">
          <mc:Choice Requires="x14">
            <control shapeId="2234" r:id="rId189" name="Check Box 186">
              <controlPr defaultSize="0" autoFill="0" autoLine="0" autoPict="0">
                <anchor moveWithCells="1">
                  <from>
                    <xdr:col>0</xdr:col>
                    <xdr:colOff>175260</xdr:colOff>
                    <xdr:row>94</xdr:row>
                    <xdr:rowOff>160020</xdr:rowOff>
                  </from>
                  <to>
                    <xdr:col>0</xdr:col>
                    <xdr:colOff>373380</xdr:colOff>
                    <xdr:row>96</xdr:row>
                    <xdr:rowOff>15240</xdr:rowOff>
                  </to>
                </anchor>
              </controlPr>
            </control>
          </mc:Choice>
        </mc:AlternateContent>
        <mc:AlternateContent xmlns:mc="http://schemas.openxmlformats.org/markup-compatibility/2006">
          <mc:Choice Requires="x14">
            <control shapeId="2235" r:id="rId190" name="Check Box 187">
              <controlPr defaultSize="0" autoFill="0" autoLine="0" autoPict="0">
                <anchor moveWithCells="1">
                  <from>
                    <xdr:col>0</xdr:col>
                    <xdr:colOff>175260</xdr:colOff>
                    <xdr:row>95</xdr:row>
                    <xdr:rowOff>160020</xdr:rowOff>
                  </from>
                  <to>
                    <xdr:col>0</xdr:col>
                    <xdr:colOff>373380</xdr:colOff>
                    <xdr:row>97</xdr:row>
                    <xdr:rowOff>15240</xdr:rowOff>
                  </to>
                </anchor>
              </controlPr>
            </control>
          </mc:Choice>
        </mc:AlternateContent>
        <mc:AlternateContent xmlns:mc="http://schemas.openxmlformats.org/markup-compatibility/2006">
          <mc:Choice Requires="x14">
            <control shapeId="2236" r:id="rId191" name="Check Box 188">
              <controlPr defaultSize="0" autoFill="0" autoLine="0" autoPict="0">
                <anchor moveWithCells="1">
                  <from>
                    <xdr:col>0</xdr:col>
                    <xdr:colOff>175260</xdr:colOff>
                    <xdr:row>95</xdr:row>
                    <xdr:rowOff>160020</xdr:rowOff>
                  </from>
                  <to>
                    <xdr:col>0</xdr:col>
                    <xdr:colOff>373380</xdr:colOff>
                    <xdr:row>97</xdr:row>
                    <xdr:rowOff>15240</xdr:rowOff>
                  </to>
                </anchor>
              </controlPr>
            </control>
          </mc:Choice>
        </mc:AlternateContent>
        <mc:AlternateContent xmlns:mc="http://schemas.openxmlformats.org/markup-compatibility/2006">
          <mc:Choice Requires="x14">
            <control shapeId="2237" r:id="rId192" name="Check Box 189">
              <controlPr defaultSize="0" autoFill="0" autoLine="0" autoPict="0">
                <anchor moveWithCells="1">
                  <from>
                    <xdr:col>0</xdr:col>
                    <xdr:colOff>175260</xdr:colOff>
                    <xdr:row>96</xdr:row>
                    <xdr:rowOff>160020</xdr:rowOff>
                  </from>
                  <to>
                    <xdr:col>0</xdr:col>
                    <xdr:colOff>373380</xdr:colOff>
                    <xdr:row>98</xdr:row>
                    <xdr:rowOff>15240</xdr:rowOff>
                  </to>
                </anchor>
              </controlPr>
            </control>
          </mc:Choice>
        </mc:AlternateContent>
        <mc:AlternateContent xmlns:mc="http://schemas.openxmlformats.org/markup-compatibility/2006">
          <mc:Choice Requires="x14">
            <control shapeId="2238" r:id="rId193" name="Check Box 190">
              <controlPr defaultSize="0" autoFill="0" autoLine="0" autoPict="0">
                <anchor moveWithCells="1">
                  <from>
                    <xdr:col>0</xdr:col>
                    <xdr:colOff>175260</xdr:colOff>
                    <xdr:row>96</xdr:row>
                    <xdr:rowOff>160020</xdr:rowOff>
                  </from>
                  <to>
                    <xdr:col>0</xdr:col>
                    <xdr:colOff>373380</xdr:colOff>
                    <xdr:row>98</xdr:row>
                    <xdr:rowOff>15240</xdr:rowOff>
                  </to>
                </anchor>
              </controlPr>
            </control>
          </mc:Choice>
        </mc:AlternateContent>
        <mc:AlternateContent xmlns:mc="http://schemas.openxmlformats.org/markup-compatibility/2006">
          <mc:Choice Requires="x14">
            <control shapeId="2239" r:id="rId194" name="Check Box 191">
              <controlPr defaultSize="0" autoFill="0" autoLine="0" autoPict="0">
                <anchor moveWithCells="1">
                  <from>
                    <xdr:col>0</xdr:col>
                    <xdr:colOff>175260</xdr:colOff>
                    <xdr:row>97</xdr:row>
                    <xdr:rowOff>160020</xdr:rowOff>
                  </from>
                  <to>
                    <xdr:col>0</xdr:col>
                    <xdr:colOff>373380</xdr:colOff>
                    <xdr:row>99</xdr:row>
                    <xdr:rowOff>15240</xdr:rowOff>
                  </to>
                </anchor>
              </controlPr>
            </control>
          </mc:Choice>
        </mc:AlternateContent>
        <mc:AlternateContent xmlns:mc="http://schemas.openxmlformats.org/markup-compatibility/2006">
          <mc:Choice Requires="x14">
            <control shapeId="2240" r:id="rId195" name="Check Box 192">
              <controlPr defaultSize="0" autoFill="0" autoLine="0" autoPict="0">
                <anchor moveWithCells="1">
                  <from>
                    <xdr:col>0</xdr:col>
                    <xdr:colOff>175260</xdr:colOff>
                    <xdr:row>97</xdr:row>
                    <xdr:rowOff>160020</xdr:rowOff>
                  </from>
                  <to>
                    <xdr:col>0</xdr:col>
                    <xdr:colOff>373380</xdr:colOff>
                    <xdr:row>99</xdr:row>
                    <xdr:rowOff>15240</xdr:rowOff>
                  </to>
                </anchor>
              </controlPr>
            </control>
          </mc:Choice>
        </mc:AlternateContent>
        <mc:AlternateContent xmlns:mc="http://schemas.openxmlformats.org/markup-compatibility/2006">
          <mc:Choice Requires="x14">
            <control shapeId="2241" r:id="rId196" name="Check Box 193">
              <controlPr defaultSize="0" autoFill="0" autoLine="0" autoPict="0">
                <anchor moveWithCells="1">
                  <from>
                    <xdr:col>0</xdr:col>
                    <xdr:colOff>175260</xdr:colOff>
                    <xdr:row>98</xdr:row>
                    <xdr:rowOff>160020</xdr:rowOff>
                  </from>
                  <to>
                    <xdr:col>0</xdr:col>
                    <xdr:colOff>373380</xdr:colOff>
                    <xdr:row>100</xdr:row>
                    <xdr:rowOff>15240</xdr:rowOff>
                  </to>
                </anchor>
              </controlPr>
            </control>
          </mc:Choice>
        </mc:AlternateContent>
        <mc:AlternateContent xmlns:mc="http://schemas.openxmlformats.org/markup-compatibility/2006">
          <mc:Choice Requires="x14">
            <control shapeId="2242" r:id="rId197" name="Check Box 194">
              <controlPr defaultSize="0" autoFill="0" autoLine="0" autoPict="0">
                <anchor moveWithCells="1">
                  <from>
                    <xdr:col>0</xdr:col>
                    <xdr:colOff>175260</xdr:colOff>
                    <xdr:row>98</xdr:row>
                    <xdr:rowOff>160020</xdr:rowOff>
                  </from>
                  <to>
                    <xdr:col>0</xdr:col>
                    <xdr:colOff>373380</xdr:colOff>
                    <xdr:row>100</xdr:row>
                    <xdr:rowOff>15240</xdr:rowOff>
                  </to>
                </anchor>
              </controlPr>
            </control>
          </mc:Choice>
        </mc:AlternateContent>
        <mc:AlternateContent xmlns:mc="http://schemas.openxmlformats.org/markup-compatibility/2006">
          <mc:Choice Requires="x14">
            <control shapeId="2243" r:id="rId198" name="Check Box 195">
              <controlPr defaultSize="0" autoFill="0" autoLine="0" autoPict="0">
                <anchor moveWithCells="1">
                  <from>
                    <xdr:col>0</xdr:col>
                    <xdr:colOff>175260</xdr:colOff>
                    <xdr:row>99</xdr:row>
                    <xdr:rowOff>160020</xdr:rowOff>
                  </from>
                  <to>
                    <xdr:col>0</xdr:col>
                    <xdr:colOff>373380</xdr:colOff>
                    <xdr:row>101</xdr:row>
                    <xdr:rowOff>15240</xdr:rowOff>
                  </to>
                </anchor>
              </controlPr>
            </control>
          </mc:Choice>
        </mc:AlternateContent>
        <mc:AlternateContent xmlns:mc="http://schemas.openxmlformats.org/markup-compatibility/2006">
          <mc:Choice Requires="x14">
            <control shapeId="2244" r:id="rId199" name="Check Box 196">
              <controlPr defaultSize="0" autoFill="0" autoLine="0" autoPict="0">
                <anchor moveWithCells="1">
                  <from>
                    <xdr:col>0</xdr:col>
                    <xdr:colOff>175260</xdr:colOff>
                    <xdr:row>99</xdr:row>
                    <xdr:rowOff>160020</xdr:rowOff>
                  </from>
                  <to>
                    <xdr:col>0</xdr:col>
                    <xdr:colOff>373380</xdr:colOff>
                    <xdr:row>101</xdr:row>
                    <xdr:rowOff>15240</xdr:rowOff>
                  </to>
                </anchor>
              </controlPr>
            </control>
          </mc:Choice>
        </mc:AlternateContent>
        <mc:AlternateContent xmlns:mc="http://schemas.openxmlformats.org/markup-compatibility/2006">
          <mc:Choice Requires="x14">
            <control shapeId="2245" r:id="rId200" name="Check Box 197">
              <controlPr defaultSize="0" autoFill="0" autoLine="0" autoPict="0">
                <anchor moveWithCells="1">
                  <from>
                    <xdr:col>0</xdr:col>
                    <xdr:colOff>175260</xdr:colOff>
                    <xdr:row>100</xdr:row>
                    <xdr:rowOff>160020</xdr:rowOff>
                  </from>
                  <to>
                    <xdr:col>0</xdr:col>
                    <xdr:colOff>373380</xdr:colOff>
                    <xdr:row>102</xdr:row>
                    <xdr:rowOff>15240</xdr:rowOff>
                  </to>
                </anchor>
              </controlPr>
            </control>
          </mc:Choice>
        </mc:AlternateContent>
        <mc:AlternateContent xmlns:mc="http://schemas.openxmlformats.org/markup-compatibility/2006">
          <mc:Choice Requires="x14">
            <control shapeId="2246" r:id="rId201" name="Check Box 198">
              <controlPr defaultSize="0" autoFill="0" autoLine="0" autoPict="0">
                <anchor moveWithCells="1">
                  <from>
                    <xdr:col>0</xdr:col>
                    <xdr:colOff>175260</xdr:colOff>
                    <xdr:row>100</xdr:row>
                    <xdr:rowOff>160020</xdr:rowOff>
                  </from>
                  <to>
                    <xdr:col>0</xdr:col>
                    <xdr:colOff>373380</xdr:colOff>
                    <xdr:row>102</xdr:row>
                    <xdr:rowOff>15240</xdr:rowOff>
                  </to>
                </anchor>
              </controlPr>
            </control>
          </mc:Choice>
        </mc:AlternateContent>
        <mc:AlternateContent xmlns:mc="http://schemas.openxmlformats.org/markup-compatibility/2006">
          <mc:Choice Requires="x14">
            <control shapeId="2247" r:id="rId202" name="Check Box 199">
              <controlPr defaultSize="0" autoFill="0" autoLine="0" autoPict="0">
                <anchor moveWithCells="1">
                  <from>
                    <xdr:col>0</xdr:col>
                    <xdr:colOff>175260</xdr:colOff>
                    <xdr:row>101</xdr:row>
                    <xdr:rowOff>160020</xdr:rowOff>
                  </from>
                  <to>
                    <xdr:col>0</xdr:col>
                    <xdr:colOff>373380</xdr:colOff>
                    <xdr:row>103</xdr:row>
                    <xdr:rowOff>15240</xdr:rowOff>
                  </to>
                </anchor>
              </controlPr>
            </control>
          </mc:Choice>
        </mc:AlternateContent>
        <mc:AlternateContent xmlns:mc="http://schemas.openxmlformats.org/markup-compatibility/2006">
          <mc:Choice Requires="x14">
            <control shapeId="2248" r:id="rId203" name="Check Box 200">
              <controlPr defaultSize="0" autoFill="0" autoLine="0" autoPict="0">
                <anchor moveWithCells="1">
                  <from>
                    <xdr:col>0</xdr:col>
                    <xdr:colOff>175260</xdr:colOff>
                    <xdr:row>101</xdr:row>
                    <xdr:rowOff>160020</xdr:rowOff>
                  </from>
                  <to>
                    <xdr:col>0</xdr:col>
                    <xdr:colOff>373380</xdr:colOff>
                    <xdr:row>103</xdr:row>
                    <xdr:rowOff>15240</xdr:rowOff>
                  </to>
                </anchor>
              </controlPr>
            </control>
          </mc:Choice>
        </mc:AlternateContent>
        <mc:AlternateContent xmlns:mc="http://schemas.openxmlformats.org/markup-compatibility/2006">
          <mc:Choice Requires="x14">
            <control shapeId="2249" r:id="rId204" name="Check Box 201">
              <controlPr defaultSize="0" autoFill="0" autoLine="0" autoPict="0">
                <anchor moveWithCells="1">
                  <from>
                    <xdr:col>0</xdr:col>
                    <xdr:colOff>175260</xdr:colOff>
                    <xdr:row>102</xdr:row>
                    <xdr:rowOff>160020</xdr:rowOff>
                  </from>
                  <to>
                    <xdr:col>0</xdr:col>
                    <xdr:colOff>373380</xdr:colOff>
                    <xdr:row>104</xdr:row>
                    <xdr:rowOff>15240</xdr:rowOff>
                  </to>
                </anchor>
              </controlPr>
            </control>
          </mc:Choice>
        </mc:AlternateContent>
        <mc:AlternateContent xmlns:mc="http://schemas.openxmlformats.org/markup-compatibility/2006">
          <mc:Choice Requires="x14">
            <control shapeId="2250" r:id="rId205" name="Check Box 202">
              <controlPr defaultSize="0" autoFill="0" autoLine="0" autoPict="0">
                <anchor moveWithCells="1">
                  <from>
                    <xdr:col>0</xdr:col>
                    <xdr:colOff>175260</xdr:colOff>
                    <xdr:row>102</xdr:row>
                    <xdr:rowOff>160020</xdr:rowOff>
                  </from>
                  <to>
                    <xdr:col>0</xdr:col>
                    <xdr:colOff>373380</xdr:colOff>
                    <xdr:row>104</xdr:row>
                    <xdr:rowOff>15240</xdr:rowOff>
                  </to>
                </anchor>
              </controlPr>
            </control>
          </mc:Choice>
        </mc:AlternateContent>
        <mc:AlternateContent xmlns:mc="http://schemas.openxmlformats.org/markup-compatibility/2006">
          <mc:Choice Requires="x14">
            <control shapeId="2251" r:id="rId206" name="Check Box 203">
              <controlPr defaultSize="0" autoFill="0" autoLine="0" autoPict="0">
                <anchor moveWithCells="1">
                  <from>
                    <xdr:col>0</xdr:col>
                    <xdr:colOff>175260</xdr:colOff>
                    <xdr:row>103</xdr:row>
                    <xdr:rowOff>160020</xdr:rowOff>
                  </from>
                  <to>
                    <xdr:col>0</xdr:col>
                    <xdr:colOff>373380</xdr:colOff>
                    <xdr:row>105</xdr:row>
                    <xdr:rowOff>15240</xdr:rowOff>
                  </to>
                </anchor>
              </controlPr>
            </control>
          </mc:Choice>
        </mc:AlternateContent>
        <mc:AlternateContent xmlns:mc="http://schemas.openxmlformats.org/markup-compatibility/2006">
          <mc:Choice Requires="x14">
            <control shapeId="2252" r:id="rId207" name="Check Box 204">
              <controlPr defaultSize="0" autoFill="0" autoLine="0" autoPict="0">
                <anchor moveWithCells="1">
                  <from>
                    <xdr:col>0</xdr:col>
                    <xdr:colOff>175260</xdr:colOff>
                    <xdr:row>103</xdr:row>
                    <xdr:rowOff>160020</xdr:rowOff>
                  </from>
                  <to>
                    <xdr:col>0</xdr:col>
                    <xdr:colOff>373380</xdr:colOff>
                    <xdr:row>105</xdr:row>
                    <xdr:rowOff>15240</xdr:rowOff>
                  </to>
                </anchor>
              </controlPr>
            </control>
          </mc:Choice>
        </mc:AlternateContent>
        <mc:AlternateContent xmlns:mc="http://schemas.openxmlformats.org/markup-compatibility/2006">
          <mc:Choice Requires="x14">
            <control shapeId="2253" r:id="rId208" name="Check Box 205">
              <controlPr defaultSize="0" autoFill="0" autoLine="0" autoPict="0">
                <anchor moveWithCells="1">
                  <from>
                    <xdr:col>0</xdr:col>
                    <xdr:colOff>175260</xdr:colOff>
                    <xdr:row>104</xdr:row>
                    <xdr:rowOff>160020</xdr:rowOff>
                  </from>
                  <to>
                    <xdr:col>0</xdr:col>
                    <xdr:colOff>373380</xdr:colOff>
                    <xdr:row>106</xdr:row>
                    <xdr:rowOff>15240</xdr:rowOff>
                  </to>
                </anchor>
              </controlPr>
            </control>
          </mc:Choice>
        </mc:AlternateContent>
        <mc:AlternateContent xmlns:mc="http://schemas.openxmlformats.org/markup-compatibility/2006">
          <mc:Choice Requires="x14">
            <control shapeId="2254" r:id="rId209" name="Check Box 206">
              <controlPr defaultSize="0" autoFill="0" autoLine="0" autoPict="0">
                <anchor moveWithCells="1">
                  <from>
                    <xdr:col>0</xdr:col>
                    <xdr:colOff>175260</xdr:colOff>
                    <xdr:row>104</xdr:row>
                    <xdr:rowOff>160020</xdr:rowOff>
                  </from>
                  <to>
                    <xdr:col>0</xdr:col>
                    <xdr:colOff>373380</xdr:colOff>
                    <xdr:row>106</xdr:row>
                    <xdr:rowOff>15240</xdr:rowOff>
                  </to>
                </anchor>
              </controlPr>
            </control>
          </mc:Choice>
        </mc:AlternateContent>
        <mc:AlternateContent xmlns:mc="http://schemas.openxmlformats.org/markup-compatibility/2006">
          <mc:Choice Requires="x14">
            <control shapeId="2255" r:id="rId210" name="Check Box 207">
              <controlPr defaultSize="0" autoFill="0" autoLine="0" autoPict="0">
                <anchor moveWithCells="1">
                  <from>
                    <xdr:col>0</xdr:col>
                    <xdr:colOff>175260</xdr:colOff>
                    <xdr:row>105</xdr:row>
                    <xdr:rowOff>160020</xdr:rowOff>
                  </from>
                  <to>
                    <xdr:col>0</xdr:col>
                    <xdr:colOff>373380</xdr:colOff>
                    <xdr:row>107</xdr:row>
                    <xdr:rowOff>15240</xdr:rowOff>
                  </to>
                </anchor>
              </controlPr>
            </control>
          </mc:Choice>
        </mc:AlternateContent>
        <mc:AlternateContent xmlns:mc="http://schemas.openxmlformats.org/markup-compatibility/2006">
          <mc:Choice Requires="x14">
            <control shapeId="2256" r:id="rId211" name="Check Box 208">
              <controlPr defaultSize="0" autoFill="0" autoLine="0" autoPict="0">
                <anchor moveWithCells="1">
                  <from>
                    <xdr:col>0</xdr:col>
                    <xdr:colOff>175260</xdr:colOff>
                    <xdr:row>105</xdr:row>
                    <xdr:rowOff>160020</xdr:rowOff>
                  </from>
                  <to>
                    <xdr:col>0</xdr:col>
                    <xdr:colOff>373380</xdr:colOff>
                    <xdr:row>107</xdr:row>
                    <xdr:rowOff>15240</xdr:rowOff>
                  </to>
                </anchor>
              </controlPr>
            </control>
          </mc:Choice>
        </mc:AlternateContent>
        <mc:AlternateContent xmlns:mc="http://schemas.openxmlformats.org/markup-compatibility/2006">
          <mc:Choice Requires="x14">
            <control shapeId="2257" r:id="rId212" name="Check Box 209">
              <controlPr defaultSize="0" autoFill="0" autoLine="0" autoPict="0">
                <anchor moveWithCells="1">
                  <from>
                    <xdr:col>0</xdr:col>
                    <xdr:colOff>175260</xdr:colOff>
                    <xdr:row>106</xdr:row>
                    <xdr:rowOff>160020</xdr:rowOff>
                  </from>
                  <to>
                    <xdr:col>0</xdr:col>
                    <xdr:colOff>373380</xdr:colOff>
                    <xdr:row>108</xdr:row>
                    <xdr:rowOff>15240</xdr:rowOff>
                  </to>
                </anchor>
              </controlPr>
            </control>
          </mc:Choice>
        </mc:AlternateContent>
        <mc:AlternateContent xmlns:mc="http://schemas.openxmlformats.org/markup-compatibility/2006">
          <mc:Choice Requires="x14">
            <control shapeId="2258" r:id="rId213" name="Check Box 210">
              <controlPr defaultSize="0" autoFill="0" autoLine="0" autoPict="0">
                <anchor moveWithCells="1">
                  <from>
                    <xdr:col>0</xdr:col>
                    <xdr:colOff>175260</xdr:colOff>
                    <xdr:row>106</xdr:row>
                    <xdr:rowOff>160020</xdr:rowOff>
                  </from>
                  <to>
                    <xdr:col>0</xdr:col>
                    <xdr:colOff>373380</xdr:colOff>
                    <xdr:row>108</xdr:row>
                    <xdr:rowOff>15240</xdr:rowOff>
                  </to>
                </anchor>
              </controlPr>
            </control>
          </mc:Choice>
        </mc:AlternateContent>
        <mc:AlternateContent xmlns:mc="http://schemas.openxmlformats.org/markup-compatibility/2006">
          <mc:Choice Requires="x14">
            <control shapeId="2259" r:id="rId214" name="Check Box 211">
              <controlPr defaultSize="0" autoFill="0" autoLine="0" autoPict="0">
                <anchor moveWithCells="1">
                  <from>
                    <xdr:col>0</xdr:col>
                    <xdr:colOff>175260</xdr:colOff>
                    <xdr:row>107</xdr:row>
                    <xdr:rowOff>160020</xdr:rowOff>
                  </from>
                  <to>
                    <xdr:col>0</xdr:col>
                    <xdr:colOff>373380</xdr:colOff>
                    <xdr:row>109</xdr:row>
                    <xdr:rowOff>15240</xdr:rowOff>
                  </to>
                </anchor>
              </controlPr>
            </control>
          </mc:Choice>
        </mc:AlternateContent>
        <mc:AlternateContent xmlns:mc="http://schemas.openxmlformats.org/markup-compatibility/2006">
          <mc:Choice Requires="x14">
            <control shapeId="2260" r:id="rId215" name="Check Box 212">
              <controlPr defaultSize="0" autoFill="0" autoLine="0" autoPict="0">
                <anchor moveWithCells="1">
                  <from>
                    <xdr:col>0</xdr:col>
                    <xdr:colOff>175260</xdr:colOff>
                    <xdr:row>107</xdr:row>
                    <xdr:rowOff>160020</xdr:rowOff>
                  </from>
                  <to>
                    <xdr:col>0</xdr:col>
                    <xdr:colOff>373380</xdr:colOff>
                    <xdr:row>109</xdr:row>
                    <xdr:rowOff>15240</xdr:rowOff>
                  </to>
                </anchor>
              </controlPr>
            </control>
          </mc:Choice>
        </mc:AlternateContent>
        <mc:AlternateContent xmlns:mc="http://schemas.openxmlformats.org/markup-compatibility/2006">
          <mc:Choice Requires="x14">
            <control shapeId="2261" r:id="rId216" name="Check Box 213">
              <controlPr defaultSize="0" autoFill="0" autoLine="0" autoPict="0">
                <anchor moveWithCells="1">
                  <from>
                    <xdr:col>0</xdr:col>
                    <xdr:colOff>175260</xdr:colOff>
                    <xdr:row>108</xdr:row>
                    <xdr:rowOff>160020</xdr:rowOff>
                  </from>
                  <to>
                    <xdr:col>0</xdr:col>
                    <xdr:colOff>373380</xdr:colOff>
                    <xdr:row>110</xdr:row>
                    <xdr:rowOff>15240</xdr:rowOff>
                  </to>
                </anchor>
              </controlPr>
            </control>
          </mc:Choice>
        </mc:AlternateContent>
        <mc:AlternateContent xmlns:mc="http://schemas.openxmlformats.org/markup-compatibility/2006">
          <mc:Choice Requires="x14">
            <control shapeId="2262" r:id="rId217" name="Check Box 214">
              <controlPr defaultSize="0" autoFill="0" autoLine="0" autoPict="0">
                <anchor moveWithCells="1">
                  <from>
                    <xdr:col>0</xdr:col>
                    <xdr:colOff>175260</xdr:colOff>
                    <xdr:row>108</xdr:row>
                    <xdr:rowOff>160020</xdr:rowOff>
                  </from>
                  <to>
                    <xdr:col>0</xdr:col>
                    <xdr:colOff>373380</xdr:colOff>
                    <xdr:row>110</xdr:row>
                    <xdr:rowOff>15240</xdr:rowOff>
                  </to>
                </anchor>
              </controlPr>
            </control>
          </mc:Choice>
        </mc:AlternateContent>
        <mc:AlternateContent xmlns:mc="http://schemas.openxmlformats.org/markup-compatibility/2006">
          <mc:Choice Requires="x14">
            <control shapeId="2263" r:id="rId218" name="Check Box 215">
              <controlPr defaultSize="0" autoFill="0" autoLine="0" autoPict="0">
                <anchor moveWithCells="1">
                  <from>
                    <xdr:col>0</xdr:col>
                    <xdr:colOff>175260</xdr:colOff>
                    <xdr:row>109</xdr:row>
                    <xdr:rowOff>160020</xdr:rowOff>
                  </from>
                  <to>
                    <xdr:col>0</xdr:col>
                    <xdr:colOff>373380</xdr:colOff>
                    <xdr:row>111</xdr:row>
                    <xdr:rowOff>15240</xdr:rowOff>
                  </to>
                </anchor>
              </controlPr>
            </control>
          </mc:Choice>
        </mc:AlternateContent>
        <mc:AlternateContent xmlns:mc="http://schemas.openxmlformats.org/markup-compatibility/2006">
          <mc:Choice Requires="x14">
            <control shapeId="2264" r:id="rId219" name="Check Box 216">
              <controlPr defaultSize="0" autoFill="0" autoLine="0" autoPict="0">
                <anchor moveWithCells="1">
                  <from>
                    <xdr:col>0</xdr:col>
                    <xdr:colOff>175260</xdr:colOff>
                    <xdr:row>109</xdr:row>
                    <xdr:rowOff>160020</xdr:rowOff>
                  </from>
                  <to>
                    <xdr:col>0</xdr:col>
                    <xdr:colOff>373380</xdr:colOff>
                    <xdr:row>111</xdr:row>
                    <xdr:rowOff>15240</xdr:rowOff>
                  </to>
                </anchor>
              </controlPr>
            </control>
          </mc:Choice>
        </mc:AlternateContent>
        <mc:AlternateContent xmlns:mc="http://schemas.openxmlformats.org/markup-compatibility/2006">
          <mc:Choice Requires="x14">
            <control shapeId="2265" r:id="rId220" name="Check Box 217">
              <controlPr defaultSize="0" autoFill="0" autoLine="0" autoPict="0">
                <anchor moveWithCells="1">
                  <from>
                    <xdr:col>0</xdr:col>
                    <xdr:colOff>175260</xdr:colOff>
                    <xdr:row>110</xdr:row>
                    <xdr:rowOff>160020</xdr:rowOff>
                  </from>
                  <to>
                    <xdr:col>0</xdr:col>
                    <xdr:colOff>373380</xdr:colOff>
                    <xdr:row>112</xdr:row>
                    <xdr:rowOff>15240</xdr:rowOff>
                  </to>
                </anchor>
              </controlPr>
            </control>
          </mc:Choice>
        </mc:AlternateContent>
        <mc:AlternateContent xmlns:mc="http://schemas.openxmlformats.org/markup-compatibility/2006">
          <mc:Choice Requires="x14">
            <control shapeId="2266" r:id="rId221" name="Check Box 218">
              <controlPr defaultSize="0" autoFill="0" autoLine="0" autoPict="0">
                <anchor moveWithCells="1">
                  <from>
                    <xdr:col>0</xdr:col>
                    <xdr:colOff>175260</xdr:colOff>
                    <xdr:row>110</xdr:row>
                    <xdr:rowOff>160020</xdr:rowOff>
                  </from>
                  <to>
                    <xdr:col>0</xdr:col>
                    <xdr:colOff>373380</xdr:colOff>
                    <xdr:row>112</xdr:row>
                    <xdr:rowOff>15240</xdr:rowOff>
                  </to>
                </anchor>
              </controlPr>
            </control>
          </mc:Choice>
        </mc:AlternateContent>
        <mc:AlternateContent xmlns:mc="http://schemas.openxmlformats.org/markup-compatibility/2006">
          <mc:Choice Requires="x14">
            <control shapeId="2267" r:id="rId222" name="Check Box 219">
              <controlPr defaultSize="0" autoFill="0" autoLine="0" autoPict="0">
                <anchor moveWithCells="1">
                  <from>
                    <xdr:col>0</xdr:col>
                    <xdr:colOff>175260</xdr:colOff>
                    <xdr:row>111</xdr:row>
                    <xdr:rowOff>160020</xdr:rowOff>
                  </from>
                  <to>
                    <xdr:col>0</xdr:col>
                    <xdr:colOff>373380</xdr:colOff>
                    <xdr:row>113</xdr:row>
                    <xdr:rowOff>15240</xdr:rowOff>
                  </to>
                </anchor>
              </controlPr>
            </control>
          </mc:Choice>
        </mc:AlternateContent>
        <mc:AlternateContent xmlns:mc="http://schemas.openxmlformats.org/markup-compatibility/2006">
          <mc:Choice Requires="x14">
            <control shapeId="2268" r:id="rId223" name="Check Box 220">
              <controlPr defaultSize="0" autoFill="0" autoLine="0" autoPict="0">
                <anchor moveWithCells="1">
                  <from>
                    <xdr:col>0</xdr:col>
                    <xdr:colOff>175260</xdr:colOff>
                    <xdr:row>111</xdr:row>
                    <xdr:rowOff>160020</xdr:rowOff>
                  </from>
                  <to>
                    <xdr:col>0</xdr:col>
                    <xdr:colOff>373380</xdr:colOff>
                    <xdr:row>113</xdr:row>
                    <xdr:rowOff>15240</xdr:rowOff>
                  </to>
                </anchor>
              </controlPr>
            </control>
          </mc:Choice>
        </mc:AlternateContent>
        <mc:AlternateContent xmlns:mc="http://schemas.openxmlformats.org/markup-compatibility/2006">
          <mc:Choice Requires="x14">
            <control shapeId="2269" r:id="rId224" name="Check Box 221">
              <controlPr defaultSize="0" autoFill="0" autoLine="0" autoPict="0">
                <anchor moveWithCells="1">
                  <from>
                    <xdr:col>0</xdr:col>
                    <xdr:colOff>175260</xdr:colOff>
                    <xdr:row>112</xdr:row>
                    <xdr:rowOff>160020</xdr:rowOff>
                  </from>
                  <to>
                    <xdr:col>0</xdr:col>
                    <xdr:colOff>373380</xdr:colOff>
                    <xdr:row>114</xdr:row>
                    <xdr:rowOff>15240</xdr:rowOff>
                  </to>
                </anchor>
              </controlPr>
            </control>
          </mc:Choice>
        </mc:AlternateContent>
        <mc:AlternateContent xmlns:mc="http://schemas.openxmlformats.org/markup-compatibility/2006">
          <mc:Choice Requires="x14">
            <control shapeId="2270" r:id="rId225" name="Check Box 222">
              <controlPr defaultSize="0" autoFill="0" autoLine="0" autoPict="0">
                <anchor moveWithCells="1">
                  <from>
                    <xdr:col>0</xdr:col>
                    <xdr:colOff>175260</xdr:colOff>
                    <xdr:row>112</xdr:row>
                    <xdr:rowOff>160020</xdr:rowOff>
                  </from>
                  <to>
                    <xdr:col>0</xdr:col>
                    <xdr:colOff>373380</xdr:colOff>
                    <xdr:row>114</xdr:row>
                    <xdr:rowOff>15240</xdr:rowOff>
                  </to>
                </anchor>
              </controlPr>
            </control>
          </mc:Choice>
        </mc:AlternateContent>
        <mc:AlternateContent xmlns:mc="http://schemas.openxmlformats.org/markup-compatibility/2006">
          <mc:Choice Requires="x14">
            <control shapeId="2271" r:id="rId226" name="Check Box 223">
              <controlPr defaultSize="0" autoFill="0" autoLine="0" autoPict="0">
                <anchor moveWithCells="1">
                  <from>
                    <xdr:col>0</xdr:col>
                    <xdr:colOff>175260</xdr:colOff>
                    <xdr:row>113</xdr:row>
                    <xdr:rowOff>160020</xdr:rowOff>
                  </from>
                  <to>
                    <xdr:col>0</xdr:col>
                    <xdr:colOff>373380</xdr:colOff>
                    <xdr:row>115</xdr:row>
                    <xdr:rowOff>15240</xdr:rowOff>
                  </to>
                </anchor>
              </controlPr>
            </control>
          </mc:Choice>
        </mc:AlternateContent>
        <mc:AlternateContent xmlns:mc="http://schemas.openxmlformats.org/markup-compatibility/2006">
          <mc:Choice Requires="x14">
            <control shapeId="2272" r:id="rId227" name="Check Box 224">
              <controlPr defaultSize="0" autoFill="0" autoLine="0" autoPict="0">
                <anchor moveWithCells="1">
                  <from>
                    <xdr:col>0</xdr:col>
                    <xdr:colOff>175260</xdr:colOff>
                    <xdr:row>113</xdr:row>
                    <xdr:rowOff>160020</xdr:rowOff>
                  </from>
                  <to>
                    <xdr:col>0</xdr:col>
                    <xdr:colOff>373380</xdr:colOff>
                    <xdr:row>115</xdr:row>
                    <xdr:rowOff>15240</xdr:rowOff>
                  </to>
                </anchor>
              </controlPr>
            </control>
          </mc:Choice>
        </mc:AlternateContent>
        <mc:AlternateContent xmlns:mc="http://schemas.openxmlformats.org/markup-compatibility/2006">
          <mc:Choice Requires="x14">
            <control shapeId="2273" r:id="rId228" name="Check Box 225">
              <controlPr defaultSize="0" autoFill="0" autoLine="0" autoPict="0">
                <anchor moveWithCells="1">
                  <from>
                    <xdr:col>0</xdr:col>
                    <xdr:colOff>175260</xdr:colOff>
                    <xdr:row>114</xdr:row>
                    <xdr:rowOff>160020</xdr:rowOff>
                  </from>
                  <to>
                    <xdr:col>0</xdr:col>
                    <xdr:colOff>373380</xdr:colOff>
                    <xdr:row>116</xdr:row>
                    <xdr:rowOff>15240</xdr:rowOff>
                  </to>
                </anchor>
              </controlPr>
            </control>
          </mc:Choice>
        </mc:AlternateContent>
        <mc:AlternateContent xmlns:mc="http://schemas.openxmlformats.org/markup-compatibility/2006">
          <mc:Choice Requires="x14">
            <control shapeId="2274" r:id="rId229" name="Check Box 226">
              <controlPr defaultSize="0" autoFill="0" autoLine="0" autoPict="0">
                <anchor moveWithCells="1">
                  <from>
                    <xdr:col>0</xdr:col>
                    <xdr:colOff>175260</xdr:colOff>
                    <xdr:row>114</xdr:row>
                    <xdr:rowOff>160020</xdr:rowOff>
                  </from>
                  <to>
                    <xdr:col>0</xdr:col>
                    <xdr:colOff>373380</xdr:colOff>
                    <xdr:row>116</xdr:row>
                    <xdr:rowOff>15240</xdr:rowOff>
                  </to>
                </anchor>
              </controlPr>
            </control>
          </mc:Choice>
        </mc:AlternateContent>
        <mc:AlternateContent xmlns:mc="http://schemas.openxmlformats.org/markup-compatibility/2006">
          <mc:Choice Requires="x14">
            <control shapeId="2275" r:id="rId230" name="Check Box 227">
              <controlPr defaultSize="0" autoFill="0" autoLine="0" autoPict="0">
                <anchor moveWithCells="1">
                  <from>
                    <xdr:col>0</xdr:col>
                    <xdr:colOff>175260</xdr:colOff>
                    <xdr:row>115</xdr:row>
                    <xdr:rowOff>160020</xdr:rowOff>
                  </from>
                  <to>
                    <xdr:col>0</xdr:col>
                    <xdr:colOff>373380</xdr:colOff>
                    <xdr:row>117</xdr:row>
                    <xdr:rowOff>15240</xdr:rowOff>
                  </to>
                </anchor>
              </controlPr>
            </control>
          </mc:Choice>
        </mc:AlternateContent>
        <mc:AlternateContent xmlns:mc="http://schemas.openxmlformats.org/markup-compatibility/2006">
          <mc:Choice Requires="x14">
            <control shapeId="2276" r:id="rId231" name="Check Box 228">
              <controlPr defaultSize="0" autoFill="0" autoLine="0" autoPict="0">
                <anchor moveWithCells="1">
                  <from>
                    <xdr:col>0</xdr:col>
                    <xdr:colOff>175260</xdr:colOff>
                    <xdr:row>115</xdr:row>
                    <xdr:rowOff>160020</xdr:rowOff>
                  </from>
                  <to>
                    <xdr:col>0</xdr:col>
                    <xdr:colOff>373380</xdr:colOff>
                    <xdr:row>117</xdr:row>
                    <xdr:rowOff>15240</xdr:rowOff>
                  </to>
                </anchor>
              </controlPr>
            </control>
          </mc:Choice>
        </mc:AlternateContent>
        <mc:AlternateContent xmlns:mc="http://schemas.openxmlformats.org/markup-compatibility/2006">
          <mc:Choice Requires="x14">
            <control shapeId="2277" r:id="rId232" name="Check Box 229">
              <controlPr defaultSize="0" autoFill="0" autoLine="0" autoPict="0">
                <anchor moveWithCells="1">
                  <from>
                    <xdr:col>0</xdr:col>
                    <xdr:colOff>175260</xdr:colOff>
                    <xdr:row>116</xdr:row>
                    <xdr:rowOff>160020</xdr:rowOff>
                  </from>
                  <to>
                    <xdr:col>0</xdr:col>
                    <xdr:colOff>373380</xdr:colOff>
                    <xdr:row>118</xdr:row>
                    <xdr:rowOff>15240</xdr:rowOff>
                  </to>
                </anchor>
              </controlPr>
            </control>
          </mc:Choice>
        </mc:AlternateContent>
        <mc:AlternateContent xmlns:mc="http://schemas.openxmlformats.org/markup-compatibility/2006">
          <mc:Choice Requires="x14">
            <control shapeId="2278" r:id="rId233" name="Check Box 230">
              <controlPr defaultSize="0" autoFill="0" autoLine="0" autoPict="0">
                <anchor moveWithCells="1">
                  <from>
                    <xdr:col>0</xdr:col>
                    <xdr:colOff>175260</xdr:colOff>
                    <xdr:row>116</xdr:row>
                    <xdr:rowOff>160020</xdr:rowOff>
                  </from>
                  <to>
                    <xdr:col>0</xdr:col>
                    <xdr:colOff>373380</xdr:colOff>
                    <xdr:row>118</xdr:row>
                    <xdr:rowOff>15240</xdr:rowOff>
                  </to>
                </anchor>
              </controlPr>
            </control>
          </mc:Choice>
        </mc:AlternateContent>
        <mc:AlternateContent xmlns:mc="http://schemas.openxmlformats.org/markup-compatibility/2006">
          <mc:Choice Requires="x14">
            <control shapeId="2279" r:id="rId234" name="Check Box 231">
              <controlPr defaultSize="0" autoFill="0" autoLine="0" autoPict="0">
                <anchor moveWithCells="1">
                  <from>
                    <xdr:col>0</xdr:col>
                    <xdr:colOff>175260</xdr:colOff>
                    <xdr:row>117</xdr:row>
                    <xdr:rowOff>160020</xdr:rowOff>
                  </from>
                  <to>
                    <xdr:col>0</xdr:col>
                    <xdr:colOff>373380</xdr:colOff>
                    <xdr:row>119</xdr:row>
                    <xdr:rowOff>15240</xdr:rowOff>
                  </to>
                </anchor>
              </controlPr>
            </control>
          </mc:Choice>
        </mc:AlternateContent>
        <mc:AlternateContent xmlns:mc="http://schemas.openxmlformats.org/markup-compatibility/2006">
          <mc:Choice Requires="x14">
            <control shapeId="2280" r:id="rId235" name="Check Box 232">
              <controlPr defaultSize="0" autoFill="0" autoLine="0" autoPict="0">
                <anchor moveWithCells="1">
                  <from>
                    <xdr:col>0</xdr:col>
                    <xdr:colOff>175260</xdr:colOff>
                    <xdr:row>117</xdr:row>
                    <xdr:rowOff>160020</xdr:rowOff>
                  </from>
                  <to>
                    <xdr:col>0</xdr:col>
                    <xdr:colOff>373380</xdr:colOff>
                    <xdr:row>119</xdr:row>
                    <xdr:rowOff>15240</xdr:rowOff>
                  </to>
                </anchor>
              </controlPr>
            </control>
          </mc:Choice>
        </mc:AlternateContent>
        <mc:AlternateContent xmlns:mc="http://schemas.openxmlformats.org/markup-compatibility/2006">
          <mc:Choice Requires="x14">
            <control shapeId="2281" r:id="rId236" name="Check Box 233">
              <controlPr defaultSize="0" autoFill="0" autoLine="0" autoPict="0">
                <anchor moveWithCells="1">
                  <from>
                    <xdr:col>0</xdr:col>
                    <xdr:colOff>175260</xdr:colOff>
                    <xdr:row>118</xdr:row>
                    <xdr:rowOff>160020</xdr:rowOff>
                  </from>
                  <to>
                    <xdr:col>0</xdr:col>
                    <xdr:colOff>373380</xdr:colOff>
                    <xdr:row>120</xdr:row>
                    <xdr:rowOff>15240</xdr:rowOff>
                  </to>
                </anchor>
              </controlPr>
            </control>
          </mc:Choice>
        </mc:AlternateContent>
        <mc:AlternateContent xmlns:mc="http://schemas.openxmlformats.org/markup-compatibility/2006">
          <mc:Choice Requires="x14">
            <control shapeId="2282" r:id="rId237" name="Check Box 234">
              <controlPr defaultSize="0" autoFill="0" autoLine="0" autoPict="0">
                <anchor moveWithCells="1">
                  <from>
                    <xdr:col>0</xdr:col>
                    <xdr:colOff>175260</xdr:colOff>
                    <xdr:row>118</xdr:row>
                    <xdr:rowOff>160020</xdr:rowOff>
                  </from>
                  <to>
                    <xdr:col>0</xdr:col>
                    <xdr:colOff>373380</xdr:colOff>
                    <xdr:row>120</xdr:row>
                    <xdr:rowOff>15240</xdr:rowOff>
                  </to>
                </anchor>
              </controlPr>
            </control>
          </mc:Choice>
        </mc:AlternateContent>
        <mc:AlternateContent xmlns:mc="http://schemas.openxmlformats.org/markup-compatibility/2006">
          <mc:Choice Requires="x14">
            <control shapeId="2283" r:id="rId238" name="Check Box 235">
              <controlPr defaultSize="0" autoFill="0" autoLine="0" autoPict="0">
                <anchor moveWithCells="1">
                  <from>
                    <xdr:col>0</xdr:col>
                    <xdr:colOff>175260</xdr:colOff>
                    <xdr:row>119</xdr:row>
                    <xdr:rowOff>160020</xdr:rowOff>
                  </from>
                  <to>
                    <xdr:col>0</xdr:col>
                    <xdr:colOff>373380</xdr:colOff>
                    <xdr:row>121</xdr:row>
                    <xdr:rowOff>15240</xdr:rowOff>
                  </to>
                </anchor>
              </controlPr>
            </control>
          </mc:Choice>
        </mc:AlternateContent>
        <mc:AlternateContent xmlns:mc="http://schemas.openxmlformats.org/markup-compatibility/2006">
          <mc:Choice Requires="x14">
            <control shapeId="2284" r:id="rId239" name="Check Box 236">
              <controlPr defaultSize="0" autoFill="0" autoLine="0" autoPict="0">
                <anchor moveWithCells="1">
                  <from>
                    <xdr:col>0</xdr:col>
                    <xdr:colOff>175260</xdr:colOff>
                    <xdr:row>119</xdr:row>
                    <xdr:rowOff>160020</xdr:rowOff>
                  </from>
                  <to>
                    <xdr:col>0</xdr:col>
                    <xdr:colOff>373380</xdr:colOff>
                    <xdr:row>121</xdr:row>
                    <xdr:rowOff>15240</xdr:rowOff>
                  </to>
                </anchor>
              </controlPr>
            </control>
          </mc:Choice>
        </mc:AlternateContent>
        <mc:AlternateContent xmlns:mc="http://schemas.openxmlformats.org/markup-compatibility/2006">
          <mc:Choice Requires="x14">
            <control shapeId="2285" r:id="rId240" name="Check Box 237">
              <controlPr defaultSize="0" autoFill="0" autoLine="0" autoPict="0">
                <anchor moveWithCells="1">
                  <from>
                    <xdr:col>0</xdr:col>
                    <xdr:colOff>175260</xdr:colOff>
                    <xdr:row>120</xdr:row>
                    <xdr:rowOff>160020</xdr:rowOff>
                  </from>
                  <to>
                    <xdr:col>0</xdr:col>
                    <xdr:colOff>373380</xdr:colOff>
                    <xdr:row>122</xdr:row>
                    <xdr:rowOff>15240</xdr:rowOff>
                  </to>
                </anchor>
              </controlPr>
            </control>
          </mc:Choice>
        </mc:AlternateContent>
        <mc:AlternateContent xmlns:mc="http://schemas.openxmlformats.org/markup-compatibility/2006">
          <mc:Choice Requires="x14">
            <control shapeId="2286" r:id="rId241" name="Check Box 238">
              <controlPr defaultSize="0" autoFill="0" autoLine="0" autoPict="0">
                <anchor moveWithCells="1">
                  <from>
                    <xdr:col>0</xdr:col>
                    <xdr:colOff>175260</xdr:colOff>
                    <xdr:row>120</xdr:row>
                    <xdr:rowOff>160020</xdr:rowOff>
                  </from>
                  <to>
                    <xdr:col>0</xdr:col>
                    <xdr:colOff>373380</xdr:colOff>
                    <xdr:row>122</xdr:row>
                    <xdr:rowOff>15240</xdr:rowOff>
                  </to>
                </anchor>
              </controlPr>
            </control>
          </mc:Choice>
        </mc:AlternateContent>
        <mc:AlternateContent xmlns:mc="http://schemas.openxmlformats.org/markup-compatibility/2006">
          <mc:Choice Requires="x14">
            <control shapeId="2287" r:id="rId242" name="Check Box 239">
              <controlPr defaultSize="0" autoFill="0" autoLine="0" autoPict="0">
                <anchor moveWithCells="1">
                  <from>
                    <xdr:col>0</xdr:col>
                    <xdr:colOff>175260</xdr:colOff>
                    <xdr:row>121</xdr:row>
                    <xdr:rowOff>160020</xdr:rowOff>
                  </from>
                  <to>
                    <xdr:col>0</xdr:col>
                    <xdr:colOff>373380</xdr:colOff>
                    <xdr:row>123</xdr:row>
                    <xdr:rowOff>15240</xdr:rowOff>
                  </to>
                </anchor>
              </controlPr>
            </control>
          </mc:Choice>
        </mc:AlternateContent>
        <mc:AlternateContent xmlns:mc="http://schemas.openxmlformats.org/markup-compatibility/2006">
          <mc:Choice Requires="x14">
            <control shapeId="2288" r:id="rId243" name="Check Box 240">
              <controlPr defaultSize="0" autoFill="0" autoLine="0" autoPict="0">
                <anchor moveWithCells="1">
                  <from>
                    <xdr:col>0</xdr:col>
                    <xdr:colOff>175260</xdr:colOff>
                    <xdr:row>121</xdr:row>
                    <xdr:rowOff>160020</xdr:rowOff>
                  </from>
                  <to>
                    <xdr:col>0</xdr:col>
                    <xdr:colOff>373380</xdr:colOff>
                    <xdr:row>123</xdr:row>
                    <xdr:rowOff>15240</xdr:rowOff>
                  </to>
                </anchor>
              </controlPr>
            </control>
          </mc:Choice>
        </mc:AlternateContent>
        <mc:AlternateContent xmlns:mc="http://schemas.openxmlformats.org/markup-compatibility/2006">
          <mc:Choice Requires="x14">
            <control shapeId="2289" r:id="rId244" name="Check Box 241">
              <controlPr defaultSize="0" autoFill="0" autoLine="0" autoPict="0">
                <anchor moveWithCells="1">
                  <from>
                    <xdr:col>0</xdr:col>
                    <xdr:colOff>175260</xdr:colOff>
                    <xdr:row>122</xdr:row>
                    <xdr:rowOff>160020</xdr:rowOff>
                  </from>
                  <to>
                    <xdr:col>0</xdr:col>
                    <xdr:colOff>373380</xdr:colOff>
                    <xdr:row>124</xdr:row>
                    <xdr:rowOff>15240</xdr:rowOff>
                  </to>
                </anchor>
              </controlPr>
            </control>
          </mc:Choice>
        </mc:AlternateContent>
        <mc:AlternateContent xmlns:mc="http://schemas.openxmlformats.org/markup-compatibility/2006">
          <mc:Choice Requires="x14">
            <control shapeId="2290" r:id="rId245" name="Check Box 242">
              <controlPr defaultSize="0" autoFill="0" autoLine="0" autoPict="0">
                <anchor moveWithCells="1">
                  <from>
                    <xdr:col>0</xdr:col>
                    <xdr:colOff>175260</xdr:colOff>
                    <xdr:row>122</xdr:row>
                    <xdr:rowOff>160020</xdr:rowOff>
                  </from>
                  <to>
                    <xdr:col>0</xdr:col>
                    <xdr:colOff>373380</xdr:colOff>
                    <xdr:row>124</xdr:row>
                    <xdr:rowOff>15240</xdr:rowOff>
                  </to>
                </anchor>
              </controlPr>
            </control>
          </mc:Choice>
        </mc:AlternateContent>
        <mc:AlternateContent xmlns:mc="http://schemas.openxmlformats.org/markup-compatibility/2006">
          <mc:Choice Requires="x14">
            <control shapeId="2291" r:id="rId246" name="Check Box 243">
              <controlPr defaultSize="0" autoFill="0" autoLine="0" autoPict="0">
                <anchor moveWithCells="1">
                  <from>
                    <xdr:col>0</xdr:col>
                    <xdr:colOff>175260</xdr:colOff>
                    <xdr:row>123</xdr:row>
                    <xdr:rowOff>160020</xdr:rowOff>
                  </from>
                  <to>
                    <xdr:col>0</xdr:col>
                    <xdr:colOff>373380</xdr:colOff>
                    <xdr:row>125</xdr:row>
                    <xdr:rowOff>15240</xdr:rowOff>
                  </to>
                </anchor>
              </controlPr>
            </control>
          </mc:Choice>
        </mc:AlternateContent>
        <mc:AlternateContent xmlns:mc="http://schemas.openxmlformats.org/markup-compatibility/2006">
          <mc:Choice Requires="x14">
            <control shapeId="2292" r:id="rId247" name="Check Box 244">
              <controlPr defaultSize="0" autoFill="0" autoLine="0" autoPict="0">
                <anchor moveWithCells="1">
                  <from>
                    <xdr:col>0</xdr:col>
                    <xdr:colOff>175260</xdr:colOff>
                    <xdr:row>123</xdr:row>
                    <xdr:rowOff>160020</xdr:rowOff>
                  </from>
                  <to>
                    <xdr:col>0</xdr:col>
                    <xdr:colOff>373380</xdr:colOff>
                    <xdr:row>125</xdr:row>
                    <xdr:rowOff>15240</xdr:rowOff>
                  </to>
                </anchor>
              </controlPr>
            </control>
          </mc:Choice>
        </mc:AlternateContent>
        <mc:AlternateContent xmlns:mc="http://schemas.openxmlformats.org/markup-compatibility/2006">
          <mc:Choice Requires="x14">
            <control shapeId="2293" r:id="rId248" name="Check Box 245">
              <controlPr defaultSize="0" autoFill="0" autoLine="0" autoPict="0">
                <anchor moveWithCells="1">
                  <from>
                    <xdr:col>0</xdr:col>
                    <xdr:colOff>175260</xdr:colOff>
                    <xdr:row>124</xdr:row>
                    <xdr:rowOff>160020</xdr:rowOff>
                  </from>
                  <to>
                    <xdr:col>0</xdr:col>
                    <xdr:colOff>373380</xdr:colOff>
                    <xdr:row>126</xdr:row>
                    <xdr:rowOff>15240</xdr:rowOff>
                  </to>
                </anchor>
              </controlPr>
            </control>
          </mc:Choice>
        </mc:AlternateContent>
        <mc:AlternateContent xmlns:mc="http://schemas.openxmlformats.org/markup-compatibility/2006">
          <mc:Choice Requires="x14">
            <control shapeId="2294" r:id="rId249" name="Check Box 246">
              <controlPr defaultSize="0" autoFill="0" autoLine="0" autoPict="0">
                <anchor moveWithCells="1">
                  <from>
                    <xdr:col>0</xdr:col>
                    <xdr:colOff>175260</xdr:colOff>
                    <xdr:row>124</xdr:row>
                    <xdr:rowOff>160020</xdr:rowOff>
                  </from>
                  <to>
                    <xdr:col>0</xdr:col>
                    <xdr:colOff>373380</xdr:colOff>
                    <xdr:row>126</xdr:row>
                    <xdr:rowOff>15240</xdr:rowOff>
                  </to>
                </anchor>
              </controlPr>
            </control>
          </mc:Choice>
        </mc:AlternateContent>
        <mc:AlternateContent xmlns:mc="http://schemas.openxmlformats.org/markup-compatibility/2006">
          <mc:Choice Requires="x14">
            <control shapeId="2295" r:id="rId250" name="Check Box 247">
              <controlPr defaultSize="0" autoFill="0" autoLine="0" autoPict="0">
                <anchor moveWithCells="1">
                  <from>
                    <xdr:col>0</xdr:col>
                    <xdr:colOff>175260</xdr:colOff>
                    <xdr:row>125</xdr:row>
                    <xdr:rowOff>160020</xdr:rowOff>
                  </from>
                  <to>
                    <xdr:col>0</xdr:col>
                    <xdr:colOff>373380</xdr:colOff>
                    <xdr:row>127</xdr:row>
                    <xdr:rowOff>15240</xdr:rowOff>
                  </to>
                </anchor>
              </controlPr>
            </control>
          </mc:Choice>
        </mc:AlternateContent>
        <mc:AlternateContent xmlns:mc="http://schemas.openxmlformats.org/markup-compatibility/2006">
          <mc:Choice Requires="x14">
            <control shapeId="2296" r:id="rId251" name="Check Box 248">
              <controlPr defaultSize="0" autoFill="0" autoLine="0" autoPict="0">
                <anchor moveWithCells="1">
                  <from>
                    <xdr:col>0</xdr:col>
                    <xdr:colOff>175260</xdr:colOff>
                    <xdr:row>125</xdr:row>
                    <xdr:rowOff>160020</xdr:rowOff>
                  </from>
                  <to>
                    <xdr:col>0</xdr:col>
                    <xdr:colOff>373380</xdr:colOff>
                    <xdr:row>127</xdr:row>
                    <xdr:rowOff>15240</xdr:rowOff>
                  </to>
                </anchor>
              </controlPr>
            </control>
          </mc:Choice>
        </mc:AlternateContent>
        <mc:AlternateContent xmlns:mc="http://schemas.openxmlformats.org/markup-compatibility/2006">
          <mc:Choice Requires="x14">
            <control shapeId="2297" r:id="rId252" name="Check Box 249">
              <controlPr defaultSize="0" autoFill="0" autoLine="0" autoPict="0">
                <anchor moveWithCells="1">
                  <from>
                    <xdr:col>0</xdr:col>
                    <xdr:colOff>175260</xdr:colOff>
                    <xdr:row>126</xdr:row>
                    <xdr:rowOff>160020</xdr:rowOff>
                  </from>
                  <to>
                    <xdr:col>0</xdr:col>
                    <xdr:colOff>373380</xdr:colOff>
                    <xdr:row>128</xdr:row>
                    <xdr:rowOff>15240</xdr:rowOff>
                  </to>
                </anchor>
              </controlPr>
            </control>
          </mc:Choice>
        </mc:AlternateContent>
        <mc:AlternateContent xmlns:mc="http://schemas.openxmlformats.org/markup-compatibility/2006">
          <mc:Choice Requires="x14">
            <control shapeId="2298" r:id="rId253" name="Check Box 250">
              <controlPr defaultSize="0" autoFill="0" autoLine="0" autoPict="0">
                <anchor moveWithCells="1">
                  <from>
                    <xdr:col>0</xdr:col>
                    <xdr:colOff>175260</xdr:colOff>
                    <xdr:row>126</xdr:row>
                    <xdr:rowOff>160020</xdr:rowOff>
                  </from>
                  <to>
                    <xdr:col>0</xdr:col>
                    <xdr:colOff>373380</xdr:colOff>
                    <xdr:row>128</xdr:row>
                    <xdr:rowOff>15240</xdr:rowOff>
                  </to>
                </anchor>
              </controlPr>
            </control>
          </mc:Choice>
        </mc:AlternateContent>
        <mc:AlternateContent xmlns:mc="http://schemas.openxmlformats.org/markup-compatibility/2006">
          <mc:Choice Requires="x14">
            <control shapeId="2299" r:id="rId254" name="Check Box 251">
              <controlPr defaultSize="0" autoFill="0" autoLine="0" autoPict="0">
                <anchor moveWithCells="1">
                  <from>
                    <xdr:col>0</xdr:col>
                    <xdr:colOff>175260</xdr:colOff>
                    <xdr:row>127</xdr:row>
                    <xdr:rowOff>160020</xdr:rowOff>
                  </from>
                  <to>
                    <xdr:col>0</xdr:col>
                    <xdr:colOff>373380</xdr:colOff>
                    <xdr:row>129</xdr:row>
                    <xdr:rowOff>15240</xdr:rowOff>
                  </to>
                </anchor>
              </controlPr>
            </control>
          </mc:Choice>
        </mc:AlternateContent>
        <mc:AlternateContent xmlns:mc="http://schemas.openxmlformats.org/markup-compatibility/2006">
          <mc:Choice Requires="x14">
            <control shapeId="2300" r:id="rId255" name="Check Box 252">
              <controlPr defaultSize="0" autoFill="0" autoLine="0" autoPict="0">
                <anchor moveWithCells="1">
                  <from>
                    <xdr:col>0</xdr:col>
                    <xdr:colOff>175260</xdr:colOff>
                    <xdr:row>127</xdr:row>
                    <xdr:rowOff>160020</xdr:rowOff>
                  </from>
                  <to>
                    <xdr:col>0</xdr:col>
                    <xdr:colOff>373380</xdr:colOff>
                    <xdr:row>129</xdr:row>
                    <xdr:rowOff>15240</xdr:rowOff>
                  </to>
                </anchor>
              </controlPr>
            </control>
          </mc:Choice>
        </mc:AlternateContent>
        <mc:AlternateContent xmlns:mc="http://schemas.openxmlformats.org/markup-compatibility/2006">
          <mc:Choice Requires="x14">
            <control shapeId="2301" r:id="rId256" name="Check Box 253">
              <controlPr defaultSize="0" autoFill="0" autoLine="0" autoPict="0">
                <anchor moveWithCells="1">
                  <from>
                    <xdr:col>0</xdr:col>
                    <xdr:colOff>175260</xdr:colOff>
                    <xdr:row>128</xdr:row>
                    <xdr:rowOff>160020</xdr:rowOff>
                  </from>
                  <to>
                    <xdr:col>0</xdr:col>
                    <xdr:colOff>373380</xdr:colOff>
                    <xdr:row>130</xdr:row>
                    <xdr:rowOff>15240</xdr:rowOff>
                  </to>
                </anchor>
              </controlPr>
            </control>
          </mc:Choice>
        </mc:AlternateContent>
        <mc:AlternateContent xmlns:mc="http://schemas.openxmlformats.org/markup-compatibility/2006">
          <mc:Choice Requires="x14">
            <control shapeId="2302" r:id="rId257" name="Check Box 254">
              <controlPr defaultSize="0" autoFill="0" autoLine="0" autoPict="0">
                <anchor moveWithCells="1">
                  <from>
                    <xdr:col>0</xdr:col>
                    <xdr:colOff>175260</xdr:colOff>
                    <xdr:row>128</xdr:row>
                    <xdr:rowOff>160020</xdr:rowOff>
                  </from>
                  <to>
                    <xdr:col>0</xdr:col>
                    <xdr:colOff>373380</xdr:colOff>
                    <xdr:row>130</xdr:row>
                    <xdr:rowOff>15240</xdr:rowOff>
                  </to>
                </anchor>
              </controlPr>
            </control>
          </mc:Choice>
        </mc:AlternateContent>
        <mc:AlternateContent xmlns:mc="http://schemas.openxmlformats.org/markup-compatibility/2006">
          <mc:Choice Requires="x14">
            <control shapeId="2303" r:id="rId258" name="Check Box 255">
              <controlPr defaultSize="0" autoFill="0" autoLine="0" autoPict="0">
                <anchor moveWithCells="1">
                  <from>
                    <xdr:col>0</xdr:col>
                    <xdr:colOff>175260</xdr:colOff>
                    <xdr:row>129</xdr:row>
                    <xdr:rowOff>160020</xdr:rowOff>
                  </from>
                  <to>
                    <xdr:col>0</xdr:col>
                    <xdr:colOff>373380</xdr:colOff>
                    <xdr:row>131</xdr:row>
                    <xdr:rowOff>15240</xdr:rowOff>
                  </to>
                </anchor>
              </controlPr>
            </control>
          </mc:Choice>
        </mc:AlternateContent>
        <mc:AlternateContent xmlns:mc="http://schemas.openxmlformats.org/markup-compatibility/2006">
          <mc:Choice Requires="x14">
            <control shapeId="2304" r:id="rId259" name="Check Box 256">
              <controlPr defaultSize="0" autoFill="0" autoLine="0" autoPict="0">
                <anchor moveWithCells="1">
                  <from>
                    <xdr:col>0</xdr:col>
                    <xdr:colOff>175260</xdr:colOff>
                    <xdr:row>129</xdr:row>
                    <xdr:rowOff>160020</xdr:rowOff>
                  </from>
                  <to>
                    <xdr:col>0</xdr:col>
                    <xdr:colOff>373380</xdr:colOff>
                    <xdr:row>131</xdr:row>
                    <xdr:rowOff>15240</xdr:rowOff>
                  </to>
                </anchor>
              </controlPr>
            </control>
          </mc:Choice>
        </mc:AlternateContent>
        <mc:AlternateContent xmlns:mc="http://schemas.openxmlformats.org/markup-compatibility/2006">
          <mc:Choice Requires="x14">
            <control shapeId="2305" r:id="rId260" name="Check Box 257">
              <controlPr defaultSize="0" autoFill="0" autoLine="0" autoPict="0">
                <anchor moveWithCells="1">
                  <from>
                    <xdr:col>0</xdr:col>
                    <xdr:colOff>175260</xdr:colOff>
                    <xdr:row>130</xdr:row>
                    <xdr:rowOff>160020</xdr:rowOff>
                  </from>
                  <to>
                    <xdr:col>0</xdr:col>
                    <xdr:colOff>373380</xdr:colOff>
                    <xdr:row>132</xdr:row>
                    <xdr:rowOff>15240</xdr:rowOff>
                  </to>
                </anchor>
              </controlPr>
            </control>
          </mc:Choice>
        </mc:AlternateContent>
        <mc:AlternateContent xmlns:mc="http://schemas.openxmlformats.org/markup-compatibility/2006">
          <mc:Choice Requires="x14">
            <control shapeId="2306" r:id="rId261" name="Check Box 258">
              <controlPr defaultSize="0" autoFill="0" autoLine="0" autoPict="0">
                <anchor moveWithCells="1">
                  <from>
                    <xdr:col>0</xdr:col>
                    <xdr:colOff>175260</xdr:colOff>
                    <xdr:row>130</xdr:row>
                    <xdr:rowOff>160020</xdr:rowOff>
                  </from>
                  <to>
                    <xdr:col>0</xdr:col>
                    <xdr:colOff>373380</xdr:colOff>
                    <xdr:row>132</xdr:row>
                    <xdr:rowOff>15240</xdr:rowOff>
                  </to>
                </anchor>
              </controlPr>
            </control>
          </mc:Choice>
        </mc:AlternateContent>
        <mc:AlternateContent xmlns:mc="http://schemas.openxmlformats.org/markup-compatibility/2006">
          <mc:Choice Requires="x14">
            <control shapeId="2307" r:id="rId262" name="Check Box 259">
              <controlPr defaultSize="0" autoFill="0" autoLine="0" autoPict="0">
                <anchor moveWithCells="1">
                  <from>
                    <xdr:col>0</xdr:col>
                    <xdr:colOff>175260</xdr:colOff>
                    <xdr:row>131</xdr:row>
                    <xdr:rowOff>160020</xdr:rowOff>
                  </from>
                  <to>
                    <xdr:col>0</xdr:col>
                    <xdr:colOff>373380</xdr:colOff>
                    <xdr:row>133</xdr:row>
                    <xdr:rowOff>15240</xdr:rowOff>
                  </to>
                </anchor>
              </controlPr>
            </control>
          </mc:Choice>
        </mc:AlternateContent>
        <mc:AlternateContent xmlns:mc="http://schemas.openxmlformats.org/markup-compatibility/2006">
          <mc:Choice Requires="x14">
            <control shapeId="2308" r:id="rId263" name="Check Box 260">
              <controlPr defaultSize="0" autoFill="0" autoLine="0" autoPict="0">
                <anchor moveWithCells="1">
                  <from>
                    <xdr:col>0</xdr:col>
                    <xdr:colOff>175260</xdr:colOff>
                    <xdr:row>131</xdr:row>
                    <xdr:rowOff>160020</xdr:rowOff>
                  </from>
                  <to>
                    <xdr:col>0</xdr:col>
                    <xdr:colOff>373380</xdr:colOff>
                    <xdr:row>133</xdr:row>
                    <xdr:rowOff>15240</xdr:rowOff>
                  </to>
                </anchor>
              </controlPr>
            </control>
          </mc:Choice>
        </mc:AlternateContent>
        <mc:AlternateContent xmlns:mc="http://schemas.openxmlformats.org/markup-compatibility/2006">
          <mc:Choice Requires="x14">
            <control shapeId="2309" r:id="rId264" name="Check Box 261">
              <controlPr defaultSize="0" autoFill="0" autoLine="0" autoPict="0">
                <anchor moveWithCells="1">
                  <from>
                    <xdr:col>0</xdr:col>
                    <xdr:colOff>175260</xdr:colOff>
                    <xdr:row>132</xdr:row>
                    <xdr:rowOff>160020</xdr:rowOff>
                  </from>
                  <to>
                    <xdr:col>0</xdr:col>
                    <xdr:colOff>373380</xdr:colOff>
                    <xdr:row>134</xdr:row>
                    <xdr:rowOff>15240</xdr:rowOff>
                  </to>
                </anchor>
              </controlPr>
            </control>
          </mc:Choice>
        </mc:AlternateContent>
        <mc:AlternateContent xmlns:mc="http://schemas.openxmlformats.org/markup-compatibility/2006">
          <mc:Choice Requires="x14">
            <control shapeId="2310" r:id="rId265" name="Check Box 262">
              <controlPr defaultSize="0" autoFill="0" autoLine="0" autoPict="0">
                <anchor moveWithCells="1">
                  <from>
                    <xdr:col>0</xdr:col>
                    <xdr:colOff>175260</xdr:colOff>
                    <xdr:row>132</xdr:row>
                    <xdr:rowOff>160020</xdr:rowOff>
                  </from>
                  <to>
                    <xdr:col>0</xdr:col>
                    <xdr:colOff>373380</xdr:colOff>
                    <xdr:row>134</xdr:row>
                    <xdr:rowOff>15240</xdr:rowOff>
                  </to>
                </anchor>
              </controlPr>
            </control>
          </mc:Choice>
        </mc:AlternateContent>
        <mc:AlternateContent xmlns:mc="http://schemas.openxmlformats.org/markup-compatibility/2006">
          <mc:Choice Requires="x14">
            <control shapeId="2311" r:id="rId266" name="Check Box 263">
              <controlPr defaultSize="0" autoFill="0" autoLine="0" autoPict="0">
                <anchor moveWithCells="1">
                  <from>
                    <xdr:col>0</xdr:col>
                    <xdr:colOff>175260</xdr:colOff>
                    <xdr:row>133</xdr:row>
                    <xdr:rowOff>160020</xdr:rowOff>
                  </from>
                  <to>
                    <xdr:col>0</xdr:col>
                    <xdr:colOff>373380</xdr:colOff>
                    <xdr:row>135</xdr:row>
                    <xdr:rowOff>15240</xdr:rowOff>
                  </to>
                </anchor>
              </controlPr>
            </control>
          </mc:Choice>
        </mc:AlternateContent>
        <mc:AlternateContent xmlns:mc="http://schemas.openxmlformats.org/markup-compatibility/2006">
          <mc:Choice Requires="x14">
            <control shapeId="2312" r:id="rId267" name="Check Box 264">
              <controlPr defaultSize="0" autoFill="0" autoLine="0" autoPict="0">
                <anchor moveWithCells="1">
                  <from>
                    <xdr:col>0</xdr:col>
                    <xdr:colOff>175260</xdr:colOff>
                    <xdr:row>133</xdr:row>
                    <xdr:rowOff>160020</xdr:rowOff>
                  </from>
                  <to>
                    <xdr:col>0</xdr:col>
                    <xdr:colOff>373380</xdr:colOff>
                    <xdr:row>135</xdr:row>
                    <xdr:rowOff>15240</xdr:rowOff>
                  </to>
                </anchor>
              </controlPr>
            </control>
          </mc:Choice>
        </mc:AlternateContent>
        <mc:AlternateContent xmlns:mc="http://schemas.openxmlformats.org/markup-compatibility/2006">
          <mc:Choice Requires="x14">
            <control shapeId="2313" r:id="rId268" name="Check Box 265">
              <controlPr defaultSize="0" autoFill="0" autoLine="0" autoPict="0">
                <anchor moveWithCells="1">
                  <from>
                    <xdr:col>0</xdr:col>
                    <xdr:colOff>175260</xdr:colOff>
                    <xdr:row>134</xdr:row>
                    <xdr:rowOff>160020</xdr:rowOff>
                  </from>
                  <to>
                    <xdr:col>0</xdr:col>
                    <xdr:colOff>373380</xdr:colOff>
                    <xdr:row>136</xdr:row>
                    <xdr:rowOff>15240</xdr:rowOff>
                  </to>
                </anchor>
              </controlPr>
            </control>
          </mc:Choice>
        </mc:AlternateContent>
        <mc:AlternateContent xmlns:mc="http://schemas.openxmlformats.org/markup-compatibility/2006">
          <mc:Choice Requires="x14">
            <control shapeId="2314" r:id="rId269" name="Check Box 266">
              <controlPr defaultSize="0" autoFill="0" autoLine="0" autoPict="0">
                <anchor moveWithCells="1">
                  <from>
                    <xdr:col>0</xdr:col>
                    <xdr:colOff>175260</xdr:colOff>
                    <xdr:row>134</xdr:row>
                    <xdr:rowOff>160020</xdr:rowOff>
                  </from>
                  <to>
                    <xdr:col>0</xdr:col>
                    <xdr:colOff>373380</xdr:colOff>
                    <xdr:row>136</xdr:row>
                    <xdr:rowOff>15240</xdr:rowOff>
                  </to>
                </anchor>
              </controlPr>
            </control>
          </mc:Choice>
        </mc:AlternateContent>
        <mc:AlternateContent xmlns:mc="http://schemas.openxmlformats.org/markup-compatibility/2006">
          <mc:Choice Requires="x14">
            <control shapeId="2315" r:id="rId270" name="Check Box 267">
              <controlPr defaultSize="0" autoFill="0" autoLine="0" autoPict="0">
                <anchor moveWithCells="1">
                  <from>
                    <xdr:col>0</xdr:col>
                    <xdr:colOff>175260</xdr:colOff>
                    <xdr:row>135</xdr:row>
                    <xdr:rowOff>160020</xdr:rowOff>
                  </from>
                  <to>
                    <xdr:col>0</xdr:col>
                    <xdr:colOff>373380</xdr:colOff>
                    <xdr:row>137</xdr:row>
                    <xdr:rowOff>15240</xdr:rowOff>
                  </to>
                </anchor>
              </controlPr>
            </control>
          </mc:Choice>
        </mc:AlternateContent>
        <mc:AlternateContent xmlns:mc="http://schemas.openxmlformats.org/markup-compatibility/2006">
          <mc:Choice Requires="x14">
            <control shapeId="2316" r:id="rId271" name="Check Box 268">
              <controlPr defaultSize="0" autoFill="0" autoLine="0" autoPict="0">
                <anchor moveWithCells="1">
                  <from>
                    <xdr:col>0</xdr:col>
                    <xdr:colOff>175260</xdr:colOff>
                    <xdr:row>135</xdr:row>
                    <xdr:rowOff>160020</xdr:rowOff>
                  </from>
                  <to>
                    <xdr:col>0</xdr:col>
                    <xdr:colOff>373380</xdr:colOff>
                    <xdr:row>137</xdr:row>
                    <xdr:rowOff>15240</xdr:rowOff>
                  </to>
                </anchor>
              </controlPr>
            </control>
          </mc:Choice>
        </mc:AlternateContent>
        <mc:AlternateContent xmlns:mc="http://schemas.openxmlformats.org/markup-compatibility/2006">
          <mc:Choice Requires="x14">
            <control shapeId="2317" r:id="rId272" name="Check Box 269">
              <controlPr defaultSize="0" autoFill="0" autoLine="0" autoPict="0">
                <anchor moveWithCells="1">
                  <from>
                    <xdr:col>0</xdr:col>
                    <xdr:colOff>175260</xdr:colOff>
                    <xdr:row>136</xdr:row>
                    <xdr:rowOff>160020</xdr:rowOff>
                  </from>
                  <to>
                    <xdr:col>0</xdr:col>
                    <xdr:colOff>373380</xdr:colOff>
                    <xdr:row>138</xdr:row>
                    <xdr:rowOff>15240</xdr:rowOff>
                  </to>
                </anchor>
              </controlPr>
            </control>
          </mc:Choice>
        </mc:AlternateContent>
        <mc:AlternateContent xmlns:mc="http://schemas.openxmlformats.org/markup-compatibility/2006">
          <mc:Choice Requires="x14">
            <control shapeId="2318" r:id="rId273" name="Check Box 270">
              <controlPr defaultSize="0" autoFill="0" autoLine="0" autoPict="0">
                <anchor moveWithCells="1">
                  <from>
                    <xdr:col>0</xdr:col>
                    <xdr:colOff>175260</xdr:colOff>
                    <xdr:row>136</xdr:row>
                    <xdr:rowOff>160020</xdr:rowOff>
                  </from>
                  <to>
                    <xdr:col>0</xdr:col>
                    <xdr:colOff>373380</xdr:colOff>
                    <xdr:row>138</xdr:row>
                    <xdr:rowOff>15240</xdr:rowOff>
                  </to>
                </anchor>
              </controlPr>
            </control>
          </mc:Choice>
        </mc:AlternateContent>
        <mc:AlternateContent xmlns:mc="http://schemas.openxmlformats.org/markup-compatibility/2006">
          <mc:Choice Requires="x14">
            <control shapeId="2319" r:id="rId274" name="Check Box 271">
              <controlPr defaultSize="0" autoFill="0" autoLine="0" autoPict="0">
                <anchor moveWithCells="1">
                  <from>
                    <xdr:col>0</xdr:col>
                    <xdr:colOff>175260</xdr:colOff>
                    <xdr:row>137</xdr:row>
                    <xdr:rowOff>160020</xdr:rowOff>
                  </from>
                  <to>
                    <xdr:col>0</xdr:col>
                    <xdr:colOff>373380</xdr:colOff>
                    <xdr:row>139</xdr:row>
                    <xdr:rowOff>15240</xdr:rowOff>
                  </to>
                </anchor>
              </controlPr>
            </control>
          </mc:Choice>
        </mc:AlternateContent>
        <mc:AlternateContent xmlns:mc="http://schemas.openxmlformats.org/markup-compatibility/2006">
          <mc:Choice Requires="x14">
            <control shapeId="2320" r:id="rId275" name="Check Box 272">
              <controlPr defaultSize="0" autoFill="0" autoLine="0" autoPict="0">
                <anchor moveWithCells="1">
                  <from>
                    <xdr:col>0</xdr:col>
                    <xdr:colOff>175260</xdr:colOff>
                    <xdr:row>137</xdr:row>
                    <xdr:rowOff>160020</xdr:rowOff>
                  </from>
                  <to>
                    <xdr:col>0</xdr:col>
                    <xdr:colOff>373380</xdr:colOff>
                    <xdr:row>139</xdr:row>
                    <xdr:rowOff>15240</xdr:rowOff>
                  </to>
                </anchor>
              </controlPr>
            </control>
          </mc:Choice>
        </mc:AlternateContent>
        <mc:AlternateContent xmlns:mc="http://schemas.openxmlformats.org/markup-compatibility/2006">
          <mc:Choice Requires="x14">
            <control shapeId="2321" r:id="rId276" name="Check Box 273">
              <controlPr defaultSize="0" autoFill="0" autoLine="0" autoPict="0">
                <anchor moveWithCells="1">
                  <from>
                    <xdr:col>0</xdr:col>
                    <xdr:colOff>175260</xdr:colOff>
                    <xdr:row>138</xdr:row>
                    <xdr:rowOff>160020</xdr:rowOff>
                  </from>
                  <to>
                    <xdr:col>0</xdr:col>
                    <xdr:colOff>373380</xdr:colOff>
                    <xdr:row>140</xdr:row>
                    <xdr:rowOff>15240</xdr:rowOff>
                  </to>
                </anchor>
              </controlPr>
            </control>
          </mc:Choice>
        </mc:AlternateContent>
        <mc:AlternateContent xmlns:mc="http://schemas.openxmlformats.org/markup-compatibility/2006">
          <mc:Choice Requires="x14">
            <control shapeId="2322" r:id="rId277" name="Check Box 274">
              <controlPr defaultSize="0" autoFill="0" autoLine="0" autoPict="0">
                <anchor moveWithCells="1">
                  <from>
                    <xdr:col>0</xdr:col>
                    <xdr:colOff>175260</xdr:colOff>
                    <xdr:row>138</xdr:row>
                    <xdr:rowOff>160020</xdr:rowOff>
                  </from>
                  <to>
                    <xdr:col>0</xdr:col>
                    <xdr:colOff>373380</xdr:colOff>
                    <xdr:row>140</xdr:row>
                    <xdr:rowOff>15240</xdr:rowOff>
                  </to>
                </anchor>
              </controlPr>
            </control>
          </mc:Choice>
        </mc:AlternateContent>
        <mc:AlternateContent xmlns:mc="http://schemas.openxmlformats.org/markup-compatibility/2006">
          <mc:Choice Requires="x14">
            <control shapeId="2323" r:id="rId278" name="Check Box 275">
              <controlPr defaultSize="0" autoFill="0" autoLine="0" autoPict="0">
                <anchor moveWithCells="1">
                  <from>
                    <xdr:col>0</xdr:col>
                    <xdr:colOff>175260</xdr:colOff>
                    <xdr:row>139</xdr:row>
                    <xdr:rowOff>160020</xdr:rowOff>
                  </from>
                  <to>
                    <xdr:col>0</xdr:col>
                    <xdr:colOff>373380</xdr:colOff>
                    <xdr:row>141</xdr:row>
                    <xdr:rowOff>15240</xdr:rowOff>
                  </to>
                </anchor>
              </controlPr>
            </control>
          </mc:Choice>
        </mc:AlternateContent>
        <mc:AlternateContent xmlns:mc="http://schemas.openxmlformats.org/markup-compatibility/2006">
          <mc:Choice Requires="x14">
            <control shapeId="2324" r:id="rId279" name="Check Box 276">
              <controlPr defaultSize="0" autoFill="0" autoLine="0" autoPict="0">
                <anchor moveWithCells="1">
                  <from>
                    <xdr:col>0</xdr:col>
                    <xdr:colOff>175260</xdr:colOff>
                    <xdr:row>139</xdr:row>
                    <xdr:rowOff>160020</xdr:rowOff>
                  </from>
                  <to>
                    <xdr:col>0</xdr:col>
                    <xdr:colOff>373380</xdr:colOff>
                    <xdr:row>141</xdr:row>
                    <xdr:rowOff>15240</xdr:rowOff>
                  </to>
                </anchor>
              </controlPr>
            </control>
          </mc:Choice>
        </mc:AlternateContent>
        <mc:AlternateContent xmlns:mc="http://schemas.openxmlformats.org/markup-compatibility/2006">
          <mc:Choice Requires="x14">
            <control shapeId="2325" r:id="rId280" name="Check Box 277">
              <controlPr defaultSize="0" autoFill="0" autoLine="0" autoPict="0">
                <anchor moveWithCells="1">
                  <from>
                    <xdr:col>0</xdr:col>
                    <xdr:colOff>175260</xdr:colOff>
                    <xdr:row>140</xdr:row>
                    <xdr:rowOff>160020</xdr:rowOff>
                  </from>
                  <to>
                    <xdr:col>0</xdr:col>
                    <xdr:colOff>373380</xdr:colOff>
                    <xdr:row>142</xdr:row>
                    <xdr:rowOff>15240</xdr:rowOff>
                  </to>
                </anchor>
              </controlPr>
            </control>
          </mc:Choice>
        </mc:AlternateContent>
        <mc:AlternateContent xmlns:mc="http://schemas.openxmlformats.org/markup-compatibility/2006">
          <mc:Choice Requires="x14">
            <control shapeId="2326" r:id="rId281" name="Check Box 278">
              <controlPr defaultSize="0" autoFill="0" autoLine="0" autoPict="0">
                <anchor moveWithCells="1">
                  <from>
                    <xdr:col>0</xdr:col>
                    <xdr:colOff>175260</xdr:colOff>
                    <xdr:row>140</xdr:row>
                    <xdr:rowOff>160020</xdr:rowOff>
                  </from>
                  <to>
                    <xdr:col>0</xdr:col>
                    <xdr:colOff>373380</xdr:colOff>
                    <xdr:row>142</xdr:row>
                    <xdr:rowOff>15240</xdr:rowOff>
                  </to>
                </anchor>
              </controlPr>
            </control>
          </mc:Choice>
        </mc:AlternateContent>
        <mc:AlternateContent xmlns:mc="http://schemas.openxmlformats.org/markup-compatibility/2006">
          <mc:Choice Requires="x14">
            <control shapeId="2327" r:id="rId282" name="Check Box 279">
              <controlPr defaultSize="0" autoFill="0" autoLine="0" autoPict="0">
                <anchor moveWithCells="1">
                  <from>
                    <xdr:col>0</xdr:col>
                    <xdr:colOff>175260</xdr:colOff>
                    <xdr:row>141</xdr:row>
                    <xdr:rowOff>160020</xdr:rowOff>
                  </from>
                  <to>
                    <xdr:col>0</xdr:col>
                    <xdr:colOff>373380</xdr:colOff>
                    <xdr:row>143</xdr:row>
                    <xdr:rowOff>15240</xdr:rowOff>
                  </to>
                </anchor>
              </controlPr>
            </control>
          </mc:Choice>
        </mc:AlternateContent>
        <mc:AlternateContent xmlns:mc="http://schemas.openxmlformats.org/markup-compatibility/2006">
          <mc:Choice Requires="x14">
            <control shapeId="2328" r:id="rId283" name="Check Box 280">
              <controlPr defaultSize="0" autoFill="0" autoLine="0" autoPict="0">
                <anchor moveWithCells="1">
                  <from>
                    <xdr:col>0</xdr:col>
                    <xdr:colOff>175260</xdr:colOff>
                    <xdr:row>141</xdr:row>
                    <xdr:rowOff>160020</xdr:rowOff>
                  </from>
                  <to>
                    <xdr:col>0</xdr:col>
                    <xdr:colOff>373380</xdr:colOff>
                    <xdr:row>143</xdr:row>
                    <xdr:rowOff>15240</xdr:rowOff>
                  </to>
                </anchor>
              </controlPr>
            </control>
          </mc:Choice>
        </mc:AlternateContent>
        <mc:AlternateContent xmlns:mc="http://schemas.openxmlformats.org/markup-compatibility/2006">
          <mc:Choice Requires="x14">
            <control shapeId="2329" r:id="rId284" name="Check Box 281">
              <controlPr defaultSize="0" autoFill="0" autoLine="0" autoPict="0">
                <anchor moveWithCells="1">
                  <from>
                    <xdr:col>0</xdr:col>
                    <xdr:colOff>175260</xdr:colOff>
                    <xdr:row>142</xdr:row>
                    <xdr:rowOff>160020</xdr:rowOff>
                  </from>
                  <to>
                    <xdr:col>0</xdr:col>
                    <xdr:colOff>373380</xdr:colOff>
                    <xdr:row>144</xdr:row>
                    <xdr:rowOff>15240</xdr:rowOff>
                  </to>
                </anchor>
              </controlPr>
            </control>
          </mc:Choice>
        </mc:AlternateContent>
        <mc:AlternateContent xmlns:mc="http://schemas.openxmlformats.org/markup-compatibility/2006">
          <mc:Choice Requires="x14">
            <control shapeId="2330" r:id="rId285" name="Check Box 282">
              <controlPr defaultSize="0" autoFill="0" autoLine="0" autoPict="0">
                <anchor moveWithCells="1">
                  <from>
                    <xdr:col>0</xdr:col>
                    <xdr:colOff>175260</xdr:colOff>
                    <xdr:row>142</xdr:row>
                    <xdr:rowOff>160020</xdr:rowOff>
                  </from>
                  <to>
                    <xdr:col>0</xdr:col>
                    <xdr:colOff>373380</xdr:colOff>
                    <xdr:row>144</xdr:row>
                    <xdr:rowOff>15240</xdr:rowOff>
                  </to>
                </anchor>
              </controlPr>
            </control>
          </mc:Choice>
        </mc:AlternateContent>
        <mc:AlternateContent xmlns:mc="http://schemas.openxmlformats.org/markup-compatibility/2006">
          <mc:Choice Requires="x14">
            <control shapeId="2331" r:id="rId286" name="Check Box 283">
              <controlPr defaultSize="0" autoFill="0" autoLine="0" autoPict="0">
                <anchor moveWithCells="1">
                  <from>
                    <xdr:col>0</xdr:col>
                    <xdr:colOff>175260</xdr:colOff>
                    <xdr:row>143</xdr:row>
                    <xdr:rowOff>160020</xdr:rowOff>
                  </from>
                  <to>
                    <xdr:col>0</xdr:col>
                    <xdr:colOff>373380</xdr:colOff>
                    <xdr:row>145</xdr:row>
                    <xdr:rowOff>15240</xdr:rowOff>
                  </to>
                </anchor>
              </controlPr>
            </control>
          </mc:Choice>
        </mc:AlternateContent>
        <mc:AlternateContent xmlns:mc="http://schemas.openxmlformats.org/markup-compatibility/2006">
          <mc:Choice Requires="x14">
            <control shapeId="2332" r:id="rId287" name="Check Box 284">
              <controlPr defaultSize="0" autoFill="0" autoLine="0" autoPict="0">
                <anchor moveWithCells="1">
                  <from>
                    <xdr:col>0</xdr:col>
                    <xdr:colOff>175260</xdr:colOff>
                    <xdr:row>143</xdr:row>
                    <xdr:rowOff>160020</xdr:rowOff>
                  </from>
                  <to>
                    <xdr:col>0</xdr:col>
                    <xdr:colOff>373380</xdr:colOff>
                    <xdr:row>145</xdr:row>
                    <xdr:rowOff>15240</xdr:rowOff>
                  </to>
                </anchor>
              </controlPr>
            </control>
          </mc:Choice>
        </mc:AlternateContent>
        <mc:AlternateContent xmlns:mc="http://schemas.openxmlformats.org/markup-compatibility/2006">
          <mc:Choice Requires="x14">
            <control shapeId="2333" r:id="rId288" name="Check Box 285">
              <controlPr defaultSize="0" autoFill="0" autoLine="0" autoPict="0">
                <anchor moveWithCells="1">
                  <from>
                    <xdr:col>0</xdr:col>
                    <xdr:colOff>175260</xdr:colOff>
                    <xdr:row>144</xdr:row>
                    <xdr:rowOff>160020</xdr:rowOff>
                  </from>
                  <to>
                    <xdr:col>0</xdr:col>
                    <xdr:colOff>373380</xdr:colOff>
                    <xdr:row>146</xdr:row>
                    <xdr:rowOff>15240</xdr:rowOff>
                  </to>
                </anchor>
              </controlPr>
            </control>
          </mc:Choice>
        </mc:AlternateContent>
        <mc:AlternateContent xmlns:mc="http://schemas.openxmlformats.org/markup-compatibility/2006">
          <mc:Choice Requires="x14">
            <control shapeId="2334" r:id="rId289" name="Check Box 286">
              <controlPr defaultSize="0" autoFill="0" autoLine="0" autoPict="0">
                <anchor moveWithCells="1">
                  <from>
                    <xdr:col>0</xdr:col>
                    <xdr:colOff>175260</xdr:colOff>
                    <xdr:row>144</xdr:row>
                    <xdr:rowOff>160020</xdr:rowOff>
                  </from>
                  <to>
                    <xdr:col>0</xdr:col>
                    <xdr:colOff>373380</xdr:colOff>
                    <xdr:row>146</xdr:row>
                    <xdr:rowOff>15240</xdr:rowOff>
                  </to>
                </anchor>
              </controlPr>
            </control>
          </mc:Choice>
        </mc:AlternateContent>
        <mc:AlternateContent xmlns:mc="http://schemas.openxmlformats.org/markup-compatibility/2006">
          <mc:Choice Requires="x14">
            <control shapeId="2335" r:id="rId290" name="Check Box 287">
              <controlPr defaultSize="0" autoFill="0" autoLine="0" autoPict="0">
                <anchor moveWithCells="1">
                  <from>
                    <xdr:col>0</xdr:col>
                    <xdr:colOff>175260</xdr:colOff>
                    <xdr:row>145</xdr:row>
                    <xdr:rowOff>160020</xdr:rowOff>
                  </from>
                  <to>
                    <xdr:col>0</xdr:col>
                    <xdr:colOff>373380</xdr:colOff>
                    <xdr:row>147</xdr:row>
                    <xdr:rowOff>15240</xdr:rowOff>
                  </to>
                </anchor>
              </controlPr>
            </control>
          </mc:Choice>
        </mc:AlternateContent>
        <mc:AlternateContent xmlns:mc="http://schemas.openxmlformats.org/markup-compatibility/2006">
          <mc:Choice Requires="x14">
            <control shapeId="2336" r:id="rId291" name="Check Box 288">
              <controlPr defaultSize="0" autoFill="0" autoLine="0" autoPict="0">
                <anchor moveWithCells="1">
                  <from>
                    <xdr:col>0</xdr:col>
                    <xdr:colOff>175260</xdr:colOff>
                    <xdr:row>145</xdr:row>
                    <xdr:rowOff>160020</xdr:rowOff>
                  </from>
                  <to>
                    <xdr:col>0</xdr:col>
                    <xdr:colOff>373380</xdr:colOff>
                    <xdr:row>147</xdr:row>
                    <xdr:rowOff>15240</xdr:rowOff>
                  </to>
                </anchor>
              </controlPr>
            </control>
          </mc:Choice>
        </mc:AlternateContent>
        <mc:AlternateContent xmlns:mc="http://schemas.openxmlformats.org/markup-compatibility/2006">
          <mc:Choice Requires="x14">
            <control shapeId="2337" r:id="rId292" name="Check Box 289">
              <controlPr defaultSize="0" autoFill="0" autoLine="0" autoPict="0">
                <anchor moveWithCells="1">
                  <from>
                    <xdr:col>0</xdr:col>
                    <xdr:colOff>175260</xdr:colOff>
                    <xdr:row>146</xdr:row>
                    <xdr:rowOff>160020</xdr:rowOff>
                  </from>
                  <to>
                    <xdr:col>0</xdr:col>
                    <xdr:colOff>373380</xdr:colOff>
                    <xdr:row>148</xdr:row>
                    <xdr:rowOff>15240</xdr:rowOff>
                  </to>
                </anchor>
              </controlPr>
            </control>
          </mc:Choice>
        </mc:AlternateContent>
        <mc:AlternateContent xmlns:mc="http://schemas.openxmlformats.org/markup-compatibility/2006">
          <mc:Choice Requires="x14">
            <control shapeId="2338" r:id="rId293" name="Check Box 290">
              <controlPr defaultSize="0" autoFill="0" autoLine="0" autoPict="0">
                <anchor moveWithCells="1">
                  <from>
                    <xdr:col>0</xdr:col>
                    <xdr:colOff>175260</xdr:colOff>
                    <xdr:row>146</xdr:row>
                    <xdr:rowOff>160020</xdr:rowOff>
                  </from>
                  <to>
                    <xdr:col>0</xdr:col>
                    <xdr:colOff>373380</xdr:colOff>
                    <xdr:row>148</xdr:row>
                    <xdr:rowOff>15240</xdr:rowOff>
                  </to>
                </anchor>
              </controlPr>
            </control>
          </mc:Choice>
        </mc:AlternateContent>
        <mc:AlternateContent xmlns:mc="http://schemas.openxmlformats.org/markup-compatibility/2006">
          <mc:Choice Requires="x14">
            <control shapeId="2339" r:id="rId294" name="Check Box 291">
              <controlPr defaultSize="0" autoFill="0" autoLine="0" autoPict="0">
                <anchor moveWithCells="1">
                  <from>
                    <xdr:col>0</xdr:col>
                    <xdr:colOff>175260</xdr:colOff>
                    <xdr:row>147</xdr:row>
                    <xdr:rowOff>160020</xdr:rowOff>
                  </from>
                  <to>
                    <xdr:col>0</xdr:col>
                    <xdr:colOff>373380</xdr:colOff>
                    <xdr:row>149</xdr:row>
                    <xdr:rowOff>15240</xdr:rowOff>
                  </to>
                </anchor>
              </controlPr>
            </control>
          </mc:Choice>
        </mc:AlternateContent>
        <mc:AlternateContent xmlns:mc="http://schemas.openxmlformats.org/markup-compatibility/2006">
          <mc:Choice Requires="x14">
            <control shapeId="2340" r:id="rId295" name="Check Box 292">
              <controlPr defaultSize="0" autoFill="0" autoLine="0" autoPict="0">
                <anchor moveWithCells="1">
                  <from>
                    <xdr:col>0</xdr:col>
                    <xdr:colOff>175260</xdr:colOff>
                    <xdr:row>147</xdr:row>
                    <xdr:rowOff>160020</xdr:rowOff>
                  </from>
                  <to>
                    <xdr:col>0</xdr:col>
                    <xdr:colOff>373380</xdr:colOff>
                    <xdr:row>149</xdr:row>
                    <xdr:rowOff>15240</xdr:rowOff>
                  </to>
                </anchor>
              </controlPr>
            </control>
          </mc:Choice>
        </mc:AlternateContent>
        <mc:AlternateContent xmlns:mc="http://schemas.openxmlformats.org/markup-compatibility/2006">
          <mc:Choice Requires="x14">
            <control shapeId="2341" r:id="rId296" name="Check Box 293">
              <controlPr defaultSize="0" autoFill="0" autoLine="0" autoPict="0">
                <anchor moveWithCells="1">
                  <from>
                    <xdr:col>0</xdr:col>
                    <xdr:colOff>175260</xdr:colOff>
                    <xdr:row>148</xdr:row>
                    <xdr:rowOff>160020</xdr:rowOff>
                  </from>
                  <to>
                    <xdr:col>0</xdr:col>
                    <xdr:colOff>373380</xdr:colOff>
                    <xdr:row>150</xdr:row>
                    <xdr:rowOff>15240</xdr:rowOff>
                  </to>
                </anchor>
              </controlPr>
            </control>
          </mc:Choice>
        </mc:AlternateContent>
        <mc:AlternateContent xmlns:mc="http://schemas.openxmlformats.org/markup-compatibility/2006">
          <mc:Choice Requires="x14">
            <control shapeId="2342" r:id="rId297" name="Check Box 294">
              <controlPr defaultSize="0" autoFill="0" autoLine="0" autoPict="0">
                <anchor moveWithCells="1">
                  <from>
                    <xdr:col>0</xdr:col>
                    <xdr:colOff>175260</xdr:colOff>
                    <xdr:row>148</xdr:row>
                    <xdr:rowOff>160020</xdr:rowOff>
                  </from>
                  <to>
                    <xdr:col>0</xdr:col>
                    <xdr:colOff>373380</xdr:colOff>
                    <xdr:row>150</xdr:row>
                    <xdr:rowOff>15240</xdr:rowOff>
                  </to>
                </anchor>
              </controlPr>
            </control>
          </mc:Choice>
        </mc:AlternateContent>
        <mc:AlternateContent xmlns:mc="http://schemas.openxmlformats.org/markup-compatibility/2006">
          <mc:Choice Requires="x14">
            <control shapeId="2343" r:id="rId298" name="Check Box 295">
              <controlPr defaultSize="0" autoFill="0" autoLine="0" autoPict="0">
                <anchor moveWithCells="1">
                  <from>
                    <xdr:col>0</xdr:col>
                    <xdr:colOff>175260</xdr:colOff>
                    <xdr:row>149</xdr:row>
                    <xdr:rowOff>160020</xdr:rowOff>
                  </from>
                  <to>
                    <xdr:col>0</xdr:col>
                    <xdr:colOff>373380</xdr:colOff>
                    <xdr:row>151</xdr:row>
                    <xdr:rowOff>15240</xdr:rowOff>
                  </to>
                </anchor>
              </controlPr>
            </control>
          </mc:Choice>
        </mc:AlternateContent>
        <mc:AlternateContent xmlns:mc="http://schemas.openxmlformats.org/markup-compatibility/2006">
          <mc:Choice Requires="x14">
            <control shapeId="2344" r:id="rId299" name="Check Box 296">
              <controlPr defaultSize="0" autoFill="0" autoLine="0" autoPict="0">
                <anchor moveWithCells="1">
                  <from>
                    <xdr:col>0</xdr:col>
                    <xdr:colOff>175260</xdr:colOff>
                    <xdr:row>149</xdr:row>
                    <xdr:rowOff>160020</xdr:rowOff>
                  </from>
                  <to>
                    <xdr:col>0</xdr:col>
                    <xdr:colOff>373380</xdr:colOff>
                    <xdr:row>151</xdr:row>
                    <xdr:rowOff>15240</xdr:rowOff>
                  </to>
                </anchor>
              </controlPr>
            </control>
          </mc:Choice>
        </mc:AlternateContent>
        <mc:AlternateContent xmlns:mc="http://schemas.openxmlformats.org/markup-compatibility/2006">
          <mc:Choice Requires="x14">
            <control shapeId="2345" r:id="rId300" name="Check Box 297">
              <controlPr defaultSize="0" autoFill="0" autoLine="0" autoPict="0">
                <anchor moveWithCells="1">
                  <from>
                    <xdr:col>0</xdr:col>
                    <xdr:colOff>175260</xdr:colOff>
                    <xdr:row>150</xdr:row>
                    <xdr:rowOff>160020</xdr:rowOff>
                  </from>
                  <to>
                    <xdr:col>0</xdr:col>
                    <xdr:colOff>373380</xdr:colOff>
                    <xdr:row>152</xdr:row>
                    <xdr:rowOff>15240</xdr:rowOff>
                  </to>
                </anchor>
              </controlPr>
            </control>
          </mc:Choice>
        </mc:AlternateContent>
        <mc:AlternateContent xmlns:mc="http://schemas.openxmlformats.org/markup-compatibility/2006">
          <mc:Choice Requires="x14">
            <control shapeId="2346" r:id="rId301" name="Check Box 298">
              <controlPr defaultSize="0" autoFill="0" autoLine="0" autoPict="0">
                <anchor moveWithCells="1">
                  <from>
                    <xdr:col>0</xdr:col>
                    <xdr:colOff>175260</xdr:colOff>
                    <xdr:row>150</xdr:row>
                    <xdr:rowOff>160020</xdr:rowOff>
                  </from>
                  <to>
                    <xdr:col>0</xdr:col>
                    <xdr:colOff>373380</xdr:colOff>
                    <xdr:row>152</xdr:row>
                    <xdr:rowOff>15240</xdr:rowOff>
                  </to>
                </anchor>
              </controlPr>
            </control>
          </mc:Choice>
        </mc:AlternateContent>
        <mc:AlternateContent xmlns:mc="http://schemas.openxmlformats.org/markup-compatibility/2006">
          <mc:Choice Requires="x14">
            <control shapeId="2347" r:id="rId302" name="Check Box 299">
              <controlPr defaultSize="0" autoFill="0" autoLine="0" autoPict="0">
                <anchor moveWithCells="1">
                  <from>
                    <xdr:col>0</xdr:col>
                    <xdr:colOff>175260</xdr:colOff>
                    <xdr:row>151</xdr:row>
                    <xdr:rowOff>160020</xdr:rowOff>
                  </from>
                  <to>
                    <xdr:col>0</xdr:col>
                    <xdr:colOff>373380</xdr:colOff>
                    <xdr:row>153</xdr:row>
                    <xdr:rowOff>15240</xdr:rowOff>
                  </to>
                </anchor>
              </controlPr>
            </control>
          </mc:Choice>
        </mc:AlternateContent>
        <mc:AlternateContent xmlns:mc="http://schemas.openxmlformats.org/markup-compatibility/2006">
          <mc:Choice Requires="x14">
            <control shapeId="2348" r:id="rId303" name="Check Box 300">
              <controlPr defaultSize="0" autoFill="0" autoLine="0" autoPict="0">
                <anchor moveWithCells="1">
                  <from>
                    <xdr:col>0</xdr:col>
                    <xdr:colOff>175260</xdr:colOff>
                    <xdr:row>151</xdr:row>
                    <xdr:rowOff>160020</xdr:rowOff>
                  </from>
                  <to>
                    <xdr:col>0</xdr:col>
                    <xdr:colOff>373380</xdr:colOff>
                    <xdr:row>153</xdr:row>
                    <xdr:rowOff>15240</xdr:rowOff>
                  </to>
                </anchor>
              </controlPr>
            </control>
          </mc:Choice>
        </mc:AlternateContent>
        <mc:AlternateContent xmlns:mc="http://schemas.openxmlformats.org/markup-compatibility/2006">
          <mc:Choice Requires="x14">
            <control shapeId="2349" r:id="rId304" name="Check Box 301">
              <controlPr defaultSize="0" autoFill="0" autoLine="0" autoPict="0">
                <anchor moveWithCells="1">
                  <from>
                    <xdr:col>0</xdr:col>
                    <xdr:colOff>175260</xdr:colOff>
                    <xdr:row>152</xdr:row>
                    <xdr:rowOff>160020</xdr:rowOff>
                  </from>
                  <to>
                    <xdr:col>0</xdr:col>
                    <xdr:colOff>373380</xdr:colOff>
                    <xdr:row>154</xdr:row>
                    <xdr:rowOff>15240</xdr:rowOff>
                  </to>
                </anchor>
              </controlPr>
            </control>
          </mc:Choice>
        </mc:AlternateContent>
        <mc:AlternateContent xmlns:mc="http://schemas.openxmlformats.org/markup-compatibility/2006">
          <mc:Choice Requires="x14">
            <control shapeId="2350" r:id="rId305" name="Check Box 302">
              <controlPr defaultSize="0" autoFill="0" autoLine="0" autoPict="0">
                <anchor moveWithCells="1">
                  <from>
                    <xdr:col>0</xdr:col>
                    <xdr:colOff>175260</xdr:colOff>
                    <xdr:row>152</xdr:row>
                    <xdr:rowOff>160020</xdr:rowOff>
                  </from>
                  <to>
                    <xdr:col>0</xdr:col>
                    <xdr:colOff>373380</xdr:colOff>
                    <xdr:row>154</xdr:row>
                    <xdr:rowOff>15240</xdr:rowOff>
                  </to>
                </anchor>
              </controlPr>
            </control>
          </mc:Choice>
        </mc:AlternateContent>
        <mc:AlternateContent xmlns:mc="http://schemas.openxmlformats.org/markup-compatibility/2006">
          <mc:Choice Requires="x14">
            <control shapeId="2351" r:id="rId306" name="Check Box 303">
              <controlPr defaultSize="0" autoFill="0" autoLine="0" autoPict="0">
                <anchor moveWithCells="1">
                  <from>
                    <xdr:col>0</xdr:col>
                    <xdr:colOff>175260</xdr:colOff>
                    <xdr:row>153</xdr:row>
                    <xdr:rowOff>160020</xdr:rowOff>
                  </from>
                  <to>
                    <xdr:col>0</xdr:col>
                    <xdr:colOff>373380</xdr:colOff>
                    <xdr:row>155</xdr:row>
                    <xdr:rowOff>15240</xdr:rowOff>
                  </to>
                </anchor>
              </controlPr>
            </control>
          </mc:Choice>
        </mc:AlternateContent>
        <mc:AlternateContent xmlns:mc="http://schemas.openxmlformats.org/markup-compatibility/2006">
          <mc:Choice Requires="x14">
            <control shapeId="2352" r:id="rId307" name="Check Box 304">
              <controlPr defaultSize="0" autoFill="0" autoLine="0" autoPict="0">
                <anchor moveWithCells="1">
                  <from>
                    <xdr:col>0</xdr:col>
                    <xdr:colOff>175260</xdr:colOff>
                    <xdr:row>153</xdr:row>
                    <xdr:rowOff>160020</xdr:rowOff>
                  </from>
                  <to>
                    <xdr:col>0</xdr:col>
                    <xdr:colOff>373380</xdr:colOff>
                    <xdr:row>155</xdr:row>
                    <xdr:rowOff>15240</xdr:rowOff>
                  </to>
                </anchor>
              </controlPr>
            </control>
          </mc:Choice>
        </mc:AlternateContent>
        <mc:AlternateContent xmlns:mc="http://schemas.openxmlformats.org/markup-compatibility/2006">
          <mc:Choice Requires="x14">
            <control shapeId="2353" r:id="rId308" name="Check Box 305">
              <controlPr defaultSize="0" autoFill="0" autoLine="0" autoPict="0">
                <anchor moveWithCells="1">
                  <from>
                    <xdr:col>0</xdr:col>
                    <xdr:colOff>175260</xdr:colOff>
                    <xdr:row>154</xdr:row>
                    <xdr:rowOff>160020</xdr:rowOff>
                  </from>
                  <to>
                    <xdr:col>0</xdr:col>
                    <xdr:colOff>373380</xdr:colOff>
                    <xdr:row>156</xdr:row>
                    <xdr:rowOff>15240</xdr:rowOff>
                  </to>
                </anchor>
              </controlPr>
            </control>
          </mc:Choice>
        </mc:AlternateContent>
        <mc:AlternateContent xmlns:mc="http://schemas.openxmlformats.org/markup-compatibility/2006">
          <mc:Choice Requires="x14">
            <control shapeId="2354" r:id="rId309" name="Check Box 306">
              <controlPr defaultSize="0" autoFill="0" autoLine="0" autoPict="0">
                <anchor moveWithCells="1">
                  <from>
                    <xdr:col>0</xdr:col>
                    <xdr:colOff>175260</xdr:colOff>
                    <xdr:row>154</xdr:row>
                    <xdr:rowOff>160020</xdr:rowOff>
                  </from>
                  <to>
                    <xdr:col>0</xdr:col>
                    <xdr:colOff>373380</xdr:colOff>
                    <xdr:row>156</xdr:row>
                    <xdr:rowOff>15240</xdr:rowOff>
                  </to>
                </anchor>
              </controlPr>
            </control>
          </mc:Choice>
        </mc:AlternateContent>
        <mc:AlternateContent xmlns:mc="http://schemas.openxmlformats.org/markup-compatibility/2006">
          <mc:Choice Requires="x14">
            <control shapeId="2355" r:id="rId310" name="Check Box 307">
              <controlPr defaultSize="0" autoFill="0" autoLine="0" autoPict="0">
                <anchor moveWithCells="1">
                  <from>
                    <xdr:col>0</xdr:col>
                    <xdr:colOff>175260</xdr:colOff>
                    <xdr:row>155</xdr:row>
                    <xdr:rowOff>160020</xdr:rowOff>
                  </from>
                  <to>
                    <xdr:col>0</xdr:col>
                    <xdr:colOff>373380</xdr:colOff>
                    <xdr:row>157</xdr:row>
                    <xdr:rowOff>15240</xdr:rowOff>
                  </to>
                </anchor>
              </controlPr>
            </control>
          </mc:Choice>
        </mc:AlternateContent>
        <mc:AlternateContent xmlns:mc="http://schemas.openxmlformats.org/markup-compatibility/2006">
          <mc:Choice Requires="x14">
            <control shapeId="2356" r:id="rId311" name="Check Box 308">
              <controlPr defaultSize="0" autoFill="0" autoLine="0" autoPict="0">
                <anchor moveWithCells="1">
                  <from>
                    <xdr:col>0</xdr:col>
                    <xdr:colOff>175260</xdr:colOff>
                    <xdr:row>155</xdr:row>
                    <xdr:rowOff>160020</xdr:rowOff>
                  </from>
                  <to>
                    <xdr:col>0</xdr:col>
                    <xdr:colOff>373380</xdr:colOff>
                    <xdr:row>157</xdr:row>
                    <xdr:rowOff>15240</xdr:rowOff>
                  </to>
                </anchor>
              </controlPr>
            </control>
          </mc:Choice>
        </mc:AlternateContent>
        <mc:AlternateContent xmlns:mc="http://schemas.openxmlformats.org/markup-compatibility/2006">
          <mc:Choice Requires="x14">
            <control shapeId="2357" r:id="rId312" name="Check Box 309">
              <controlPr defaultSize="0" autoFill="0" autoLine="0" autoPict="0">
                <anchor moveWithCells="1">
                  <from>
                    <xdr:col>0</xdr:col>
                    <xdr:colOff>175260</xdr:colOff>
                    <xdr:row>156</xdr:row>
                    <xdr:rowOff>160020</xdr:rowOff>
                  </from>
                  <to>
                    <xdr:col>0</xdr:col>
                    <xdr:colOff>373380</xdr:colOff>
                    <xdr:row>158</xdr:row>
                    <xdr:rowOff>15240</xdr:rowOff>
                  </to>
                </anchor>
              </controlPr>
            </control>
          </mc:Choice>
        </mc:AlternateContent>
        <mc:AlternateContent xmlns:mc="http://schemas.openxmlformats.org/markup-compatibility/2006">
          <mc:Choice Requires="x14">
            <control shapeId="2358" r:id="rId313" name="Check Box 310">
              <controlPr defaultSize="0" autoFill="0" autoLine="0" autoPict="0">
                <anchor moveWithCells="1">
                  <from>
                    <xdr:col>0</xdr:col>
                    <xdr:colOff>175260</xdr:colOff>
                    <xdr:row>156</xdr:row>
                    <xdr:rowOff>160020</xdr:rowOff>
                  </from>
                  <to>
                    <xdr:col>0</xdr:col>
                    <xdr:colOff>373380</xdr:colOff>
                    <xdr:row>158</xdr:row>
                    <xdr:rowOff>15240</xdr:rowOff>
                  </to>
                </anchor>
              </controlPr>
            </control>
          </mc:Choice>
        </mc:AlternateContent>
        <mc:AlternateContent xmlns:mc="http://schemas.openxmlformats.org/markup-compatibility/2006">
          <mc:Choice Requires="x14">
            <control shapeId="2359" r:id="rId314" name="Check Box 311">
              <controlPr defaultSize="0" autoFill="0" autoLine="0" autoPict="0">
                <anchor moveWithCells="1">
                  <from>
                    <xdr:col>0</xdr:col>
                    <xdr:colOff>175260</xdr:colOff>
                    <xdr:row>157</xdr:row>
                    <xdr:rowOff>160020</xdr:rowOff>
                  </from>
                  <to>
                    <xdr:col>0</xdr:col>
                    <xdr:colOff>373380</xdr:colOff>
                    <xdr:row>159</xdr:row>
                    <xdr:rowOff>15240</xdr:rowOff>
                  </to>
                </anchor>
              </controlPr>
            </control>
          </mc:Choice>
        </mc:AlternateContent>
        <mc:AlternateContent xmlns:mc="http://schemas.openxmlformats.org/markup-compatibility/2006">
          <mc:Choice Requires="x14">
            <control shapeId="2360" r:id="rId315" name="Check Box 312">
              <controlPr defaultSize="0" autoFill="0" autoLine="0" autoPict="0">
                <anchor moveWithCells="1">
                  <from>
                    <xdr:col>0</xdr:col>
                    <xdr:colOff>175260</xdr:colOff>
                    <xdr:row>157</xdr:row>
                    <xdr:rowOff>160020</xdr:rowOff>
                  </from>
                  <to>
                    <xdr:col>0</xdr:col>
                    <xdr:colOff>373380</xdr:colOff>
                    <xdr:row>159</xdr:row>
                    <xdr:rowOff>15240</xdr:rowOff>
                  </to>
                </anchor>
              </controlPr>
            </control>
          </mc:Choice>
        </mc:AlternateContent>
        <mc:AlternateContent xmlns:mc="http://schemas.openxmlformats.org/markup-compatibility/2006">
          <mc:Choice Requires="x14">
            <control shapeId="2361" r:id="rId316" name="Check Box 313">
              <controlPr defaultSize="0" autoFill="0" autoLine="0" autoPict="0">
                <anchor moveWithCells="1">
                  <from>
                    <xdr:col>0</xdr:col>
                    <xdr:colOff>175260</xdr:colOff>
                    <xdr:row>158</xdr:row>
                    <xdr:rowOff>160020</xdr:rowOff>
                  </from>
                  <to>
                    <xdr:col>0</xdr:col>
                    <xdr:colOff>373380</xdr:colOff>
                    <xdr:row>160</xdr:row>
                    <xdr:rowOff>15240</xdr:rowOff>
                  </to>
                </anchor>
              </controlPr>
            </control>
          </mc:Choice>
        </mc:AlternateContent>
        <mc:AlternateContent xmlns:mc="http://schemas.openxmlformats.org/markup-compatibility/2006">
          <mc:Choice Requires="x14">
            <control shapeId="2362" r:id="rId317" name="Check Box 314">
              <controlPr defaultSize="0" autoFill="0" autoLine="0" autoPict="0">
                <anchor moveWithCells="1">
                  <from>
                    <xdr:col>0</xdr:col>
                    <xdr:colOff>175260</xdr:colOff>
                    <xdr:row>158</xdr:row>
                    <xdr:rowOff>160020</xdr:rowOff>
                  </from>
                  <to>
                    <xdr:col>0</xdr:col>
                    <xdr:colOff>373380</xdr:colOff>
                    <xdr:row>160</xdr:row>
                    <xdr:rowOff>15240</xdr:rowOff>
                  </to>
                </anchor>
              </controlPr>
            </control>
          </mc:Choice>
        </mc:AlternateContent>
        <mc:AlternateContent xmlns:mc="http://schemas.openxmlformats.org/markup-compatibility/2006">
          <mc:Choice Requires="x14">
            <control shapeId="2363" r:id="rId318" name="Check Box 315">
              <controlPr defaultSize="0" autoFill="0" autoLine="0" autoPict="0">
                <anchor moveWithCells="1">
                  <from>
                    <xdr:col>0</xdr:col>
                    <xdr:colOff>175260</xdr:colOff>
                    <xdr:row>159</xdr:row>
                    <xdr:rowOff>160020</xdr:rowOff>
                  </from>
                  <to>
                    <xdr:col>0</xdr:col>
                    <xdr:colOff>373380</xdr:colOff>
                    <xdr:row>161</xdr:row>
                    <xdr:rowOff>15240</xdr:rowOff>
                  </to>
                </anchor>
              </controlPr>
            </control>
          </mc:Choice>
        </mc:AlternateContent>
        <mc:AlternateContent xmlns:mc="http://schemas.openxmlformats.org/markup-compatibility/2006">
          <mc:Choice Requires="x14">
            <control shapeId="2364" r:id="rId319" name="Check Box 316">
              <controlPr defaultSize="0" autoFill="0" autoLine="0" autoPict="0">
                <anchor moveWithCells="1">
                  <from>
                    <xdr:col>0</xdr:col>
                    <xdr:colOff>175260</xdr:colOff>
                    <xdr:row>159</xdr:row>
                    <xdr:rowOff>160020</xdr:rowOff>
                  </from>
                  <to>
                    <xdr:col>0</xdr:col>
                    <xdr:colOff>373380</xdr:colOff>
                    <xdr:row>161</xdr:row>
                    <xdr:rowOff>15240</xdr:rowOff>
                  </to>
                </anchor>
              </controlPr>
            </control>
          </mc:Choice>
        </mc:AlternateContent>
        <mc:AlternateContent xmlns:mc="http://schemas.openxmlformats.org/markup-compatibility/2006">
          <mc:Choice Requires="x14">
            <control shapeId="2365" r:id="rId320" name="Check Box 317">
              <controlPr defaultSize="0" autoFill="0" autoLine="0" autoPict="0">
                <anchor moveWithCells="1">
                  <from>
                    <xdr:col>0</xdr:col>
                    <xdr:colOff>175260</xdr:colOff>
                    <xdr:row>160</xdr:row>
                    <xdr:rowOff>160020</xdr:rowOff>
                  </from>
                  <to>
                    <xdr:col>0</xdr:col>
                    <xdr:colOff>373380</xdr:colOff>
                    <xdr:row>162</xdr:row>
                    <xdr:rowOff>15240</xdr:rowOff>
                  </to>
                </anchor>
              </controlPr>
            </control>
          </mc:Choice>
        </mc:AlternateContent>
        <mc:AlternateContent xmlns:mc="http://schemas.openxmlformats.org/markup-compatibility/2006">
          <mc:Choice Requires="x14">
            <control shapeId="2366" r:id="rId321" name="Check Box 318">
              <controlPr defaultSize="0" autoFill="0" autoLine="0" autoPict="0">
                <anchor moveWithCells="1">
                  <from>
                    <xdr:col>0</xdr:col>
                    <xdr:colOff>175260</xdr:colOff>
                    <xdr:row>160</xdr:row>
                    <xdr:rowOff>160020</xdr:rowOff>
                  </from>
                  <to>
                    <xdr:col>0</xdr:col>
                    <xdr:colOff>373380</xdr:colOff>
                    <xdr:row>162</xdr:row>
                    <xdr:rowOff>15240</xdr:rowOff>
                  </to>
                </anchor>
              </controlPr>
            </control>
          </mc:Choice>
        </mc:AlternateContent>
        <mc:AlternateContent xmlns:mc="http://schemas.openxmlformats.org/markup-compatibility/2006">
          <mc:Choice Requires="x14">
            <control shapeId="2367" r:id="rId322" name="Check Box 319">
              <controlPr defaultSize="0" autoFill="0" autoLine="0" autoPict="0">
                <anchor moveWithCells="1">
                  <from>
                    <xdr:col>0</xdr:col>
                    <xdr:colOff>175260</xdr:colOff>
                    <xdr:row>161</xdr:row>
                    <xdr:rowOff>160020</xdr:rowOff>
                  </from>
                  <to>
                    <xdr:col>0</xdr:col>
                    <xdr:colOff>373380</xdr:colOff>
                    <xdr:row>163</xdr:row>
                    <xdr:rowOff>15240</xdr:rowOff>
                  </to>
                </anchor>
              </controlPr>
            </control>
          </mc:Choice>
        </mc:AlternateContent>
        <mc:AlternateContent xmlns:mc="http://schemas.openxmlformats.org/markup-compatibility/2006">
          <mc:Choice Requires="x14">
            <control shapeId="2368" r:id="rId323" name="Check Box 320">
              <controlPr defaultSize="0" autoFill="0" autoLine="0" autoPict="0">
                <anchor moveWithCells="1">
                  <from>
                    <xdr:col>0</xdr:col>
                    <xdr:colOff>175260</xdr:colOff>
                    <xdr:row>161</xdr:row>
                    <xdr:rowOff>160020</xdr:rowOff>
                  </from>
                  <to>
                    <xdr:col>0</xdr:col>
                    <xdr:colOff>373380</xdr:colOff>
                    <xdr:row>163</xdr:row>
                    <xdr:rowOff>15240</xdr:rowOff>
                  </to>
                </anchor>
              </controlPr>
            </control>
          </mc:Choice>
        </mc:AlternateContent>
        <mc:AlternateContent xmlns:mc="http://schemas.openxmlformats.org/markup-compatibility/2006">
          <mc:Choice Requires="x14">
            <control shapeId="2369" r:id="rId324" name="Check Box 321">
              <controlPr defaultSize="0" autoFill="0" autoLine="0" autoPict="0">
                <anchor moveWithCells="1">
                  <from>
                    <xdr:col>0</xdr:col>
                    <xdr:colOff>175260</xdr:colOff>
                    <xdr:row>162</xdr:row>
                    <xdr:rowOff>160020</xdr:rowOff>
                  </from>
                  <to>
                    <xdr:col>0</xdr:col>
                    <xdr:colOff>373380</xdr:colOff>
                    <xdr:row>164</xdr:row>
                    <xdr:rowOff>15240</xdr:rowOff>
                  </to>
                </anchor>
              </controlPr>
            </control>
          </mc:Choice>
        </mc:AlternateContent>
        <mc:AlternateContent xmlns:mc="http://schemas.openxmlformats.org/markup-compatibility/2006">
          <mc:Choice Requires="x14">
            <control shapeId="2370" r:id="rId325" name="Check Box 322">
              <controlPr defaultSize="0" autoFill="0" autoLine="0" autoPict="0">
                <anchor moveWithCells="1">
                  <from>
                    <xdr:col>0</xdr:col>
                    <xdr:colOff>175260</xdr:colOff>
                    <xdr:row>162</xdr:row>
                    <xdr:rowOff>160020</xdr:rowOff>
                  </from>
                  <to>
                    <xdr:col>0</xdr:col>
                    <xdr:colOff>373380</xdr:colOff>
                    <xdr:row>164</xdr:row>
                    <xdr:rowOff>15240</xdr:rowOff>
                  </to>
                </anchor>
              </controlPr>
            </control>
          </mc:Choice>
        </mc:AlternateContent>
        <mc:AlternateContent xmlns:mc="http://schemas.openxmlformats.org/markup-compatibility/2006">
          <mc:Choice Requires="x14">
            <control shapeId="2371" r:id="rId326" name="Check Box 323">
              <controlPr defaultSize="0" autoFill="0" autoLine="0" autoPict="0">
                <anchor moveWithCells="1">
                  <from>
                    <xdr:col>0</xdr:col>
                    <xdr:colOff>175260</xdr:colOff>
                    <xdr:row>163</xdr:row>
                    <xdr:rowOff>160020</xdr:rowOff>
                  </from>
                  <to>
                    <xdr:col>0</xdr:col>
                    <xdr:colOff>373380</xdr:colOff>
                    <xdr:row>165</xdr:row>
                    <xdr:rowOff>15240</xdr:rowOff>
                  </to>
                </anchor>
              </controlPr>
            </control>
          </mc:Choice>
        </mc:AlternateContent>
        <mc:AlternateContent xmlns:mc="http://schemas.openxmlformats.org/markup-compatibility/2006">
          <mc:Choice Requires="x14">
            <control shapeId="2372" r:id="rId327" name="Check Box 324">
              <controlPr defaultSize="0" autoFill="0" autoLine="0" autoPict="0">
                <anchor moveWithCells="1">
                  <from>
                    <xdr:col>0</xdr:col>
                    <xdr:colOff>175260</xdr:colOff>
                    <xdr:row>163</xdr:row>
                    <xdr:rowOff>160020</xdr:rowOff>
                  </from>
                  <to>
                    <xdr:col>0</xdr:col>
                    <xdr:colOff>373380</xdr:colOff>
                    <xdr:row>165</xdr:row>
                    <xdr:rowOff>15240</xdr:rowOff>
                  </to>
                </anchor>
              </controlPr>
            </control>
          </mc:Choice>
        </mc:AlternateContent>
        <mc:AlternateContent xmlns:mc="http://schemas.openxmlformats.org/markup-compatibility/2006">
          <mc:Choice Requires="x14">
            <control shapeId="2373" r:id="rId328" name="Check Box 325">
              <controlPr defaultSize="0" autoFill="0" autoLine="0" autoPict="0">
                <anchor moveWithCells="1">
                  <from>
                    <xdr:col>0</xdr:col>
                    <xdr:colOff>175260</xdr:colOff>
                    <xdr:row>164</xdr:row>
                    <xdr:rowOff>160020</xdr:rowOff>
                  </from>
                  <to>
                    <xdr:col>0</xdr:col>
                    <xdr:colOff>373380</xdr:colOff>
                    <xdr:row>166</xdr:row>
                    <xdr:rowOff>15240</xdr:rowOff>
                  </to>
                </anchor>
              </controlPr>
            </control>
          </mc:Choice>
        </mc:AlternateContent>
        <mc:AlternateContent xmlns:mc="http://schemas.openxmlformats.org/markup-compatibility/2006">
          <mc:Choice Requires="x14">
            <control shapeId="2374" r:id="rId329" name="Check Box 326">
              <controlPr defaultSize="0" autoFill="0" autoLine="0" autoPict="0">
                <anchor moveWithCells="1">
                  <from>
                    <xdr:col>0</xdr:col>
                    <xdr:colOff>175260</xdr:colOff>
                    <xdr:row>164</xdr:row>
                    <xdr:rowOff>160020</xdr:rowOff>
                  </from>
                  <to>
                    <xdr:col>0</xdr:col>
                    <xdr:colOff>373380</xdr:colOff>
                    <xdr:row>166</xdr:row>
                    <xdr:rowOff>15240</xdr:rowOff>
                  </to>
                </anchor>
              </controlPr>
            </control>
          </mc:Choice>
        </mc:AlternateContent>
        <mc:AlternateContent xmlns:mc="http://schemas.openxmlformats.org/markup-compatibility/2006">
          <mc:Choice Requires="x14">
            <control shapeId="2375" r:id="rId330" name="Check Box 327">
              <controlPr defaultSize="0" autoFill="0" autoLine="0" autoPict="0">
                <anchor moveWithCells="1">
                  <from>
                    <xdr:col>0</xdr:col>
                    <xdr:colOff>175260</xdr:colOff>
                    <xdr:row>165</xdr:row>
                    <xdr:rowOff>160020</xdr:rowOff>
                  </from>
                  <to>
                    <xdr:col>0</xdr:col>
                    <xdr:colOff>373380</xdr:colOff>
                    <xdr:row>167</xdr:row>
                    <xdr:rowOff>15240</xdr:rowOff>
                  </to>
                </anchor>
              </controlPr>
            </control>
          </mc:Choice>
        </mc:AlternateContent>
        <mc:AlternateContent xmlns:mc="http://schemas.openxmlformats.org/markup-compatibility/2006">
          <mc:Choice Requires="x14">
            <control shapeId="2376" r:id="rId331" name="Check Box 328">
              <controlPr defaultSize="0" autoFill="0" autoLine="0" autoPict="0">
                <anchor moveWithCells="1">
                  <from>
                    <xdr:col>0</xdr:col>
                    <xdr:colOff>175260</xdr:colOff>
                    <xdr:row>165</xdr:row>
                    <xdr:rowOff>160020</xdr:rowOff>
                  </from>
                  <to>
                    <xdr:col>0</xdr:col>
                    <xdr:colOff>373380</xdr:colOff>
                    <xdr:row>167</xdr:row>
                    <xdr:rowOff>15240</xdr:rowOff>
                  </to>
                </anchor>
              </controlPr>
            </control>
          </mc:Choice>
        </mc:AlternateContent>
        <mc:AlternateContent xmlns:mc="http://schemas.openxmlformats.org/markup-compatibility/2006">
          <mc:Choice Requires="x14">
            <control shapeId="2377" r:id="rId332" name="Check Box 329">
              <controlPr defaultSize="0" autoFill="0" autoLine="0" autoPict="0">
                <anchor moveWithCells="1">
                  <from>
                    <xdr:col>0</xdr:col>
                    <xdr:colOff>175260</xdr:colOff>
                    <xdr:row>166</xdr:row>
                    <xdr:rowOff>160020</xdr:rowOff>
                  </from>
                  <to>
                    <xdr:col>0</xdr:col>
                    <xdr:colOff>373380</xdr:colOff>
                    <xdr:row>168</xdr:row>
                    <xdr:rowOff>15240</xdr:rowOff>
                  </to>
                </anchor>
              </controlPr>
            </control>
          </mc:Choice>
        </mc:AlternateContent>
        <mc:AlternateContent xmlns:mc="http://schemas.openxmlformats.org/markup-compatibility/2006">
          <mc:Choice Requires="x14">
            <control shapeId="2378" r:id="rId333" name="Check Box 330">
              <controlPr defaultSize="0" autoFill="0" autoLine="0" autoPict="0">
                <anchor moveWithCells="1">
                  <from>
                    <xdr:col>0</xdr:col>
                    <xdr:colOff>175260</xdr:colOff>
                    <xdr:row>166</xdr:row>
                    <xdr:rowOff>160020</xdr:rowOff>
                  </from>
                  <to>
                    <xdr:col>0</xdr:col>
                    <xdr:colOff>373380</xdr:colOff>
                    <xdr:row>168</xdr:row>
                    <xdr:rowOff>15240</xdr:rowOff>
                  </to>
                </anchor>
              </controlPr>
            </control>
          </mc:Choice>
        </mc:AlternateContent>
        <mc:AlternateContent xmlns:mc="http://schemas.openxmlformats.org/markup-compatibility/2006">
          <mc:Choice Requires="x14">
            <control shapeId="2379" r:id="rId334" name="Check Box 331">
              <controlPr defaultSize="0" autoFill="0" autoLine="0" autoPict="0">
                <anchor moveWithCells="1">
                  <from>
                    <xdr:col>0</xdr:col>
                    <xdr:colOff>175260</xdr:colOff>
                    <xdr:row>167</xdr:row>
                    <xdr:rowOff>160020</xdr:rowOff>
                  </from>
                  <to>
                    <xdr:col>0</xdr:col>
                    <xdr:colOff>373380</xdr:colOff>
                    <xdr:row>169</xdr:row>
                    <xdr:rowOff>15240</xdr:rowOff>
                  </to>
                </anchor>
              </controlPr>
            </control>
          </mc:Choice>
        </mc:AlternateContent>
        <mc:AlternateContent xmlns:mc="http://schemas.openxmlformats.org/markup-compatibility/2006">
          <mc:Choice Requires="x14">
            <control shapeId="2380" r:id="rId335" name="Check Box 332">
              <controlPr defaultSize="0" autoFill="0" autoLine="0" autoPict="0">
                <anchor moveWithCells="1">
                  <from>
                    <xdr:col>0</xdr:col>
                    <xdr:colOff>175260</xdr:colOff>
                    <xdr:row>167</xdr:row>
                    <xdr:rowOff>160020</xdr:rowOff>
                  </from>
                  <to>
                    <xdr:col>0</xdr:col>
                    <xdr:colOff>373380</xdr:colOff>
                    <xdr:row>169</xdr:row>
                    <xdr:rowOff>15240</xdr:rowOff>
                  </to>
                </anchor>
              </controlPr>
            </control>
          </mc:Choice>
        </mc:AlternateContent>
        <mc:AlternateContent xmlns:mc="http://schemas.openxmlformats.org/markup-compatibility/2006">
          <mc:Choice Requires="x14">
            <control shapeId="2381" r:id="rId336" name="Check Box 333">
              <controlPr defaultSize="0" autoFill="0" autoLine="0" autoPict="0">
                <anchor moveWithCells="1">
                  <from>
                    <xdr:col>0</xdr:col>
                    <xdr:colOff>175260</xdr:colOff>
                    <xdr:row>168</xdr:row>
                    <xdr:rowOff>160020</xdr:rowOff>
                  </from>
                  <to>
                    <xdr:col>0</xdr:col>
                    <xdr:colOff>373380</xdr:colOff>
                    <xdr:row>170</xdr:row>
                    <xdr:rowOff>15240</xdr:rowOff>
                  </to>
                </anchor>
              </controlPr>
            </control>
          </mc:Choice>
        </mc:AlternateContent>
        <mc:AlternateContent xmlns:mc="http://schemas.openxmlformats.org/markup-compatibility/2006">
          <mc:Choice Requires="x14">
            <control shapeId="2382" r:id="rId337" name="Check Box 334">
              <controlPr defaultSize="0" autoFill="0" autoLine="0" autoPict="0">
                <anchor moveWithCells="1">
                  <from>
                    <xdr:col>0</xdr:col>
                    <xdr:colOff>175260</xdr:colOff>
                    <xdr:row>168</xdr:row>
                    <xdr:rowOff>160020</xdr:rowOff>
                  </from>
                  <to>
                    <xdr:col>0</xdr:col>
                    <xdr:colOff>373380</xdr:colOff>
                    <xdr:row>170</xdr:row>
                    <xdr:rowOff>15240</xdr:rowOff>
                  </to>
                </anchor>
              </controlPr>
            </control>
          </mc:Choice>
        </mc:AlternateContent>
        <mc:AlternateContent xmlns:mc="http://schemas.openxmlformats.org/markup-compatibility/2006">
          <mc:Choice Requires="x14">
            <control shapeId="2383" r:id="rId338" name="Check Box 335">
              <controlPr defaultSize="0" autoFill="0" autoLine="0" autoPict="0">
                <anchor moveWithCells="1">
                  <from>
                    <xdr:col>0</xdr:col>
                    <xdr:colOff>175260</xdr:colOff>
                    <xdr:row>169</xdr:row>
                    <xdr:rowOff>160020</xdr:rowOff>
                  </from>
                  <to>
                    <xdr:col>0</xdr:col>
                    <xdr:colOff>373380</xdr:colOff>
                    <xdr:row>171</xdr:row>
                    <xdr:rowOff>15240</xdr:rowOff>
                  </to>
                </anchor>
              </controlPr>
            </control>
          </mc:Choice>
        </mc:AlternateContent>
        <mc:AlternateContent xmlns:mc="http://schemas.openxmlformats.org/markup-compatibility/2006">
          <mc:Choice Requires="x14">
            <control shapeId="2384" r:id="rId339" name="Check Box 336">
              <controlPr defaultSize="0" autoFill="0" autoLine="0" autoPict="0">
                <anchor moveWithCells="1">
                  <from>
                    <xdr:col>0</xdr:col>
                    <xdr:colOff>175260</xdr:colOff>
                    <xdr:row>169</xdr:row>
                    <xdr:rowOff>160020</xdr:rowOff>
                  </from>
                  <to>
                    <xdr:col>0</xdr:col>
                    <xdr:colOff>373380</xdr:colOff>
                    <xdr:row>171</xdr:row>
                    <xdr:rowOff>15240</xdr:rowOff>
                  </to>
                </anchor>
              </controlPr>
            </control>
          </mc:Choice>
        </mc:AlternateContent>
        <mc:AlternateContent xmlns:mc="http://schemas.openxmlformats.org/markup-compatibility/2006">
          <mc:Choice Requires="x14">
            <control shapeId="2385" r:id="rId340" name="Check Box 337">
              <controlPr defaultSize="0" autoFill="0" autoLine="0" autoPict="0">
                <anchor moveWithCells="1">
                  <from>
                    <xdr:col>0</xdr:col>
                    <xdr:colOff>175260</xdr:colOff>
                    <xdr:row>170</xdr:row>
                    <xdr:rowOff>160020</xdr:rowOff>
                  </from>
                  <to>
                    <xdr:col>0</xdr:col>
                    <xdr:colOff>373380</xdr:colOff>
                    <xdr:row>172</xdr:row>
                    <xdr:rowOff>15240</xdr:rowOff>
                  </to>
                </anchor>
              </controlPr>
            </control>
          </mc:Choice>
        </mc:AlternateContent>
        <mc:AlternateContent xmlns:mc="http://schemas.openxmlformats.org/markup-compatibility/2006">
          <mc:Choice Requires="x14">
            <control shapeId="2386" r:id="rId341" name="Check Box 338">
              <controlPr defaultSize="0" autoFill="0" autoLine="0" autoPict="0">
                <anchor moveWithCells="1">
                  <from>
                    <xdr:col>0</xdr:col>
                    <xdr:colOff>175260</xdr:colOff>
                    <xdr:row>170</xdr:row>
                    <xdr:rowOff>160020</xdr:rowOff>
                  </from>
                  <to>
                    <xdr:col>0</xdr:col>
                    <xdr:colOff>373380</xdr:colOff>
                    <xdr:row>172</xdr:row>
                    <xdr:rowOff>15240</xdr:rowOff>
                  </to>
                </anchor>
              </controlPr>
            </control>
          </mc:Choice>
        </mc:AlternateContent>
        <mc:AlternateContent xmlns:mc="http://schemas.openxmlformats.org/markup-compatibility/2006">
          <mc:Choice Requires="x14">
            <control shapeId="2387" r:id="rId342" name="Check Box 339">
              <controlPr defaultSize="0" autoFill="0" autoLine="0" autoPict="0">
                <anchor moveWithCells="1">
                  <from>
                    <xdr:col>0</xdr:col>
                    <xdr:colOff>175260</xdr:colOff>
                    <xdr:row>171</xdr:row>
                    <xdr:rowOff>160020</xdr:rowOff>
                  </from>
                  <to>
                    <xdr:col>0</xdr:col>
                    <xdr:colOff>373380</xdr:colOff>
                    <xdr:row>173</xdr:row>
                    <xdr:rowOff>15240</xdr:rowOff>
                  </to>
                </anchor>
              </controlPr>
            </control>
          </mc:Choice>
        </mc:AlternateContent>
        <mc:AlternateContent xmlns:mc="http://schemas.openxmlformats.org/markup-compatibility/2006">
          <mc:Choice Requires="x14">
            <control shapeId="2388" r:id="rId343" name="Check Box 340">
              <controlPr defaultSize="0" autoFill="0" autoLine="0" autoPict="0">
                <anchor moveWithCells="1">
                  <from>
                    <xdr:col>0</xdr:col>
                    <xdr:colOff>175260</xdr:colOff>
                    <xdr:row>171</xdr:row>
                    <xdr:rowOff>160020</xdr:rowOff>
                  </from>
                  <to>
                    <xdr:col>0</xdr:col>
                    <xdr:colOff>373380</xdr:colOff>
                    <xdr:row>173</xdr:row>
                    <xdr:rowOff>15240</xdr:rowOff>
                  </to>
                </anchor>
              </controlPr>
            </control>
          </mc:Choice>
        </mc:AlternateContent>
        <mc:AlternateContent xmlns:mc="http://schemas.openxmlformats.org/markup-compatibility/2006">
          <mc:Choice Requires="x14">
            <control shapeId="2389" r:id="rId344" name="Check Box 341">
              <controlPr defaultSize="0" autoFill="0" autoLine="0" autoPict="0">
                <anchor moveWithCells="1">
                  <from>
                    <xdr:col>0</xdr:col>
                    <xdr:colOff>175260</xdr:colOff>
                    <xdr:row>172</xdr:row>
                    <xdr:rowOff>160020</xdr:rowOff>
                  </from>
                  <to>
                    <xdr:col>0</xdr:col>
                    <xdr:colOff>373380</xdr:colOff>
                    <xdr:row>174</xdr:row>
                    <xdr:rowOff>15240</xdr:rowOff>
                  </to>
                </anchor>
              </controlPr>
            </control>
          </mc:Choice>
        </mc:AlternateContent>
        <mc:AlternateContent xmlns:mc="http://schemas.openxmlformats.org/markup-compatibility/2006">
          <mc:Choice Requires="x14">
            <control shapeId="2390" r:id="rId345" name="Check Box 342">
              <controlPr defaultSize="0" autoFill="0" autoLine="0" autoPict="0">
                <anchor moveWithCells="1">
                  <from>
                    <xdr:col>0</xdr:col>
                    <xdr:colOff>175260</xdr:colOff>
                    <xdr:row>172</xdr:row>
                    <xdr:rowOff>160020</xdr:rowOff>
                  </from>
                  <to>
                    <xdr:col>0</xdr:col>
                    <xdr:colOff>373380</xdr:colOff>
                    <xdr:row>174</xdr:row>
                    <xdr:rowOff>15240</xdr:rowOff>
                  </to>
                </anchor>
              </controlPr>
            </control>
          </mc:Choice>
        </mc:AlternateContent>
        <mc:AlternateContent xmlns:mc="http://schemas.openxmlformats.org/markup-compatibility/2006">
          <mc:Choice Requires="x14">
            <control shapeId="2391" r:id="rId346" name="Check Box 343">
              <controlPr defaultSize="0" autoFill="0" autoLine="0" autoPict="0">
                <anchor moveWithCells="1">
                  <from>
                    <xdr:col>0</xdr:col>
                    <xdr:colOff>175260</xdr:colOff>
                    <xdr:row>173</xdr:row>
                    <xdr:rowOff>160020</xdr:rowOff>
                  </from>
                  <to>
                    <xdr:col>0</xdr:col>
                    <xdr:colOff>373380</xdr:colOff>
                    <xdr:row>175</xdr:row>
                    <xdr:rowOff>15240</xdr:rowOff>
                  </to>
                </anchor>
              </controlPr>
            </control>
          </mc:Choice>
        </mc:AlternateContent>
        <mc:AlternateContent xmlns:mc="http://schemas.openxmlformats.org/markup-compatibility/2006">
          <mc:Choice Requires="x14">
            <control shapeId="2392" r:id="rId347" name="Check Box 344">
              <controlPr defaultSize="0" autoFill="0" autoLine="0" autoPict="0">
                <anchor moveWithCells="1">
                  <from>
                    <xdr:col>0</xdr:col>
                    <xdr:colOff>175260</xdr:colOff>
                    <xdr:row>173</xdr:row>
                    <xdr:rowOff>160020</xdr:rowOff>
                  </from>
                  <to>
                    <xdr:col>0</xdr:col>
                    <xdr:colOff>373380</xdr:colOff>
                    <xdr:row>175</xdr:row>
                    <xdr:rowOff>15240</xdr:rowOff>
                  </to>
                </anchor>
              </controlPr>
            </control>
          </mc:Choice>
        </mc:AlternateContent>
        <mc:AlternateContent xmlns:mc="http://schemas.openxmlformats.org/markup-compatibility/2006">
          <mc:Choice Requires="x14">
            <control shapeId="2393" r:id="rId348" name="Check Box 345">
              <controlPr defaultSize="0" autoFill="0" autoLine="0" autoPict="0">
                <anchor moveWithCells="1">
                  <from>
                    <xdr:col>0</xdr:col>
                    <xdr:colOff>175260</xdr:colOff>
                    <xdr:row>174</xdr:row>
                    <xdr:rowOff>160020</xdr:rowOff>
                  </from>
                  <to>
                    <xdr:col>0</xdr:col>
                    <xdr:colOff>373380</xdr:colOff>
                    <xdr:row>176</xdr:row>
                    <xdr:rowOff>15240</xdr:rowOff>
                  </to>
                </anchor>
              </controlPr>
            </control>
          </mc:Choice>
        </mc:AlternateContent>
        <mc:AlternateContent xmlns:mc="http://schemas.openxmlformats.org/markup-compatibility/2006">
          <mc:Choice Requires="x14">
            <control shapeId="2394" r:id="rId349" name="Check Box 346">
              <controlPr defaultSize="0" autoFill="0" autoLine="0" autoPict="0">
                <anchor moveWithCells="1">
                  <from>
                    <xdr:col>0</xdr:col>
                    <xdr:colOff>175260</xdr:colOff>
                    <xdr:row>174</xdr:row>
                    <xdr:rowOff>160020</xdr:rowOff>
                  </from>
                  <to>
                    <xdr:col>0</xdr:col>
                    <xdr:colOff>373380</xdr:colOff>
                    <xdr:row>176</xdr:row>
                    <xdr:rowOff>15240</xdr:rowOff>
                  </to>
                </anchor>
              </controlPr>
            </control>
          </mc:Choice>
        </mc:AlternateContent>
        <mc:AlternateContent xmlns:mc="http://schemas.openxmlformats.org/markup-compatibility/2006">
          <mc:Choice Requires="x14">
            <control shapeId="2395" r:id="rId350" name="Check Box 347">
              <controlPr defaultSize="0" autoFill="0" autoLine="0" autoPict="0">
                <anchor moveWithCells="1">
                  <from>
                    <xdr:col>0</xdr:col>
                    <xdr:colOff>175260</xdr:colOff>
                    <xdr:row>175</xdr:row>
                    <xdr:rowOff>160020</xdr:rowOff>
                  </from>
                  <to>
                    <xdr:col>0</xdr:col>
                    <xdr:colOff>373380</xdr:colOff>
                    <xdr:row>177</xdr:row>
                    <xdr:rowOff>15240</xdr:rowOff>
                  </to>
                </anchor>
              </controlPr>
            </control>
          </mc:Choice>
        </mc:AlternateContent>
        <mc:AlternateContent xmlns:mc="http://schemas.openxmlformats.org/markup-compatibility/2006">
          <mc:Choice Requires="x14">
            <control shapeId="2396" r:id="rId351" name="Check Box 348">
              <controlPr defaultSize="0" autoFill="0" autoLine="0" autoPict="0">
                <anchor moveWithCells="1">
                  <from>
                    <xdr:col>0</xdr:col>
                    <xdr:colOff>175260</xdr:colOff>
                    <xdr:row>175</xdr:row>
                    <xdr:rowOff>160020</xdr:rowOff>
                  </from>
                  <to>
                    <xdr:col>0</xdr:col>
                    <xdr:colOff>373380</xdr:colOff>
                    <xdr:row>177</xdr:row>
                    <xdr:rowOff>15240</xdr:rowOff>
                  </to>
                </anchor>
              </controlPr>
            </control>
          </mc:Choice>
        </mc:AlternateContent>
        <mc:AlternateContent xmlns:mc="http://schemas.openxmlformats.org/markup-compatibility/2006">
          <mc:Choice Requires="x14">
            <control shapeId="2397" r:id="rId352" name="Check Box 349">
              <controlPr defaultSize="0" autoFill="0" autoLine="0" autoPict="0">
                <anchor moveWithCells="1">
                  <from>
                    <xdr:col>0</xdr:col>
                    <xdr:colOff>175260</xdr:colOff>
                    <xdr:row>176</xdr:row>
                    <xdr:rowOff>160020</xdr:rowOff>
                  </from>
                  <to>
                    <xdr:col>0</xdr:col>
                    <xdr:colOff>373380</xdr:colOff>
                    <xdr:row>178</xdr:row>
                    <xdr:rowOff>15240</xdr:rowOff>
                  </to>
                </anchor>
              </controlPr>
            </control>
          </mc:Choice>
        </mc:AlternateContent>
        <mc:AlternateContent xmlns:mc="http://schemas.openxmlformats.org/markup-compatibility/2006">
          <mc:Choice Requires="x14">
            <control shapeId="2398" r:id="rId353" name="Check Box 350">
              <controlPr defaultSize="0" autoFill="0" autoLine="0" autoPict="0">
                <anchor moveWithCells="1">
                  <from>
                    <xdr:col>0</xdr:col>
                    <xdr:colOff>175260</xdr:colOff>
                    <xdr:row>176</xdr:row>
                    <xdr:rowOff>160020</xdr:rowOff>
                  </from>
                  <to>
                    <xdr:col>0</xdr:col>
                    <xdr:colOff>373380</xdr:colOff>
                    <xdr:row>178</xdr:row>
                    <xdr:rowOff>15240</xdr:rowOff>
                  </to>
                </anchor>
              </controlPr>
            </control>
          </mc:Choice>
        </mc:AlternateContent>
        <mc:AlternateContent xmlns:mc="http://schemas.openxmlformats.org/markup-compatibility/2006">
          <mc:Choice Requires="x14">
            <control shapeId="2399" r:id="rId354" name="Check Box 351">
              <controlPr defaultSize="0" autoFill="0" autoLine="0" autoPict="0">
                <anchor moveWithCells="1">
                  <from>
                    <xdr:col>0</xdr:col>
                    <xdr:colOff>175260</xdr:colOff>
                    <xdr:row>177</xdr:row>
                    <xdr:rowOff>160020</xdr:rowOff>
                  </from>
                  <to>
                    <xdr:col>0</xdr:col>
                    <xdr:colOff>373380</xdr:colOff>
                    <xdr:row>179</xdr:row>
                    <xdr:rowOff>15240</xdr:rowOff>
                  </to>
                </anchor>
              </controlPr>
            </control>
          </mc:Choice>
        </mc:AlternateContent>
        <mc:AlternateContent xmlns:mc="http://schemas.openxmlformats.org/markup-compatibility/2006">
          <mc:Choice Requires="x14">
            <control shapeId="2400" r:id="rId355" name="Check Box 352">
              <controlPr defaultSize="0" autoFill="0" autoLine="0" autoPict="0">
                <anchor moveWithCells="1">
                  <from>
                    <xdr:col>0</xdr:col>
                    <xdr:colOff>175260</xdr:colOff>
                    <xdr:row>177</xdr:row>
                    <xdr:rowOff>160020</xdr:rowOff>
                  </from>
                  <to>
                    <xdr:col>0</xdr:col>
                    <xdr:colOff>373380</xdr:colOff>
                    <xdr:row>179</xdr:row>
                    <xdr:rowOff>15240</xdr:rowOff>
                  </to>
                </anchor>
              </controlPr>
            </control>
          </mc:Choice>
        </mc:AlternateContent>
        <mc:AlternateContent xmlns:mc="http://schemas.openxmlformats.org/markup-compatibility/2006">
          <mc:Choice Requires="x14">
            <control shapeId="2401" r:id="rId356" name="Check Box 353">
              <controlPr defaultSize="0" autoFill="0" autoLine="0" autoPict="0">
                <anchor moveWithCells="1">
                  <from>
                    <xdr:col>0</xdr:col>
                    <xdr:colOff>175260</xdr:colOff>
                    <xdr:row>178</xdr:row>
                    <xdr:rowOff>160020</xdr:rowOff>
                  </from>
                  <to>
                    <xdr:col>0</xdr:col>
                    <xdr:colOff>373380</xdr:colOff>
                    <xdr:row>180</xdr:row>
                    <xdr:rowOff>15240</xdr:rowOff>
                  </to>
                </anchor>
              </controlPr>
            </control>
          </mc:Choice>
        </mc:AlternateContent>
        <mc:AlternateContent xmlns:mc="http://schemas.openxmlformats.org/markup-compatibility/2006">
          <mc:Choice Requires="x14">
            <control shapeId="2402" r:id="rId357" name="Check Box 354">
              <controlPr defaultSize="0" autoFill="0" autoLine="0" autoPict="0">
                <anchor moveWithCells="1">
                  <from>
                    <xdr:col>0</xdr:col>
                    <xdr:colOff>175260</xdr:colOff>
                    <xdr:row>178</xdr:row>
                    <xdr:rowOff>160020</xdr:rowOff>
                  </from>
                  <to>
                    <xdr:col>0</xdr:col>
                    <xdr:colOff>373380</xdr:colOff>
                    <xdr:row>180</xdr:row>
                    <xdr:rowOff>15240</xdr:rowOff>
                  </to>
                </anchor>
              </controlPr>
            </control>
          </mc:Choice>
        </mc:AlternateContent>
        <mc:AlternateContent xmlns:mc="http://schemas.openxmlformats.org/markup-compatibility/2006">
          <mc:Choice Requires="x14">
            <control shapeId="2403" r:id="rId358" name="Check Box 355">
              <controlPr defaultSize="0" autoFill="0" autoLine="0" autoPict="0">
                <anchor moveWithCells="1">
                  <from>
                    <xdr:col>0</xdr:col>
                    <xdr:colOff>175260</xdr:colOff>
                    <xdr:row>179</xdr:row>
                    <xdr:rowOff>160020</xdr:rowOff>
                  </from>
                  <to>
                    <xdr:col>0</xdr:col>
                    <xdr:colOff>373380</xdr:colOff>
                    <xdr:row>181</xdr:row>
                    <xdr:rowOff>15240</xdr:rowOff>
                  </to>
                </anchor>
              </controlPr>
            </control>
          </mc:Choice>
        </mc:AlternateContent>
        <mc:AlternateContent xmlns:mc="http://schemas.openxmlformats.org/markup-compatibility/2006">
          <mc:Choice Requires="x14">
            <control shapeId="2404" r:id="rId359" name="Check Box 356">
              <controlPr defaultSize="0" autoFill="0" autoLine="0" autoPict="0">
                <anchor moveWithCells="1">
                  <from>
                    <xdr:col>0</xdr:col>
                    <xdr:colOff>175260</xdr:colOff>
                    <xdr:row>179</xdr:row>
                    <xdr:rowOff>160020</xdr:rowOff>
                  </from>
                  <to>
                    <xdr:col>0</xdr:col>
                    <xdr:colOff>373380</xdr:colOff>
                    <xdr:row>181</xdr:row>
                    <xdr:rowOff>15240</xdr:rowOff>
                  </to>
                </anchor>
              </controlPr>
            </control>
          </mc:Choice>
        </mc:AlternateContent>
        <mc:AlternateContent xmlns:mc="http://schemas.openxmlformats.org/markup-compatibility/2006">
          <mc:Choice Requires="x14">
            <control shapeId="2405" r:id="rId360" name="Check Box 357">
              <controlPr defaultSize="0" autoFill="0" autoLine="0" autoPict="0">
                <anchor moveWithCells="1">
                  <from>
                    <xdr:col>0</xdr:col>
                    <xdr:colOff>175260</xdr:colOff>
                    <xdr:row>180</xdr:row>
                    <xdr:rowOff>160020</xdr:rowOff>
                  </from>
                  <to>
                    <xdr:col>0</xdr:col>
                    <xdr:colOff>373380</xdr:colOff>
                    <xdr:row>182</xdr:row>
                    <xdr:rowOff>15240</xdr:rowOff>
                  </to>
                </anchor>
              </controlPr>
            </control>
          </mc:Choice>
        </mc:AlternateContent>
        <mc:AlternateContent xmlns:mc="http://schemas.openxmlformats.org/markup-compatibility/2006">
          <mc:Choice Requires="x14">
            <control shapeId="2406" r:id="rId361" name="Check Box 358">
              <controlPr defaultSize="0" autoFill="0" autoLine="0" autoPict="0">
                <anchor moveWithCells="1">
                  <from>
                    <xdr:col>0</xdr:col>
                    <xdr:colOff>175260</xdr:colOff>
                    <xdr:row>180</xdr:row>
                    <xdr:rowOff>160020</xdr:rowOff>
                  </from>
                  <to>
                    <xdr:col>0</xdr:col>
                    <xdr:colOff>373380</xdr:colOff>
                    <xdr:row>182</xdr:row>
                    <xdr:rowOff>15240</xdr:rowOff>
                  </to>
                </anchor>
              </controlPr>
            </control>
          </mc:Choice>
        </mc:AlternateContent>
        <mc:AlternateContent xmlns:mc="http://schemas.openxmlformats.org/markup-compatibility/2006">
          <mc:Choice Requires="x14">
            <control shapeId="2407" r:id="rId362" name="Check Box 359">
              <controlPr defaultSize="0" autoFill="0" autoLine="0" autoPict="0">
                <anchor moveWithCells="1">
                  <from>
                    <xdr:col>0</xdr:col>
                    <xdr:colOff>175260</xdr:colOff>
                    <xdr:row>181</xdr:row>
                    <xdr:rowOff>160020</xdr:rowOff>
                  </from>
                  <to>
                    <xdr:col>0</xdr:col>
                    <xdr:colOff>373380</xdr:colOff>
                    <xdr:row>183</xdr:row>
                    <xdr:rowOff>15240</xdr:rowOff>
                  </to>
                </anchor>
              </controlPr>
            </control>
          </mc:Choice>
        </mc:AlternateContent>
        <mc:AlternateContent xmlns:mc="http://schemas.openxmlformats.org/markup-compatibility/2006">
          <mc:Choice Requires="x14">
            <control shapeId="2408" r:id="rId363" name="Check Box 360">
              <controlPr defaultSize="0" autoFill="0" autoLine="0" autoPict="0">
                <anchor moveWithCells="1">
                  <from>
                    <xdr:col>0</xdr:col>
                    <xdr:colOff>175260</xdr:colOff>
                    <xdr:row>181</xdr:row>
                    <xdr:rowOff>160020</xdr:rowOff>
                  </from>
                  <to>
                    <xdr:col>0</xdr:col>
                    <xdr:colOff>373380</xdr:colOff>
                    <xdr:row>183</xdr:row>
                    <xdr:rowOff>15240</xdr:rowOff>
                  </to>
                </anchor>
              </controlPr>
            </control>
          </mc:Choice>
        </mc:AlternateContent>
        <mc:AlternateContent xmlns:mc="http://schemas.openxmlformats.org/markup-compatibility/2006">
          <mc:Choice Requires="x14">
            <control shapeId="2409" r:id="rId364" name="Check Box 361">
              <controlPr defaultSize="0" autoFill="0" autoLine="0" autoPict="0">
                <anchor moveWithCells="1">
                  <from>
                    <xdr:col>0</xdr:col>
                    <xdr:colOff>175260</xdr:colOff>
                    <xdr:row>182</xdr:row>
                    <xdr:rowOff>160020</xdr:rowOff>
                  </from>
                  <to>
                    <xdr:col>0</xdr:col>
                    <xdr:colOff>373380</xdr:colOff>
                    <xdr:row>184</xdr:row>
                    <xdr:rowOff>15240</xdr:rowOff>
                  </to>
                </anchor>
              </controlPr>
            </control>
          </mc:Choice>
        </mc:AlternateContent>
        <mc:AlternateContent xmlns:mc="http://schemas.openxmlformats.org/markup-compatibility/2006">
          <mc:Choice Requires="x14">
            <control shapeId="2410" r:id="rId365" name="Check Box 362">
              <controlPr defaultSize="0" autoFill="0" autoLine="0" autoPict="0">
                <anchor moveWithCells="1">
                  <from>
                    <xdr:col>0</xdr:col>
                    <xdr:colOff>175260</xdr:colOff>
                    <xdr:row>182</xdr:row>
                    <xdr:rowOff>160020</xdr:rowOff>
                  </from>
                  <to>
                    <xdr:col>0</xdr:col>
                    <xdr:colOff>373380</xdr:colOff>
                    <xdr:row>184</xdr:row>
                    <xdr:rowOff>15240</xdr:rowOff>
                  </to>
                </anchor>
              </controlPr>
            </control>
          </mc:Choice>
        </mc:AlternateContent>
        <mc:AlternateContent xmlns:mc="http://schemas.openxmlformats.org/markup-compatibility/2006">
          <mc:Choice Requires="x14">
            <control shapeId="2411" r:id="rId366" name="Check Box 363">
              <controlPr defaultSize="0" autoFill="0" autoLine="0" autoPict="0">
                <anchor moveWithCells="1">
                  <from>
                    <xdr:col>0</xdr:col>
                    <xdr:colOff>175260</xdr:colOff>
                    <xdr:row>183</xdr:row>
                    <xdr:rowOff>160020</xdr:rowOff>
                  </from>
                  <to>
                    <xdr:col>0</xdr:col>
                    <xdr:colOff>373380</xdr:colOff>
                    <xdr:row>185</xdr:row>
                    <xdr:rowOff>15240</xdr:rowOff>
                  </to>
                </anchor>
              </controlPr>
            </control>
          </mc:Choice>
        </mc:AlternateContent>
        <mc:AlternateContent xmlns:mc="http://schemas.openxmlformats.org/markup-compatibility/2006">
          <mc:Choice Requires="x14">
            <control shapeId="2412" r:id="rId367" name="Check Box 364">
              <controlPr defaultSize="0" autoFill="0" autoLine="0" autoPict="0">
                <anchor moveWithCells="1">
                  <from>
                    <xdr:col>0</xdr:col>
                    <xdr:colOff>175260</xdr:colOff>
                    <xdr:row>183</xdr:row>
                    <xdr:rowOff>160020</xdr:rowOff>
                  </from>
                  <to>
                    <xdr:col>0</xdr:col>
                    <xdr:colOff>373380</xdr:colOff>
                    <xdr:row>185</xdr:row>
                    <xdr:rowOff>15240</xdr:rowOff>
                  </to>
                </anchor>
              </controlPr>
            </control>
          </mc:Choice>
        </mc:AlternateContent>
        <mc:AlternateContent xmlns:mc="http://schemas.openxmlformats.org/markup-compatibility/2006">
          <mc:Choice Requires="x14">
            <control shapeId="2413" r:id="rId368" name="Check Box 365">
              <controlPr defaultSize="0" autoFill="0" autoLine="0" autoPict="0">
                <anchor moveWithCells="1">
                  <from>
                    <xdr:col>0</xdr:col>
                    <xdr:colOff>175260</xdr:colOff>
                    <xdr:row>184</xdr:row>
                    <xdr:rowOff>160020</xdr:rowOff>
                  </from>
                  <to>
                    <xdr:col>0</xdr:col>
                    <xdr:colOff>373380</xdr:colOff>
                    <xdr:row>186</xdr:row>
                    <xdr:rowOff>15240</xdr:rowOff>
                  </to>
                </anchor>
              </controlPr>
            </control>
          </mc:Choice>
        </mc:AlternateContent>
        <mc:AlternateContent xmlns:mc="http://schemas.openxmlformats.org/markup-compatibility/2006">
          <mc:Choice Requires="x14">
            <control shapeId="2414" r:id="rId369" name="Check Box 366">
              <controlPr defaultSize="0" autoFill="0" autoLine="0" autoPict="0">
                <anchor moveWithCells="1">
                  <from>
                    <xdr:col>0</xdr:col>
                    <xdr:colOff>175260</xdr:colOff>
                    <xdr:row>184</xdr:row>
                    <xdr:rowOff>160020</xdr:rowOff>
                  </from>
                  <to>
                    <xdr:col>0</xdr:col>
                    <xdr:colOff>373380</xdr:colOff>
                    <xdr:row>186</xdr:row>
                    <xdr:rowOff>15240</xdr:rowOff>
                  </to>
                </anchor>
              </controlPr>
            </control>
          </mc:Choice>
        </mc:AlternateContent>
        <mc:AlternateContent xmlns:mc="http://schemas.openxmlformats.org/markup-compatibility/2006">
          <mc:Choice Requires="x14">
            <control shapeId="2415" r:id="rId370" name="Check Box 367">
              <controlPr defaultSize="0" autoFill="0" autoLine="0" autoPict="0">
                <anchor moveWithCells="1">
                  <from>
                    <xdr:col>0</xdr:col>
                    <xdr:colOff>175260</xdr:colOff>
                    <xdr:row>185</xdr:row>
                    <xdr:rowOff>160020</xdr:rowOff>
                  </from>
                  <to>
                    <xdr:col>0</xdr:col>
                    <xdr:colOff>373380</xdr:colOff>
                    <xdr:row>187</xdr:row>
                    <xdr:rowOff>15240</xdr:rowOff>
                  </to>
                </anchor>
              </controlPr>
            </control>
          </mc:Choice>
        </mc:AlternateContent>
        <mc:AlternateContent xmlns:mc="http://schemas.openxmlformats.org/markup-compatibility/2006">
          <mc:Choice Requires="x14">
            <control shapeId="2416" r:id="rId371" name="Check Box 368">
              <controlPr defaultSize="0" autoFill="0" autoLine="0" autoPict="0">
                <anchor moveWithCells="1">
                  <from>
                    <xdr:col>0</xdr:col>
                    <xdr:colOff>175260</xdr:colOff>
                    <xdr:row>185</xdr:row>
                    <xdr:rowOff>160020</xdr:rowOff>
                  </from>
                  <to>
                    <xdr:col>0</xdr:col>
                    <xdr:colOff>373380</xdr:colOff>
                    <xdr:row>187</xdr:row>
                    <xdr:rowOff>15240</xdr:rowOff>
                  </to>
                </anchor>
              </controlPr>
            </control>
          </mc:Choice>
        </mc:AlternateContent>
        <mc:AlternateContent xmlns:mc="http://schemas.openxmlformats.org/markup-compatibility/2006">
          <mc:Choice Requires="x14">
            <control shapeId="2417" r:id="rId372" name="Check Box 369">
              <controlPr defaultSize="0" autoFill="0" autoLine="0" autoPict="0">
                <anchor moveWithCells="1">
                  <from>
                    <xdr:col>0</xdr:col>
                    <xdr:colOff>175260</xdr:colOff>
                    <xdr:row>186</xdr:row>
                    <xdr:rowOff>160020</xdr:rowOff>
                  </from>
                  <to>
                    <xdr:col>0</xdr:col>
                    <xdr:colOff>373380</xdr:colOff>
                    <xdr:row>188</xdr:row>
                    <xdr:rowOff>15240</xdr:rowOff>
                  </to>
                </anchor>
              </controlPr>
            </control>
          </mc:Choice>
        </mc:AlternateContent>
        <mc:AlternateContent xmlns:mc="http://schemas.openxmlformats.org/markup-compatibility/2006">
          <mc:Choice Requires="x14">
            <control shapeId="2418" r:id="rId373" name="Check Box 370">
              <controlPr defaultSize="0" autoFill="0" autoLine="0" autoPict="0">
                <anchor moveWithCells="1">
                  <from>
                    <xdr:col>0</xdr:col>
                    <xdr:colOff>175260</xdr:colOff>
                    <xdr:row>186</xdr:row>
                    <xdr:rowOff>160020</xdr:rowOff>
                  </from>
                  <to>
                    <xdr:col>0</xdr:col>
                    <xdr:colOff>373380</xdr:colOff>
                    <xdr:row>188</xdr:row>
                    <xdr:rowOff>15240</xdr:rowOff>
                  </to>
                </anchor>
              </controlPr>
            </control>
          </mc:Choice>
        </mc:AlternateContent>
        <mc:AlternateContent xmlns:mc="http://schemas.openxmlformats.org/markup-compatibility/2006">
          <mc:Choice Requires="x14">
            <control shapeId="2419" r:id="rId374" name="Check Box 371">
              <controlPr defaultSize="0" autoFill="0" autoLine="0" autoPict="0">
                <anchor moveWithCells="1">
                  <from>
                    <xdr:col>0</xdr:col>
                    <xdr:colOff>175260</xdr:colOff>
                    <xdr:row>187</xdr:row>
                    <xdr:rowOff>160020</xdr:rowOff>
                  </from>
                  <to>
                    <xdr:col>0</xdr:col>
                    <xdr:colOff>373380</xdr:colOff>
                    <xdr:row>189</xdr:row>
                    <xdr:rowOff>15240</xdr:rowOff>
                  </to>
                </anchor>
              </controlPr>
            </control>
          </mc:Choice>
        </mc:AlternateContent>
        <mc:AlternateContent xmlns:mc="http://schemas.openxmlformats.org/markup-compatibility/2006">
          <mc:Choice Requires="x14">
            <control shapeId="2420" r:id="rId375" name="Check Box 372">
              <controlPr defaultSize="0" autoFill="0" autoLine="0" autoPict="0">
                <anchor moveWithCells="1">
                  <from>
                    <xdr:col>0</xdr:col>
                    <xdr:colOff>175260</xdr:colOff>
                    <xdr:row>187</xdr:row>
                    <xdr:rowOff>160020</xdr:rowOff>
                  </from>
                  <to>
                    <xdr:col>0</xdr:col>
                    <xdr:colOff>373380</xdr:colOff>
                    <xdr:row>189</xdr:row>
                    <xdr:rowOff>15240</xdr:rowOff>
                  </to>
                </anchor>
              </controlPr>
            </control>
          </mc:Choice>
        </mc:AlternateContent>
        <mc:AlternateContent xmlns:mc="http://schemas.openxmlformats.org/markup-compatibility/2006">
          <mc:Choice Requires="x14">
            <control shapeId="2421" r:id="rId376" name="Check Box 373">
              <controlPr defaultSize="0" autoFill="0" autoLine="0" autoPict="0">
                <anchor moveWithCells="1">
                  <from>
                    <xdr:col>0</xdr:col>
                    <xdr:colOff>175260</xdr:colOff>
                    <xdr:row>188</xdr:row>
                    <xdr:rowOff>160020</xdr:rowOff>
                  </from>
                  <to>
                    <xdr:col>0</xdr:col>
                    <xdr:colOff>373380</xdr:colOff>
                    <xdr:row>190</xdr:row>
                    <xdr:rowOff>15240</xdr:rowOff>
                  </to>
                </anchor>
              </controlPr>
            </control>
          </mc:Choice>
        </mc:AlternateContent>
        <mc:AlternateContent xmlns:mc="http://schemas.openxmlformats.org/markup-compatibility/2006">
          <mc:Choice Requires="x14">
            <control shapeId="2422" r:id="rId377" name="Check Box 374">
              <controlPr defaultSize="0" autoFill="0" autoLine="0" autoPict="0">
                <anchor moveWithCells="1">
                  <from>
                    <xdr:col>0</xdr:col>
                    <xdr:colOff>175260</xdr:colOff>
                    <xdr:row>188</xdr:row>
                    <xdr:rowOff>160020</xdr:rowOff>
                  </from>
                  <to>
                    <xdr:col>0</xdr:col>
                    <xdr:colOff>373380</xdr:colOff>
                    <xdr:row>190</xdr:row>
                    <xdr:rowOff>15240</xdr:rowOff>
                  </to>
                </anchor>
              </controlPr>
            </control>
          </mc:Choice>
        </mc:AlternateContent>
        <mc:AlternateContent xmlns:mc="http://schemas.openxmlformats.org/markup-compatibility/2006">
          <mc:Choice Requires="x14">
            <control shapeId="2423" r:id="rId378" name="Check Box 375">
              <controlPr defaultSize="0" autoFill="0" autoLine="0" autoPict="0">
                <anchor moveWithCells="1">
                  <from>
                    <xdr:col>0</xdr:col>
                    <xdr:colOff>175260</xdr:colOff>
                    <xdr:row>189</xdr:row>
                    <xdr:rowOff>160020</xdr:rowOff>
                  </from>
                  <to>
                    <xdr:col>0</xdr:col>
                    <xdr:colOff>373380</xdr:colOff>
                    <xdr:row>191</xdr:row>
                    <xdr:rowOff>15240</xdr:rowOff>
                  </to>
                </anchor>
              </controlPr>
            </control>
          </mc:Choice>
        </mc:AlternateContent>
        <mc:AlternateContent xmlns:mc="http://schemas.openxmlformats.org/markup-compatibility/2006">
          <mc:Choice Requires="x14">
            <control shapeId="2424" r:id="rId379" name="Check Box 376">
              <controlPr defaultSize="0" autoFill="0" autoLine="0" autoPict="0">
                <anchor moveWithCells="1">
                  <from>
                    <xdr:col>0</xdr:col>
                    <xdr:colOff>175260</xdr:colOff>
                    <xdr:row>189</xdr:row>
                    <xdr:rowOff>160020</xdr:rowOff>
                  </from>
                  <to>
                    <xdr:col>0</xdr:col>
                    <xdr:colOff>373380</xdr:colOff>
                    <xdr:row>191</xdr:row>
                    <xdr:rowOff>15240</xdr:rowOff>
                  </to>
                </anchor>
              </controlPr>
            </control>
          </mc:Choice>
        </mc:AlternateContent>
        <mc:AlternateContent xmlns:mc="http://schemas.openxmlformats.org/markup-compatibility/2006">
          <mc:Choice Requires="x14">
            <control shapeId="2425" r:id="rId380" name="Check Box 377">
              <controlPr defaultSize="0" autoFill="0" autoLine="0" autoPict="0">
                <anchor moveWithCells="1">
                  <from>
                    <xdr:col>0</xdr:col>
                    <xdr:colOff>175260</xdr:colOff>
                    <xdr:row>190</xdr:row>
                    <xdr:rowOff>160020</xdr:rowOff>
                  </from>
                  <to>
                    <xdr:col>0</xdr:col>
                    <xdr:colOff>373380</xdr:colOff>
                    <xdr:row>192</xdr:row>
                    <xdr:rowOff>15240</xdr:rowOff>
                  </to>
                </anchor>
              </controlPr>
            </control>
          </mc:Choice>
        </mc:AlternateContent>
        <mc:AlternateContent xmlns:mc="http://schemas.openxmlformats.org/markup-compatibility/2006">
          <mc:Choice Requires="x14">
            <control shapeId="2426" r:id="rId381" name="Check Box 378">
              <controlPr defaultSize="0" autoFill="0" autoLine="0" autoPict="0">
                <anchor moveWithCells="1">
                  <from>
                    <xdr:col>0</xdr:col>
                    <xdr:colOff>175260</xdr:colOff>
                    <xdr:row>190</xdr:row>
                    <xdr:rowOff>160020</xdr:rowOff>
                  </from>
                  <to>
                    <xdr:col>0</xdr:col>
                    <xdr:colOff>373380</xdr:colOff>
                    <xdr:row>192</xdr:row>
                    <xdr:rowOff>15240</xdr:rowOff>
                  </to>
                </anchor>
              </controlPr>
            </control>
          </mc:Choice>
        </mc:AlternateContent>
        <mc:AlternateContent xmlns:mc="http://schemas.openxmlformats.org/markup-compatibility/2006">
          <mc:Choice Requires="x14">
            <control shapeId="2427" r:id="rId382" name="Check Box 379">
              <controlPr defaultSize="0" autoFill="0" autoLine="0" autoPict="0">
                <anchor moveWithCells="1">
                  <from>
                    <xdr:col>0</xdr:col>
                    <xdr:colOff>175260</xdr:colOff>
                    <xdr:row>191</xdr:row>
                    <xdr:rowOff>160020</xdr:rowOff>
                  </from>
                  <to>
                    <xdr:col>0</xdr:col>
                    <xdr:colOff>373380</xdr:colOff>
                    <xdr:row>193</xdr:row>
                    <xdr:rowOff>15240</xdr:rowOff>
                  </to>
                </anchor>
              </controlPr>
            </control>
          </mc:Choice>
        </mc:AlternateContent>
        <mc:AlternateContent xmlns:mc="http://schemas.openxmlformats.org/markup-compatibility/2006">
          <mc:Choice Requires="x14">
            <control shapeId="2428" r:id="rId383" name="Check Box 380">
              <controlPr defaultSize="0" autoFill="0" autoLine="0" autoPict="0">
                <anchor moveWithCells="1">
                  <from>
                    <xdr:col>0</xdr:col>
                    <xdr:colOff>175260</xdr:colOff>
                    <xdr:row>191</xdr:row>
                    <xdr:rowOff>160020</xdr:rowOff>
                  </from>
                  <to>
                    <xdr:col>0</xdr:col>
                    <xdr:colOff>373380</xdr:colOff>
                    <xdr:row>193</xdr:row>
                    <xdr:rowOff>15240</xdr:rowOff>
                  </to>
                </anchor>
              </controlPr>
            </control>
          </mc:Choice>
        </mc:AlternateContent>
        <mc:AlternateContent xmlns:mc="http://schemas.openxmlformats.org/markup-compatibility/2006">
          <mc:Choice Requires="x14">
            <control shapeId="2429" r:id="rId384" name="Check Box 381">
              <controlPr defaultSize="0" autoFill="0" autoLine="0" autoPict="0">
                <anchor moveWithCells="1">
                  <from>
                    <xdr:col>0</xdr:col>
                    <xdr:colOff>175260</xdr:colOff>
                    <xdr:row>192</xdr:row>
                    <xdr:rowOff>160020</xdr:rowOff>
                  </from>
                  <to>
                    <xdr:col>0</xdr:col>
                    <xdr:colOff>373380</xdr:colOff>
                    <xdr:row>194</xdr:row>
                    <xdr:rowOff>15240</xdr:rowOff>
                  </to>
                </anchor>
              </controlPr>
            </control>
          </mc:Choice>
        </mc:AlternateContent>
        <mc:AlternateContent xmlns:mc="http://schemas.openxmlformats.org/markup-compatibility/2006">
          <mc:Choice Requires="x14">
            <control shapeId="2430" r:id="rId385" name="Check Box 382">
              <controlPr defaultSize="0" autoFill="0" autoLine="0" autoPict="0">
                <anchor moveWithCells="1">
                  <from>
                    <xdr:col>0</xdr:col>
                    <xdr:colOff>175260</xdr:colOff>
                    <xdr:row>192</xdr:row>
                    <xdr:rowOff>160020</xdr:rowOff>
                  </from>
                  <to>
                    <xdr:col>0</xdr:col>
                    <xdr:colOff>373380</xdr:colOff>
                    <xdr:row>194</xdr:row>
                    <xdr:rowOff>15240</xdr:rowOff>
                  </to>
                </anchor>
              </controlPr>
            </control>
          </mc:Choice>
        </mc:AlternateContent>
        <mc:AlternateContent xmlns:mc="http://schemas.openxmlformats.org/markup-compatibility/2006">
          <mc:Choice Requires="x14">
            <control shapeId="2431" r:id="rId386" name="Check Box 383">
              <controlPr defaultSize="0" autoFill="0" autoLine="0" autoPict="0">
                <anchor moveWithCells="1">
                  <from>
                    <xdr:col>0</xdr:col>
                    <xdr:colOff>175260</xdr:colOff>
                    <xdr:row>193</xdr:row>
                    <xdr:rowOff>160020</xdr:rowOff>
                  </from>
                  <to>
                    <xdr:col>0</xdr:col>
                    <xdr:colOff>373380</xdr:colOff>
                    <xdr:row>195</xdr:row>
                    <xdr:rowOff>15240</xdr:rowOff>
                  </to>
                </anchor>
              </controlPr>
            </control>
          </mc:Choice>
        </mc:AlternateContent>
        <mc:AlternateContent xmlns:mc="http://schemas.openxmlformats.org/markup-compatibility/2006">
          <mc:Choice Requires="x14">
            <control shapeId="2432" r:id="rId387" name="Check Box 384">
              <controlPr defaultSize="0" autoFill="0" autoLine="0" autoPict="0">
                <anchor moveWithCells="1">
                  <from>
                    <xdr:col>0</xdr:col>
                    <xdr:colOff>175260</xdr:colOff>
                    <xdr:row>193</xdr:row>
                    <xdr:rowOff>160020</xdr:rowOff>
                  </from>
                  <to>
                    <xdr:col>0</xdr:col>
                    <xdr:colOff>373380</xdr:colOff>
                    <xdr:row>195</xdr:row>
                    <xdr:rowOff>15240</xdr:rowOff>
                  </to>
                </anchor>
              </controlPr>
            </control>
          </mc:Choice>
        </mc:AlternateContent>
        <mc:AlternateContent xmlns:mc="http://schemas.openxmlformats.org/markup-compatibility/2006">
          <mc:Choice Requires="x14">
            <control shapeId="2433" r:id="rId388" name="Check Box 385">
              <controlPr defaultSize="0" autoFill="0" autoLine="0" autoPict="0">
                <anchor moveWithCells="1">
                  <from>
                    <xdr:col>0</xdr:col>
                    <xdr:colOff>175260</xdr:colOff>
                    <xdr:row>194</xdr:row>
                    <xdr:rowOff>160020</xdr:rowOff>
                  </from>
                  <to>
                    <xdr:col>0</xdr:col>
                    <xdr:colOff>373380</xdr:colOff>
                    <xdr:row>196</xdr:row>
                    <xdr:rowOff>15240</xdr:rowOff>
                  </to>
                </anchor>
              </controlPr>
            </control>
          </mc:Choice>
        </mc:AlternateContent>
        <mc:AlternateContent xmlns:mc="http://schemas.openxmlformats.org/markup-compatibility/2006">
          <mc:Choice Requires="x14">
            <control shapeId="2434" r:id="rId389" name="Check Box 386">
              <controlPr defaultSize="0" autoFill="0" autoLine="0" autoPict="0">
                <anchor moveWithCells="1">
                  <from>
                    <xdr:col>0</xdr:col>
                    <xdr:colOff>175260</xdr:colOff>
                    <xdr:row>194</xdr:row>
                    <xdr:rowOff>160020</xdr:rowOff>
                  </from>
                  <to>
                    <xdr:col>0</xdr:col>
                    <xdr:colOff>373380</xdr:colOff>
                    <xdr:row>196</xdr:row>
                    <xdr:rowOff>15240</xdr:rowOff>
                  </to>
                </anchor>
              </controlPr>
            </control>
          </mc:Choice>
        </mc:AlternateContent>
        <mc:AlternateContent xmlns:mc="http://schemas.openxmlformats.org/markup-compatibility/2006">
          <mc:Choice Requires="x14">
            <control shapeId="2435" r:id="rId390" name="Check Box 387">
              <controlPr defaultSize="0" autoFill="0" autoLine="0" autoPict="0">
                <anchor moveWithCells="1">
                  <from>
                    <xdr:col>0</xdr:col>
                    <xdr:colOff>175260</xdr:colOff>
                    <xdr:row>195</xdr:row>
                    <xdr:rowOff>160020</xdr:rowOff>
                  </from>
                  <to>
                    <xdr:col>0</xdr:col>
                    <xdr:colOff>373380</xdr:colOff>
                    <xdr:row>197</xdr:row>
                    <xdr:rowOff>15240</xdr:rowOff>
                  </to>
                </anchor>
              </controlPr>
            </control>
          </mc:Choice>
        </mc:AlternateContent>
        <mc:AlternateContent xmlns:mc="http://schemas.openxmlformats.org/markup-compatibility/2006">
          <mc:Choice Requires="x14">
            <control shapeId="2436" r:id="rId391" name="Check Box 388">
              <controlPr defaultSize="0" autoFill="0" autoLine="0" autoPict="0">
                <anchor moveWithCells="1">
                  <from>
                    <xdr:col>0</xdr:col>
                    <xdr:colOff>175260</xdr:colOff>
                    <xdr:row>195</xdr:row>
                    <xdr:rowOff>160020</xdr:rowOff>
                  </from>
                  <to>
                    <xdr:col>0</xdr:col>
                    <xdr:colOff>373380</xdr:colOff>
                    <xdr:row>197</xdr:row>
                    <xdr:rowOff>15240</xdr:rowOff>
                  </to>
                </anchor>
              </controlPr>
            </control>
          </mc:Choice>
        </mc:AlternateContent>
        <mc:AlternateContent xmlns:mc="http://schemas.openxmlformats.org/markup-compatibility/2006">
          <mc:Choice Requires="x14">
            <control shapeId="2437" r:id="rId392" name="Check Box 389">
              <controlPr defaultSize="0" autoFill="0" autoLine="0" autoPict="0">
                <anchor moveWithCells="1">
                  <from>
                    <xdr:col>0</xdr:col>
                    <xdr:colOff>175260</xdr:colOff>
                    <xdr:row>196</xdr:row>
                    <xdr:rowOff>160020</xdr:rowOff>
                  </from>
                  <to>
                    <xdr:col>0</xdr:col>
                    <xdr:colOff>373380</xdr:colOff>
                    <xdr:row>198</xdr:row>
                    <xdr:rowOff>15240</xdr:rowOff>
                  </to>
                </anchor>
              </controlPr>
            </control>
          </mc:Choice>
        </mc:AlternateContent>
        <mc:AlternateContent xmlns:mc="http://schemas.openxmlformats.org/markup-compatibility/2006">
          <mc:Choice Requires="x14">
            <control shapeId="2438" r:id="rId393" name="Check Box 390">
              <controlPr defaultSize="0" autoFill="0" autoLine="0" autoPict="0">
                <anchor moveWithCells="1">
                  <from>
                    <xdr:col>0</xdr:col>
                    <xdr:colOff>175260</xdr:colOff>
                    <xdr:row>196</xdr:row>
                    <xdr:rowOff>160020</xdr:rowOff>
                  </from>
                  <to>
                    <xdr:col>0</xdr:col>
                    <xdr:colOff>373380</xdr:colOff>
                    <xdr:row>198</xdr:row>
                    <xdr:rowOff>15240</xdr:rowOff>
                  </to>
                </anchor>
              </controlPr>
            </control>
          </mc:Choice>
        </mc:AlternateContent>
        <mc:AlternateContent xmlns:mc="http://schemas.openxmlformats.org/markup-compatibility/2006">
          <mc:Choice Requires="x14">
            <control shapeId="2439" r:id="rId394" name="Check Box 391">
              <controlPr defaultSize="0" autoFill="0" autoLine="0" autoPict="0">
                <anchor moveWithCells="1">
                  <from>
                    <xdr:col>0</xdr:col>
                    <xdr:colOff>175260</xdr:colOff>
                    <xdr:row>197</xdr:row>
                    <xdr:rowOff>160020</xdr:rowOff>
                  </from>
                  <to>
                    <xdr:col>0</xdr:col>
                    <xdr:colOff>373380</xdr:colOff>
                    <xdr:row>199</xdr:row>
                    <xdr:rowOff>15240</xdr:rowOff>
                  </to>
                </anchor>
              </controlPr>
            </control>
          </mc:Choice>
        </mc:AlternateContent>
        <mc:AlternateContent xmlns:mc="http://schemas.openxmlformats.org/markup-compatibility/2006">
          <mc:Choice Requires="x14">
            <control shapeId="2440" r:id="rId395" name="Check Box 392">
              <controlPr defaultSize="0" autoFill="0" autoLine="0" autoPict="0">
                <anchor moveWithCells="1">
                  <from>
                    <xdr:col>0</xdr:col>
                    <xdr:colOff>175260</xdr:colOff>
                    <xdr:row>197</xdr:row>
                    <xdr:rowOff>160020</xdr:rowOff>
                  </from>
                  <to>
                    <xdr:col>0</xdr:col>
                    <xdr:colOff>373380</xdr:colOff>
                    <xdr:row>199</xdr:row>
                    <xdr:rowOff>15240</xdr:rowOff>
                  </to>
                </anchor>
              </controlPr>
            </control>
          </mc:Choice>
        </mc:AlternateContent>
        <mc:AlternateContent xmlns:mc="http://schemas.openxmlformats.org/markup-compatibility/2006">
          <mc:Choice Requires="x14">
            <control shapeId="2441" r:id="rId396" name="Check Box 393">
              <controlPr defaultSize="0" autoFill="0" autoLine="0" autoPict="0">
                <anchor moveWithCells="1">
                  <from>
                    <xdr:col>0</xdr:col>
                    <xdr:colOff>175260</xdr:colOff>
                    <xdr:row>198</xdr:row>
                    <xdr:rowOff>160020</xdr:rowOff>
                  </from>
                  <to>
                    <xdr:col>0</xdr:col>
                    <xdr:colOff>373380</xdr:colOff>
                    <xdr:row>200</xdr:row>
                    <xdr:rowOff>15240</xdr:rowOff>
                  </to>
                </anchor>
              </controlPr>
            </control>
          </mc:Choice>
        </mc:AlternateContent>
        <mc:AlternateContent xmlns:mc="http://schemas.openxmlformats.org/markup-compatibility/2006">
          <mc:Choice Requires="x14">
            <control shapeId="2442" r:id="rId397" name="Check Box 394">
              <controlPr defaultSize="0" autoFill="0" autoLine="0" autoPict="0">
                <anchor moveWithCells="1">
                  <from>
                    <xdr:col>0</xdr:col>
                    <xdr:colOff>175260</xdr:colOff>
                    <xdr:row>198</xdr:row>
                    <xdr:rowOff>160020</xdr:rowOff>
                  </from>
                  <to>
                    <xdr:col>0</xdr:col>
                    <xdr:colOff>373380</xdr:colOff>
                    <xdr:row>200</xdr:row>
                    <xdr:rowOff>15240</xdr:rowOff>
                  </to>
                </anchor>
              </controlPr>
            </control>
          </mc:Choice>
        </mc:AlternateContent>
        <mc:AlternateContent xmlns:mc="http://schemas.openxmlformats.org/markup-compatibility/2006">
          <mc:Choice Requires="x14">
            <control shapeId="2443" r:id="rId398" name="Check Box 395">
              <controlPr defaultSize="0" autoFill="0" autoLine="0" autoPict="0">
                <anchor moveWithCells="1">
                  <from>
                    <xdr:col>0</xdr:col>
                    <xdr:colOff>175260</xdr:colOff>
                    <xdr:row>199</xdr:row>
                    <xdr:rowOff>160020</xdr:rowOff>
                  </from>
                  <to>
                    <xdr:col>0</xdr:col>
                    <xdr:colOff>373380</xdr:colOff>
                    <xdr:row>201</xdr:row>
                    <xdr:rowOff>15240</xdr:rowOff>
                  </to>
                </anchor>
              </controlPr>
            </control>
          </mc:Choice>
        </mc:AlternateContent>
        <mc:AlternateContent xmlns:mc="http://schemas.openxmlformats.org/markup-compatibility/2006">
          <mc:Choice Requires="x14">
            <control shapeId="2444" r:id="rId399" name="Check Box 396">
              <controlPr defaultSize="0" autoFill="0" autoLine="0" autoPict="0">
                <anchor moveWithCells="1">
                  <from>
                    <xdr:col>0</xdr:col>
                    <xdr:colOff>175260</xdr:colOff>
                    <xdr:row>199</xdr:row>
                    <xdr:rowOff>160020</xdr:rowOff>
                  </from>
                  <to>
                    <xdr:col>0</xdr:col>
                    <xdr:colOff>373380</xdr:colOff>
                    <xdr:row>201</xdr:row>
                    <xdr:rowOff>15240</xdr:rowOff>
                  </to>
                </anchor>
              </controlPr>
            </control>
          </mc:Choice>
        </mc:AlternateContent>
        <mc:AlternateContent xmlns:mc="http://schemas.openxmlformats.org/markup-compatibility/2006">
          <mc:Choice Requires="x14">
            <control shapeId="2445" r:id="rId400" name="Check Box 397">
              <controlPr defaultSize="0" autoFill="0" autoLine="0" autoPict="0">
                <anchor moveWithCells="1">
                  <from>
                    <xdr:col>0</xdr:col>
                    <xdr:colOff>175260</xdr:colOff>
                    <xdr:row>200</xdr:row>
                    <xdr:rowOff>160020</xdr:rowOff>
                  </from>
                  <to>
                    <xdr:col>0</xdr:col>
                    <xdr:colOff>373380</xdr:colOff>
                    <xdr:row>202</xdr:row>
                    <xdr:rowOff>15240</xdr:rowOff>
                  </to>
                </anchor>
              </controlPr>
            </control>
          </mc:Choice>
        </mc:AlternateContent>
        <mc:AlternateContent xmlns:mc="http://schemas.openxmlformats.org/markup-compatibility/2006">
          <mc:Choice Requires="x14">
            <control shapeId="2446" r:id="rId401" name="Check Box 398">
              <controlPr defaultSize="0" autoFill="0" autoLine="0" autoPict="0">
                <anchor moveWithCells="1">
                  <from>
                    <xdr:col>0</xdr:col>
                    <xdr:colOff>175260</xdr:colOff>
                    <xdr:row>200</xdr:row>
                    <xdr:rowOff>160020</xdr:rowOff>
                  </from>
                  <to>
                    <xdr:col>0</xdr:col>
                    <xdr:colOff>373380</xdr:colOff>
                    <xdr:row>202</xdr:row>
                    <xdr:rowOff>15240</xdr:rowOff>
                  </to>
                </anchor>
              </controlPr>
            </control>
          </mc:Choice>
        </mc:AlternateContent>
        <mc:AlternateContent xmlns:mc="http://schemas.openxmlformats.org/markup-compatibility/2006">
          <mc:Choice Requires="x14">
            <control shapeId="2447" r:id="rId402" name="Check Box 399">
              <controlPr defaultSize="0" autoFill="0" autoLine="0" autoPict="0">
                <anchor moveWithCells="1">
                  <from>
                    <xdr:col>0</xdr:col>
                    <xdr:colOff>175260</xdr:colOff>
                    <xdr:row>201</xdr:row>
                    <xdr:rowOff>160020</xdr:rowOff>
                  </from>
                  <to>
                    <xdr:col>0</xdr:col>
                    <xdr:colOff>373380</xdr:colOff>
                    <xdr:row>203</xdr:row>
                    <xdr:rowOff>15240</xdr:rowOff>
                  </to>
                </anchor>
              </controlPr>
            </control>
          </mc:Choice>
        </mc:AlternateContent>
        <mc:AlternateContent xmlns:mc="http://schemas.openxmlformats.org/markup-compatibility/2006">
          <mc:Choice Requires="x14">
            <control shapeId="2448" r:id="rId403" name="Check Box 400">
              <controlPr defaultSize="0" autoFill="0" autoLine="0" autoPict="0">
                <anchor moveWithCells="1">
                  <from>
                    <xdr:col>0</xdr:col>
                    <xdr:colOff>175260</xdr:colOff>
                    <xdr:row>201</xdr:row>
                    <xdr:rowOff>160020</xdr:rowOff>
                  </from>
                  <to>
                    <xdr:col>0</xdr:col>
                    <xdr:colOff>373380</xdr:colOff>
                    <xdr:row>203</xdr:row>
                    <xdr:rowOff>15240</xdr:rowOff>
                  </to>
                </anchor>
              </controlPr>
            </control>
          </mc:Choice>
        </mc:AlternateContent>
        <mc:AlternateContent xmlns:mc="http://schemas.openxmlformats.org/markup-compatibility/2006">
          <mc:Choice Requires="x14">
            <control shapeId="2449" r:id="rId404" name="Check Box 401">
              <controlPr defaultSize="0" autoFill="0" autoLine="0" autoPict="0">
                <anchor moveWithCells="1">
                  <from>
                    <xdr:col>0</xdr:col>
                    <xdr:colOff>175260</xdr:colOff>
                    <xdr:row>202</xdr:row>
                    <xdr:rowOff>160020</xdr:rowOff>
                  </from>
                  <to>
                    <xdr:col>0</xdr:col>
                    <xdr:colOff>373380</xdr:colOff>
                    <xdr:row>204</xdr:row>
                    <xdr:rowOff>15240</xdr:rowOff>
                  </to>
                </anchor>
              </controlPr>
            </control>
          </mc:Choice>
        </mc:AlternateContent>
        <mc:AlternateContent xmlns:mc="http://schemas.openxmlformats.org/markup-compatibility/2006">
          <mc:Choice Requires="x14">
            <control shapeId="2450" r:id="rId405" name="Check Box 402">
              <controlPr defaultSize="0" autoFill="0" autoLine="0" autoPict="0">
                <anchor moveWithCells="1">
                  <from>
                    <xdr:col>0</xdr:col>
                    <xdr:colOff>175260</xdr:colOff>
                    <xdr:row>202</xdr:row>
                    <xdr:rowOff>160020</xdr:rowOff>
                  </from>
                  <to>
                    <xdr:col>0</xdr:col>
                    <xdr:colOff>373380</xdr:colOff>
                    <xdr:row>204</xdr:row>
                    <xdr:rowOff>15240</xdr:rowOff>
                  </to>
                </anchor>
              </controlPr>
            </control>
          </mc:Choice>
        </mc:AlternateContent>
        <mc:AlternateContent xmlns:mc="http://schemas.openxmlformats.org/markup-compatibility/2006">
          <mc:Choice Requires="x14">
            <control shapeId="2451" r:id="rId406" name="Check Box 403">
              <controlPr defaultSize="0" autoFill="0" autoLine="0" autoPict="0">
                <anchor moveWithCells="1">
                  <from>
                    <xdr:col>0</xdr:col>
                    <xdr:colOff>175260</xdr:colOff>
                    <xdr:row>203</xdr:row>
                    <xdr:rowOff>160020</xdr:rowOff>
                  </from>
                  <to>
                    <xdr:col>0</xdr:col>
                    <xdr:colOff>373380</xdr:colOff>
                    <xdr:row>205</xdr:row>
                    <xdr:rowOff>15240</xdr:rowOff>
                  </to>
                </anchor>
              </controlPr>
            </control>
          </mc:Choice>
        </mc:AlternateContent>
        <mc:AlternateContent xmlns:mc="http://schemas.openxmlformats.org/markup-compatibility/2006">
          <mc:Choice Requires="x14">
            <control shapeId="2452" r:id="rId407" name="Check Box 404">
              <controlPr defaultSize="0" autoFill="0" autoLine="0" autoPict="0">
                <anchor moveWithCells="1">
                  <from>
                    <xdr:col>0</xdr:col>
                    <xdr:colOff>175260</xdr:colOff>
                    <xdr:row>203</xdr:row>
                    <xdr:rowOff>160020</xdr:rowOff>
                  </from>
                  <to>
                    <xdr:col>0</xdr:col>
                    <xdr:colOff>373380</xdr:colOff>
                    <xdr:row>205</xdr:row>
                    <xdr:rowOff>15240</xdr:rowOff>
                  </to>
                </anchor>
              </controlPr>
            </control>
          </mc:Choice>
        </mc:AlternateContent>
        <mc:AlternateContent xmlns:mc="http://schemas.openxmlformats.org/markup-compatibility/2006">
          <mc:Choice Requires="x14">
            <control shapeId="2453" r:id="rId408" name="Check Box 405">
              <controlPr defaultSize="0" autoFill="0" autoLine="0" autoPict="0">
                <anchor moveWithCells="1">
                  <from>
                    <xdr:col>0</xdr:col>
                    <xdr:colOff>175260</xdr:colOff>
                    <xdr:row>204</xdr:row>
                    <xdr:rowOff>160020</xdr:rowOff>
                  </from>
                  <to>
                    <xdr:col>0</xdr:col>
                    <xdr:colOff>373380</xdr:colOff>
                    <xdr:row>206</xdr:row>
                    <xdr:rowOff>15240</xdr:rowOff>
                  </to>
                </anchor>
              </controlPr>
            </control>
          </mc:Choice>
        </mc:AlternateContent>
        <mc:AlternateContent xmlns:mc="http://schemas.openxmlformats.org/markup-compatibility/2006">
          <mc:Choice Requires="x14">
            <control shapeId="2454" r:id="rId409" name="Check Box 406">
              <controlPr defaultSize="0" autoFill="0" autoLine="0" autoPict="0">
                <anchor moveWithCells="1">
                  <from>
                    <xdr:col>0</xdr:col>
                    <xdr:colOff>175260</xdr:colOff>
                    <xdr:row>204</xdr:row>
                    <xdr:rowOff>160020</xdr:rowOff>
                  </from>
                  <to>
                    <xdr:col>0</xdr:col>
                    <xdr:colOff>373380</xdr:colOff>
                    <xdr:row>206</xdr:row>
                    <xdr:rowOff>15240</xdr:rowOff>
                  </to>
                </anchor>
              </controlPr>
            </control>
          </mc:Choice>
        </mc:AlternateContent>
        <mc:AlternateContent xmlns:mc="http://schemas.openxmlformats.org/markup-compatibility/2006">
          <mc:Choice Requires="x14">
            <control shapeId="2455" r:id="rId410" name="Check Box 407">
              <controlPr defaultSize="0" autoFill="0" autoLine="0" autoPict="0">
                <anchor moveWithCells="1">
                  <from>
                    <xdr:col>0</xdr:col>
                    <xdr:colOff>175260</xdr:colOff>
                    <xdr:row>205</xdr:row>
                    <xdr:rowOff>160020</xdr:rowOff>
                  </from>
                  <to>
                    <xdr:col>0</xdr:col>
                    <xdr:colOff>373380</xdr:colOff>
                    <xdr:row>207</xdr:row>
                    <xdr:rowOff>15240</xdr:rowOff>
                  </to>
                </anchor>
              </controlPr>
            </control>
          </mc:Choice>
        </mc:AlternateContent>
        <mc:AlternateContent xmlns:mc="http://schemas.openxmlformats.org/markup-compatibility/2006">
          <mc:Choice Requires="x14">
            <control shapeId="2456" r:id="rId411" name="Check Box 408">
              <controlPr defaultSize="0" autoFill="0" autoLine="0" autoPict="0">
                <anchor moveWithCells="1">
                  <from>
                    <xdr:col>0</xdr:col>
                    <xdr:colOff>175260</xdr:colOff>
                    <xdr:row>205</xdr:row>
                    <xdr:rowOff>160020</xdr:rowOff>
                  </from>
                  <to>
                    <xdr:col>0</xdr:col>
                    <xdr:colOff>373380</xdr:colOff>
                    <xdr:row>207</xdr:row>
                    <xdr:rowOff>15240</xdr:rowOff>
                  </to>
                </anchor>
              </controlPr>
            </control>
          </mc:Choice>
        </mc:AlternateContent>
        <mc:AlternateContent xmlns:mc="http://schemas.openxmlformats.org/markup-compatibility/2006">
          <mc:Choice Requires="x14">
            <control shapeId="2457" r:id="rId412" name="Check Box 409">
              <controlPr defaultSize="0" autoFill="0" autoLine="0" autoPict="0">
                <anchor moveWithCells="1">
                  <from>
                    <xdr:col>0</xdr:col>
                    <xdr:colOff>175260</xdr:colOff>
                    <xdr:row>206</xdr:row>
                    <xdr:rowOff>160020</xdr:rowOff>
                  </from>
                  <to>
                    <xdr:col>0</xdr:col>
                    <xdr:colOff>373380</xdr:colOff>
                    <xdr:row>208</xdr:row>
                    <xdr:rowOff>15240</xdr:rowOff>
                  </to>
                </anchor>
              </controlPr>
            </control>
          </mc:Choice>
        </mc:AlternateContent>
        <mc:AlternateContent xmlns:mc="http://schemas.openxmlformats.org/markup-compatibility/2006">
          <mc:Choice Requires="x14">
            <control shapeId="2458" r:id="rId413" name="Check Box 410">
              <controlPr defaultSize="0" autoFill="0" autoLine="0" autoPict="0">
                <anchor moveWithCells="1">
                  <from>
                    <xdr:col>0</xdr:col>
                    <xdr:colOff>175260</xdr:colOff>
                    <xdr:row>206</xdr:row>
                    <xdr:rowOff>160020</xdr:rowOff>
                  </from>
                  <to>
                    <xdr:col>0</xdr:col>
                    <xdr:colOff>373380</xdr:colOff>
                    <xdr:row>208</xdr:row>
                    <xdr:rowOff>15240</xdr:rowOff>
                  </to>
                </anchor>
              </controlPr>
            </control>
          </mc:Choice>
        </mc:AlternateContent>
        <mc:AlternateContent xmlns:mc="http://schemas.openxmlformats.org/markup-compatibility/2006">
          <mc:Choice Requires="x14">
            <control shapeId="2459" r:id="rId414" name="Check Box 411">
              <controlPr defaultSize="0" autoFill="0" autoLine="0" autoPict="0">
                <anchor moveWithCells="1">
                  <from>
                    <xdr:col>0</xdr:col>
                    <xdr:colOff>175260</xdr:colOff>
                    <xdr:row>207</xdr:row>
                    <xdr:rowOff>160020</xdr:rowOff>
                  </from>
                  <to>
                    <xdr:col>0</xdr:col>
                    <xdr:colOff>373380</xdr:colOff>
                    <xdr:row>209</xdr:row>
                    <xdr:rowOff>15240</xdr:rowOff>
                  </to>
                </anchor>
              </controlPr>
            </control>
          </mc:Choice>
        </mc:AlternateContent>
        <mc:AlternateContent xmlns:mc="http://schemas.openxmlformats.org/markup-compatibility/2006">
          <mc:Choice Requires="x14">
            <control shapeId="2460" r:id="rId415" name="Check Box 412">
              <controlPr defaultSize="0" autoFill="0" autoLine="0" autoPict="0">
                <anchor moveWithCells="1">
                  <from>
                    <xdr:col>0</xdr:col>
                    <xdr:colOff>175260</xdr:colOff>
                    <xdr:row>207</xdr:row>
                    <xdr:rowOff>160020</xdr:rowOff>
                  </from>
                  <to>
                    <xdr:col>0</xdr:col>
                    <xdr:colOff>373380</xdr:colOff>
                    <xdr:row>209</xdr:row>
                    <xdr:rowOff>15240</xdr:rowOff>
                  </to>
                </anchor>
              </controlPr>
            </control>
          </mc:Choice>
        </mc:AlternateContent>
        <mc:AlternateContent xmlns:mc="http://schemas.openxmlformats.org/markup-compatibility/2006">
          <mc:Choice Requires="x14">
            <control shapeId="2461" r:id="rId416" name="Check Box 413">
              <controlPr defaultSize="0" autoFill="0" autoLine="0" autoPict="0">
                <anchor moveWithCells="1">
                  <from>
                    <xdr:col>0</xdr:col>
                    <xdr:colOff>175260</xdr:colOff>
                    <xdr:row>208</xdr:row>
                    <xdr:rowOff>160020</xdr:rowOff>
                  </from>
                  <to>
                    <xdr:col>0</xdr:col>
                    <xdr:colOff>373380</xdr:colOff>
                    <xdr:row>210</xdr:row>
                    <xdr:rowOff>15240</xdr:rowOff>
                  </to>
                </anchor>
              </controlPr>
            </control>
          </mc:Choice>
        </mc:AlternateContent>
        <mc:AlternateContent xmlns:mc="http://schemas.openxmlformats.org/markup-compatibility/2006">
          <mc:Choice Requires="x14">
            <control shapeId="2462" r:id="rId417" name="Check Box 414">
              <controlPr defaultSize="0" autoFill="0" autoLine="0" autoPict="0">
                <anchor moveWithCells="1">
                  <from>
                    <xdr:col>0</xdr:col>
                    <xdr:colOff>175260</xdr:colOff>
                    <xdr:row>208</xdr:row>
                    <xdr:rowOff>160020</xdr:rowOff>
                  </from>
                  <to>
                    <xdr:col>0</xdr:col>
                    <xdr:colOff>373380</xdr:colOff>
                    <xdr:row>210</xdr:row>
                    <xdr:rowOff>15240</xdr:rowOff>
                  </to>
                </anchor>
              </controlPr>
            </control>
          </mc:Choice>
        </mc:AlternateContent>
        <mc:AlternateContent xmlns:mc="http://schemas.openxmlformats.org/markup-compatibility/2006">
          <mc:Choice Requires="x14">
            <control shapeId="2463" r:id="rId418" name="Check Box 415">
              <controlPr defaultSize="0" autoFill="0" autoLine="0" autoPict="0">
                <anchor moveWithCells="1">
                  <from>
                    <xdr:col>0</xdr:col>
                    <xdr:colOff>175260</xdr:colOff>
                    <xdr:row>209</xdr:row>
                    <xdr:rowOff>160020</xdr:rowOff>
                  </from>
                  <to>
                    <xdr:col>0</xdr:col>
                    <xdr:colOff>373380</xdr:colOff>
                    <xdr:row>211</xdr:row>
                    <xdr:rowOff>15240</xdr:rowOff>
                  </to>
                </anchor>
              </controlPr>
            </control>
          </mc:Choice>
        </mc:AlternateContent>
        <mc:AlternateContent xmlns:mc="http://schemas.openxmlformats.org/markup-compatibility/2006">
          <mc:Choice Requires="x14">
            <control shapeId="2464" r:id="rId419" name="Check Box 416">
              <controlPr defaultSize="0" autoFill="0" autoLine="0" autoPict="0">
                <anchor moveWithCells="1">
                  <from>
                    <xdr:col>0</xdr:col>
                    <xdr:colOff>175260</xdr:colOff>
                    <xdr:row>209</xdr:row>
                    <xdr:rowOff>160020</xdr:rowOff>
                  </from>
                  <to>
                    <xdr:col>0</xdr:col>
                    <xdr:colOff>373380</xdr:colOff>
                    <xdr:row>211</xdr:row>
                    <xdr:rowOff>15240</xdr:rowOff>
                  </to>
                </anchor>
              </controlPr>
            </control>
          </mc:Choice>
        </mc:AlternateContent>
        <mc:AlternateContent xmlns:mc="http://schemas.openxmlformats.org/markup-compatibility/2006">
          <mc:Choice Requires="x14">
            <control shapeId="2465" r:id="rId420" name="Check Box 417">
              <controlPr defaultSize="0" autoFill="0" autoLine="0" autoPict="0">
                <anchor moveWithCells="1">
                  <from>
                    <xdr:col>0</xdr:col>
                    <xdr:colOff>175260</xdr:colOff>
                    <xdr:row>210</xdr:row>
                    <xdr:rowOff>160020</xdr:rowOff>
                  </from>
                  <to>
                    <xdr:col>0</xdr:col>
                    <xdr:colOff>373380</xdr:colOff>
                    <xdr:row>212</xdr:row>
                    <xdr:rowOff>15240</xdr:rowOff>
                  </to>
                </anchor>
              </controlPr>
            </control>
          </mc:Choice>
        </mc:AlternateContent>
        <mc:AlternateContent xmlns:mc="http://schemas.openxmlformats.org/markup-compatibility/2006">
          <mc:Choice Requires="x14">
            <control shapeId="2466" r:id="rId421" name="Check Box 418">
              <controlPr defaultSize="0" autoFill="0" autoLine="0" autoPict="0">
                <anchor moveWithCells="1">
                  <from>
                    <xdr:col>0</xdr:col>
                    <xdr:colOff>175260</xdr:colOff>
                    <xdr:row>210</xdr:row>
                    <xdr:rowOff>160020</xdr:rowOff>
                  </from>
                  <to>
                    <xdr:col>0</xdr:col>
                    <xdr:colOff>373380</xdr:colOff>
                    <xdr:row>212</xdr:row>
                    <xdr:rowOff>15240</xdr:rowOff>
                  </to>
                </anchor>
              </controlPr>
            </control>
          </mc:Choice>
        </mc:AlternateContent>
        <mc:AlternateContent xmlns:mc="http://schemas.openxmlformats.org/markup-compatibility/2006">
          <mc:Choice Requires="x14">
            <control shapeId="2467" r:id="rId422" name="Check Box 419">
              <controlPr defaultSize="0" autoFill="0" autoLine="0" autoPict="0">
                <anchor moveWithCells="1">
                  <from>
                    <xdr:col>0</xdr:col>
                    <xdr:colOff>175260</xdr:colOff>
                    <xdr:row>211</xdr:row>
                    <xdr:rowOff>160020</xdr:rowOff>
                  </from>
                  <to>
                    <xdr:col>0</xdr:col>
                    <xdr:colOff>373380</xdr:colOff>
                    <xdr:row>213</xdr:row>
                    <xdr:rowOff>15240</xdr:rowOff>
                  </to>
                </anchor>
              </controlPr>
            </control>
          </mc:Choice>
        </mc:AlternateContent>
        <mc:AlternateContent xmlns:mc="http://schemas.openxmlformats.org/markup-compatibility/2006">
          <mc:Choice Requires="x14">
            <control shapeId="2468" r:id="rId423" name="Check Box 420">
              <controlPr defaultSize="0" autoFill="0" autoLine="0" autoPict="0">
                <anchor moveWithCells="1">
                  <from>
                    <xdr:col>0</xdr:col>
                    <xdr:colOff>175260</xdr:colOff>
                    <xdr:row>211</xdr:row>
                    <xdr:rowOff>160020</xdr:rowOff>
                  </from>
                  <to>
                    <xdr:col>0</xdr:col>
                    <xdr:colOff>373380</xdr:colOff>
                    <xdr:row>213</xdr:row>
                    <xdr:rowOff>15240</xdr:rowOff>
                  </to>
                </anchor>
              </controlPr>
            </control>
          </mc:Choice>
        </mc:AlternateContent>
        <mc:AlternateContent xmlns:mc="http://schemas.openxmlformats.org/markup-compatibility/2006">
          <mc:Choice Requires="x14">
            <control shapeId="2469" r:id="rId424" name="Check Box 421">
              <controlPr defaultSize="0" autoFill="0" autoLine="0" autoPict="0">
                <anchor moveWithCells="1">
                  <from>
                    <xdr:col>0</xdr:col>
                    <xdr:colOff>175260</xdr:colOff>
                    <xdr:row>212</xdr:row>
                    <xdr:rowOff>160020</xdr:rowOff>
                  </from>
                  <to>
                    <xdr:col>0</xdr:col>
                    <xdr:colOff>373380</xdr:colOff>
                    <xdr:row>214</xdr:row>
                    <xdr:rowOff>15240</xdr:rowOff>
                  </to>
                </anchor>
              </controlPr>
            </control>
          </mc:Choice>
        </mc:AlternateContent>
        <mc:AlternateContent xmlns:mc="http://schemas.openxmlformats.org/markup-compatibility/2006">
          <mc:Choice Requires="x14">
            <control shapeId="2470" r:id="rId425" name="Check Box 422">
              <controlPr defaultSize="0" autoFill="0" autoLine="0" autoPict="0">
                <anchor moveWithCells="1">
                  <from>
                    <xdr:col>0</xdr:col>
                    <xdr:colOff>175260</xdr:colOff>
                    <xdr:row>212</xdr:row>
                    <xdr:rowOff>160020</xdr:rowOff>
                  </from>
                  <to>
                    <xdr:col>0</xdr:col>
                    <xdr:colOff>373380</xdr:colOff>
                    <xdr:row>214</xdr:row>
                    <xdr:rowOff>15240</xdr:rowOff>
                  </to>
                </anchor>
              </controlPr>
            </control>
          </mc:Choice>
        </mc:AlternateContent>
        <mc:AlternateContent xmlns:mc="http://schemas.openxmlformats.org/markup-compatibility/2006">
          <mc:Choice Requires="x14">
            <control shapeId="2471" r:id="rId426" name="Check Box 423">
              <controlPr defaultSize="0" autoFill="0" autoLine="0" autoPict="0">
                <anchor moveWithCells="1">
                  <from>
                    <xdr:col>0</xdr:col>
                    <xdr:colOff>175260</xdr:colOff>
                    <xdr:row>213</xdr:row>
                    <xdr:rowOff>160020</xdr:rowOff>
                  </from>
                  <to>
                    <xdr:col>0</xdr:col>
                    <xdr:colOff>373380</xdr:colOff>
                    <xdr:row>215</xdr:row>
                    <xdr:rowOff>15240</xdr:rowOff>
                  </to>
                </anchor>
              </controlPr>
            </control>
          </mc:Choice>
        </mc:AlternateContent>
        <mc:AlternateContent xmlns:mc="http://schemas.openxmlformats.org/markup-compatibility/2006">
          <mc:Choice Requires="x14">
            <control shapeId="2472" r:id="rId427" name="Check Box 424">
              <controlPr defaultSize="0" autoFill="0" autoLine="0" autoPict="0">
                <anchor moveWithCells="1">
                  <from>
                    <xdr:col>0</xdr:col>
                    <xdr:colOff>175260</xdr:colOff>
                    <xdr:row>213</xdr:row>
                    <xdr:rowOff>160020</xdr:rowOff>
                  </from>
                  <to>
                    <xdr:col>0</xdr:col>
                    <xdr:colOff>373380</xdr:colOff>
                    <xdr:row>215</xdr:row>
                    <xdr:rowOff>15240</xdr:rowOff>
                  </to>
                </anchor>
              </controlPr>
            </control>
          </mc:Choice>
        </mc:AlternateContent>
        <mc:AlternateContent xmlns:mc="http://schemas.openxmlformats.org/markup-compatibility/2006">
          <mc:Choice Requires="x14">
            <control shapeId="2473" r:id="rId428" name="Check Box 425">
              <controlPr defaultSize="0" autoFill="0" autoLine="0" autoPict="0">
                <anchor moveWithCells="1">
                  <from>
                    <xdr:col>0</xdr:col>
                    <xdr:colOff>175260</xdr:colOff>
                    <xdr:row>214</xdr:row>
                    <xdr:rowOff>160020</xdr:rowOff>
                  </from>
                  <to>
                    <xdr:col>0</xdr:col>
                    <xdr:colOff>373380</xdr:colOff>
                    <xdr:row>216</xdr:row>
                    <xdr:rowOff>15240</xdr:rowOff>
                  </to>
                </anchor>
              </controlPr>
            </control>
          </mc:Choice>
        </mc:AlternateContent>
        <mc:AlternateContent xmlns:mc="http://schemas.openxmlformats.org/markup-compatibility/2006">
          <mc:Choice Requires="x14">
            <control shapeId="2474" r:id="rId429" name="Check Box 426">
              <controlPr defaultSize="0" autoFill="0" autoLine="0" autoPict="0">
                <anchor moveWithCells="1">
                  <from>
                    <xdr:col>0</xdr:col>
                    <xdr:colOff>175260</xdr:colOff>
                    <xdr:row>214</xdr:row>
                    <xdr:rowOff>160020</xdr:rowOff>
                  </from>
                  <to>
                    <xdr:col>0</xdr:col>
                    <xdr:colOff>373380</xdr:colOff>
                    <xdr:row>216</xdr:row>
                    <xdr:rowOff>15240</xdr:rowOff>
                  </to>
                </anchor>
              </controlPr>
            </control>
          </mc:Choice>
        </mc:AlternateContent>
        <mc:AlternateContent xmlns:mc="http://schemas.openxmlformats.org/markup-compatibility/2006">
          <mc:Choice Requires="x14">
            <control shapeId="2475" r:id="rId430" name="Check Box 427">
              <controlPr defaultSize="0" autoFill="0" autoLine="0" autoPict="0">
                <anchor moveWithCells="1">
                  <from>
                    <xdr:col>0</xdr:col>
                    <xdr:colOff>175260</xdr:colOff>
                    <xdr:row>215</xdr:row>
                    <xdr:rowOff>160020</xdr:rowOff>
                  </from>
                  <to>
                    <xdr:col>0</xdr:col>
                    <xdr:colOff>373380</xdr:colOff>
                    <xdr:row>217</xdr:row>
                    <xdr:rowOff>15240</xdr:rowOff>
                  </to>
                </anchor>
              </controlPr>
            </control>
          </mc:Choice>
        </mc:AlternateContent>
        <mc:AlternateContent xmlns:mc="http://schemas.openxmlformats.org/markup-compatibility/2006">
          <mc:Choice Requires="x14">
            <control shapeId="2476" r:id="rId431" name="Check Box 428">
              <controlPr defaultSize="0" autoFill="0" autoLine="0" autoPict="0">
                <anchor moveWithCells="1">
                  <from>
                    <xdr:col>0</xdr:col>
                    <xdr:colOff>175260</xdr:colOff>
                    <xdr:row>215</xdr:row>
                    <xdr:rowOff>160020</xdr:rowOff>
                  </from>
                  <to>
                    <xdr:col>0</xdr:col>
                    <xdr:colOff>373380</xdr:colOff>
                    <xdr:row>217</xdr:row>
                    <xdr:rowOff>15240</xdr:rowOff>
                  </to>
                </anchor>
              </controlPr>
            </control>
          </mc:Choice>
        </mc:AlternateContent>
        <mc:AlternateContent xmlns:mc="http://schemas.openxmlformats.org/markup-compatibility/2006">
          <mc:Choice Requires="x14">
            <control shapeId="2477" r:id="rId432" name="Check Box 429">
              <controlPr defaultSize="0" autoFill="0" autoLine="0" autoPict="0">
                <anchor moveWithCells="1">
                  <from>
                    <xdr:col>0</xdr:col>
                    <xdr:colOff>175260</xdr:colOff>
                    <xdr:row>216</xdr:row>
                    <xdr:rowOff>160020</xdr:rowOff>
                  </from>
                  <to>
                    <xdr:col>0</xdr:col>
                    <xdr:colOff>373380</xdr:colOff>
                    <xdr:row>218</xdr:row>
                    <xdr:rowOff>15240</xdr:rowOff>
                  </to>
                </anchor>
              </controlPr>
            </control>
          </mc:Choice>
        </mc:AlternateContent>
        <mc:AlternateContent xmlns:mc="http://schemas.openxmlformats.org/markup-compatibility/2006">
          <mc:Choice Requires="x14">
            <control shapeId="2478" r:id="rId433" name="Check Box 430">
              <controlPr defaultSize="0" autoFill="0" autoLine="0" autoPict="0">
                <anchor moveWithCells="1">
                  <from>
                    <xdr:col>0</xdr:col>
                    <xdr:colOff>175260</xdr:colOff>
                    <xdr:row>216</xdr:row>
                    <xdr:rowOff>160020</xdr:rowOff>
                  </from>
                  <to>
                    <xdr:col>0</xdr:col>
                    <xdr:colOff>373380</xdr:colOff>
                    <xdr:row>218</xdr:row>
                    <xdr:rowOff>15240</xdr:rowOff>
                  </to>
                </anchor>
              </controlPr>
            </control>
          </mc:Choice>
        </mc:AlternateContent>
        <mc:AlternateContent xmlns:mc="http://schemas.openxmlformats.org/markup-compatibility/2006">
          <mc:Choice Requires="x14">
            <control shapeId="2479" r:id="rId434" name="Check Box 431">
              <controlPr defaultSize="0" autoFill="0" autoLine="0" autoPict="0">
                <anchor moveWithCells="1">
                  <from>
                    <xdr:col>0</xdr:col>
                    <xdr:colOff>175260</xdr:colOff>
                    <xdr:row>217</xdr:row>
                    <xdr:rowOff>160020</xdr:rowOff>
                  </from>
                  <to>
                    <xdr:col>0</xdr:col>
                    <xdr:colOff>373380</xdr:colOff>
                    <xdr:row>219</xdr:row>
                    <xdr:rowOff>15240</xdr:rowOff>
                  </to>
                </anchor>
              </controlPr>
            </control>
          </mc:Choice>
        </mc:AlternateContent>
        <mc:AlternateContent xmlns:mc="http://schemas.openxmlformats.org/markup-compatibility/2006">
          <mc:Choice Requires="x14">
            <control shapeId="2480" r:id="rId435" name="Check Box 432">
              <controlPr defaultSize="0" autoFill="0" autoLine="0" autoPict="0">
                <anchor moveWithCells="1">
                  <from>
                    <xdr:col>0</xdr:col>
                    <xdr:colOff>175260</xdr:colOff>
                    <xdr:row>217</xdr:row>
                    <xdr:rowOff>160020</xdr:rowOff>
                  </from>
                  <to>
                    <xdr:col>0</xdr:col>
                    <xdr:colOff>373380</xdr:colOff>
                    <xdr:row>219</xdr:row>
                    <xdr:rowOff>15240</xdr:rowOff>
                  </to>
                </anchor>
              </controlPr>
            </control>
          </mc:Choice>
        </mc:AlternateContent>
        <mc:AlternateContent xmlns:mc="http://schemas.openxmlformats.org/markup-compatibility/2006">
          <mc:Choice Requires="x14">
            <control shapeId="2481" r:id="rId436" name="Check Box 433">
              <controlPr defaultSize="0" autoFill="0" autoLine="0" autoPict="0">
                <anchor moveWithCells="1">
                  <from>
                    <xdr:col>0</xdr:col>
                    <xdr:colOff>175260</xdr:colOff>
                    <xdr:row>218</xdr:row>
                    <xdr:rowOff>160020</xdr:rowOff>
                  </from>
                  <to>
                    <xdr:col>0</xdr:col>
                    <xdr:colOff>373380</xdr:colOff>
                    <xdr:row>220</xdr:row>
                    <xdr:rowOff>15240</xdr:rowOff>
                  </to>
                </anchor>
              </controlPr>
            </control>
          </mc:Choice>
        </mc:AlternateContent>
        <mc:AlternateContent xmlns:mc="http://schemas.openxmlformats.org/markup-compatibility/2006">
          <mc:Choice Requires="x14">
            <control shapeId="2482" r:id="rId437" name="Check Box 434">
              <controlPr defaultSize="0" autoFill="0" autoLine="0" autoPict="0">
                <anchor moveWithCells="1">
                  <from>
                    <xdr:col>0</xdr:col>
                    <xdr:colOff>175260</xdr:colOff>
                    <xdr:row>218</xdr:row>
                    <xdr:rowOff>160020</xdr:rowOff>
                  </from>
                  <to>
                    <xdr:col>0</xdr:col>
                    <xdr:colOff>373380</xdr:colOff>
                    <xdr:row>220</xdr:row>
                    <xdr:rowOff>15240</xdr:rowOff>
                  </to>
                </anchor>
              </controlPr>
            </control>
          </mc:Choice>
        </mc:AlternateContent>
        <mc:AlternateContent xmlns:mc="http://schemas.openxmlformats.org/markup-compatibility/2006">
          <mc:Choice Requires="x14">
            <control shapeId="2483" r:id="rId438" name="Check Box 435">
              <controlPr defaultSize="0" autoFill="0" autoLine="0" autoPict="0">
                <anchor moveWithCells="1">
                  <from>
                    <xdr:col>0</xdr:col>
                    <xdr:colOff>175260</xdr:colOff>
                    <xdr:row>219</xdr:row>
                    <xdr:rowOff>160020</xdr:rowOff>
                  </from>
                  <to>
                    <xdr:col>0</xdr:col>
                    <xdr:colOff>373380</xdr:colOff>
                    <xdr:row>221</xdr:row>
                    <xdr:rowOff>15240</xdr:rowOff>
                  </to>
                </anchor>
              </controlPr>
            </control>
          </mc:Choice>
        </mc:AlternateContent>
        <mc:AlternateContent xmlns:mc="http://schemas.openxmlformats.org/markup-compatibility/2006">
          <mc:Choice Requires="x14">
            <control shapeId="2484" r:id="rId439" name="Check Box 436">
              <controlPr defaultSize="0" autoFill="0" autoLine="0" autoPict="0">
                <anchor moveWithCells="1">
                  <from>
                    <xdr:col>0</xdr:col>
                    <xdr:colOff>175260</xdr:colOff>
                    <xdr:row>219</xdr:row>
                    <xdr:rowOff>160020</xdr:rowOff>
                  </from>
                  <to>
                    <xdr:col>0</xdr:col>
                    <xdr:colOff>373380</xdr:colOff>
                    <xdr:row>221</xdr:row>
                    <xdr:rowOff>15240</xdr:rowOff>
                  </to>
                </anchor>
              </controlPr>
            </control>
          </mc:Choice>
        </mc:AlternateContent>
        <mc:AlternateContent xmlns:mc="http://schemas.openxmlformats.org/markup-compatibility/2006">
          <mc:Choice Requires="x14">
            <control shapeId="2485" r:id="rId440" name="Check Box 437">
              <controlPr defaultSize="0" autoFill="0" autoLine="0" autoPict="0">
                <anchor moveWithCells="1">
                  <from>
                    <xdr:col>0</xdr:col>
                    <xdr:colOff>175260</xdr:colOff>
                    <xdr:row>220</xdr:row>
                    <xdr:rowOff>160020</xdr:rowOff>
                  </from>
                  <to>
                    <xdr:col>0</xdr:col>
                    <xdr:colOff>373380</xdr:colOff>
                    <xdr:row>222</xdr:row>
                    <xdr:rowOff>15240</xdr:rowOff>
                  </to>
                </anchor>
              </controlPr>
            </control>
          </mc:Choice>
        </mc:AlternateContent>
        <mc:AlternateContent xmlns:mc="http://schemas.openxmlformats.org/markup-compatibility/2006">
          <mc:Choice Requires="x14">
            <control shapeId="2486" r:id="rId441" name="Check Box 438">
              <controlPr defaultSize="0" autoFill="0" autoLine="0" autoPict="0">
                <anchor moveWithCells="1">
                  <from>
                    <xdr:col>0</xdr:col>
                    <xdr:colOff>175260</xdr:colOff>
                    <xdr:row>220</xdr:row>
                    <xdr:rowOff>160020</xdr:rowOff>
                  </from>
                  <to>
                    <xdr:col>0</xdr:col>
                    <xdr:colOff>373380</xdr:colOff>
                    <xdr:row>222</xdr:row>
                    <xdr:rowOff>15240</xdr:rowOff>
                  </to>
                </anchor>
              </controlPr>
            </control>
          </mc:Choice>
        </mc:AlternateContent>
        <mc:AlternateContent xmlns:mc="http://schemas.openxmlformats.org/markup-compatibility/2006">
          <mc:Choice Requires="x14">
            <control shapeId="2487" r:id="rId442" name="Check Box 439">
              <controlPr defaultSize="0" autoFill="0" autoLine="0" autoPict="0">
                <anchor moveWithCells="1">
                  <from>
                    <xdr:col>0</xdr:col>
                    <xdr:colOff>175260</xdr:colOff>
                    <xdr:row>221</xdr:row>
                    <xdr:rowOff>160020</xdr:rowOff>
                  </from>
                  <to>
                    <xdr:col>0</xdr:col>
                    <xdr:colOff>373380</xdr:colOff>
                    <xdr:row>223</xdr:row>
                    <xdr:rowOff>15240</xdr:rowOff>
                  </to>
                </anchor>
              </controlPr>
            </control>
          </mc:Choice>
        </mc:AlternateContent>
        <mc:AlternateContent xmlns:mc="http://schemas.openxmlformats.org/markup-compatibility/2006">
          <mc:Choice Requires="x14">
            <control shapeId="2488" r:id="rId443" name="Check Box 440">
              <controlPr defaultSize="0" autoFill="0" autoLine="0" autoPict="0">
                <anchor moveWithCells="1">
                  <from>
                    <xdr:col>0</xdr:col>
                    <xdr:colOff>175260</xdr:colOff>
                    <xdr:row>221</xdr:row>
                    <xdr:rowOff>160020</xdr:rowOff>
                  </from>
                  <to>
                    <xdr:col>0</xdr:col>
                    <xdr:colOff>373380</xdr:colOff>
                    <xdr:row>223</xdr:row>
                    <xdr:rowOff>15240</xdr:rowOff>
                  </to>
                </anchor>
              </controlPr>
            </control>
          </mc:Choice>
        </mc:AlternateContent>
        <mc:AlternateContent xmlns:mc="http://schemas.openxmlformats.org/markup-compatibility/2006">
          <mc:Choice Requires="x14">
            <control shapeId="2489" r:id="rId444" name="Check Box 441">
              <controlPr defaultSize="0" autoFill="0" autoLine="0" autoPict="0">
                <anchor moveWithCells="1">
                  <from>
                    <xdr:col>0</xdr:col>
                    <xdr:colOff>175260</xdr:colOff>
                    <xdr:row>222</xdr:row>
                    <xdr:rowOff>160020</xdr:rowOff>
                  </from>
                  <to>
                    <xdr:col>0</xdr:col>
                    <xdr:colOff>373380</xdr:colOff>
                    <xdr:row>224</xdr:row>
                    <xdr:rowOff>15240</xdr:rowOff>
                  </to>
                </anchor>
              </controlPr>
            </control>
          </mc:Choice>
        </mc:AlternateContent>
        <mc:AlternateContent xmlns:mc="http://schemas.openxmlformats.org/markup-compatibility/2006">
          <mc:Choice Requires="x14">
            <control shapeId="2490" r:id="rId445" name="Check Box 442">
              <controlPr defaultSize="0" autoFill="0" autoLine="0" autoPict="0">
                <anchor moveWithCells="1">
                  <from>
                    <xdr:col>0</xdr:col>
                    <xdr:colOff>175260</xdr:colOff>
                    <xdr:row>222</xdr:row>
                    <xdr:rowOff>160020</xdr:rowOff>
                  </from>
                  <to>
                    <xdr:col>0</xdr:col>
                    <xdr:colOff>373380</xdr:colOff>
                    <xdr:row>224</xdr:row>
                    <xdr:rowOff>15240</xdr:rowOff>
                  </to>
                </anchor>
              </controlPr>
            </control>
          </mc:Choice>
        </mc:AlternateContent>
        <mc:AlternateContent xmlns:mc="http://schemas.openxmlformats.org/markup-compatibility/2006">
          <mc:Choice Requires="x14">
            <control shapeId="2491" r:id="rId446" name="Check Box 443">
              <controlPr defaultSize="0" autoFill="0" autoLine="0" autoPict="0">
                <anchor moveWithCells="1">
                  <from>
                    <xdr:col>0</xdr:col>
                    <xdr:colOff>175260</xdr:colOff>
                    <xdr:row>223</xdr:row>
                    <xdr:rowOff>160020</xdr:rowOff>
                  </from>
                  <to>
                    <xdr:col>0</xdr:col>
                    <xdr:colOff>373380</xdr:colOff>
                    <xdr:row>225</xdr:row>
                    <xdr:rowOff>15240</xdr:rowOff>
                  </to>
                </anchor>
              </controlPr>
            </control>
          </mc:Choice>
        </mc:AlternateContent>
        <mc:AlternateContent xmlns:mc="http://schemas.openxmlformats.org/markup-compatibility/2006">
          <mc:Choice Requires="x14">
            <control shapeId="2492" r:id="rId447" name="Check Box 444">
              <controlPr defaultSize="0" autoFill="0" autoLine="0" autoPict="0">
                <anchor moveWithCells="1">
                  <from>
                    <xdr:col>0</xdr:col>
                    <xdr:colOff>175260</xdr:colOff>
                    <xdr:row>223</xdr:row>
                    <xdr:rowOff>160020</xdr:rowOff>
                  </from>
                  <to>
                    <xdr:col>0</xdr:col>
                    <xdr:colOff>373380</xdr:colOff>
                    <xdr:row>225</xdr:row>
                    <xdr:rowOff>15240</xdr:rowOff>
                  </to>
                </anchor>
              </controlPr>
            </control>
          </mc:Choice>
        </mc:AlternateContent>
        <mc:AlternateContent xmlns:mc="http://schemas.openxmlformats.org/markup-compatibility/2006">
          <mc:Choice Requires="x14">
            <control shapeId="2493" r:id="rId448" name="Check Box 445">
              <controlPr defaultSize="0" autoFill="0" autoLine="0" autoPict="0">
                <anchor moveWithCells="1">
                  <from>
                    <xdr:col>0</xdr:col>
                    <xdr:colOff>175260</xdr:colOff>
                    <xdr:row>224</xdr:row>
                    <xdr:rowOff>160020</xdr:rowOff>
                  </from>
                  <to>
                    <xdr:col>0</xdr:col>
                    <xdr:colOff>373380</xdr:colOff>
                    <xdr:row>226</xdr:row>
                    <xdr:rowOff>15240</xdr:rowOff>
                  </to>
                </anchor>
              </controlPr>
            </control>
          </mc:Choice>
        </mc:AlternateContent>
        <mc:AlternateContent xmlns:mc="http://schemas.openxmlformats.org/markup-compatibility/2006">
          <mc:Choice Requires="x14">
            <control shapeId="2494" r:id="rId449" name="Check Box 446">
              <controlPr defaultSize="0" autoFill="0" autoLine="0" autoPict="0">
                <anchor moveWithCells="1">
                  <from>
                    <xdr:col>0</xdr:col>
                    <xdr:colOff>175260</xdr:colOff>
                    <xdr:row>224</xdr:row>
                    <xdr:rowOff>160020</xdr:rowOff>
                  </from>
                  <to>
                    <xdr:col>0</xdr:col>
                    <xdr:colOff>373380</xdr:colOff>
                    <xdr:row>226</xdr:row>
                    <xdr:rowOff>15240</xdr:rowOff>
                  </to>
                </anchor>
              </controlPr>
            </control>
          </mc:Choice>
        </mc:AlternateContent>
        <mc:AlternateContent xmlns:mc="http://schemas.openxmlformats.org/markup-compatibility/2006">
          <mc:Choice Requires="x14">
            <control shapeId="2495" r:id="rId450" name="Check Box 447">
              <controlPr defaultSize="0" autoFill="0" autoLine="0" autoPict="0">
                <anchor moveWithCells="1">
                  <from>
                    <xdr:col>0</xdr:col>
                    <xdr:colOff>175260</xdr:colOff>
                    <xdr:row>225</xdr:row>
                    <xdr:rowOff>160020</xdr:rowOff>
                  </from>
                  <to>
                    <xdr:col>0</xdr:col>
                    <xdr:colOff>373380</xdr:colOff>
                    <xdr:row>227</xdr:row>
                    <xdr:rowOff>15240</xdr:rowOff>
                  </to>
                </anchor>
              </controlPr>
            </control>
          </mc:Choice>
        </mc:AlternateContent>
        <mc:AlternateContent xmlns:mc="http://schemas.openxmlformats.org/markup-compatibility/2006">
          <mc:Choice Requires="x14">
            <control shapeId="2496" r:id="rId451" name="Check Box 448">
              <controlPr defaultSize="0" autoFill="0" autoLine="0" autoPict="0">
                <anchor moveWithCells="1">
                  <from>
                    <xdr:col>0</xdr:col>
                    <xdr:colOff>175260</xdr:colOff>
                    <xdr:row>225</xdr:row>
                    <xdr:rowOff>160020</xdr:rowOff>
                  </from>
                  <to>
                    <xdr:col>0</xdr:col>
                    <xdr:colOff>373380</xdr:colOff>
                    <xdr:row>227</xdr:row>
                    <xdr:rowOff>15240</xdr:rowOff>
                  </to>
                </anchor>
              </controlPr>
            </control>
          </mc:Choice>
        </mc:AlternateContent>
        <mc:AlternateContent xmlns:mc="http://schemas.openxmlformats.org/markup-compatibility/2006">
          <mc:Choice Requires="x14">
            <control shapeId="2497" r:id="rId452" name="Check Box 449">
              <controlPr defaultSize="0" autoFill="0" autoLine="0" autoPict="0">
                <anchor moveWithCells="1">
                  <from>
                    <xdr:col>0</xdr:col>
                    <xdr:colOff>175260</xdr:colOff>
                    <xdr:row>226</xdr:row>
                    <xdr:rowOff>160020</xdr:rowOff>
                  </from>
                  <to>
                    <xdr:col>0</xdr:col>
                    <xdr:colOff>373380</xdr:colOff>
                    <xdr:row>228</xdr:row>
                    <xdr:rowOff>15240</xdr:rowOff>
                  </to>
                </anchor>
              </controlPr>
            </control>
          </mc:Choice>
        </mc:AlternateContent>
        <mc:AlternateContent xmlns:mc="http://schemas.openxmlformats.org/markup-compatibility/2006">
          <mc:Choice Requires="x14">
            <control shapeId="2498" r:id="rId453" name="Check Box 450">
              <controlPr defaultSize="0" autoFill="0" autoLine="0" autoPict="0">
                <anchor moveWithCells="1">
                  <from>
                    <xdr:col>0</xdr:col>
                    <xdr:colOff>175260</xdr:colOff>
                    <xdr:row>226</xdr:row>
                    <xdr:rowOff>160020</xdr:rowOff>
                  </from>
                  <to>
                    <xdr:col>0</xdr:col>
                    <xdr:colOff>373380</xdr:colOff>
                    <xdr:row>228</xdr:row>
                    <xdr:rowOff>15240</xdr:rowOff>
                  </to>
                </anchor>
              </controlPr>
            </control>
          </mc:Choice>
        </mc:AlternateContent>
        <mc:AlternateContent xmlns:mc="http://schemas.openxmlformats.org/markup-compatibility/2006">
          <mc:Choice Requires="x14">
            <control shapeId="2499" r:id="rId454" name="Check Box 451">
              <controlPr defaultSize="0" autoFill="0" autoLine="0" autoPict="0">
                <anchor moveWithCells="1">
                  <from>
                    <xdr:col>0</xdr:col>
                    <xdr:colOff>175260</xdr:colOff>
                    <xdr:row>227</xdr:row>
                    <xdr:rowOff>160020</xdr:rowOff>
                  </from>
                  <to>
                    <xdr:col>0</xdr:col>
                    <xdr:colOff>373380</xdr:colOff>
                    <xdr:row>229</xdr:row>
                    <xdr:rowOff>15240</xdr:rowOff>
                  </to>
                </anchor>
              </controlPr>
            </control>
          </mc:Choice>
        </mc:AlternateContent>
        <mc:AlternateContent xmlns:mc="http://schemas.openxmlformats.org/markup-compatibility/2006">
          <mc:Choice Requires="x14">
            <control shapeId="2500" r:id="rId455" name="Check Box 452">
              <controlPr defaultSize="0" autoFill="0" autoLine="0" autoPict="0">
                <anchor moveWithCells="1">
                  <from>
                    <xdr:col>0</xdr:col>
                    <xdr:colOff>175260</xdr:colOff>
                    <xdr:row>227</xdr:row>
                    <xdr:rowOff>160020</xdr:rowOff>
                  </from>
                  <to>
                    <xdr:col>0</xdr:col>
                    <xdr:colOff>373380</xdr:colOff>
                    <xdr:row>229</xdr:row>
                    <xdr:rowOff>15240</xdr:rowOff>
                  </to>
                </anchor>
              </controlPr>
            </control>
          </mc:Choice>
        </mc:AlternateContent>
        <mc:AlternateContent xmlns:mc="http://schemas.openxmlformats.org/markup-compatibility/2006">
          <mc:Choice Requires="x14">
            <control shapeId="2501" r:id="rId456" name="Check Box 453">
              <controlPr defaultSize="0" autoFill="0" autoLine="0" autoPict="0">
                <anchor moveWithCells="1">
                  <from>
                    <xdr:col>0</xdr:col>
                    <xdr:colOff>175260</xdr:colOff>
                    <xdr:row>228</xdr:row>
                    <xdr:rowOff>160020</xdr:rowOff>
                  </from>
                  <to>
                    <xdr:col>0</xdr:col>
                    <xdr:colOff>373380</xdr:colOff>
                    <xdr:row>230</xdr:row>
                    <xdr:rowOff>15240</xdr:rowOff>
                  </to>
                </anchor>
              </controlPr>
            </control>
          </mc:Choice>
        </mc:AlternateContent>
        <mc:AlternateContent xmlns:mc="http://schemas.openxmlformats.org/markup-compatibility/2006">
          <mc:Choice Requires="x14">
            <control shapeId="2502" r:id="rId457" name="Check Box 454">
              <controlPr defaultSize="0" autoFill="0" autoLine="0" autoPict="0">
                <anchor moveWithCells="1">
                  <from>
                    <xdr:col>0</xdr:col>
                    <xdr:colOff>175260</xdr:colOff>
                    <xdr:row>228</xdr:row>
                    <xdr:rowOff>160020</xdr:rowOff>
                  </from>
                  <to>
                    <xdr:col>0</xdr:col>
                    <xdr:colOff>373380</xdr:colOff>
                    <xdr:row>230</xdr:row>
                    <xdr:rowOff>15240</xdr:rowOff>
                  </to>
                </anchor>
              </controlPr>
            </control>
          </mc:Choice>
        </mc:AlternateContent>
        <mc:AlternateContent xmlns:mc="http://schemas.openxmlformats.org/markup-compatibility/2006">
          <mc:Choice Requires="x14">
            <control shapeId="2503" r:id="rId458" name="Check Box 455">
              <controlPr defaultSize="0" autoFill="0" autoLine="0" autoPict="0">
                <anchor moveWithCells="1">
                  <from>
                    <xdr:col>0</xdr:col>
                    <xdr:colOff>175260</xdr:colOff>
                    <xdr:row>229</xdr:row>
                    <xdr:rowOff>160020</xdr:rowOff>
                  </from>
                  <to>
                    <xdr:col>0</xdr:col>
                    <xdr:colOff>373380</xdr:colOff>
                    <xdr:row>231</xdr:row>
                    <xdr:rowOff>15240</xdr:rowOff>
                  </to>
                </anchor>
              </controlPr>
            </control>
          </mc:Choice>
        </mc:AlternateContent>
        <mc:AlternateContent xmlns:mc="http://schemas.openxmlformats.org/markup-compatibility/2006">
          <mc:Choice Requires="x14">
            <control shapeId="2504" r:id="rId459" name="Check Box 456">
              <controlPr defaultSize="0" autoFill="0" autoLine="0" autoPict="0">
                <anchor moveWithCells="1">
                  <from>
                    <xdr:col>0</xdr:col>
                    <xdr:colOff>175260</xdr:colOff>
                    <xdr:row>229</xdr:row>
                    <xdr:rowOff>160020</xdr:rowOff>
                  </from>
                  <to>
                    <xdr:col>0</xdr:col>
                    <xdr:colOff>373380</xdr:colOff>
                    <xdr:row>231</xdr:row>
                    <xdr:rowOff>15240</xdr:rowOff>
                  </to>
                </anchor>
              </controlPr>
            </control>
          </mc:Choice>
        </mc:AlternateContent>
        <mc:AlternateContent xmlns:mc="http://schemas.openxmlformats.org/markup-compatibility/2006">
          <mc:Choice Requires="x14">
            <control shapeId="2505" r:id="rId460" name="Check Box 457">
              <controlPr defaultSize="0" autoFill="0" autoLine="0" autoPict="0">
                <anchor moveWithCells="1">
                  <from>
                    <xdr:col>0</xdr:col>
                    <xdr:colOff>175260</xdr:colOff>
                    <xdr:row>230</xdr:row>
                    <xdr:rowOff>160020</xdr:rowOff>
                  </from>
                  <to>
                    <xdr:col>0</xdr:col>
                    <xdr:colOff>373380</xdr:colOff>
                    <xdr:row>232</xdr:row>
                    <xdr:rowOff>15240</xdr:rowOff>
                  </to>
                </anchor>
              </controlPr>
            </control>
          </mc:Choice>
        </mc:AlternateContent>
        <mc:AlternateContent xmlns:mc="http://schemas.openxmlformats.org/markup-compatibility/2006">
          <mc:Choice Requires="x14">
            <control shapeId="2506" r:id="rId461" name="Check Box 458">
              <controlPr defaultSize="0" autoFill="0" autoLine="0" autoPict="0">
                <anchor moveWithCells="1">
                  <from>
                    <xdr:col>0</xdr:col>
                    <xdr:colOff>175260</xdr:colOff>
                    <xdr:row>230</xdr:row>
                    <xdr:rowOff>160020</xdr:rowOff>
                  </from>
                  <to>
                    <xdr:col>0</xdr:col>
                    <xdr:colOff>373380</xdr:colOff>
                    <xdr:row>232</xdr:row>
                    <xdr:rowOff>15240</xdr:rowOff>
                  </to>
                </anchor>
              </controlPr>
            </control>
          </mc:Choice>
        </mc:AlternateContent>
        <mc:AlternateContent xmlns:mc="http://schemas.openxmlformats.org/markup-compatibility/2006">
          <mc:Choice Requires="x14">
            <control shapeId="2507" r:id="rId462" name="Check Box 459">
              <controlPr defaultSize="0" autoFill="0" autoLine="0" autoPict="0">
                <anchor moveWithCells="1">
                  <from>
                    <xdr:col>0</xdr:col>
                    <xdr:colOff>175260</xdr:colOff>
                    <xdr:row>231</xdr:row>
                    <xdr:rowOff>160020</xdr:rowOff>
                  </from>
                  <to>
                    <xdr:col>0</xdr:col>
                    <xdr:colOff>373380</xdr:colOff>
                    <xdr:row>233</xdr:row>
                    <xdr:rowOff>15240</xdr:rowOff>
                  </to>
                </anchor>
              </controlPr>
            </control>
          </mc:Choice>
        </mc:AlternateContent>
        <mc:AlternateContent xmlns:mc="http://schemas.openxmlformats.org/markup-compatibility/2006">
          <mc:Choice Requires="x14">
            <control shapeId="2508" r:id="rId463" name="Check Box 460">
              <controlPr defaultSize="0" autoFill="0" autoLine="0" autoPict="0">
                <anchor moveWithCells="1">
                  <from>
                    <xdr:col>0</xdr:col>
                    <xdr:colOff>175260</xdr:colOff>
                    <xdr:row>231</xdr:row>
                    <xdr:rowOff>160020</xdr:rowOff>
                  </from>
                  <to>
                    <xdr:col>0</xdr:col>
                    <xdr:colOff>373380</xdr:colOff>
                    <xdr:row>233</xdr:row>
                    <xdr:rowOff>15240</xdr:rowOff>
                  </to>
                </anchor>
              </controlPr>
            </control>
          </mc:Choice>
        </mc:AlternateContent>
        <mc:AlternateContent xmlns:mc="http://schemas.openxmlformats.org/markup-compatibility/2006">
          <mc:Choice Requires="x14">
            <control shapeId="2509" r:id="rId464" name="Check Box 461">
              <controlPr defaultSize="0" autoFill="0" autoLine="0" autoPict="0">
                <anchor moveWithCells="1">
                  <from>
                    <xdr:col>0</xdr:col>
                    <xdr:colOff>175260</xdr:colOff>
                    <xdr:row>232</xdr:row>
                    <xdr:rowOff>160020</xdr:rowOff>
                  </from>
                  <to>
                    <xdr:col>0</xdr:col>
                    <xdr:colOff>373380</xdr:colOff>
                    <xdr:row>234</xdr:row>
                    <xdr:rowOff>15240</xdr:rowOff>
                  </to>
                </anchor>
              </controlPr>
            </control>
          </mc:Choice>
        </mc:AlternateContent>
        <mc:AlternateContent xmlns:mc="http://schemas.openxmlformats.org/markup-compatibility/2006">
          <mc:Choice Requires="x14">
            <control shapeId="2510" r:id="rId465" name="Check Box 462">
              <controlPr defaultSize="0" autoFill="0" autoLine="0" autoPict="0">
                <anchor moveWithCells="1">
                  <from>
                    <xdr:col>0</xdr:col>
                    <xdr:colOff>175260</xdr:colOff>
                    <xdr:row>232</xdr:row>
                    <xdr:rowOff>160020</xdr:rowOff>
                  </from>
                  <to>
                    <xdr:col>0</xdr:col>
                    <xdr:colOff>373380</xdr:colOff>
                    <xdr:row>234</xdr:row>
                    <xdr:rowOff>15240</xdr:rowOff>
                  </to>
                </anchor>
              </controlPr>
            </control>
          </mc:Choice>
        </mc:AlternateContent>
        <mc:AlternateContent xmlns:mc="http://schemas.openxmlformats.org/markup-compatibility/2006">
          <mc:Choice Requires="x14">
            <control shapeId="2511" r:id="rId466" name="Check Box 463">
              <controlPr defaultSize="0" autoFill="0" autoLine="0" autoPict="0">
                <anchor moveWithCells="1">
                  <from>
                    <xdr:col>0</xdr:col>
                    <xdr:colOff>175260</xdr:colOff>
                    <xdr:row>233</xdr:row>
                    <xdr:rowOff>160020</xdr:rowOff>
                  </from>
                  <to>
                    <xdr:col>0</xdr:col>
                    <xdr:colOff>373380</xdr:colOff>
                    <xdr:row>235</xdr:row>
                    <xdr:rowOff>15240</xdr:rowOff>
                  </to>
                </anchor>
              </controlPr>
            </control>
          </mc:Choice>
        </mc:AlternateContent>
        <mc:AlternateContent xmlns:mc="http://schemas.openxmlformats.org/markup-compatibility/2006">
          <mc:Choice Requires="x14">
            <control shapeId="2512" r:id="rId467" name="Check Box 464">
              <controlPr defaultSize="0" autoFill="0" autoLine="0" autoPict="0">
                <anchor moveWithCells="1">
                  <from>
                    <xdr:col>0</xdr:col>
                    <xdr:colOff>175260</xdr:colOff>
                    <xdr:row>233</xdr:row>
                    <xdr:rowOff>160020</xdr:rowOff>
                  </from>
                  <to>
                    <xdr:col>0</xdr:col>
                    <xdr:colOff>373380</xdr:colOff>
                    <xdr:row>235</xdr:row>
                    <xdr:rowOff>15240</xdr:rowOff>
                  </to>
                </anchor>
              </controlPr>
            </control>
          </mc:Choice>
        </mc:AlternateContent>
        <mc:AlternateContent xmlns:mc="http://schemas.openxmlformats.org/markup-compatibility/2006">
          <mc:Choice Requires="x14">
            <control shapeId="2513" r:id="rId468" name="Check Box 465">
              <controlPr defaultSize="0" autoFill="0" autoLine="0" autoPict="0">
                <anchor moveWithCells="1">
                  <from>
                    <xdr:col>0</xdr:col>
                    <xdr:colOff>175260</xdr:colOff>
                    <xdr:row>234</xdr:row>
                    <xdr:rowOff>160020</xdr:rowOff>
                  </from>
                  <to>
                    <xdr:col>0</xdr:col>
                    <xdr:colOff>373380</xdr:colOff>
                    <xdr:row>236</xdr:row>
                    <xdr:rowOff>15240</xdr:rowOff>
                  </to>
                </anchor>
              </controlPr>
            </control>
          </mc:Choice>
        </mc:AlternateContent>
        <mc:AlternateContent xmlns:mc="http://schemas.openxmlformats.org/markup-compatibility/2006">
          <mc:Choice Requires="x14">
            <control shapeId="2514" r:id="rId469" name="Check Box 466">
              <controlPr defaultSize="0" autoFill="0" autoLine="0" autoPict="0">
                <anchor moveWithCells="1">
                  <from>
                    <xdr:col>0</xdr:col>
                    <xdr:colOff>175260</xdr:colOff>
                    <xdr:row>234</xdr:row>
                    <xdr:rowOff>160020</xdr:rowOff>
                  </from>
                  <to>
                    <xdr:col>0</xdr:col>
                    <xdr:colOff>373380</xdr:colOff>
                    <xdr:row>236</xdr:row>
                    <xdr:rowOff>15240</xdr:rowOff>
                  </to>
                </anchor>
              </controlPr>
            </control>
          </mc:Choice>
        </mc:AlternateContent>
        <mc:AlternateContent xmlns:mc="http://schemas.openxmlformats.org/markup-compatibility/2006">
          <mc:Choice Requires="x14">
            <control shapeId="2515" r:id="rId470" name="Check Box 467">
              <controlPr defaultSize="0" autoFill="0" autoLine="0" autoPict="0">
                <anchor moveWithCells="1">
                  <from>
                    <xdr:col>0</xdr:col>
                    <xdr:colOff>175260</xdr:colOff>
                    <xdr:row>235</xdr:row>
                    <xdr:rowOff>160020</xdr:rowOff>
                  </from>
                  <to>
                    <xdr:col>0</xdr:col>
                    <xdr:colOff>373380</xdr:colOff>
                    <xdr:row>237</xdr:row>
                    <xdr:rowOff>15240</xdr:rowOff>
                  </to>
                </anchor>
              </controlPr>
            </control>
          </mc:Choice>
        </mc:AlternateContent>
        <mc:AlternateContent xmlns:mc="http://schemas.openxmlformats.org/markup-compatibility/2006">
          <mc:Choice Requires="x14">
            <control shapeId="2516" r:id="rId471" name="Check Box 468">
              <controlPr defaultSize="0" autoFill="0" autoLine="0" autoPict="0">
                <anchor moveWithCells="1">
                  <from>
                    <xdr:col>0</xdr:col>
                    <xdr:colOff>175260</xdr:colOff>
                    <xdr:row>235</xdr:row>
                    <xdr:rowOff>160020</xdr:rowOff>
                  </from>
                  <to>
                    <xdr:col>0</xdr:col>
                    <xdr:colOff>373380</xdr:colOff>
                    <xdr:row>237</xdr:row>
                    <xdr:rowOff>15240</xdr:rowOff>
                  </to>
                </anchor>
              </controlPr>
            </control>
          </mc:Choice>
        </mc:AlternateContent>
        <mc:AlternateContent xmlns:mc="http://schemas.openxmlformats.org/markup-compatibility/2006">
          <mc:Choice Requires="x14">
            <control shapeId="2517" r:id="rId472" name="Check Box 469">
              <controlPr defaultSize="0" autoFill="0" autoLine="0" autoPict="0">
                <anchor moveWithCells="1">
                  <from>
                    <xdr:col>0</xdr:col>
                    <xdr:colOff>175260</xdr:colOff>
                    <xdr:row>236</xdr:row>
                    <xdr:rowOff>160020</xdr:rowOff>
                  </from>
                  <to>
                    <xdr:col>0</xdr:col>
                    <xdr:colOff>373380</xdr:colOff>
                    <xdr:row>238</xdr:row>
                    <xdr:rowOff>15240</xdr:rowOff>
                  </to>
                </anchor>
              </controlPr>
            </control>
          </mc:Choice>
        </mc:AlternateContent>
        <mc:AlternateContent xmlns:mc="http://schemas.openxmlformats.org/markup-compatibility/2006">
          <mc:Choice Requires="x14">
            <control shapeId="2518" r:id="rId473" name="Check Box 470">
              <controlPr defaultSize="0" autoFill="0" autoLine="0" autoPict="0">
                <anchor moveWithCells="1">
                  <from>
                    <xdr:col>0</xdr:col>
                    <xdr:colOff>175260</xdr:colOff>
                    <xdr:row>236</xdr:row>
                    <xdr:rowOff>160020</xdr:rowOff>
                  </from>
                  <to>
                    <xdr:col>0</xdr:col>
                    <xdr:colOff>373380</xdr:colOff>
                    <xdr:row>238</xdr:row>
                    <xdr:rowOff>15240</xdr:rowOff>
                  </to>
                </anchor>
              </controlPr>
            </control>
          </mc:Choice>
        </mc:AlternateContent>
        <mc:AlternateContent xmlns:mc="http://schemas.openxmlformats.org/markup-compatibility/2006">
          <mc:Choice Requires="x14">
            <control shapeId="2519" r:id="rId474" name="Check Box 471">
              <controlPr defaultSize="0" autoFill="0" autoLine="0" autoPict="0">
                <anchor moveWithCells="1">
                  <from>
                    <xdr:col>0</xdr:col>
                    <xdr:colOff>175260</xdr:colOff>
                    <xdr:row>237</xdr:row>
                    <xdr:rowOff>160020</xdr:rowOff>
                  </from>
                  <to>
                    <xdr:col>0</xdr:col>
                    <xdr:colOff>373380</xdr:colOff>
                    <xdr:row>239</xdr:row>
                    <xdr:rowOff>15240</xdr:rowOff>
                  </to>
                </anchor>
              </controlPr>
            </control>
          </mc:Choice>
        </mc:AlternateContent>
        <mc:AlternateContent xmlns:mc="http://schemas.openxmlformats.org/markup-compatibility/2006">
          <mc:Choice Requires="x14">
            <control shapeId="2520" r:id="rId475" name="Check Box 472">
              <controlPr defaultSize="0" autoFill="0" autoLine="0" autoPict="0">
                <anchor moveWithCells="1">
                  <from>
                    <xdr:col>0</xdr:col>
                    <xdr:colOff>175260</xdr:colOff>
                    <xdr:row>237</xdr:row>
                    <xdr:rowOff>160020</xdr:rowOff>
                  </from>
                  <to>
                    <xdr:col>0</xdr:col>
                    <xdr:colOff>373380</xdr:colOff>
                    <xdr:row>239</xdr:row>
                    <xdr:rowOff>15240</xdr:rowOff>
                  </to>
                </anchor>
              </controlPr>
            </control>
          </mc:Choice>
        </mc:AlternateContent>
        <mc:AlternateContent xmlns:mc="http://schemas.openxmlformats.org/markup-compatibility/2006">
          <mc:Choice Requires="x14">
            <control shapeId="2521" r:id="rId476" name="Check Box 473">
              <controlPr defaultSize="0" autoFill="0" autoLine="0" autoPict="0">
                <anchor moveWithCells="1">
                  <from>
                    <xdr:col>0</xdr:col>
                    <xdr:colOff>175260</xdr:colOff>
                    <xdr:row>238</xdr:row>
                    <xdr:rowOff>160020</xdr:rowOff>
                  </from>
                  <to>
                    <xdr:col>0</xdr:col>
                    <xdr:colOff>373380</xdr:colOff>
                    <xdr:row>240</xdr:row>
                    <xdr:rowOff>15240</xdr:rowOff>
                  </to>
                </anchor>
              </controlPr>
            </control>
          </mc:Choice>
        </mc:AlternateContent>
        <mc:AlternateContent xmlns:mc="http://schemas.openxmlformats.org/markup-compatibility/2006">
          <mc:Choice Requires="x14">
            <control shapeId="2522" r:id="rId477" name="Check Box 474">
              <controlPr defaultSize="0" autoFill="0" autoLine="0" autoPict="0">
                <anchor moveWithCells="1">
                  <from>
                    <xdr:col>0</xdr:col>
                    <xdr:colOff>175260</xdr:colOff>
                    <xdr:row>238</xdr:row>
                    <xdr:rowOff>160020</xdr:rowOff>
                  </from>
                  <to>
                    <xdr:col>0</xdr:col>
                    <xdr:colOff>373380</xdr:colOff>
                    <xdr:row>240</xdr:row>
                    <xdr:rowOff>15240</xdr:rowOff>
                  </to>
                </anchor>
              </controlPr>
            </control>
          </mc:Choice>
        </mc:AlternateContent>
        <mc:AlternateContent xmlns:mc="http://schemas.openxmlformats.org/markup-compatibility/2006">
          <mc:Choice Requires="x14">
            <control shapeId="2523" r:id="rId478" name="Check Box 475">
              <controlPr defaultSize="0" autoFill="0" autoLine="0" autoPict="0">
                <anchor moveWithCells="1">
                  <from>
                    <xdr:col>0</xdr:col>
                    <xdr:colOff>175260</xdr:colOff>
                    <xdr:row>239</xdr:row>
                    <xdr:rowOff>160020</xdr:rowOff>
                  </from>
                  <to>
                    <xdr:col>0</xdr:col>
                    <xdr:colOff>373380</xdr:colOff>
                    <xdr:row>241</xdr:row>
                    <xdr:rowOff>15240</xdr:rowOff>
                  </to>
                </anchor>
              </controlPr>
            </control>
          </mc:Choice>
        </mc:AlternateContent>
        <mc:AlternateContent xmlns:mc="http://schemas.openxmlformats.org/markup-compatibility/2006">
          <mc:Choice Requires="x14">
            <control shapeId="2524" r:id="rId479" name="Check Box 476">
              <controlPr defaultSize="0" autoFill="0" autoLine="0" autoPict="0">
                <anchor moveWithCells="1">
                  <from>
                    <xdr:col>0</xdr:col>
                    <xdr:colOff>175260</xdr:colOff>
                    <xdr:row>239</xdr:row>
                    <xdr:rowOff>160020</xdr:rowOff>
                  </from>
                  <to>
                    <xdr:col>0</xdr:col>
                    <xdr:colOff>373380</xdr:colOff>
                    <xdr:row>241</xdr:row>
                    <xdr:rowOff>15240</xdr:rowOff>
                  </to>
                </anchor>
              </controlPr>
            </control>
          </mc:Choice>
        </mc:AlternateContent>
        <mc:AlternateContent xmlns:mc="http://schemas.openxmlformats.org/markup-compatibility/2006">
          <mc:Choice Requires="x14">
            <control shapeId="2525" r:id="rId480" name="Check Box 477">
              <controlPr defaultSize="0" autoFill="0" autoLine="0" autoPict="0">
                <anchor moveWithCells="1">
                  <from>
                    <xdr:col>0</xdr:col>
                    <xdr:colOff>175260</xdr:colOff>
                    <xdr:row>240</xdr:row>
                    <xdr:rowOff>160020</xdr:rowOff>
                  </from>
                  <to>
                    <xdr:col>0</xdr:col>
                    <xdr:colOff>373380</xdr:colOff>
                    <xdr:row>242</xdr:row>
                    <xdr:rowOff>15240</xdr:rowOff>
                  </to>
                </anchor>
              </controlPr>
            </control>
          </mc:Choice>
        </mc:AlternateContent>
        <mc:AlternateContent xmlns:mc="http://schemas.openxmlformats.org/markup-compatibility/2006">
          <mc:Choice Requires="x14">
            <control shapeId="2526" r:id="rId481" name="Check Box 478">
              <controlPr defaultSize="0" autoFill="0" autoLine="0" autoPict="0">
                <anchor moveWithCells="1">
                  <from>
                    <xdr:col>0</xdr:col>
                    <xdr:colOff>175260</xdr:colOff>
                    <xdr:row>240</xdr:row>
                    <xdr:rowOff>160020</xdr:rowOff>
                  </from>
                  <to>
                    <xdr:col>0</xdr:col>
                    <xdr:colOff>373380</xdr:colOff>
                    <xdr:row>242</xdr:row>
                    <xdr:rowOff>15240</xdr:rowOff>
                  </to>
                </anchor>
              </controlPr>
            </control>
          </mc:Choice>
        </mc:AlternateContent>
        <mc:AlternateContent xmlns:mc="http://schemas.openxmlformats.org/markup-compatibility/2006">
          <mc:Choice Requires="x14">
            <control shapeId="2527" r:id="rId482" name="Check Box 479">
              <controlPr defaultSize="0" autoFill="0" autoLine="0" autoPict="0">
                <anchor moveWithCells="1">
                  <from>
                    <xdr:col>0</xdr:col>
                    <xdr:colOff>175260</xdr:colOff>
                    <xdr:row>241</xdr:row>
                    <xdr:rowOff>160020</xdr:rowOff>
                  </from>
                  <to>
                    <xdr:col>0</xdr:col>
                    <xdr:colOff>373380</xdr:colOff>
                    <xdr:row>243</xdr:row>
                    <xdr:rowOff>15240</xdr:rowOff>
                  </to>
                </anchor>
              </controlPr>
            </control>
          </mc:Choice>
        </mc:AlternateContent>
        <mc:AlternateContent xmlns:mc="http://schemas.openxmlformats.org/markup-compatibility/2006">
          <mc:Choice Requires="x14">
            <control shapeId="2528" r:id="rId483" name="Check Box 480">
              <controlPr defaultSize="0" autoFill="0" autoLine="0" autoPict="0">
                <anchor moveWithCells="1">
                  <from>
                    <xdr:col>0</xdr:col>
                    <xdr:colOff>175260</xdr:colOff>
                    <xdr:row>241</xdr:row>
                    <xdr:rowOff>160020</xdr:rowOff>
                  </from>
                  <to>
                    <xdr:col>0</xdr:col>
                    <xdr:colOff>373380</xdr:colOff>
                    <xdr:row>243</xdr:row>
                    <xdr:rowOff>15240</xdr:rowOff>
                  </to>
                </anchor>
              </controlPr>
            </control>
          </mc:Choice>
        </mc:AlternateContent>
        <mc:AlternateContent xmlns:mc="http://schemas.openxmlformats.org/markup-compatibility/2006">
          <mc:Choice Requires="x14">
            <control shapeId="2529" r:id="rId484" name="Check Box 481">
              <controlPr defaultSize="0" autoFill="0" autoLine="0" autoPict="0">
                <anchor moveWithCells="1">
                  <from>
                    <xdr:col>0</xdr:col>
                    <xdr:colOff>175260</xdr:colOff>
                    <xdr:row>242</xdr:row>
                    <xdr:rowOff>160020</xdr:rowOff>
                  </from>
                  <to>
                    <xdr:col>0</xdr:col>
                    <xdr:colOff>373380</xdr:colOff>
                    <xdr:row>244</xdr:row>
                    <xdr:rowOff>15240</xdr:rowOff>
                  </to>
                </anchor>
              </controlPr>
            </control>
          </mc:Choice>
        </mc:AlternateContent>
        <mc:AlternateContent xmlns:mc="http://schemas.openxmlformats.org/markup-compatibility/2006">
          <mc:Choice Requires="x14">
            <control shapeId="2530" r:id="rId485" name="Check Box 482">
              <controlPr defaultSize="0" autoFill="0" autoLine="0" autoPict="0">
                <anchor moveWithCells="1">
                  <from>
                    <xdr:col>0</xdr:col>
                    <xdr:colOff>175260</xdr:colOff>
                    <xdr:row>242</xdr:row>
                    <xdr:rowOff>160020</xdr:rowOff>
                  </from>
                  <to>
                    <xdr:col>0</xdr:col>
                    <xdr:colOff>373380</xdr:colOff>
                    <xdr:row>244</xdr:row>
                    <xdr:rowOff>15240</xdr:rowOff>
                  </to>
                </anchor>
              </controlPr>
            </control>
          </mc:Choice>
        </mc:AlternateContent>
        <mc:AlternateContent xmlns:mc="http://schemas.openxmlformats.org/markup-compatibility/2006">
          <mc:Choice Requires="x14">
            <control shapeId="2531" r:id="rId486" name="Check Box 483">
              <controlPr defaultSize="0" autoFill="0" autoLine="0" autoPict="0">
                <anchor moveWithCells="1">
                  <from>
                    <xdr:col>0</xdr:col>
                    <xdr:colOff>175260</xdr:colOff>
                    <xdr:row>243</xdr:row>
                    <xdr:rowOff>160020</xdr:rowOff>
                  </from>
                  <to>
                    <xdr:col>0</xdr:col>
                    <xdr:colOff>373380</xdr:colOff>
                    <xdr:row>245</xdr:row>
                    <xdr:rowOff>15240</xdr:rowOff>
                  </to>
                </anchor>
              </controlPr>
            </control>
          </mc:Choice>
        </mc:AlternateContent>
        <mc:AlternateContent xmlns:mc="http://schemas.openxmlformats.org/markup-compatibility/2006">
          <mc:Choice Requires="x14">
            <control shapeId="2532" r:id="rId487" name="Check Box 484">
              <controlPr defaultSize="0" autoFill="0" autoLine="0" autoPict="0">
                <anchor moveWithCells="1">
                  <from>
                    <xdr:col>0</xdr:col>
                    <xdr:colOff>175260</xdr:colOff>
                    <xdr:row>243</xdr:row>
                    <xdr:rowOff>160020</xdr:rowOff>
                  </from>
                  <to>
                    <xdr:col>0</xdr:col>
                    <xdr:colOff>373380</xdr:colOff>
                    <xdr:row>245</xdr:row>
                    <xdr:rowOff>15240</xdr:rowOff>
                  </to>
                </anchor>
              </controlPr>
            </control>
          </mc:Choice>
        </mc:AlternateContent>
        <mc:AlternateContent xmlns:mc="http://schemas.openxmlformats.org/markup-compatibility/2006">
          <mc:Choice Requires="x14">
            <control shapeId="2533" r:id="rId488" name="Check Box 485">
              <controlPr defaultSize="0" autoFill="0" autoLine="0" autoPict="0">
                <anchor moveWithCells="1">
                  <from>
                    <xdr:col>0</xdr:col>
                    <xdr:colOff>175260</xdr:colOff>
                    <xdr:row>244</xdr:row>
                    <xdr:rowOff>160020</xdr:rowOff>
                  </from>
                  <to>
                    <xdr:col>0</xdr:col>
                    <xdr:colOff>373380</xdr:colOff>
                    <xdr:row>246</xdr:row>
                    <xdr:rowOff>15240</xdr:rowOff>
                  </to>
                </anchor>
              </controlPr>
            </control>
          </mc:Choice>
        </mc:AlternateContent>
        <mc:AlternateContent xmlns:mc="http://schemas.openxmlformats.org/markup-compatibility/2006">
          <mc:Choice Requires="x14">
            <control shapeId="2534" r:id="rId489" name="Check Box 486">
              <controlPr defaultSize="0" autoFill="0" autoLine="0" autoPict="0">
                <anchor moveWithCells="1">
                  <from>
                    <xdr:col>0</xdr:col>
                    <xdr:colOff>175260</xdr:colOff>
                    <xdr:row>244</xdr:row>
                    <xdr:rowOff>160020</xdr:rowOff>
                  </from>
                  <to>
                    <xdr:col>0</xdr:col>
                    <xdr:colOff>373380</xdr:colOff>
                    <xdr:row>246</xdr:row>
                    <xdr:rowOff>15240</xdr:rowOff>
                  </to>
                </anchor>
              </controlPr>
            </control>
          </mc:Choice>
        </mc:AlternateContent>
        <mc:AlternateContent xmlns:mc="http://schemas.openxmlformats.org/markup-compatibility/2006">
          <mc:Choice Requires="x14">
            <control shapeId="2535" r:id="rId490" name="Check Box 487">
              <controlPr defaultSize="0" autoFill="0" autoLine="0" autoPict="0">
                <anchor moveWithCells="1">
                  <from>
                    <xdr:col>0</xdr:col>
                    <xdr:colOff>175260</xdr:colOff>
                    <xdr:row>245</xdr:row>
                    <xdr:rowOff>160020</xdr:rowOff>
                  </from>
                  <to>
                    <xdr:col>0</xdr:col>
                    <xdr:colOff>373380</xdr:colOff>
                    <xdr:row>247</xdr:row>
                    <xdr:rowOff>15240</xdr:rowOff>
                  </to>
                </anchor>
              </controlPr>
            </control>
          </mc:Choice>
        </mc:AlternateContent>
        <mc:AlternateContent xmlns:mc="http://schemas.openxmlformats.org/markup-compatibility/2006">
          <mc:Choice Requires="x14">
            <control shapeId="2536" r:id="rId491" name="Check Box 488">
              <controlPr defaultSize="0" autoFill="0" autoLine="0" autoPict="0">
                <anchor moveWithCells="1">
                  <from>
                    <xdr:col>0</xdr:col>
                    <xdr:colOff>175260</xdr:colOff>
                    <xdr:row>245</xdr:row>
                    <xdr:rowOff>160020</xdr:rowOff>
                  </from>
                  <to>
                    <xdr:col>0</xdr:col>
                    <xdr:colOff>373380</xdr:colOff>
                    <xdr:row>247</xdr:row>
                    <xdr:rowOff>15240</xdr:rowOff>
                  </to>
                </anchor>
              </controlPr>
            </control>
          </mc:Choice>
        </mc:AlternateContent>
        <mc:AlternateContent xmlns:mc="http://schemas.openxmlformats.org/markup-compatibility/2006">
          <mc:Choice Requires="x14">
            <control shapeId="2537" r:id="rId492" name="Check Box 489">
              <controlPr defaultSize="0" autoFill="0" autoLine="0" autoPict="0">
                <anchor moveWithCells="1">
                  <from>
                    <xdr:col>0</xdr:col>
                    <xdr:colOff>175260</xdr:colOff>
                    <xdr:row>246</xdr:row>
                    <xdr:rowOff>160020</xdr:rowOff>
                  </from>
                  <to>
                    <xdr:col>0</xdr:col>
                    <xdr:colOff>373380</xdr:colOff>
                    <xdr:row>248</xdr:row>
                    <xdr:rowOff>15240</xdr:rowOff>
                  </to>
                </anchor>
              </controlPr>
            </control>
          </mc:Choice>
        </mc:AlternateContent>
        <mc:AlternateContent xmlns:mc="http://schemas.openxmlformats.org/markup-compatibility/2006">
          <mc:Choice Requires="x14">
            <control shapeId="2538" r:id="rId493" name="Check Box 490">
              <controlPr defaultSize="0" autoFill="0" autoLine="0" autoPict="0">
                <anchor moveWithCells="1">
                  <from>
                    <xdr:col>0</xdr:col>
                    <xdr:colOff>175260</xdr:colOff>
                    <xdr:row>246</xdr:row>
                    <xdr:rowOff>160020</xdr:rowOff>
                  </from>
                  <to>
                    <xdr:col>0</xdr:col>
                    <xdr:colOff>373380</xdr:colOff>
                    <xdr:row>248</xdr:row>
                    <xdr:rowOff>15240</xdr:rowOff>
                  </to>
                </anchor>
              </controlPr>
            </control>
          </mc:Choice>
        </mc:AlternateContent>
        <mc:AlternateContent xmlns:mc="http://schemas.openxmlformats.org/markup-compatibility/2006">
          <mc:Choice Requires="x14">
            <control shapeId="2539" r:id="rId494" name="Check Box 491">
              <controlPr defaultSize="0" autoFill="0" autoLine="0" autoPict="0">
                <anchor moveWithCells="1">
                  <from>
                    <xdr:col>0</xdr:col>
                    <xdr:colOff>175260</xdr:colOff>
                    <xdr:row>247</xdr:row>
                    <xdr:rowOff>160020</xdr:rowOff>
                  </from>
                  <to>
                    <xdr:col>0</xdr:col>
                    <xdr:colOff>373380</xdr:colOff>
                    <xdr:row>249</xdr:row>
                    <xdr:rowOff>15240</xdr:rowOff>
                  </to>
                </anchor>
              </controlPr>
            </control>
          </mc:Choice>
        </mc:AlternateContent>
        <mc:AlternateContent xmlns:mc="http://schemas.openxmlformats.org/markup-compatibility/2006">
          <mc:Choice Requires="x14">
            <control shapeId="2540" r:id="rId495" name="Check Box 492">
              <controlPr defaultSize="0" autoFill="0" autoLine="0" autoPict="0">
                <anchor moveWithCells="1">
                  <from>
                    <xdr:col>0</xdr:col>
                    <xdr:colOff>175260</xdr:colOff>
                    <xdr:row>247</xdr:row>
                    <xdr:rowOff>160020</xdr:rowOff>
                  </from>
                  <to>
                    <xdr:col>0</xdr:col>
                    <xdr:colOff>373380</xdr:colOff>
                    <xdr:row>249</xdr:row>
                    <xdr:rowOff>15240</xdr:rowOff>
                  </to>
                </anchor>
              </controlPr>
            </control>
          </mc:Choice>
        </mc:AlternateContent>
        <mc:AlternateContent xmlns:mc="http://schemas.openxmlformats.org/markup-compatibility/2006">
          <mc:Choice Requires="x14">
            <control shapeId="2541" r:id="rId496" name="Check Box 493">
              <controlPr defaultSize="0" autoFill="0" autoLine="0" autoPict="0">
                <anchor moveWithCells="1">
                  <from>
                    <xdr:col>0</xdr:col>
                    <xdr:colOff>175260</xdr:colOff>
                    <xdr:row>248</xdr:row>
                    <xdr:rowOff>160020</xdr:rowOff>
                  </from>
                  <to>
                    <xdr:col>0</xdr:col>
                    <xdr:colOff>373380</xdr:colOff>
                    <xdr:row>250</xdr:row>
                    <xdr:rowOff>15240</xdr:rowOff>
                  </to>
                </anchor>
              </controlPr>
            </control>
          </mc:Choice>
        </mc:AlternateContent>
        <mc:AlternateContent xmlns:mc="http://schemas.openxmlformats.org/markup-compatibility/2006">
          <mc:Choice Requires="x14">
            <control shapeId="2542" r:id="rId497" name="Check Box 494">
              <controlPr defaultSize="0" autoFill="0" autoLine="0" autoPict="0">
                <anchor moveWithCells="1">
                  <from>
                    <xdr:col>0</xdr:col>
                    <xdr:colOff>175260</xdr:colOff>
                    <xdr:row>248</xdr:row>
                    <xdr:rowOff>160020</xdr:rowOff>
                  </from>
                  <to>
                    <xdr:col>0</xdr:col>
                    <xdr:colOff>373380</xdr:colOff>
                    <xdr:row>250</xdr:row>
                    <xdr:rowOff>15240</xdr:rowOff>
                  </to>
                </anchor>
              </controlPr>
            </control>
          </mc:Choice>
        </mc:AlternateContent>
        <mc:AlternateContent xmlns:mc="http://schemas.openxmlformats.org/markup-compatibility/2006">
          <mc:Choice Requires="x14">
            <control shapeId="2543" r:id="rId498" name="Check Box 495">
              <controlPr defaultSize="0" autoFill="0" autoLine="0" autoPict="0">
                <anchor moveWithCells="1">
                  <from>
                    <xdr:col>0</xdr:col>
                    <xdr:colOff>175260</xdr:colOff>
                    <xdr:row>249</xdr:row>
                    <xdr:rowOff>160020</xdr:rowOff>
                  </from>
                  <to>
                    <xdr:col>0</xdr:col>
                    <xdr:colOff>373380</xdr:colOff>
                    <xdr:row>251</xdr:row>
                    <xdr:rowOff>15240</xdr:rowOff>
                  </to>
                </anchor>
              </controlPr>
            </control>
          </mc:Choice>
        </mc:AlternateContent>
        <mc:AlternateContent xmlns:mc="http://schemas.openxmlformats.org/markup-compatibility/2006">
          <mc:Choice Requires="x14">
            <control shapeId="2544" r:id="rId499" name="Check Box 496">
              <controlPr defaultSize="0" autoFill="0" autoLine="0" autoPict="0">
                <anchor moveWithCells="1">
                  <from>
                    <xdr:col>0</xdr:col>
                    <xdr:colOff>175260</xdr:colOff>
                    <xdr:row>249</xdr:row>
                    <xdr:rowOff>160020</xdr:rowOff>
                  </from>
                  <to>
                    <xdr:col>0</xdr:col>
                    <xdr:colOff>373380</xdr:colOff>
                    <xdr:row>251</xdr:row>
                    <xdr:rowOff>15240</xdr:rowOff>
                  </to>
                </anchor>
              </controlPr>
            </control>
          </mc:Choice>
        </mc:AlternateContent>
        <mc:AlternateContent xmlns:mc="http://schemas.openxmlformats.org/markup-compatibility/2006">
          <mc:Choice Requires="x14">
            <control shapeId="2545" r:id="rId500" name="Check Box 497">
              <controlPr defaultSize="0" autoFill="0" autoLine="0" autoPict="0">
                <anchor moveWithCells="1">
                  <from>
                    <xdr:col>0</xdr:col>
                    <xdr:colOff>175260</xdr:colOff>
                    <xdr:row>250</xdr:row>
                    <xdr:rowOff>160020</xdr:rowOff>
                  </from>
                  <to>
                    <xdr:col>0</xdr:col>
                    <xdr:colOff>373380</xdr:colOff>
                    <xdr:row>252</xdr:row>
                    <xdr:rowOff>15240</xdr:rowOff>
                  </to>
                </anchor>
              </controlPr>
            </control>
          </mc:Choice>
        </mc:AlternateContent>
        <mc:AlternateContent xmlns:mc="http://schemas.openxmlformats.org/markup-compatibility/2006">
          <mc:Choice Requires="x14">
            <control shapeId="2546" r:id="rId501" name="Check Box 498">
              <controlPr defaultSize="0" autoFill="0" autoLine="0" autoPict="0">
                <anchor moveWithCells="1">
                  <from>
                    <xdr:col>0</xdr:col>
                    <xdr:colOff>175260</xdr:colOff>
                    <xdr:row>250</xdr:row>
                    <xdr:rowOff>160020</xdr:rowOff>
                  </from>
                  <to>
                    <xdr:col>0</xdr:col>
                    <xdr:colOff>373380</xdr:colOff>
                    <xdr:row>252</xdr:row>
                    <xdr:rowOff>15240</xdr:rowOff>
                  </to>
                </anchor>
              </controlPr>
            </control>
          </mc:Choice>
        </mc:AlternateContent>
        <mc:AlternateContent xmlns:mc="http://schemas.openxmlformats.org/markup-compatibility/2006">
          <mc:Choice Requires="x14">
            <control shapeId="2547" r:id="rId502" name="Check Box 499">
              <controlPr defaultSize="0" autoFill="0" autoLine="0" autoPict="0">
                <anchor moveWithCells="1">
                  <from>
                    <xdr:col>0</xdr:col>
                    <xdr:colOff>175260</xdr:colOff>
                    <xdr:row>251</xdr:row>
                    <xdr:rowOff>160020</xdr:rowOff>
                  </from>
                  <to>
                    <xdr:col>0</xdr:col>
                    <xdr:colOff>373380</xdr:colOff>
                    <xdr:row>253</xdr:row>
                    <xdr:rowOff>15240</xdr:rowOff>
                  </to>
                </anchor>
              </controlPr>
            </control>
          </mc:Choice>
        </mc:AlternateContent>
        <mc:AlternateContent xmlns:mc="http://schemas.openxmlformats.org/markup-compatibility/2006">
          <mc:Choice Requires="x14">
            <control shapeId="2548" r:id="rId503" name="Check Box 500">
              <controlPr defaultSize="0" autoFill="0" autoLine="0" autoPict="0">
                <anchor moveWithCells="1">
                  <from>
                    <xdr:col>0</xdr:col>
                    <xdr:colOff>175260</xdr:colOff>
                    <xdr:row>251</xdr:row>
                    <xdr:rowOff>160020</xdr:rowOff>
                  </from>
                  <to>
                    <xdr:col>0</xdr:col>
                    <xdr:colOff>373380</xdr:colOff>
                    <xdr:row>253</xdr:row>
                    <xdr:rowOff>15240</xdr:rowOff>
                  </to>
                </anchor>
              </controlPr>
            </control>
          </mc:Choice>
        </mc:AlternateContent>
        <mc:AlternateContent xmlns:mc="http://schemas.openxmlformats.org/markup-compatibility/2006">
          <mc:Choice Requires="x14">
            <control shapeId="2549" r:id="rId504" name="Check Box 501">
              <controlPr defaultSize="0" autoFill="0" autoLine="0" autoPict="0">
                <anchor moveWithCells="1">
                  <from>
                    <xdr:col>0</xdr:col>
                    <xdr:colOff>175260</xdr:colOff>
                    <xdr:row>252</xdr:row>
                    <xdr:rowOff>160020</xdr:rowOff>
                  </from>
                  <to>
                    <xdr:col>0</xdr:col>
                    <xdr:colOff>373380</xdr:colOff>
                    <xdr:row>254</xdr:row>
                    <xdr:rowOff>15240</xdr:rowOff>
                  </to>
                </anchor>
              </controlPr>
            </control>
          </mc:Choice>
        </mc:AlternateContent>
        <mc:AlternateContent xmlns:mc="http://schemas.openxmlformats.org/markup-compatibility/2006">
          <mc:Choice Requires="x14">
            <control shapeId="2550" r:id="rId505" name="Check Box 502">
              <controlPr defaultSize="0" autoFill="0" autoLine="0" autoPict="0">
                <anchor moveWithCells="1">
                  <from>
                    <xdr:col>0</xdr:col>
                    <xdr:colOff>175260</xdr:colOff>
                    <xdr:row>252</xdr:row>
                    <xdr:rowOff>160020</xdr:rowOff>
                  </from>
                  <to>
                    <xdr:col>0</xdr:col>
                    <xdr:colOff>373380</xdr:colOff>
                    <xdr:row>254</xdr:row>
                    <xdr:rowOff>15240</xdr:rowOff>
                  </to>
                </anchor>
              </controlPr>
            </control>
          </mc:Choice>
        </mc:AlternateContent>
        <mc:AlternateContent xmlns:mc="http://schemas.openxmlformats.org/markup-compatibility/2006">
          <mc:Choice Requires="x14">
            <control shapeId="2551" r:id="rId506" name="Check Box 503">
              <controlPr defaultSize="0" autoFill="0" autoLine="0" autoPict="0">
                <anchor moveWithCells="1">
                  <from>
                    <xdr:col>0</xdr:col>
                    <xdr:colOff>175260</xdr:colOff>
                    <xdr:row>253</xdr:row>
                    <xdr:rowOff>160020</xdr:rowOff>
                  </from>
                  <to>
                    <xdr:col>0</xdr:col>
                    <xdr:colOff>373380</xdr:colOff>
                    <xdr:row>255</xdr:row>
                    <xdr:rowOff>15240</xdr:rowOff>
                  </to>
                </anchor>
              </controlPr>
            </control>
          </mc:Choice>
        </mc:AlternateContent>
        <mc:AlternateContent xmlns:mc="http://schemas.openxmlformats.org/markup-compatibility/2006">
          <mc:Choice Requires="x14">
            <control shapeId="2552" r:id="rId507" name="Check Box 504">
              <controlPr defaultSize="0" autoFill="0" autoLine="0" autoPict="0">
                <anchor moveWithCells="1">
                  <from>
                    <xdr:col>0</xdr:col>
                    <xdr:colOff>175260</xdr:colOff>
                    <xdr:row>253</xdr:row>
                    <xdr:rowOff>160020</xdr:rowOff>
                  </from>
                  <to>
                    <xdr:col>0</xdr:col>
                    <xdr:colOff>373380</xdr:colOff>
                    <xdr:row>255</xdr:row>
                    <xdr:rowOff>15240</xdr:rowOff>
                  </to>
                </anchor>
              </controlPr>
            </control>
          </mc:Choice>
        </mc:AlternateContent>
        <mc:AlternateContent xmlns:mc="http://schemas.openxmlformats.org/markup-compatibility/2006">
          <mc:Choice Requires="x14">
            <control shapeId="2553" r:id="rId508" name="Check Box 505">
              <controlPr defaultSize="0" autoFill="0" autoLine="0" autoPict="0">
                <anchor moveWithCells="1">
                  <from>
                    <xdr:col>0</xdr:col>
                    <xdr:colOff>175260</xdr:colOff>
                    <xdr:row>254</xdr:row>
                    <xdr:rowOff>160020</xdr:rowOff>
                  </from>
                  <to>
                    <xdr:col>0</xdr:col>
                    <xdr:colOff>373380</xdr:colOff>
                    <xdr:row>256</xdr:row>
                    <xdr:rowOff>15240</xdr:rowOff>
                  </to>
                </anchor>
              </controlPr>
            </control>
          </mc:Choice>
        </mc:AlternateContent>
        <mc:AlternateContent xmlns:mc="http://schemas.openxmlformats.org/markup-compatibility/2006">
          <mc:Choice Requires="x14">
            <control shapeId="2554" r:id="rId509" name="Check Box 506">
              <controlPr defaultSize="0" autoFill="0" autoLine="0" autoPict="0">
                <anchor moveWithCells="1">
                  <from>
                    <xdr:col>0</xdr:col>
                    <xdr:colOff>175260</xdr:colOff>
                    <xdr:row>254</xdr:row>
                    <xdr:rowOff>160020</xdr:rowOff>
                  </from>
                  <to>
                    <xdr:col>0</xdr:col>
                    <xdr:colOff>373380</xdr:colOff>
                    <xdr:row>256</xdr:row>
                    <xdr:rowOff>15240</xdr:rowOff>
                  </to>
                </anchor>
              </controlPr>
            </control>
          </mc:Choice>
        </mc:AlternateContent>
        <mc:AlternateContent xmlns:mc="http://schemas.openxmlformats.org/markup-compatibility/2006">
          <mc:Choice Requires="x14">
            <control shapeId="2555" r:id="rId510" name="Check Box 507">
              <controlPr defaultSize="0" autoFill="0" autoLine="0" autoPict="0">
                <anchor moveWithCells="1">
                  <from>
                    <xdr:col>0</xdr:col>
                    <xdr:colOff>175260</xdr:colOff>
                    <xdr:row>255</xdr:row>
                    <xdr:rowOff>160020</xdr:rowOff>
                  </from>
                  <to>
                    <xdr:col>0</xdr:col>
                    <xdr:colOff>373380</xdr:colOff>
                    <xdr:row>257</xdr:row>
                    <xdr:rowOff>15240</xdr:rowOff>
                  </to>
                </anchor>
              </controlPr>
            </control>
          </mc:Choice>
        </mc:AlternateContent>
        <mc:AlternateContent xmlns:mc="http://schemas.openxmlformats.org/markup-compatibility/2006">
          <mc:Choice Requires="x14">
            <control shapeId="2556" r:id="rId511" name="Check Box 508">
              <controlPr defaultSize="0" autoFill="0" autoLine="0" autoPict="0">
                <anchor moveWithCells="1">
                  <from>
                    <xdr:col>0</xdr:col>
                    <xdr:colOff>175260</xdr:colOff>
                    <xdr:row>255</xdr:row>
                    <xdr:rowOff>160020</xdr:rowOff>
                  </from>
                  <to>
                    <xdr:col>0</xdr:col>
                    <xdr:colOff>373380</xdr:colOff>
                    <xdr:row>257</xdr:row>
                    <xdr:rowOff>15240</xdr:rowOff>
                  </to>
                </anchor>
              </controlPr>
            </control>
          </mc:Choice>
        </mc:AlternateContent>
        <mc:AlternateContent xmlns:mc="http://schemas.openxmlformats.org/markup-compatibility/2006">
          <mc:Choice Requires="x14">
            <control shapeId="2557" r:id="rId512" name="Check Box 509">
              <controlPr defaultSize="0" autoFill="0" autoLine="0" autoPict="0">
                <anchor moveWithCells="1">
                  <from>
                    <xdr:col>0</xdr:col>
                    <xdr:colOff>175260</xdr:colOff>
                    <xdr:row>256</xdr:row>
                    <xdr:rowOff>160020</xdr:rowOff>
                  </from>
                  <to>
                    <xdr:col>0</xdr:col>
                    <xdr:colOff>373380</xdr:colOff>
                    <xdr:row>258</xdr:row>
                    <xdr:rowOff>15240</xdr:rowOff>
                  </to>
                </anchor>
              </controlPr>
            </control>
          </mc:Choice>
        </mc:AlternateContent>
        <mc:AlternateContent xmlns:mc="http://schemas.openxmlformats.org/markup-compatibility/2006">
          <mc:Choice Requires="x14">
            <control shapeId="2558" r:id="rId513" name="Check Box 510">
              <controlPr defaultSize="0" autoFill="0" autoLine="0" autoPict="0">
                <anchor moveWithCells="1">
                  <from>
                    <xdr:col>0</xdr:col>
                    <xdr:colOff>175260</xdr:colOff>
                    <xdr:row>256</xdr:row>
                    <xdr:rowOff>160020</xdr:rowOff>
                  </from>
                  <to>
                    <xdr:col>0</xdr:col>
                    <xdr:colOff>373380</xdr:colOff>
                    <xdr:row>258</xdr:row>
                    <xdr:rowOff>15240</xdr:rowOff>
                  </to>
                </anchor>
              </controlPr>
            </control>
          </mc:Choice>
        </mc:AlternateContent>
        <mc:AlternateContent xmlns:mc="http://schemas.openxmlformats.org/markup-compatibility/2006">
          <mc:Choice Requires="x14">
            <control shapeId="2559" r:id="rId514" name="Check Box 511">
              <controlPr defaultSize="0" autoFill="0" autoLine="0" autoPict="0">
                <anchor moveWithCells="1">
                  <from>
                    <xdr:col>0</xdr:col>
                    <xdr:colOff>175260</xdr:colOff>
                    <xdr:row>257</xdr:row>
                    <xdr:rowOff>160020</xdr:rowOff>
                  </from>
                  <to>
                    <xdr:col>0</xdr:col>
                    <xdr:colOff>373380</xdr:colOff>
                    <xdr:row>259</xdr:row>
                    <xdr:rowOff>15240</xdr:rowOff>
                  </to>
                </anchor>
              </controlPr>
            </control>
          </mc:Choice>
        </mc:AlternateContent>
        <mc:AlternateContent xmlns:mc="http://schemas.openxmlformats.org/markup-compatibility/2006">
          <mc:Choice Requires="x14">
            <control shapeId="2560" r:id="rId515" name="Check Box 512">
              <controlPr defaultSize="0" autoFill="0" autoLine="0" autoPict="0">
                <anchor moveWithCells="1">
                  <from>
                    <xdr:col>0</xdr:col>
                    <xdr:colOff>175260</xdr:colOff>
                    <xdr:row>257</xdr:row>
                    <xdr:rowOff>160020</xdr:rowOff>
                  </from>
                  <to>
                    <xdr:col>0</xdr:col>
                    <xdr:colOff>373380</xdr:colOff>
                    <xdr:row>259</xdr:row>
                    <xdr:rowOff>15240</xdr:rowOff>
                  </to>
                </anchor>
              </controlPr>
            </control>
          </mc:Choice>
        </mc:AlternateContent>
        <mc:AlternateContent xmlns:mc="http://schemas.openxmlformats.org/markup-compatibility/2006">
          <mc:Choice Requires="x14">
            <control shapeId="2561" r:id="rId516" name="Check Box 513">
              <controlPr defaultSize="0" autoFill="0" autoLine="0" autoPict="0">
                <anchor moveWithCells="1">
                  <from>
                    <xdr:col>0</xdr:col>
                    <xdr:colOff>175260</xdr:colOff>
                    <xdr:row>258</xdr:row>
                    <xdr:rowOff>160020</xdr:rowOff>
                  </from>
                  <to>
                    <xdr:col>0</xdr:col>
                    <xdr:colOff>373380</xdr:colOff>
                    <xdr:row>260</xdr:row>
                    <xdr:rowOff>15240</xdr:rowOff>
                  </to>
                </anchor>
              </controlPr>
            </control>
          </mc:Choice>
        </mc:AlternateContent>
        <mc:AlternateContent xmlns:mc="http://schemas.openxmlformats.org/markup-compatibility/2006">
          <mc:Choice Requires="x14">
            <control shapeId="2562" r:id="rId517" name="Check Box 514">
              <controlPr defaultSize="0" autoFill="0" autoLine="0" autoPict="0">
                <anchor moveWithCells="1">
                  <from>
                    <xdr:col>0</xdr:col>
                    <xdr:colOff>175260</xdr:colOff>
                    <xdr:row>258</xdr:row>
                    <xdr:rowOff>160020</xdr:rowOff>
                  </from>
                  <to>
                    <xdr:col>0</xdr:col>
                    <xdr:colOff>373380</xdr:colOff>
                    <xdr:row>260</xdr:row>
                    <xdr:rowOff>15240</xdr:rowOff>
                  </to>
                </anchor>
              </controlPr>
            </control>
          </mc:Choice>
        </mc:AlternateContent>
        <mc:AlternateContent xmlns:mc="http://schemas.openxmlformats.org/markup-compatibility/2006">
          <mc:Choice Requires="x14">
            <control shapeId="2563" r:id="rId518" name="Check Box 515">
              <controlPr defaultSize="0" autoFill="0" autoLine="0" autoPict="0">
                <anchor moveWithCells="1">
                  <from>
                    <xdr:col>0</xdr:col>
                    <xdr:colOff>175260</xdr:colOff>
                    <xdr:row>259</xdr:row>
                    <xdr:rowOff>160020</xdr:rowOff>
                  </from>
                  <to>
                    <xdr:col>0</xdr:col>
                    <xdr:colOff>373380</xdr:colOff>
                    <xdr:row>261</xdr:row>
                    <xdr:rowOff>15240</xdr:rowOff>
                  </to>
                </anchor>
              </controlPr>
            </control>
          </mc:Choice>
        </mc:AlternateContent>
        <mc:AlternateContent xmlns:mc="http://schemas.openxmlformats.org/markup-compatibility/2006">
          <mc:Choice Requires="x14">
            <control shapeId="2564" r:id="rId519" name="Check Box 516">
              <controlPr defaultSize="0" autoFill="0" autoLine="0" autoPict="0">
                <anchor moveWithCells="1">
                  <from>
                    <xdr:col>0</xdr:col>
                    <xdr:colOff>175260</xdr:colOff>
                    <xdr:row>259</xdr:row>
                    <xdr:rowOff>160020</xdr:rowOff>
                  </from>
                  <to>
                    <xdr:col>0</xdr:col>
                    <xdr:colOff>373380</xdr:colOff>
                    <xdr:row>261</xdr:row>
                    <xdr:rowOff>15240</xdr:rowOff>
                  </to>
                </anchor>
              </controlPr>
            </control>
          </mc:Choice>
        </mc:AlternateContent>
        <mc:AlternateContent xmlns:mc="http://schemas.openxmlformats.org/markup-compatibility/2006">
          <mc:Choice Requires="x14">
            <control shapeId="2565" r:id="rId520" name="Check Box 517">
              <controlPr defaultSize="0" autoFill="0" autoLine="0" autoPict="0">
                <anchor moveWithCells="1">
                  <from>
                    <xdr:col>0</xdr:col>
                    <xdr:colOff>175260</xdr:colOff>
                    <xdr:row>260</xdr:row>
                    <xdr:rowOff>160020</xdr:rowOff>
                  </from>
                  <to>
                    <xdr:col>0</xdr:col>
                    <xdr:colOff>373380</xdr:colOff>
                    <xdr:row>262</xdr:row>
                    <xdr:rowOff>15240</xdr:rowOff>
                  </to>
                </anchor>
              </controlPr>
            </control>
          </mc:Choice>
        </mc:AlternateContent>
        <mc:AlternateContent xmlns:mc="http://schemas.openxmlformats.org/markup-compatibility/2006">
          <mc:Choice Requires="x14">
            <control shapeId="2566" r:id="rId521" name="Check Box 518">
              <controlPr defaultSize="0" autoFill="0" autoLine="0" autoPict="0">
                <anchor moveWithCells="1">
                  <from>
                    <xdr:col>0</xdr:col>
                    <xdr:colOff>175260</xdr:colOff>
                    <xdr:row>260</xdr:row>
                    <xdr:rowOff>160020</xdr:rowOff>
                  </from>
                  <to>
                    <xdr:col>0</xdr:col>
                    <xdr:colOff>373380</xdr:colOff>
                    <xdr:row>262</xdr:row>
                    <xdr:rowOff>15240</xdr:rowOff>
                  </to>
                </anchor>
              </controlPr>
            </control>
          </mc:Choice>
        </mc:AlternateContent>
        <mc:AlternateContent xmlns:mc="http://schemas.openxmlformats.org/markup-compatibility/2006">
          <mc:Choice Requires="x14">
            <control shapeId="2567" r:id="rId522" name="Check Box 519">
              <controlPr defaultSize="0" autoFill="0" autoLine="0" autoPict="0">
                <anchor moveWithCells="1">
                  <from>
                    <xdr:col>0</xdr:col>
                    <xdr:colOff>175260</xdr:colOff>
                    <xdr:row>261</xdr:row>
                    <xdr:rowOff>160020</xdr:rowOff>
                  </from>
                  <to>
                    <xdr:col>0</xdr:col>
                    <xdr:colOff>373380</xdr:colOff>
                    <xdr:row>263</xdr:row>
                    <xdr:rowOff>15240</xdr:rowOff>
                  </to>
                </anchor>
              </controlPr>
            </control>
          </mc:Choice>
        </mc:AlternateContent>
        <mc:AlternateContent xmlns:mc="http://schemas.openxmlformats.org/markup-compatibility/2006">
          <mc:Choice Requires="x14">
            <control shapeId="2568" r:id="rId523" name="Check Box 520">
              <controlPr defaultSize="0" autoFill="0" autoLine="0" autoPict="0">
                <anchor moveWithCells="1">
                  <from>
                    <xdr:col>0</xdr:col>
                    <xdr:colOff>175260</xdr:colOff>
                    <xdr:row>261</xdr:row>
                    <xdr:rowOff>160020</xdr:rowOff>
                  </from>
                  <to>
                    <xdr:col>0</xdr:col>
                    <xdr:colOff>373380</xdr:colOff>
                    <xdr:row>263</xdr:row>
                    <xdr:rowOff>15240</xdr:rowOff>
                  </to>
                </anchor>
              </controlPr>
            </control>
          </mc:Choice>
        </mc:AlternateContent>
        <mc:AlternateContent xmlns:mc="http://schemas.openxmlformats.org/markup-compatibility/2006">
          <mc:Choice Requires="x14">
            <control shapeId="2569" r:id="rId524" name="Check Box 521">
              <controlPr defaultSize="0" autoFill="0" autoLine="0" autoPict="0">
                <anchor moveWithCells="1">
                  <from>
                    <xdr:col>0</xdr:col>
                    <xdr:colOff>175260</xdr:colOff>
                    <xdr:row>262</xdr:row>
                    <xdr:rowOff>160020</xdr:rowOff>
                  </from>
                  <to>
                    <xdr:col>0</xdr:col>
                    <xdr:colOff>373380</xdr:colOff>
                    <xdr:row>264</xdr:row>
                    <xdr:rowOff>15240</xdr:rowOff>
                  </to>
                </anchor>
              </controlPr>
            </control>
          </mc:Choice>
        </mc:AlternateContent>
        <mc:AlternateContent xmlns:mc="http://schemas.openxmlformats.org/markup-compatibility/2006">
          <mc:Choice Requires="x14">
            <control shapeId="2570" r:id="rId525" name="Check Box 522">
              <controlPr defaultSize="0" autoFill="0" autoLine="0" autoPict="0">
                <anchor moveWithCells="1">
                  <from>
                    <xdr:col>0</xdr:col>
                    <xdr:colOff>175260</xdr:colOff>
                    <xdr:row>262</xdr:row>
                    <xdr:rowOff>160020</xdr:rowOff>
                  </from>
                  <to>
                    <xdr:col>0</xdr:col>
                    <xdr:colOff>373380</xdr:colOff>
                    <xdr:row>264</xdr:row>
                    <xdr:rowOff>15240</xdr:rowOff>
                  </to>
                </anchor>
              </controlPr>
            </control>
          </mc:Choice>
        </mc:AlternateContent>
        <mc:AlternateContent xmlns:mc="http://schemas.openxmlformats.org/markup-compatibility/2006">
          <mc:Choice Requires="x14">
            <control shapeId="2571" r:id="rId526" name="Check Box 523">
              <controlPr defaultSize="0" autoFill="0" autoLine="0" autoPict="0">
                <anchor moveWithCells="1">
                  <from>
                    <xdr:col>0</xdr:col>
                    <xdr:colOff>175260</xdr:colOff>
                    <xdr:row>263</xdr:row>
                    <xdr:rowOff>160020</xdr:rowOff>
                  </from>
                  <to>
                    <xdr:col>0</xdr:col>
                    <xdr:colOff>373380</xdr:colOff>
                    <xdr:row>265</xdr:row>
                    <xdr:rowOff>15240</xdr:rowOff>
                  </to>
                </anchor>
              </controlPr>
            </control>
          </mc:Choice>
        </mc:AlternateContent>
        <mc:AlternateContent xmlns:mc="http://schemas.openxmlformats.org/markup-compatibility/2006">
          <mc:Choice Requires="x14">
            <control shapeId="2572" r:id="rId527" name="Check Box 524">
              <controlPr defaultSize="0" autoFill="0" autoLine="0" autoPict="0">
                <anchor moveWithCells="1">
                  <from>
                    <xdr:col>0</xdr:col>
                    <xdr:colOff>175260</xdr:colOff>
                    <xdr:row>263</xdr:row>
                    <xdr:rowOff>160020</xdr:rowOff>
                  </from>
                  <to>
                    <xdr:col>0</xdr:col>
                    <xdr:colOff>373380</xdr:colOff>
                    <xdr:row>265</xdr:row>
                    <xdr:rowOff>15240</xdr:rowOff>
                  </to>
                </anchor>
              </controlPr>
            </control>
          </mc:Choice>
        </mc:AlternateContent>
        <mc:AlternateContent xmlns:mc="http://schemas.openxmlformats.org/markup-compatibility/2006">
          <mc:Choice Requires="x14">
            <control shapeId="2573" r:id="rId528" name="Check Box 525">
              <controlPr defaultSize="0" autoFill="0" autoLine="0" autoPict="0">
                <anchor moveWithCells="1">
                  <from>
                    <xdr:col>0</xdr:col>
                    <xdr:colOff>175260</xdr:colOff>
                    <xdr:row>264</xdr:row>
                    <xdr:rowOff>160020</xdr:rowOff>
                  </from>
                  <to>
                    <xdr:col>0</xdr:col>
                    <xdr:colOff>373380</xdr:colOff>
                    <xdr:row>266</xdr:row>
                    <xdr:rowOff>15240</xdr:rowOff>
                  </to>
                </anchor>
              </controlPr>
            </control>
          </mc:Choice>
        </mc:AlternateContent>
        <mc:AlternateContent xmlns:mc="http://schemas.openxmlformats.org/markup-compatibility/2006">
          <mc:Choice Requires="x14">
            <control shapeId="2574" r:id="rId529" name="Check Box 526">
              <controlPr defaultSize="0" autoFill="0" autoLine="0" autoPict="0">
                <anchor moveWithCells="1">
                  <from>
                    <xdr:col>0</xdr:col>
                    <xdr:colOff>175260</xdr:colOff>
                    <xdr:row>264</xdr:row>
                    <xdr:rowOff>160020</xdr:rowOff>
                  </from>
                  <to>
                    <xdr:col>0</xdr:col>
                    <xdr:colOff>373380</xdr:colOff>
                    <xdr:row>266</xdr:row>
                    <xdr:rowOff>15240</xdr:rowOff>
                  </to>
                </anchor>
              </controlPr>
            </control>
          </mc:Choice>
        </mc:AlternateContent>
        <mc:AlternateContent xmlns:mc="http://schemas.openxmlformats.org/markup-compatibility/2006">
          <mc:Choice Requires="x14">
            <control shapeId="2575" r:id="rId530" name="Check Box 527">
              <controlPr defaultSize="0" autoFill="0" autoLine="0" autoPict="0">
                <anchor moveWithCells="1">
                  <from>
                    <xdr:col>0</xdr:col>
                    <xdr:colOff>175260</xdr:colOff>
                    <xdr:row>265</xdr:row>
                    <xdr:rowOff>160020</xdr:rowOff>
                  </from>
                  <to>
                    <xdr:col>0</xdr:col>
                    <xdr:colOff>373380</xdr:colOff>
                    <xdr:row>267</xdr:row>
                    <xdr:rowOff>15240</xdr:rowOff>
                  </to>
                </anchor>
              </controlPr>
            </control>
          </mc:Choice>
        </mc:AlternateContent>
        <mc:AlternateContent xmlns:mc="http://schemas.openxmlformats.org/markup-compatibility/2006">
          <mc:Choice Requires="x14">
            <control shapeId="2576" r:id="rId531" name="Check Box 528">
              <controlPr defaultSize="0" autoFill="0" autoLine="0" autoPict="0">
                <anchor moveWithCells="1">
                  <from>
                    <xdr:col>0</xdr:col>
                    <xdr:colOff>175260</xdr:colOff>
                    <xdr:row>265</xdr:row>
                    <xdr:rowOff>160020</xdr:rowOff>
                  </from>
                  <to>
                    <xdr:col>0</xdr:col>
                    <xdr:colOff>373380</xdr:colOff>
                    <xdr:row>267</xdr:row>
                    <xdr:rowOff>15240</xdr:rowOff>
                  </to>
                </anchor>
              </controlPr>
            </control>
          </mc:Choice>
        </mc:AlternateContent>
        <mc:AlternateContent xmlns:mc="http://schemas.openxmlformats.org/markup-compatibility/2006">
          <mc:Choice Requires="x14">
            <control shapeId="2577" r:id="rId532" name="Check Box 529">
              <controlPr defaultSize="0" autoFill="0" autoLine="0" autoPict="0">
                <anchor moveWithCells="1">
                  <from>
                    <xdr:col>0</xdr:col>
                    <xdr:colOff>175260</xdr:colOff>
                    <xdr:row>266</xdr:row>
                    <xdr:rowOff>160020</xdr:rowOff>
                  </from>
                  <to>
                    <xdr:col>0</xdr:col>
                    <xdr:colOff>373380</xdr:colOff>
                    <xdr:row>268</xdr:row>
                    <xdr:rowOff>15240</xdr:rowOff>
                  </to>
                </anchor>
              </controlPr>
            </control>
          </mc:Choice>
        </mc:AlternateContent>
        <mc:AlternateContent xmlns:mc="http://schemas.openxmlformats.org/markup-compatibility/2006">
          <mc:Choice Requires="x14">
            <control shapeId="2578" r:id="rId533" name="Check Box 530">
              <controlPr defaultSize="0" autoFill="0" autoLine="0" autoPict="0">
                <anchor moveWithCells="1">
                  <from>
                    <xdr:col>0</xdr:col>
                    <xdr:colOff>175260</xdr:colOff>
                    <xdr:row>266</xdr:row>
                    <xdr:rowOff>160020</xdr:rowOff>
                  </from>
                  <to>
                    <xdr:col>0</xdr:col>
                    <xdr:colOff>373380</xdr:colOff>
                    <xdr:row>268</xdr:row>
                    <xdr:rowOff>15240</xdr:rowOff>
                  </to>
                </anchor>
              </controlPr>
            </control>
          </mc:Choice>
        </mc:AlternateContent>
        <mc:AlternateContent xmlns:mc="http://schemas.openxmlformats.org/markup-compatibility/2006">
          <mc:Choice Requires="x14">
            <control shapeId="2579" r:id="rId534" name="Check Box 531">
              <controlPr defaultSize="0" autoFill="0" autoLine="0" autoPict="0">
                <anchor moveWithCells="1">
                  <from>
                    <xdr:col>0</xdr:col>
                    <xdr:colOff>175260</xdr:colOff>
                    <xdr:row>267</xdr:row>
                    <xdr:rowOff>160020</xdr:rowOff>
                  </from>
                  <to>
                    <xdr:col>0</xdr:col>
                    <xdr:colOff>373380</xdr:colOff>
                    <xdr:row>269</xdr:row>
                    <xdr:rowOff>15240</xdr:rowOff>
                  </to>
                </anchor>
              </controlPr>
            </control>
          </mc:Choice>
        </mc:AlternateContent>
        <mc:AlternateContent xmlns:mc="http://schemas.openxmlformats.org/markup-compatibility/2006">
          <mc:Choice Requires="x14">
            <control shapeId="2580" r:id="rId535" name="Check Box 532">
              <controlPr defaultSize="0" autoFill="0" autoLine="0" autoPict="0">
                <anchor moveWithCells="1">
                  <from>
                    <xdr:col>0</xdr:col>
                    <xdr:colOff>175260</xdr:colOff>
                    <xdr:row>267</xdr:row>
                    <xdr:rowOff>160020</xdr:rowOff>
                  </from>
                  <to>
                    <xdr:col>0</xdr:col>
                    <xdr:colOff>373380</xdr:colOff>
                    <xdr:row>269</xdr:row>
                    <xdr:rowOff>15240</xdr:rowOff>
                  </to>
                </anchor>
              </controlPr>
            </control>
          </mc:Choice>
        </mc:AlternateContent>
        <mc:AlternateContent xmlns:mc="http://schemas.openxmlformats.org/markup-compatibility/2006">
          <mc:Choice Requires="x14">
            <control shapeId="2581" r:id="rId536" name="Check Box 533">
              <controlPr defaultSize="0" autoFill="0" autoLine="0" autoPict="0">
                <anchor moveWithCells="1">
                  <from>
                    <xdr:col>0</xdr:col>
                    <xdr:colOff>175260</xdr:colOff>
                    <xdr:row>268</xdr:row>
                    <xdr:rowOff>160020</xdr:rowOff>
                  </from>
                  <to>
                    <xdr:col>0</xdr:col>
                    <xdr:colOff>373380</xdr:colOff>
                    <xdr:row>270</xdr:row>
                    <xdr:rowOff>15240</xdr:rowOff>
                  </to>
                </anchor>
              </controlPr>
            </control>
          </mc:Choice>
        </mc:AlternateContent>
        <mc:AlternateContent xmlns:mc="http://schemas.openxmlformats.org/markup-compatibility/2006">
          <mc:Choice Requires="x14">
            <control shapeId="2582" r:id="rId537" name="Check Box 534">
              <controlPr defaultSize="0" autoFill="0" autoLine="0" autoPict="0">
                <anchor moveWithCells="1">
                  <from>
                    <xdr:col>0</xdr:col>
                    <xdr:colOff>175260</xdr:colOff>
                    <xdr:row>268</xdr:row>
                    <xdr:rowOff>160020</xdr:rowOff>
                  </from>
                  <to>
                    <xdr:col>0</xdr:col>
                    <xdr:colOff>373380</xdr:colOff>
                    <xdr:row>270</xdr:row>
                    <xdr:rowOff>15240</xdr:rowOff>
                  </to>
                </anchor>
              </controlPr>
            </control>
          </mc:Choice>
        </mc:AlternateContent>
        <mc:AlternateContent xmlns:mc="http://schemas.openxmlformats.org/markup-compatibility/2006">
          <mc:Choice Requires="x14">
            <control shapeId="2583" r:id="rId538" name="Check Box 535">
              <controlPr defaultSize="0" autoFill="0" autoLine="0" autoPict="0">
                <anchor moveWithCells="1">
                  <from>
                    <xdr:col>0</xdr:col>
                    <xdr:colOff>175260</xdr:colOff>
                    <xdr:row>269</xdr:row>
                    <xdr:rowOff>160020</xdr:rowOff>
                  </from>
                  <to>
                    <xdr:col>0</xdr:col>
                    <xdr:colOff>373380</xdr:colOff>
                    <xdr:row>271</xdr:row>
                    <xdr:rowOff>15240</xdr:rowOff>
                  </to>
                </anchor>
              </controlPr>
            </control>
          </mc:Choice>
        </mc:AlternateContent>
        <mc:AlternateContent xmlns:mc="http://schemas.openxmlformats.org/markup-compatibility/2006">
          <mc:Choice Requires="x14">
            <control shapeId="2584" r:id="rId539" name="Check Box 536">
              <controlPr defaultSize="0" autoFill="0" autoLine="0" autoPict="0">
                <anchor moveWithCells="1">
                  <from>
                    <xdr:col>0</xdr:col>
                    <xdr:colOff>175260</xdr:colOff>
                    <xdr:row>269</xdr:row>
                    <xdr:rowOff>160020</xdr:rowOff>
                  </from>
                  <to>
                    <xdr:col>0</xdr:col>
                    <xdr:colOff>373380</xdr:colOff>
                    <xdr:row>271</xdr:row>
                    <xdr:rowOff>15240</xdr:rowOff>
                  </to>
                </anchor>
              </controlPr>
            </control>
          </mc:Choice>
        </mc:AlternateContent>
        <mc:AlternateContent xmlns:mc="http://schemas.openxmlformats.org/markup-compatibility/2006">
          <mc:Choice Requires="x14">
            <control shapeId="2585" r:id="rId540" name="Check Box 537">
              <controlPr defaultSize="0" autoFill="0" autoLine="0" autoPict="0">
                <anchor moveWithCells="1">
                  <from>
                    <xdr:col>0</xdr:col>
                    <xdr:colOff>175260</xdr:colOff>
                    <xdr:row>270</xdr:row>
                    <xdr:rowOff>160020</xdr:rowOff>
                  </from>
                  <to>
                    <xdr:col>0</xdr:col>
                    <xdr:colOff>373380</xdr:colOff>
                    <xdr:row>272</xdr:row>
                    <xdr:rowOff>15240</xdr:rowOff>
                  </to>
                </anchor>
              </controlPr>
            </control>
          </mc:Choice>
        </mc:AlternateContent>
        <mc:AlternateContent xmlns:mc="http://schemas.openxmlformats.org/markup-compatibility/2006">
          <mc:Choice Requires="x14">
            <control shapeId="2586" r:id="rId541" name="Check Box 538">
              <controlPr defaultSize="0" autoFill="0" autoLine="0" autoPict="0">
                <anchor moveWithCells="1">
                  <from>
                    <xdr:col>0</xdr:col>
                    <xdr:colOff>175260</xdr:colOff>
                    <xdr:row>270</xdr:row>
                    <xdr:rowOff>160020</xdr:rowOff>
                  </from>
                  <to>
                    <xdr:col>0</xdr:col>
                    <xdr:colOff>373380</xdr:colOff>
                    <xdr:row>272</xdr:row>
                    <xdr:rowOff>15240</xdr:rowOff>
                  </to>
                </anchor>
              </controlPr>
            </control>
          </mc:Choice>
        </mc:AlternateContent>
        <mc:AlternateContent xmlns:mc="http://schemas.openxmlformats.org/markup-compatibility/2006">
          <mc:Choice Requires="x14">
            <control shapeId="2587" r:id="rId542" name="Check Box 539">
              <controlPr defaultSize="0" autoFill="0" autoLine="0" autoPict="0">
                <anchor moveWithCells="1">
                  <from>
                    <xdr:col>0</xdr:col>
                    <xdr:colOff>175260</xdr:colOff>
                    <xdr:row>271</xdr:row>
                    <xdr:rowOff>160020</xdr:rowOff>
                  </from>
                  <to>
                    <xdr:col>0</xdr:col>
                    <xdr:colOff>373380</xdr:colOff>
                    <xdr:row>273</xdr:row>
                    <xdr:rowOff>15240</xdr:rowOff>
                  </to>
                </anchor>
              </controlPr>
            </control>
          </mc:Choice>
        </mc:AlternateContent>
        <mc:AlternateContent xmlns:mc="http://schemas.openxmlformats.org/markup-compatibility/2006">
          <mc:Choice Requires="x14">
            <control shapeId="2588" r:id="rId543" name="Check Box 540">
              <controlPr defaultSize="0" autoFill="0" autoLine="0" autoPict="0">
                <anchor moveWithCells="1">
                  <from>
                    <xdr:col>0</xdr:col>
                    <xdr:colOff>175260</xdr:colOff>
                    <xdr:row>271</xdr:row>
                    <xdr:rowOff>160020</xdr:rowOff>
                  </from>
                  <to>
                    <xdr:col>0</xdr:col>
                    <xdr:colOff>373380</xdr:colOff>
                    <xdr:row>273</xdr:row>
                    <xdr:rowOff>15240</xdr:rowOff>
                  </to>
                </anchor>
              </controlPr>
            </control>
          </mc:Choice>
        </mc:AlternateContent>
        <mc:AlternateContent xmlns:mc="http://schemas.openxmlformats.org/markup-compatibility/2006">
          <mc:Choice Requires="x14">
            <control shapeId="2589" r:id="rId544" name="Check Box 541">
              <controlPr defaultSize="0" autoFill="0" autoLine="0" autoPict="0">
                <anchor moveWithCells="1">
                  <from>
                    <xdr:col>0</xdr:col>
                    <xdr:colOff>175260</xdr:colOff>
                    <xdr:row>272</xdr:row>
                    <xdr:rowOff>160020</xdr:rowOff>
                  </from>
                  <to>
                    <xdr:col>0</xdr:col>
                    <xdr:colOff>373380</xdr:colOff>
                    <xdr:row>274</xdr:row>
                    <xdr:rowOff>15240</xdr:rowOff>
                  </to>
                </anchor>
              </controlPr>
            </control>
          </mc:Choice>
        </mc:AlternateContent>
        <mc:AlternateContent xmlns:mc="http://schemas.openxmlformats.org/markup-compatibility/2006">
          <mc:Choice Requires="x14">
            <control shapeId="2590" r:id="rId545" name="Check Box 542">
              <controlPr defaultSize="0" autoFill="0" autoLine="0" autoPict="0">
                <anchor moveWithCells="1">
                  <from>
                    <xdr:col>0</xdr:col>
                    <xdr:colOff>175260</xdr:colOff>
                    <xdr:row>272</xdr:row>
                    <xdr:rowOff>160020</xdr:rowOff>
                  </from>
                  <to>
                    <xdr:col>0</xdr:col>
                    <xdr:colOff>373380</xdr:colOff>
                    <xdr:row>274</xdr:row>
                    <xdr:rowOff>15240</xdr:rowOff>
                  </to>
                </anchor>
              </controlPr>
            </control>
          </mc:Choice>
        </mc:AlternateContent>
        <mc:AlternateContent xmlns:mc="http://schemas.openxmlformats.org/markup-compatibility/2006">
          <mc:Choice Requires="x14">
            <control shapeId="2591" r:id="rId546" name="Check Box 543">
              <controlPr defaultSize="0" autoFill="0" autoLine="0" autoPict="0">
                <anchor moveWithCells="1">
                  <from>
                    <xdr:col>0</xdr:col>
                    <xdr:colOff>175260</xdr:colOff>
                    <xdr:row>273</xdr:row>
                    <xdr:rowOff>160020</xdr:rowOff>
                  </from>
                  <to>
                    <xdr:col>0</xdr:col>
                    <xdr:colOff>373380</xdr:colOff>
                    <xdr:row>275</xdr:row>
                    <xdr:rowOff>15240</xdr:rowOff>
                  </to>
                </anchor>
              </controlPr>
            </control>
          </mc:Choice>
        </mc:AlternateContent>
        <mc:AlternateContent xmlns:mc="http://schemas.openxmlformats.org/markup-compatibility/2006">
          <mc:Choice Requires="x14">
            <control shapeId="2592" r:id="rId547" name="Check Box 544">
              <controlPr defaultSize="0" autoFill="0" autoLine="0" autoPict="0">
                <anchor moveWithCells="1">
                  <from>
                    <xdr:col>0</xdr:col>
                    <xdr:colOff>175260</xdr:colOff>
                    <xdr:row>273</xdr:row>
                    <xdr:rowOff>160020</xdr:rowOff>
                  </from>
                  <to>
                    <xdr:col>0</xdr:col>
                    <xdr:colOff>373380</xdr:colOff>
                    <xdr:row>275</xdr:row>
                    <xdr:rowOff>15240</xdr:rowOff>
                  </to>
                </anchor>
              </controlPr>
            </control>
          </mc:Choice>
        </mc:AlternateContent>
        <mc:AlternateContent xmlns:mc="http://schemas.openxmlformats.org/markup-compatibility/2006">
          <mc:Choice Requires="x14">
            <control shapeId="2593" r:id="rId548" name="Check Box 545">
              <controlPr defaultSize="0" autoFill="0" autoLine="0" autoPict="0">
                <anchor moveWithCells="1">
                  <from>
                    <xdr:col>0</xdr:col>
                    <xdr:colOff>175260</xdr:colOff>
                    <xdr:row>274</xdr:row>
                    <xdr:rowOff>160020</xdr:rowOff>
                  </from>
                  <to>
                    <xdr:col>0</xdr:col>
                    <xdr:colOff>373380</xdr:colOff>
                    <xdr:row>276</xdr:row>
                    <xdr:rowOff>15240</xdr:rowOff>
                  </to>
                </anchor>
              </controlPr>
            </control>
          </mc:Choice>
        </mc:AlternateContent>
        <mc:AlternateContent xmlns:mc="http://schemas.openxmlformats.org/markup-compatibility/2006">
          <mc:Choice Requires="x14">
            <control shapeId="2594" r:id="rId549" name="Check Box 546">
              <controlPr defaultSize="0" autoFill="0" autoLine="0" autoPict="0">
                <anchor moveWithCells="1">
                  <from>
                    <xdr:col>0</xdr:col>
                    <xdr:colOff>175260</xdr:colOff>
                    <xdr:row>274</xdr:row>
                    <xdr:rowOff>160020</xdr:rowOff>
                  </from>
                  <to>
                    <xdr:col>0</xdr:col>
                    <xdr:colOff>373380</xdr:colOff>
                    <xdr:row>276</xdr:row>
                    <xdr:rowOff>15240</xdr:rowOff>
                  </to>
                </anchor>
              </controlPr>
            </control>
          </mc:Choice>
        </mc:AlternateContent>
        <mc:AlternateContent xmlns:mc="http://schemas.openxmlformats.org/markup-compatibility/2006">
          <mc:Choice Requires="x14">
            <control shapeId="2595" r:id="rId550" name="Check Box 547">
              <controlPr defaultSize="0" autoFill="0" autoLine="0" autoPict="0">
                <anchor moveWithCells="1">
                  <from>
                    <xdr:col>0</xdr:col>
                    <xdr:colOff>175260</xdr:colOff>
                    <xdr:row>275</xdr:row>
                    <xdr:rowOff>160020</xdr:rowOff>
                  </from>
                  <to>
                    <xdr:col>0</xdr:col>
                    <xdr:colOff>373380</xdr:colOff>
                    <xdr:row>277</xdr:row>
                    <xdr:rowOff>15240</xdr:rowOff>
                  </to>
                </anchor>
              </controlPr>
            </control>
          </mc:Choice>
        </mc:AlternateContent>
        <mc:AlternateContent xmlns:mc="http://schemas.openxmlformats.org/markup-compatibility/2006">
          <mc:Choice Requires="x14">
            <control shapeId="2596" r:id="rId551" name="Check Box 548">
              <controlPr defaultSize="0" autoFill="0" autoLine="0" autoPict="0">
                <anchor moveWithCells="1">
                  <from>
                    <xdr:col>0</xdr:col>
                    <xdr:colOff>175260</xdr:colOff>
                    <xdr:row>275</xdr:row>
                    <xdr:rowOff>160020</xdr:rowOff>
                  </from>
                  <to>
                    <xdr:col>0</xdr:col>
                    <xdr:colOff>373380</xdr:colOff>
                    <xdr:row>277</xdr:row>
                    <xdr:rowOff>15240</xdr:rowOff>
                  </to>
                </anchor>
              </controlPr>
            </control>
          </mc:Choice>
        </mc:AlternateContent>
        <mc:AlternateContent xmlns:mc="http://schemas.openxmlformats.org/markup-compatibility/2006">
          <mc:Choice Requires="x14">
            <control shapeId="2597" r:id="rId552" name="Check Box 549">
              <controlPr defaultSize="0" autoFill="0" autoLine="0" autoPict="0">
                <anchor moveWithCells="1">
                  <from>
                    <xdr:col>0</xdr:col>
                    <xdr:colOff>175260</xdr:colOff>
                    <xdr:row>276</xdr:row>
                    <xdr:rowOff>160020</xdr:rowOff>
                  </from>
                  <to>
                    <xdr:col>0</xdr:col>
                    <xdr:colOff>373380</xdr:colOff>
                    <xdr:row>278</xdr:row>
                    <xdr:rowOff>15240</xdr:rowOff>
                  </to>
                </anchor>
              </controlPr>
            </control>
          </mc:Choice>
        </mc:AlternateContent>
        <mc:AlternateContent xmlns:mc="http://schemas.openxmlformats.org/markup-compatibility/2006">
          <mc:Choice Requires="x14">
            <control shapeId="2598" r:id="rId553" name="Check Box 550">
              <controlPr defaultSize="0" autoFill="0" autoLine="0" autoPict="0">
                <anchor moveWithCells="1">
                  <from>
                    <xdr:col>0</xdr:col>
                    <xdr:colOff>175260</xdr:colOff>
                    <xdr:row>276</xdr:row>
                    <xdr:rowOff>160020</xdr:rowOff>
                  </from>
                  <to>
                    <xdr:col>0</xdr:col>
                    <xdr:colOff>373380</xdr:colOff>
                    <xdr:row>278</xdr:row>
                    <xdr:rowOff>15240</xdr:rowOff>
                  </to>
                </anchor>
              </controlPr>
            </control>
          </mc:Choice>
        </mc:AlternateContent>
        <mc:AlternateContent xmlns:mc="http://schemas.openxmlformats.org/markup-compatibility/2006">
          <mc:Choice Requires="x14">
            <control shapeId="2599" r:id="rId554" name="Check Box 551">
              <controlPr defaultSize="0" autoFill="0" autoLine="0" autoPict="0">
                <anchor moveWithCells="1">
                  <from>
                    <xdr:col>0</xdr:col>
                    <xdr:colOff>175260</xdr:colOff>
                    <xdr:row>277</xdr:row>
                    <xdr:rowOff>160020</xdr:rowOff>
                  </from>
                  <to>
                    <xdr:col>0</xdr:col>
                    <xdr:colOff>373380</xdr:colOff>
                    <xdr:row>279</xdr:row>
                    <xdr:rowOff>15240</xdr:rowOff>
                  </to>
                </anchor>
              </controlPr>
            </control>
          </mc:Choice>
        </mc:AlternateContent>
        <mc:AlternateContent xmlns:mc="http://schemas.openxmlformats.org/markup-compatibility/2006">
          <mc:Choice Requires="x14">
            <control shapeId="2600" r:id="rId555" name="Check Box 552">
              <controlPr defaultSize="0" autoFill="0" autoLine="0" autoPict="0">
                <anchor moveWithCells="1">
                  <from>
                    <xdr:col>0</xdr:col>
                    <xdr:colOff>175260</xdr:colOff>
                    <xdr:row>277</xdr:row>
                    <xdr:rowOff>160020</xdr:rowOff>
                  </from>
                  <to>
                    <xdr:col>0</xdr:col>
                    <xdr:colOff>373380</xdr:colOff>
                    <xdr:row>279</xdr:row>
                    <xdr:rowOff>15240</xdr:rowOff>
                  </to>
                </anchor>
              </controlPr>
            </control>
          </mc:Choice>
        </mc:AlternateContent>
        <mc:AlternateContent xmlns:mc="http://schemas.openxmlformats.org/markup-compatibility/2006">
          <mc:Choice Requires="x14">
            <control shapeId="2601" r:id="rId556" name="Check Box 553">
              <controlPr defaultSize="0" autoFill="0" autoLine="0" autoPict="0">
                <anchor moveWithCells="1">
                  <from>
                    <xdr:col>0</xdr:col>
                    <xdr:colOff>175260</xdr:colOff>
                    <xdr:row>278</xdr:row>
                    <xdr:rowOff>160020</xdr:rowOff>
                  </from>
                  <to>
                    <xdr:col>0</xdr:col>
                    <xdr:colOff>373380</xdr:colOff>
                    <xdr:row>280</xdr:row>
                    <xdr:rowOff>15240</xdr:rowOff>
                  </to>
                </anchor>
              </controlPr>
            </control>
          </mc:Choice>
        </mc:AlternateContent>
        <mc:AlternateContent xmlns:mc="http://schemas.openxmlformats.org/markup-compatibility/2006">
          <mc:Choice Requires="x14">
            <control shapeId="2602" r:id="rId557" name="Check Box 554">
              <controlPr defaultSize="0" autoFill="0" autoLine="0" autoPict="0">
                <anchor moveWithCells="1">
                  <from>
                    <xdr:col>0</xdr:col>
                    <xdr:colOff>175260</xdr:colOff>
                    <xdr:row>278</xdr:row>
                    <xdr:rowOff>160020</xdr:rowOff>
                  </from>
                  <to>
                    <xdr:col>0</xdr:col>
                    <xdr:colOff>373380</xdr:colOff>
                    <xdr:row>280</xdr:row>
                    <xdr:rowOff>15240</xdr:rowOff>
                  </to>
                </anchor>
              </controlPr>
            </control>
          </mc:Choice>
        </mc:AlternateContent>
        <mc:AlternateContent xmlns:mc="http://schemas.openxmlformats.org/markup-compatibility/2006">
          <mc:Choice Requires="x14">
            <control shapeId="2603" r:id="rId558" name="Check Box 555">
              <controlPr defaultSize="0" autoFill="0" autoLine="0" autoPict="0">
                <anchor moveWithCells="1">
                  <from>
                    <xdr:col>0</xdr:col>
                    <xdr:colOff>175260</xdr:colOff>
                    <xdr:row>279</xdr:row>
                    <xdr:rowOff>160020</xdr:rowOff>
                  </from>
                  <to>
                    <xdr:col>0</xdr:col>
                    <xdr:colOff>373380</xdr:colOff>
                    <xdr:row>281</xdr:row>
                    <xdr:rowOff>15240</xdr:rowOff>
                  </to>
                </anchor>
              </controlPr>
            </control>
          </mc:Choice>
        </mc:AlternateContent>
        <mc:AlternateContent xmlns:mc="http://schemas.openxmlformats.org/markup-compatibility/2006">
          <mc:Choice Requires="x14">
            <control shapeId="2604" r:id="rId559" name="Check Box 556">
              <controlPr defaultSize="0" autoFill="0" autoLine="0" autoPict="0">
                <anchor moveWithCells="1">
                  <from>
                    <xdr:col>0</xdr:col>
                    <xdr:colOff>175260</xdr:colOff>
                    <xdr:row>279</xdr:row>
                    <xdr:rowOff>160020</xdr:rowOff>
                  </from>
                  <to>
                    <xdr:col>0</xdr:col>
                    <xdr:colOff>373380</xdr:colOff>
                    <xdr:row>281</xdr:row>
                    <xdr:rowOff>15240</xdr:rowOff>
                  </to>
                </anchor>
              </controlPr>
            </control>
          </mc:Choice>
        </mc:AlternateContent>
        <mc:AlternateContent xmlns:mc="http://schemas.openxmlformats.org/markup-compatibility/2006">
          <mc:Choice Requires="x14">
            <control shapeId="2605" r:id="rId560" name="Check Box 557">
              <controlPr defaultSize="0" autoFill="0" autoLine="0" autoPict="0">
                <anchor moveWithCells="1">
                  <from>
                    <xdr:col>0</xdr:col>
                    <xdr:colOff>175260</xdr:colOff>
                    <xdr:row>280</xdr:row>
                    <xdr:rowOff>160020</xdr:rowOff>
                  </from>
                  <to>
                    <xdr:col>0</xdr:col>
                    <xdr:colOff>373380</xdr:colOff>
                    <xdr:row>282</xdr:row>
                    <xdr:rowOff>15240</xdr:rowOff>
                  </to>
                </anchor>
              </controlPr>
            </control>
          </mc:Choice>
        </mc:AlternateContent>
        <mc:AlternateContent xmlns:mc="http://schemas.openxmlformats.org/markup-compatibility/2006">
          <mc:Choice Requires="x14">
            <control shapeId="2606" r:id="rId561" name="Check Box 558">
              <controlPr defaultSize="0" autoFill="0" autoLine="0" autoPict="0">
                <anchor moveWithCells="1">
                  <from>
                    <xdr:col>0</xdr:col>
                    <xdr:colOff>175260</xdr:colOff>
                    <xdr:row>280</xdr:row>
                    <xdr:rowOff>160020</xdr:rowOff>
                  </from>
                  <to>
                    <xdr:col>0</xdr:col>
                    <xdr:colOff>373380</xdr:colOff>
                    <xdr:row>282</xdr:row>
                    <xdr:rowOff>15240</xdr:rowOff>
                  </to>
                </anchor>
              </controlPr>
            </control>
          </mc:Choice>
        </mc:AlternateContent>
        <mc:AlternateContent xmlns:mc="http://schemas.openxmlformats.org/markup-compatibility/2006">
          <mc:Choice Requires="x14">
            <control shapeId="2607" r:id="rId562" name="Check Box 559">
              <controlPr defaultSize="0" autoFill="0" autoLine="0" autoPict="0">
                <anchor moveWithCells="1">
                  <from>
                    <xdr:col>0</xdr:col>
                    <xdr:colOff>175260</xdr:colOff>
                    <xdr:row>281</xdr:row>
                    <xdr:rowOff>160020</xdr:rowOff>
                  </from>
                  <to>
                    <xdr:col>0</xdr:col>
                    <xdr:colOff>373380</xdr:colOff>
                    <xdr:row>283</xdr:row>
                    <xdr:rowOff>15240</xdr:rowOff>
                  </to>
                </anchor>
              </controlPr>
            </control>
          </mc:Choice>
        </mc:AlternateContent>
        <mc:AlternateContent xmlns:mc="http://schemas.openxmlformats.org/markup-compatibility/2006">
          <mc:Choice Requires="x14">
            <control shapeId="2608" r:id="rId563" name="Check Box 560">
              <controlPr defaultSize="0" autoFill="0" autoLine="0" autoPict="0">
                <anchor moveWithCells="1">
                  <from>
                    <xdr:col>0</xdr:col>
                    <xdr:colOff>175260</xdr:colOff>
                    <xdr:row>281</xdr:row>
                    <xdr:rowOff>160020</xdr:rowOff>
                  </from>
                  <to>
                    <xdr:col>0</xdr:col>
                    <xdr:colOff>373380</xdr:colOff>
                    <xdr:row>283</xdr:row>
                    <xdr:rowOff>15240</xdr:rowOff>
                  </to>
                </anchor>
              </controlPr>
            </control>
          </mc:Choice>
        </mc:AlternateContent>
        <mc:AlternateContent xmlns:mc="http://schemas.openxmlformats.org/markup-compatibility/2006">
          <mc:Choice Requires="x14">
            <control shapeId="2609" r:id="rId564" name="Check Box 561">
              <controlPr defaultSize="0" autoFill="0" autoLine="0" autoPict="0">
                <anchor moveWithCells="1">
                  <from>
                    <xdr:col>0</xdr:col>
                    <xdr:colOff>175260</xdr:colOff>
                    <xdr:row>282</xdr:row>
                    <xdr:rowOff>160020</xdr:rowOff>
                  </from>
                  <to>
                    <xdr:col>0</xdr:col>
                    <xdr:colOff>373380</xdr:colOff>
                    <xdr:row>284</xdr:row>
                    <xdr:rowOff>15240</xdr:rowOff>
                  </to>
                </anchor>
              </controlPr>
            </control>
          </mc:Choice>
        </mc:AlternateContent>
        <mc:AlternateContent xmlns:mc="http://schemas.openxmlformats.org/markup-compatibility/2006">
          <mc:Choice Requires="x14">
            <control shapeId="2610" r:id="rId565" name="Check Box 562">
              <controlPr defaultSize="0" autoFill="0" autoLine="0" autoPict="0">
                <anchor moveWithCells="1">
                  <from>
                    <xdr:col>0</xdr:col>
                    <xdr:colOff>175260</xdr:colOff>
                    <xdr:row>282</xdr:row>
                    <xdr:rowOff>160020</xdr:rowOff>
                  </from>
                  <to>
                    <xdr:col>0</xdr:col>
                    <xdr:colOff>373380</xdr:colOff>
                    <xdr:row>284</xdr:row>
                    <xdr:rowOff>15240</xdr:rowOff>
                  </to>
                </anchor>
              </controlPr>
            </control>
          </mc:Choice>
        </mc:AlternateContent>
        <mc:AlternateContent xmlns:mc="http://schemas.openxmlformats.org/markup-compatibility/2006">
          <mc:Choice Requires="x14">
            <control shapeId="2611" r:id="rId566" name="Check Box 563">
              <controlPr defaultSize="0" autoFill="0" autoLine="0" autoPict="0">
                <anchor moveWithCells="1">
                  <from>
                    <xdr:col>0</xdr:col>
                    <xdr:colOff>175260</xdr:colOff>
                    <xdr:row>283</xdr:row>
                    <xdr:rowOff>160020</xdr:rowOff>
                  </from>
                  <to>
                    <xdr:col>0</xdr:col>
                    <xdr:colOff>373380</xdr:colOff>
                    <xdr:row>285</xdr:row>
                    <xdr:rowOff>15240</xdr:rowOff>
                  </to>
                </anchor>
              </controlPr>
            </control>
          </mc:Choice>
        </mc:AlternateContent>
        <mc:AlternateContent xmlns:mc="http://schemas.openxmlformats.org/markup-compatibility/2006">
          <mc:Choice Requires="x14">
            <control shapeId="2612" r:id="rId567" name="Check Box 564">
              <controlPr defaultSize="0" autoFill="0" autoLine="0" autoPict="0">
                <anchor moveWithCells="1">
                  <from>
                    <xdr:col>0</xdr:col>
                    <xdr:colOff>175260</xdr:colOff>
                    <xdr:row>283</xdr:row>
                    <xdr:rowOff>160020</xdr:rowOff>
                  </from>
                  <to>
                    <xdr:col>0</xdr:col>
                    <xdr:colOff>373380</xdr:colOff>
                    <xdr:row>285</xdr:row>
                    <xdr:rowOff>15240</xdr:rowOff>
                  </to>
                </anchor>
              </controlPr>
            </control>
          </mc:Choice>
        </mc:AlternateContent>
        <mc:AlternateContent xmlns:mc="http://schemas.openxmlformats.org/markup-compatibility/2006">
          <mc:Choice Requires="x14">
            <control shapeId="2613" r:id="rId568" name="Check Box 565">
              <controlPr defaultSize="0" autoFill="0" autoLine="0" autoPict="0">
                <anchor moveWithCells="1">
                  <from>
                    <xdr:col>0</xdr:col>
                    <xdr:colOff>175260</xdr:colOff>
                    <xdr:row>284</xdr:row>
                    <xdr:rowOff>160020</xdr:rowOff>
                  </from>
                  <to>
                    <xdr:col>0</xdr:col>
                    <xdr:colOff>373380</xdr:colOff>
                    <xdr:row>286</xdr:row>
                    <xdr:rowOff>15240</xdr:rowOff>
                  </to>
                </anchor>
              </controlPr>
            </control>
          </mc:Choice>
        </mc:AlternateContent>
        <mc:AlternateContent xmlns:mc="http://schemas.openxmlformats.org/markup-compatibility/2006">
          <mc:Choice Requires="x14">
            <control shapeId="2614" r:id="rId569" name="Check Box 566">
              <controlPr defaultSize="0" autoFill="0" autoLine="0" autoPict="0">
                <anchor moveWithCells="1">
                  <from>
                    <xdr:col>0</xdr:col>
                    <xdr:colOff>175260</xdr:colOff>
                    <xdr:row>284</xdr:row>
                    <xdr:rowOff>160020</xdr:rowOff>
                  </from>
                  <to>
                    <xdr:col>0</xdr:col>
                    <xdr:colOff>373380</xdr:colOff>
                    <xdr:row>286</xdr:row>
                    <xdr:rowOff>15240</xdr:rowOff>
                  </to>
                </anchor>
              </controlPr>
            </control>
          </mc:Choice>
        </mc:AlternateContent>
        <mc:AlternateContent xmlns:mc="http://schemas.openxmlformats.org/markup-compatibility/2006">
          <mc:Choice Requires="x14">
            <control shapeId="2615" r:id="rId570" name="Check Box 567">
              <controlPr defaultSize="0" autoFill="0" autoLine="0" autoPict="0">
                <anchor moveWithCells="1">
                  <from>
                    <xdr:col>0</xdr:col>
                    <xdr:colOff>175260</xdr:colOff>
                    <xdr:row>285</xdr:row>
                    <xdr:rowOff>160020</xdr:rowOff>
                  </from>
                  <to>
                    <xdr:col>0</xdr:col>
                    <xdr:colOff>373380</xdr:colOff>
                    <xdr:row>287</xdr:row>
                    <xdr:rowOff>15240</xdr:rowOff>
                  </to>
                </anchor>
              </controlPr>
            </control>
          </mc:Choice>
        </mc:AlternateContent>
        <mc:AlternateContent xmlns:mc="http://schemas.openxmlformats.org/markup-compatibility/2006">
          <mc:Choice Requires="x14">
            <control shapeId="2616" r:id="rId571" name="Check Box 568">
              <controlPr defaultSize="0" autoFill="0" autoLine="0" autoPict="0">
                <anchor moveWithCells="1">
                  <from>
                    <xdr:col>0</xdr:col>
                    <xdr:colOff>175260</xdr:colOff>
                    <xdr:row>285</xdr:row>
                    <xdr:rowOff>160020</xdr:rowOff>
                  </from>
                  <to>
                    <xdr:col>0</xdr:col>
                    <xdr:colOff>373380</xdr:colOff>
                    <xdr:row>287</xdr:row>
                    <xdr:rowOff>15240</xdr:rowOff>
                  </to>
                </anchor>
              </controlPr>
            </control>
          </mc:Choice>
        </mc:AlternateContent>
        <mc:AlternateContent xmlns:mc="http://schemas.openxmlformats.org/markup-compatibility/2006">
          <mc:Choice Requires="x14">
            <control shapeId="2617" r:id="rId572" name="Check Box 569">
              <controlPr defaultSize="0" autoFill="0" autoLine="0" autoPict="0">
                <anchor moveWithCells="1">
                  <from>
                    <xdr:col>0</xdr:col>
                    <xdr:colOff>175260</xdr:colOff>
                    <xdr:row>286</xdr:row>
                    <xdr:rowOff>160020</xdr:rowOff>
                  </from>
                  <to>
                    <xdr:col>0</xdr:col>
                    <xdr:colOff>373380</xdr:colOff>
                    <xdr:row>288</xdr:row>
                    <xdr:rowOff>15240</xdr:rowOff>
                  </to>
                </anchor>
              </controlPr>
            </control>
          </mc:Choice>
        </mc:AlternateContent>
        <mc:AlternateContent xmlns:mc="http://schemas.openxmlformats.org/markup-compatibility/2006">
          <mc:Choice Requires="x14">
            <control shapeId="2618" r:id="rId573" name="Check Box 570">
              <controlPr defaultSize="0" autoFill="0" autoLine="0" autoPict="0">
                <anchor moveWithCells="1">
                  <from>
                    <xdr:col>0</xdr:col>
                    <xdr:colOff>175260</xdr:colOff>
                    <xdr:row>286</xdr:row>
                    <xdr:rowOff>160020</xdr:rowOff>
                  </from>
                  <to>
                    <xdr:col>0</xdr:col>
                    <xdr:colOff>373380</xdr:colOff>
                    <xdr:row>288</xdr:row>
                    <xdr:rowOff>15240</xdr:rowOff>
                  </to>
                </anchor>
              </controlPr>
            </control>
          </mc:Choice>
        </mc:AlternateContent>
        <mc:AlternateContent xmlns:mc="http://schemas.openxmlformats.org/markup-compatibility/2006">
          <mc:Choice Requires="x14">
            <control shapeId="2619" r:id="rId574" name="Check Box 571">
              <controlPr defaultSize="0" autoFill="0" autoLine="0" autoPict="0">
                <anchor moveWithCells="1">
                  <from>
                    <xdr:col>0</xdr:col>
                    <xdr:colOff>175260</xdr:colOff>
                    <xdr:row>287</xdr:row>
                    <xdr:rowOff>160020</xdr:rowOff>
                  </from>
                  <to>
                    <xdr:col>0</xdr:col>
                    <xdr:colOff>373380</xdr:colOff>
                    <xdr:row>289</xdr:row>
                    <xdr:rowOff>15240</xdr:rowOff>
                  </to>
                </anchor>
              </controlPr>
            </control>
          </mc:Choice>
        </mc:AlternateContent>
        <mc:AlternateContent xmlns:mc="http://schemas.openxmlformats.org/markup-compatibility/2006">
          <mc:Choice Requires="x14">
            <control shapeId="2620" r:id="rId575" name="Check Box 572">
              <controlPr defaultSize="0" autoFill="0" autoLine="0" autoPict="0">
                <anchor moveWithCells="1">
                  <from>
                    <xdr:col>0</xdr:col>
                    <xdr:colOff>175260</xdr:colOff>
                    <xdr:row>287</xdr:row>
                    <xdr:rowOff>160020</xdr:rowOff>
                  </from>
                  <to>
                    <xdr:col>0</xdr:col>
                    <xdr:colOff>373380</xdr:colOff>
                    <xdr:row>289</xdr:row>
                    <xdr:rowOff>15240</xdr:rowOff>
                  </to>
                </anchor>
              </controlPr>
            </control>
          </mc:Choice>
        </mc:AlternateContent>
        <mc:AlternateContent xmlns:mc="http://schemas.openxmlformats.org/markup-compatibility/2006">
          <mc:Choice Requires="x14">
            <control shapeId="2621" r:id="rId576" name="Check Box 573">
              <controlPr defaultSize="0" autoFill="0" autoLine="0" autoPict="0">
                <anchor moveWithCells="1">
                  <from>
                    <xdr:col>0</xdr:col>
                    <xdr:colOff>175260</xdr:colOff>
                    <xdr:row>288</xdr:row>
                    <xdr:rowOff>160020</xdr:rowOff>
                  </from>
                  <to>
                    <xdr:col>0</xdr:col>
                    <xdr:colOff>373380</xdr:colOff>
                    <xdr:row>290</xdr:row>
                    <xdr:rowOff>15240</xdr:rowOff>
                  </to>
                </anchor>
              </controlPr>
            </control>
          </mc:Choice>
        </mc:AlternateContent>
        <mc:AlternateContent xmlns:mc="http://schemas.openxmlformats.org/markup-compatibility/2006">
          <mc:Choice Requires="x14">
            <control shapeId="2622" r:id="rId577" name="Check Box 574">
              <controlPr defaultSize="0" autoFill="0" autoLine="0" autoPict="0">
                <anchor moveWithCells="1">
                  <from>
                    <xdr:col>0</xdr:col>
                    <xdr:colOff>175260</xdr:colOff>
                    <xdr:row>288</xdr:row>
                    <xdr:rowOff>160020</xdr:rowOff>
                  </from>
                  <to>
                    <xdr:col>0</xdr:col>
                    <xdr:colOff>373380</xdr:colOff>
                    <xdr:row>290</xdr:row>
                    <xdr:rowOff>15240</xdr:rowOff>
                  </to>
                </anchor>
              </controlPr>
            </control>
          </mc:Choice>
        </mc:AlternateContent>
        <mc:AlternateContent xmlns:mc="http://schemas.openxmlformats.org/markup-compatibility/2006">
          <mc:Choice Requires="x14">
            <control shapeId="2623" r:id="rId578" name="Check Box 575">
              <controlPr defaultSize="0" autoFill="0" autoLine="0" autoPict="0">
                <anchor moveWithCells="1">
                  <from>
                    <xdr:col>0</xdr:col>
                    <xdr:colOff>175260</xdr:colOff>
                    <xdr:row>289</xdr:row>
                    <xdr:rowOff>160020</xdr:rowOff>
                  </from>
                  <to>
                    <xdr:col>0</xdr:col>
                    <xdr:colOff>373380</xdr:colOff>
                    <xdr:row>291</xdr:row>
                    <xdr:rowOff>15240</xdr:rowOff>
                  </to>
                </anchor>
              </controlPr>
            </control>
          </mc:Choice>
        </mc:AlternateContent>
        <mc:AlternateContent xmlns:mc="http://schemas.openxmlformats.org/markup-compatibility/2006">
          <mc:Choice Requires="x14">
            <control shapeId="2624" r:id="rId579" name="Check Box 576">
              <controlPr defaultSize="0" autoFill="0" autoLine="0" autoPict="0">
                <anchor moveWithCells="1">
                  <from>
                    <xdr:col>0</xdr:col>
                    <xdr:colOff>175260</xdr:colOff>
                    <xdr:row>289</xdr:row>
                    <xdr:rowOff>160020</xdr:rowOff>
                  </from>
                  <to>
                    <xdr:col>0</xdr:col>
                    <xdr:colOff>373380</xdr:colOff>
                    <xdr:row>291</xdr:row>
                    <xdr:rowOff>15240</xdr:rowOff>
                  </to>
                </anchor>
              </controlPr>
            </control>
          </mc:Choice>
        </mc:AlternateContent>
        <mc:AlternateContent xmlns:mc="http://schemas.openxmlformats.org/markup-compatibility/2006">
          <mc:Choice Requires="x14">
            <control shapeId="2625" r:id="rId580" name="Check Box 577">
              <controlPr defaultSize="0" autoFill="0" autoLine="0" autoPict="0">
                <anchor moveWithCells="1">
                  <from>
                    <xdr:col>0</xdr:col>
                    <xdr:colOff>175260</xdr:colOff>
                    <xdr:row>290</xdr:row>
                    <xdr:rowOff>160020</xdr:rowOff>
                  </from>
                  <to>
                    <xdr:col>0</xdr:col>
                    <xdr:colOff>373380</xdr:colOff>
                    <xdr:row>292</xdr:row>
                    <xdr:rowOff>15240</xdr:rowOff>
                  </to>
                </anchor>
              </controlPr>
            </control>
          </mc:Choice>
        </mc:AlternateContent>
        <mc:AlternateContent xmlns:mc="http://schemas.openxmlformats.org/markup-compatibility/2006">
          <mc:Choice Requires="x14">
            <control shapeId="2626" r:id="rId581" name="Check Box 578">
              <controlPr defaultSize="0" autoFill="0" autoLine="0" autoPict="0">
                <anchor moveWithCells="1">
                  <from>
                    <xdr:col>0</xdr:col>
                    <xdr:colOff>175260</xdr:colOff>
                    <xdr:row>290</xdr:row>
                    <xdr:rowOff>160020</xdr:rowOff>
                  </from>
                  <to>
                    <xdr:col>0</xdr:col>
                    <xdr:colOff>373380</xdr:colOff>
                    <xdr:row>292</xdr:row>
                    <xdr:rowOff>15240</xdr:rowOff>
                  </to>
                </anchor>
              </controlPr>
            </control>
          </mc:Choice>
        </mc:AlternateContent>
        <mc:AlternateContent xmlns:mc="http://schemas.openxmlformats.org/markup-compatibility/2006">
          <mc:Choice Requires="x14">
            <control shapeId="2627" r:id="rId582" name="Check Box 579">
              <controlPr defaultSize="0" autoFill="0" autoLine="0" autoPict="0">
                <anchor moveWithCells="1">
                  <from>
                    <xdr:col>0</xdr:col>
                    <xdr:colOff>175260</xdr:colOff>
                    <xdr:row>291</xdr:row>
                    <xdr:rowOff>160020</xdr:rowOff>
                  </from>
                  <to>
                    <xdr:col>0</xdr:col>
                    <xdr:colOff>373380</xdr:colOff>
                    <xdr:row>293</xdr:row>
                    <xdr:rowOff>15240</xdr:rowOff>
                  </to>
                </anchor>
              </controlPr>
            </control>
          </mc:Choice>
        </mc:AlternateContent>
        <mc:AlternateContent xmlns:mc="http://schemas.openxmlformats.org/markup-compatibility/2006">
          <mc:Choice Requires="x14">
            <control shapeId="2628" r:id="rId583" name="Check Box 580">
              <controlPr defaultSize="0" autoFill="0" autoLine="0" autoPict="0">
                <anchor moveWithCells="1">
                  <from>
                    <xdr:col>0</xdr:col>
                    <xdr:colOff>175260</xdr:colOff>
                    <xdr:row>291</xdr:row>
                    <xdr:rowOff>160020</xdr:rowOff>
                  </from>
                  <to>
                    <xdr:col>0</xdr:col>
                    <xdr:colOff>373380</xdr:colOff>
                    <xdr:row>293</xdr:row>
                    <xdr:rowOff>15240</xdr:rowOff>
                  </to>
                </anchor>
              </controlPr>
            </control>
          </mc:Choice>
        </mc:AlternateContent>
        <mc:AlternateContent xmlns:mc="http://schemas.openxmlformats.org/markup-compatibility/2006">
          <mc:Choice Requires="x14">
            <control shapeId="2629" r:id="rId584" name="Check Box 581">
              <controlPr defaultSize="0" autoFill="0" autoLine="0" autoPict="0">
                <anchor moveWithCells="1">
                  <from>
                    <xdr:col>0</xdr:col>
                    <xdr:colOff>175260</xdr:colOff>
                    <xdr:row>292</xdr:row>
                    <xdr:rowOff>160020</xdr:rowOff>
                  </from>
                  <to>
                    <xdr:col>0</xdr:col>
                    <xdr:colOff>373380</xdr:colOff>
                    <xdr:row>294</xdr:row>
                    <xdr:rowOff>15240</xdr:rowOff>
                  </to>
                </anchor>
              </controlPr>
            </control>
          </mc:Choice>
        </mc:AlternateContent>
        <mc:AlternateContent xmlns:mc="http://schemas.openxmlformats.org/markup-compatibility/2006">
          <mc:Choice Requires="x14">
            <control shapeId="2630" r:id="rId585" name="Check Box 582">
              <controlPr defaultSize="0" autoFill="0" autoLine="0" autoPict="0">
                <anchor moveWithCells="1">
                  <from>
                    <xdr:col>0</xdr:col>
                    <xdr:colOff>175260</xdr:colOff>
                    <xdr:row>292</xdr:row>
                    <xdr:rowOff>160020</xdr:rowOff>
                  </from>
                  <to>
                    <xdr:col>0</xdr:col>
                    <xdr:colOff>373380</xdr:colOff>
                    <xdr:row>294</xdr:row>
                    <xdr:rowOff>15240</xdr:rowOff>
                  </to>
                </anchor>
              </controlPr>
            </control>
          </mc:Choice>
        </mc:AlternateContent>
        <mc:AlternateContent xmlns:mc="http://schemas.openxmlformats.org/markup-compatibility/2006">
          <mc:Choice Requires="x14">
            <control shapeId="2631" r:id="rId586" name="Check Box 583">
              <controlPr defaultSize="0" autoFill="0" autoLine="0" autoPict="0">
                <anchor moveWithCells="1">
                  <from>
                    <xdr:col>0</xdr:col>
                    <xdr:colOff>175260</xdr:colOff>
                    <xdr:row>293</xdr:row>
                    <xdr:rowOff>160020</xdr:rowOff>
                  </from>
                  <to>
                    <xdr:col>0</xdr:col>
                    <xdr:colOff>373380</xdr:colOff>
                    <xdr:row>295</xdr:row>
                    <xdr:rowOff>15240</xdr:rowOff>
                  </to>
                </anchor>
              </controlPr>
            </control>
          </mc:Choice>
        </mc:AlternateContent>
        <mc:AlternateContent xmlns:mc="http://schemas.openxmlformats.org/markup-compatibility/2006">
          <mc:Choice Requires="x14">
            <control shapeId="2632" r:id="rId587" name="Check Box 584">
              <controlPr defaultSize="0" autoFill="0" autoLine="0" autoPict="0">
                <anchor moveWithCells="1">
                  <from>
                    <xdr:col>0</xdr:col>
                    <xdr:colOff>175260</xdr:colOff>
                    <xdr:row>293</xdr:row>
                    <xdr:rowOff>160020</xdr:rowOff>
                  </from>
                  <to>
                    <xdr:col>0</xdr:col>
                    <xdr:colOff>373380</xdr:colOff>
                    <xdr:row>295</xdr:row>
                    <xdr:rowOff>15240</xdr:rowOff>
                  </to>
                </anchor>
              </controlPr>
            </control>
          </mc:Choice>
        </mc:AlternateContent>
        <mc:AlternateContent xmlns:mc="http://schemas.openxmlformats.org/markup-compatibility/2006">
          <mc:Choice Requires="x14">
            <control shapeId="2633" r:id="rId588" name="Check Box 585">
              <controlPr defaultSize="0" autoFill="0" autoLine="0" autoPict="0">
                <anchor moveWithCells="1">
                  <from>
                    <xdr:col>0</xdr:col>
                    <xdr:colOff>175260</xdr:colOff>
                    <xdr:row>294</xdr:row>
                    <xdr:rowOff>160020</xdr:rowOff>
                  </from>
                  <to>
                    <xdr:col>0</xdr:col>
                    <xdr:colOff>373380</xdr:colOff>
                    <xdr:row>296</xdr:row>
                    <xdr:rowOff>15240</xdr:rowOff>
                  </to>
                </anchor>
              </controlPr>
            </control>
          </mc:Choice>
        </mc:AlternateContent>
        <mc:AlternateContent xmlns:mc="http://schemas.openxmlformats.org/markup-compatibility/2006">
          <mc:Choice Requires="x14">
            <control shapeId="2634" r:id="rId589" name="Check Box 586">
              <controlPr defaultSize="0" autoFill="0" autoLine="0" autoPict="0">
                <anchor moveWithCells="1">
                  <from>
                    <xdr:col>0</xdr:col>
                    <xdr:colOff>175260</xdr:colOff>
                    <xdr:row>294</xdr:row>
                    <xdr:rowOff>160020</xdr:rowOff>
                  </from>
                  <to>
                    <xdr:col>0</xdr:col>
                    <xdr:colOff>373380</xdr:colOff>
                    <xdr:row>296</xdr:row>
                    <xdr:rowOff>15240</xdr:rowOff>
                  </to>
                </anchor>
              </controlPr>
            </control>
          </mc:Choice>
        </mc:AlternateContent>
        <mc:AlternateContent xmlns:mc="http://schemas.openxmlformats.org/markup-compatibility/2006">
          <mc:Choice Requires="x14">
            <control shapeId="2635" r:id="rId590" name="Check Box 587">
              <controlPr defaultSize="0" autoFill="0" autoLine="0" autoPict="0">
                <anchor moveWithCells="1">
                  <from>
                    <xdr:col>0</xdr:col>
                    <xdr:colOff>175260</xdr:colOff>
                    <xdr:row>295</xdr:row>
                    <xdr:rowOff>160020</xdr:rowOff>
                  </from>
                  <to>
                    <xdr:col>0</xdr:col>
                    <xdr:colOff>373380</xdr:colOff>
                    <xdr:row>297</xdr:row>
                    <xdr:rowOff>15240</xdr:rowOff>
                  </to>
                </anchor>
              </controlPr>
            </control>
          </mc:Choice>
        </mc:AlternateContent>
        <mc:AlternateContent xmlns:mc="http://schemas.openxmlformats.org/markup-compatibility/2006">
          <mc:Choice Requires="x14">
            <control shapeId="2636" r:id="rId591" name="Check Box 588">
              <controlPr defaultSize="0" autoFill="0" autoLine="0" autoPict="0">
                <anchor moveWithCells="1">
                  <from>
                    <xdr:col>0</xdr:col>
                    <xdr:colOff>175260</xdr:colOff>
                    <xdr:row>295</xdr:row>
                    <xdr:rowOff>160020</xdr:rowOff>
                  </from>
                  <to>
                    <xdr:col>0</xdr:col>
                    <xdr:colOff>373380</xdr:colOff>
                    <xdr:row>297</xdr:row>
                    <xdr:rowOff>15240</xdr:rowOff>
                  </to>
                </anchor>
              </controlPr>
            </control>
          </mc:Choice>
        </mc:AlternateContent>
        <mc:AlternateContent xmlns:mc="http://schemas.openxmlformats.org/markup-compatibility/2006">
          <mc:Choice Requires="x14">
            <control shapeId="2637" r:id="rId592" name="Check Box 589">
              <controlPr defaultSize="0" autoFill="0" autoLine="0" autoPict="0">
                <anchor moveWithCells="1">
                  <from>
                    <xdr:col>0</xdr:col>
                    <xdr:colOff>175260</xdr:colOff>
                    <xdr:row>296</xdr:row>
                    <xdr:rowOff>160020</xdr:rowOff>
                  </from>
                  <to>
                    <xdr:col>0</xdr:col>
                    <xdr:colOff>373380</xdr:colOff>
                    <xdr:row>298</xdr:row>
                    <xdr:rowOff>15240</xdr:rowOff>
                  </to>
                </anchor>
              </controlPr>
            </control>
          </mc:Choice>
        </mc:AlternateContent>
        <mc:AlternateContent xmlns:mc="http://schemas.openxmlformats.org/markup-compatibility/2006">
          <mc:Choice Requires="x14">
            <control shapeId="2638" r:id="rId593" name="Check Box 590">
              <controlPr defaultSize="0" autoFill="0" autoLine="0" autoPict="0">
                <anchor moveWithCells="1">
                  <from>
                    <xdr:col>0</xdr:col>
                    <xdr:colOff>175260</xdr:colOff>
                    <xdr:row>296</xdr:row>
                    <xdr:rowOff>160020</xdr:rowOff>
                  </from>
                  <to>
                    <xdr:col>0</xdr:col>
                    <xdr:colOff>373380</xdr:colOff>
                    <xdr:row>298</xdr:row>
                    <xdr:rowOff>15240</xdr:rowOff>
                  </to>
                </anchor>
              </controlPr>
            </control>
          </mc:Choice>
        </mc:AlternateContent>
        <mc:AlternateContent xmlns:mc="http://schemas.openxmlformats.org/markup-compatibility/2006">
          <mc:Choice Requires="x14">
            <control shapeId="2639" r:id="rId594" name="Check Box 591">
              <controlPr defaultSize="0" autoFill="0" autoLine="0" autoPict="0">
                <anchor moveWithCells="1">
                  <from>
                    <xdr:col>0</xdr:col>
                    <xdr:colOff>175260</xdr:colOff>
                    <xdr:row>297</xdr:row>
                    <xdr:rowOff>160020</xdr:rowOff>
                  </from>
                  <to>
                    <xdr:col>0</xdr:col>
                    <xdr:colOff>373380</xdr:colOff>
                    <xdr:row>299</xdr:row>
                    <xdr:rowOff>15240</xdr:rowOff>
                  </to>
                </anchor>
              </controlPr>
            </control>
          </mc:Choice>
        </mc:AlternateContent>
        <mc:AlternateContent xmlns:mc="http://schemas.openxmlformats.org/markup-compatibility/2006">
          <mc:Choice Requires="x14">
            <control shapeId="2640" r:id="rId595" name="Check Box 592">
              <controlPr defaultSize="0" autoFill="0" autoLine="0" autoPict="0">
                <anchor moveWithCells="1">
                  <from>
                    <xdr:col>0</xdr:col>
                    <xdr:colOff>175260</xdr:colOff>
                    <xdr:row>297</xdr:row>
                    <xdr:rowOff>160020</xdr:rowOff>
                  </from>
                  <to>
                    <xdr:col>0</xdr:col>
                    <xdr:colOff>373380</xdr:colOff>
                    <xdr:row>299</xdr:row>
                    <xdr:rowOff>15240</xdr:rowOff>
                  </to>
                </anchor>
              </controlPr>
            </control>
          </mc:Choice>
        </mc:AlternateContent>
        <mc:AlternateContent xmlns:mc="http://schemas.openxmlformats.org/markup-compatibility/2006">
          <mc:Choice Requires="x14">
            <control shapeId="2641" r:id="rId596" name="Check Box 593">
              <controlPr defaultSize="0" autoFill="0" autoLine="0" autoPict="0">
                <anchor moveWithCells="1">
                  <from>
                    <xdr:col>0</xdr:col>
                    <xdr:colOff>175260</xdr:colOff>
                    <xdr:row>298</xdr:row>
                    <xdr:rowOff>160020</xdr:rowOff>
                  </from>
                  <to>
                    <xdr:col>0</xdr:col>
                    <xdr:colOff>373380</xdr:colOff>
                    <xdr:row>300</xdr:row>
                    <xdr:rowOff>15240</xdr:rowOff>
                  </to>
                </anchor>
              </controlPr>
            </control>
          </mc:Choice>
        </mc:AlternateContent>
        <mc:AlternateContent xmlns:mc="http://schemas.openxmlformats.org/markup-compatibility/2006">
          <mc:Choice Requires="x14">
            <control shapeId="2642" r:id="rId597" name="Check Box 594">
              <controlPr defaultSize="0" autoFill="0" autoLine="0" autoPict="0">
                <anchor moveWithCells="1">
                  <from>
                    <xdr:col>0</xdr:col>
                    <xdr:colOff>175260</xdr:colOff>
                    <xdr:row>298</xdr:row>
                    <xdr:rowOff>160020</xdr:rowOff>
                  </from>
                  <to>
                    <xdr:col>0</xdr:col>
                    <xdr:colOff>373380</xdr:colOff>
                    <xdr:row>300</xdr:row>
                    <xdr:rowOff>15240</xdr:rowOff>
                  </to>
                </anchor>
              </controlPr>
            </control>
          </mc:Choice>
        </mc:AlternateContent>
        <mc:AlternateContent xmlns:mc="http://schemas.openxmlformats.org/markup-compatibility/2006">
          <mc:Choice Requires="x14">
            <control shapeId="2643" r:id="rId598" name="Check Box 595">
              <controlPr defaultSize="0" autoFill="0" autoLine="0" autoPict="0">
                <anchor moveWithCells="1">
                  <from>
                    <xdr:col>0</xdr:col>
                    <xdr:colOff>175260</xdr:colOff>
                    <xdr:row>299</xdr:row>
                    <xdr:rowOff>160020</xdr:rowOff>
                  </from>
                  <to>
                    <xdr:col>0</xdr:col>
                    <xdr:colOff>373380</xdr:colOff>
                    <xdr:row>301</xdr:row>
                    <xdr:rowOff>15240</xdr:rowOff>
                  </to>
                </anchor>
              </controlPr>
            </control>
          </mc:Choice>
        </mc:AlternateContent>
        <mc:AlternateContent xmlns:mc="http://schemas.openxmlformats.org/markup-compatibility/2006">
          <mc:Choice Requires="x14">
            <control shapeId="2644" r:id="rId599" name="Check Box 596">
              <controlPr defaultSize="0" autoFill="0" autoLine="0" autoPict="0">
                <anchor moveWithCells="1">
                  <from>
                    <xdr:col>0</xdr:col>
                    <xdr:colOff>175260</xdr:colOff>
                    <xdr:row>299</xdr:row>
                    <xdr:rowOff>160020</xdr:rowOff>
                  </from>
                  <to>
                    <xdr:col>0</xdr:col>
                    <xdr:colOff>373380</xdr:colOff>
                    <xdr:row>301</xdr:row>
                    <xdr:rowOff>15240</xdr:rowOff>
                  </to>
                </anchor>
              </controlPr>
            </control>
          </mc:Choice>
        </mc:AlternateContent>
        <mc:AlternateContent xmlns:mc="http://schemas.openxmlformats.org/markup-compatibility/2006">
          <mc:Choice Requires="x14">
            <control shapeId="2645" r:id="rId600" name="Check Box 597">
              <controlPr defaultSize="0" autoFill="0" autoLine="0" autoPict="0">
                <anchor moveWithCells="1">
                  <from>
                    <xdr:col>0</xdr:col>
                    <xdr:colOff>175260</xdr:colOff>
                    <xdr:row>300</xdr:row>
                    <xdr:rowOff>160020</xdr:rowOff>
                  </from>
                  <to>
                    <xdr:col>0</xdr:col>
                    <xdr:colOff>373380</xdr:colOff>
                    <xdr:row>302</xdr:row>
                    <xdr:rowOff>15240</xdr:rowOff>
                  </to>
                </anchor>
              </controlPr>
            </control>
          </mc:Choice>
        </mc:AlternateContent>
        <mc:AlternateContent xmlns:mc="http://schemas.openxmlformats.org/markup-compatibility/2006">
          <mc:Choice Requires="x14">
            <control shapeId="2646" r:id="rId601" name="Check Box 598">
              <controlPr defaultSize="0" autoFill="0" autoLine="0" autoPict="0">
                <anchor moveWithCells="1">
                  <from>
                    <xdr:col>0</xdr:col>
                    <xdr:colOff>175260</xdr:colOff>
                    <xdr:row>300</xdr:row>
                    <xdr:rowOff>160020</xdr:rowOff>
                  </from>
                  <to>
                    <xdr:col>0</xdr:col>
                    <xdr:colOff>373380</xdr:colOff>
                    <xdr:row>302</xdr:row>
                    <xdr:rowOff>15240</xdr:rowOff>
                  </to>
                </anchor>
              </controlPr>
            </control>
          </mc:Choice>
        </mc:AlternateContent>
        <mc:AlternateContent xmlns:mc="http://schemas.openxmlformats.org/markup-compatibility/2006">
          <mc:Choice Requires="x14">
            <control shapeId="2647" r:id="rId602" name="Check Box 599">
              <controlPr defaultSize="0" autoFill="0" autoLine="0" autoPict="0">
                <anchor moveWithCells="1">
                  <from>
                    <xdr:col>0</xdr:col>
                    <xdr:colOff>175260</xdr:colOff>
                    <xdr:row>301</xdr:row>
                    <xdr:rowOff>160020</xdr:rowOff>
                  </from>
                  <to>
                    <xdr:col>0</xdr:col>
                    <xdr:colOff>373380</xdr:colOff>
                    <xdr:row>303</xdr:row>
                    <xdr:rowOff>15240</xdr:rowOff>
                  </to>
                </anchor>
              </controlPr>
            </control>
          </mc:Choice>
        </mc:AlternateContent>
        <mc:AlternateContent xmlns:mc="http://schemas.openxmlformats.org/markup-compatibility/2006">
          <mc:Choice Requires="x14">
            <control shapeId="2648" r:id="rId603" name="Check Box 600">
              <controlPr defaultSize="0" autoFill="0" autoLine="0" autoPict="0">
                <anchor moveWithCells="1">
                  <from>
                    <xdr:col>0</xdr:col>
                    <xdr:colOff>175260</xdr:colOff>
                    <xdr:row>301</xdr:row>
                    <xdr:rowOff>160020</xdr:rowOff>
                  </from>
                  <to>
                    <xdr:col>0</xdr:col>
                    <xdr:colOff>373380</xdr:colOff>
                    <xdr:row>303</xdr:row>
                    <xdr:rowOff>15240</xdr:rowOff>
                  </to>
                </anchor>
              </controlPr>
            </control>
          </mc:Choice>
        </mc:AlternateContent>
        <mc:AlternateContent xmlns:mc="http://schemas.openxmlformats.org/markup-compatibility/2006">
          <mc:Choice Requires="x14">
            <control shapeId="2649" r:id="rId604" name="Check Box 601">
              <controlPr defaultSize="0" autoFill="0" autoLine="0" autoPict="0">
                <anchor moveWithCells="1">
                  <from>
                    <xdr:col>0</xdr:col>
                    <xdr:colOff>175260</xdr:colOff>
                    <xdr:row>302</xdr:row>
                    <xdr:rowOff>160020</xdr:rowOff>
                  </from>
                  <to>
                    <xdr:col>0</xdr:col>
                    <xdr:colOff>373380</xdr:colOff>
                    <xdr:row>304</xdr:row>
                    <xdr:rowOff>15240</xdr:rowOff>
                  </to>
                </anchor>
              </controlPr>
            </control>
          </mc:Choice>
        </mc:AlternateContent>
        <mc:AlternateContent xmlns:mc="http://schemas.openxmlformats.org/markup-compatibility/2006">
          <mc:Choice Requires="x14">
            <control shapeId="2650" r:id="rId605" name="Check Box 602">
              <controlPr defaultSize="0" autoFill="0" autoLine="0" autoPict="0">
                <anchor moveWithCells="1">
                  <from>
                    <xdr:col>0</xdr:col>
                    <xdr:colOff>175260</xdr:colOff>
                    <xdr:row>302</xdr:row>
                    <xdr:rowOff>160020</xdr:rowOff>
                  </from>
                  <to>
                    <xdr:col>0</xdr:col>
                    <xdr:colOff>373380</xdr:colOff>
                    <xdr:row>304</xdr:row>
                    <xdr:rowOff>15240</xdr:rowOff>
                  </to>
                </anchor>
              </controlPr>
            </control>
          </mc:Choice>
        </mc:AlternateContent>
        <mc:AlternateContent xmlns:mc="http://schemas.openxmlformats.org/markup-compatibility/2006">
          <mc:Choice Requires="x14">
            <control shapeId="2651" r:id="rId606" name="Check Box 603">
              <controlPr defaultSize="0" autoFill="0" autoLine="0" autoPict="0">
                <anchor moveWithCells="1">
                  <from>
                    <xdr:col>0</xdr:col>
                    <xdr:colOff>175260</xdr:colOff>
                    <xdr:row>303</xdr:row>
                    <xdr:rowOff>160020</xdr:rowOff>
                  </from>
                  <to>
                    <xdr:col>0</xdr:col>
                    <xdr:colOff>373380</xdr:colOff>
                    <xdr:row>305</xdr:row>
                    <xdr:rowOff>15240</xdr:rowOff>
                  </to>
                </anchor>
              </controlPr>
            </control>
          </mc:Choice>
        </mc:AlternateContent>
        <mc:AlternateContent xmlns:mc="http://schemas.openxmlformats.org/markup-compatibility/2006">
          <mc:Choice Requires="x14">
            <control shapeId="2652" r:id="rId607" name="Check Box 604">
              <controlPr defaultSize="0" autoFill="0" autoLine="0" autoPict="0">
                <anchor moveWithCells="1">
                  <from>
                    <xdr:col>0</xdr:col>
                    <xdr:colOff>175260</xdr:colOff>
                    <xdr:row>303</xdr:row>
                    <xdr:rowOff>160020</xdr:rowOff>
                  </from>
                  <to>
                    <xdr:col>0</xdr:col>
                    <xdr:colOff>373380</xdr:colOff>
                    <xdr:row>305</xdr:row>
                    <xdr:rowOff>15240</xdr:rowOff>
                  </to>
                </anchor>
              </controlPr>
            </control>
          </mc:Choice>
        </mc:AlternateContent>
        <mc:AlternateContent xmlns:mc="http://schemas.openxmlformats.org/markup-compatibility/2006">
          <mc:Choice Requires="x14">
            <control shapeId="2653" r:id="rId608" name="Check Box 605">
              <controlPr defaultSize="0" autoFill="0" autoLine="0" autoPict="0">
                <anchor moveWithCells="1">
                  <from>
                    <xdr:col>0</xdr:col>
                    <xdr:colOff>175260</xdr:colOff>
                    <xdr:row>304</xdr:row>
                    <xdr:rowOff>160020</xdr:rowOff>
                  </from>
                  <to>
                    <xdr:col>0</xdr:col>
                    <xdr:colOff>373380</xdr:colOff>
                    <xdr:row>306</xdr:row>
                    <xdr:rowOff>15240</xdr:rowOff>
                  </to>
                </anchor>
              </controlPr>
            </control>
          </mc:Choice>
        </mc:AlternateContent>
        <mc:AlternateContent xmlns:mc="http://schemas.openxmlformats.org/markup-compatibility/2006">
          <mc:Choice Requires="x14">
            <control shapeId="2654" r:id="rId609" name="Check Box 606">
              <controlPr defaultSize="0" autoFill="0" autoLine="0" autoPict="0">
                <anchor moveWithCells="1">
                  <from>
                    <xdr:col>0</xdr:col>
                    <xdr:colOff>175260</xdr:colOff>
                    <xdr:row>304</xdr:row>
                    <xdr:rowOff>160020</xdr:rowOff>
                  </from>
                  <to>
                    <xdr:col>0</xdr:col>
                    <xdr:colOff>373380</xdr:colOff>
                    <xdr:row>306</xdr:row>
                    <xdr:rowOff>15240</xdr:rowOff>
                  </to>
                </anchor>
              </controlPr>
            </control>
          </mc:Choice>
        </mc:AlternateContent>
        <mc:AlternateContent xmlns:mc="http://schemas.openxmlformats.org/markup-compatibility/2006">
          <mc:Choice Requires="x14">
            <control shapeId="2655" r:id="rId610" name="Check Box 607">
              <controlPr defaultSize="0" autoFill="0" autoLine="0" autoPict="0">
                <anchor moveWithCells="1">
                  <from>
                    <xdr:col>0</xdr:col>
                    <xdr:colOff>175260</xdr:colOff>
                    <xdr:row>305</xdr:row>
                    <xdr:rowOff>160020</xdr:rowOff>
                  </from>
                  <to>
                    <xdr:col>0</xdr:col>
                    <xdr:colOff>373380</xdr:colOff>
                    <xdr:row>307</xdr:row>
                    <xdr:rowOff>15240</xdr:rowOff>
                  </to>
                </anchor>
              </controlPr>
            </control>
          </mc:Choice>
        </mc:AlternateContent>
        <mc:AlternateContent xmlns:mc="http://schemas.openxmlformats.org/markup-compatibility/2006">
          <mc:Choice Requires="x14">
            <control shapeId="2656" r:id="rId611" name="Check Box 608">
              <controlPr defaultSize="0" autoFill="0" autoLine="0" autoPict="0">
                <anchor moveWithCells="1">
                  <from>
                    <xdr:col>0</xdr:col>
                    <xdr:colOff>175260</xdr:colOff>
                    <xdr:row>305</xdr:row>
                    <xdr:rowOff>160020</xdr:rowOff>
                  </from>
                  <to>
                    <xdr:col>0</xdr:col>
                    <xdr:colOff>373380</xdr:colOff>
                    <xdr:row>307</xdr:row>
                    <xdr:rowOff>15240</xdr:rowOff>
                  </to>
                </anchor>
              </controlPr>
            </control>
          </mc:Choice>
        </mc:AlternateContent>
        <mc:AlternateContent xmlns:mc="http://schemas.openxmlformats.org/markup-compatibility/2006">
          <mc:Choice Requires="x14">
            <control shapeId="2657" r:id="rId612" name="Check Box 609">
              <controlPr defaultSize="0" autoFill="0" autoLine="0" autoPict="0">
                <anchor moveWithCells="1">
                  <from>
                    <xdr:col>0</xdr:col>
                    <xdr:colOff>175260</xdr:colOff>
                    <xdr:row>306</xdr:row>
                    <xdr:rowOff>160020</xdr:rowOff>
                  </from>
                  <to>
                    <xdr:col>0</xdr:col>
                    <xdr:colOff>373380</xdr:colOff>
                    <xdr:row>308</xdr:row>
                    <xdr:rowOff>15240</xdr:rowOff>
                  </to>
                </anchor>
              </controlPr>
            </control>
          </mc:Choice>
        </mc:AlternateContent>
        <mc:AlternateContent xmlns:mc="http://schemas.openxmlformats.org/markup-compatibility/2006">
          <mc:Choice Requires="x14">
            <control shapeId="2658" r:id="rId613" name="Check Box 610">
              <controlPr defaultSize="0" autoFill="0" autoLine="0" autoPict="0">
                <anchor moveWithCells="1">
                  <from>
                    <xdr:col>0</xdr:col>
                    <xdr:colOff>175260</xdr:colOff>
                    <xdr:row>306</xdr:row>
                    <xdr:rowOff>160020</xdr:rowOff>
                  </from>
                  <to>
                    <xdr:col>0</xdr:col>
                    <xdr:colOff>373380</xdr:colOff>
                    <xdr:row>308</xdr:row>
                    <xdr:rowOff>15240</xdr:rowOff>
                  </to>
                </anchor>
              </controlPr>
            </control>
          </mc:Choice>
        </mc:AlternateContent>
        <mc:AlternateContent xmlns:mc="http://schemas.openxmlformats.org/markup-compatibility/2006">
          <mc:Choice Requires="x14">
            <control shapeId="2659" r:id="rId614" name="Check Box 611">
              <controlPr defaultSize="0" autoFill="0" autoLine="0" autoPict="0">
                <anchor moveWithCells="1">
                  <from>
                    <xdr:col>0</xdr:col>
                    <xdr:colOff>175260</xdr:colOff>
                    <xdr:row>307</xdr:row>
                    <xdr:rowOff>160020</xdr:rowOff>
                  </from>
                  <to>
                    <xdr:col>0</xdr:col>
                    <xdr:colOff>373380</xdr:colOff>
                    <xdr:row>309</xdr:row>
                    <xdr:rowOff>15240</xdr:rowOff>
                  </to>
                </anchor>
              </controlPr>
            </control>
          </mc:Choice>
        </mc:AlternateContent>
        <mc:AlternateContent xmlns:mc="http://schemas.openxmlformats.org/markup-compatibility/2006">
          <mc:Choice Requires="x14">
            <control shapeId="2660" r:id="rId615" name="Check Box 612">
              <controlPr defaultSize="0" autoFill="0" autoLine="0" autoPict="0">
                <anchor moveWithCells="1">
                  <from>
                    <xdr:col>0</xdr:col>
                    <xdr:colOff>175260</xdr:colOff>
                    <xdr:row>307</xdr:row>
                    <xdr:rowOff>160020</xdr:rowOff>
                  </from>
                  <to>
                    <xdr:col>0</xdr:col>
                    <xdr:colOff>373380</xdr:colOff>
                    <xdr:row>309</xdr:row>
                    <xdr:rowOff>15240</xdr:rowOff>
                  </to>
                </anchor>
              </controlPr>
            </control>
          </mc:Choice>
        </mc:AlternateContent>
        <mc:AlternateContent xmlns:mc="http://schemas.openxmlformats.org/markup-compatibility/2006">
          <mc:Choice Requires="x14">
            <control shapeId="2661" r:id="rId616" name="Check Box 613">
              <controlPr defaultSize="0" autoFill="0" autoLine="0" autoPict="0">
                <anchor moveWithCells="1">
                  <from>
                    <xdr:col>0</xdr:col>
                    <xdr:colOff>175260</xdr:colOff>
                    <xdr:row>308</xdr:row>
                    <xdr:rowOff>160020</xdr:rowOff>
                  </from>
                  <to>
                    <xdr:col>0</xdr:col>
                    <xdr:colOff>373380</xdr:colOff>
                    <xdr:row>310</xdr:row>
                    <xdr:rowOff>15240</xdr:rowOff>
                  </to>
                </anchor>
              </controlPr>
            </control>
          </mc:Choice>
        </mc:AlternateContent>
        <mc:AlternateContent xmlns:mc="http://schemas.openxmlformats.org/markup-compatibility/2006">
          <mc:Choice Requires="x14">
            <control shapeId="2662" r:id="rId617" name="Check Box 614">
              <controlPr defaultSize="0" autoFill="0" autoLine="0" autoPict="0">
                <anchor moveWithCells="1">
                  <from>
                    <xdr:col>0</xdr:col>
                    <xdr:colOff>175260</xdr:colOff>
                    <xdr:row>308</xdr:row>
                    <xdr:rowOff>160020</xdr:rowOff>
                  </from>
                  <to>
                    <xdr:col>0</xdr:col>
                    <xdr:colOff>373380</xdr:colOff>
                    <xdr:row>310</xdr:row>
                    <xdr:rowOff>15240</xdr:rowOff>
                  </to>
                </anchor>
              </controlPr>
            </control>
          </mc:Choice>
        </mc:AlternateContent>
        <mc:AlternateContent xmlns:mc="http://schemas.openxmlformats.org/markup-compatibility/2006">
          <mc:Choice Requires="x14">
            <control shapeId="2663" r:id="rId618" name="Check Box 615">
              <controlPr defaultSize="0" autoFill="0" autoLine="0" autoPict="0">
                <anchor moveWithCells="1">
                  <from>
                    <xdr:col>0</xdr:col>
                    <xdr:colOff>175260</xdr:colOff>
                    <xdr:row>309</xdr:row>
                    <xdr:rowOff>160020</xdr:rowOff>
                  </from>
                  <to>
                    <xdr:col>0</xdr:col>
                    <xdr:colOff>373380</xdr:colOff>
                    <xdr:row>311</xdr:row>
                    <xdr:rowOff>15240</xdr:rowOff>
                  </to>
                </anchor>
              </controlPr>
            </control>
          </mc:Choice>
        </mc:AlternateContent>
        <mc:AlternateContent xmlns:mc="http://schemas.openxmlformats.org/markup-compatibility/2006">
          <mc:Choice Requires="x14">
            <control shapeId="2664" r:id="rId619" name="Check Box 616">
              <controlPr defaultSize="0" autoFill="0" autoLine="0" autoPict="0">
                <anchor moveWithCells="1">
                  <from>
                    <xdr:col>0</xdr:col>
                    <xdr:colOff>175260</xdr:colOff>
                    <xdr:row>309</xdr:row>
                    <xdr:rowOff>160020</xdr:rowOff>
                  </from>
                  <to>
                    <xdr:col>0</xdr:col>
                    <xdr:colOff>373380</xdr:colOff>
                    <xdr:row>311</xdr:row>
                    <xdr:rowOff>15240</xdr:rowOff>
                  </to>
                </anchor>
              </controlPr>
            </control>
          </mc:Choice>
        </mc:AlternateContent>
        <mc:AlternateContent xmlns:mc="http://schemas.openxmlformats.org/markup-compatibility/2006">
          <mc:Choice Requires="x14">
            <control shapeId="2665" r:id="rId620" name="Check Box 617">
              <controlPr defaultSize="0" autoFill="0" autoLine="0" autoPict="0">
                <anchor moveWithCells="1">
                  <from>
                    <xdr:col>0</xdr:col>
                    <xdr:colOff>175260</xdr:colOff>
                    <xdr:row>310</xdr:row>
                    <xdr:rowOff>160020</xdr:rowOff>
                  </from>
                  <to>
                    <xdr:col>0</xdr:col>
                    <xdr:colOff>373380</xdr:colOff>
                    <xdr:row>312</xdr:row>
                    <xdr:rowOff>15240</xdr:rowOff>
                  </to>
                </anchor>
              </controlPr>
            </control>
          </mc:Choice>
        </mc:AlternateContent>
        <mc:AlternateContent xmlns:mc="http://schemas.openxmlformats.org/markup-compatibility/2006">
          <mc:Choice Requires="x14">
            <control shapeId="2666" r:id="rId621" name="Check Box 618">
              <controlPr defaultSize="0" autoFill="0" autoLine="0" autoPict="0">
                <anchor moveWithCells="1">
                  <from>
                    <xdr:col>0</xdr:col>
                    <xdr:colOff>175260</xdr:colOff>
                    <xdr:row>310</xdr:row>
                    <xdr:rowOff>160020</xdr:rowOff>
                  </from>
                  <to>
                    <xdr:col>0</xdr:col>
                    <xdr:colOff>373380</xdr:colOff>
                    <xdr:row>312</xdr:row>
                    <xdr:rowOff>15240</xdr:rowOff>
                  </to>
                </anchor>
              </controlPr>
            </control>
          </mc:Choice>
        </mc:AlternateContent>
        <mc:AlternateContent xmlns:mc="http://schemas.openxmlformats.org/markup-compatibility/2006">
          <mc:Choice Requires="x14">
            <control shapeId="2667" r:id="rId622" name="Check Box 619">
              <controlPr defaultSize="0" autoFill="0" autoLine="0" autoPict="0">
                <anchor moveWithCells="1">
                  <from>
                    <xdr:col>0</xdr:col>
                    <xdr:colOff>175260</xdr:colOff>
                    <xdr:row>311</xdr:row>
                    <xdr:rowOff>160020</xdr:rowOff>
                  </from>
                  <to>
                    <xdr:col>0</xdr:col>
                    <xdr:colOff>373380</xdr:colOff>
                    <xdr:row>313</xdr:row>
                    <xdr:rowOff>15240</xdr:rowOff>
                  </to>
                </anchor>
              </controlPr>
            </control>
          </mc:Choice>
        </mc:AlternateContent>
        <mc:AlternateContent xmlns:mc="http://schemas.openxmlformats.org/markup-compatibility/2006">
          <mc:Choice Requires="x14">
            <control shapeId="2668" r:id="rId623" name="Check Box 620">
              <controlPr defaultSize="0" autoFill="0" autoLine="0" autoPict="0">
                <anchor moveWithCells="1">
                  <from>
                    <xdr:col>0</xdr:col>
                    <xdr:colOff>175260</xdr:colOff>
                    <xdr:row>311</xdr:row>
                    <xdr:rowOff>160020</xdr:rowOff>
                  </from>
                  <to>
                    <xdr:col>0</xdr:col>
                    <xdr:colOff>373380</xdr:colOff>
                    <xdr:row>313</xdr:row>
                    <xdr:rowOff>15240</xdr:rowOff>
                  </to>
                </anchor>
              </controlPr>
            </control>
          </mc:Choice>
        </mc:AlternateContent>
        <mc:AlternateContent xmlns:mc="http://schemas.openxmlformats.org/markup-compatibility/2006">
          <mc:Choice Requires="x14">
            <control shapeId="2669" r:id="rId624" name="Check Box 621">
              <controlPr defaultSize="0" autoFill="0" autoLine="0" autoPict="0">
                <anchor moveWithCells="1">
                  <from>
                    <xdr:col>0</xdr:col>
                    <xdr:colOff>175260</xdr:colOff>
                    <xdr:row>312</xdr:row>
                    <xdr:rowOff>160020</xdr:rowOff>
                  </from>
                  <to>
                    <xdr:col>0</xdr:col>
                    <xdr:colOff>373380</xdr:colOff>
                    <xdr:row>314</xdr:row>
                    <xdr:rowOff>15240</xdr:rowOff>
                  </to>
                </anchor>
              </controlPr>
            </control>
          </mc:Choice>
        </mc:AlternateContent>
        <mc:AlternateContent xmlns:mc="http://schemas.openxmlformats.org/markup-compatibility/2006">
          <mc:Choice Requires="x14">
            <control shapeId="2670" r:id="rId625" name="Check Box 622">
              <controlPr defaultSize="0" autoFill="0" autoLine="0" autoPict="0">
                <anchor moveWithCells="1">
                  <from>
                    <xdr:col>0</xdr:col>
                    <xdr:colOff>175260</xdr:colOff>
                    <xdr:row>312</xdr:row>
                    <xdr:rowOff>160020</xdr:rowOff>
                  </from>
                  <to>
                    <xdr:col>0</xdr:col>
                    <xdr:colOff>373380</xdr:colOff>
                    <xdr:row>314</xdr:row>
                    <xdr:rowOff>15240</xdr:rowOff>
                  </to>
                </anchor>
              </controlPr>
            </control>
          </mc:Choice>
        </mc:AlternateContent>
        <mc:AlternateContent xmlns:mc="http://schemas.openxmlformats.org/markup-compatibility/2006">
          <mc:Choice Requires="x14">
            <control shapeId="2671" r:id="rId626" name="Check Box 623">
              <controlPr defaultSize="0" autoFill="0" autoLine="0" autoPict="0">
                <anchor moveWithCells="1">
                  <from>
                    <xdr:col>0</xdr:col>
                    <xdr:colOff>175260</xdr:colOff>
                    <xdr:row>313</xdr:row>
                    <xdr:rowOff>160020</xdr:rowOff>
                  </from>
                  <to>
                    <xdr:col>0</xdr:col>
                    <xdr:colOff>373380</xdr:colOff>
                    <xdr:row>315</xdr:row>
                    <xdr:rowOff>15240</xdr:rowOff>
                  </to>
                </anchor>
              </controlPr>
            </control>
          </mc:Choice>
        </mc:AlternateContent>
        <mc:AlternateContent xmlns:mc="http://schemas.openxmlformats.org/markup-compatibility/2006">
          <mc:Choice Requires="x14">
            <control shapeId="2672" r:id="rId627" name="Check Box 624">
              <controlPr defaultSize="0" autoFill="0" autoLine="0" autoPict="0">
                <anchor moveWithCells="1">
                  <from>
                    <xdr:col>0</xdr:col>
                    <xdr:colOff>175260</xdr:colOff>
                    <xdr:row>313</xdr:row>
                    <xdr:rowOff>160020</xdr:rowOff>
                  </from>
                  <to>
                    <xdr:col>0</xdr:col>
                    <xdr:colOff>373380</xdr:colOff>
                    <xdr:row>315</xdr:row>
                    <xdr:rowOff>15240</xdr:rowOff>
                  </to>
                </anchor>
              </controlPr>
            </control>
          </mc:Choice>
        </mc:AlternateContent>
        <mc:AlternateContent xmlns:mc="http://schemas.openxmlformats.org/markup-compatibility/2006">
          <mc:Choice Requires="x14">
            <control shapeId="2673" r:id="rId628" name="Check Box 625">
              <controlPr defaultSize="0" autoFill="0" autoLine="0" autoPict="0">
                <anchor moveWithCells="1">
                  <from>
                    <xdr:col>0</xdr:col>
                    <xdr:colOff>175260</xdr:colOff>
                    <xdr:row>314</xdr:row>
                    <xdr:rowOff>160020</xdr:rowOff>
                  </from>
                  <to>
                    <xdr:col>0</xdr:col>
                    <xdr:colOff>373380</xdr:colOff>
                    <xdr:row>316</xdr:row>
                    <xdr:rowOff>15240</xdr:rowOff>
                  </to>
                </anchor>
              </controlPr>
            </control>
          </mc:Choice>
        </mc:AlternateContent>
        <mc:AlternateContent xmlns:mc="http://schemas.openxmlformats.org/markup-compatibility/2006">
          <mc:Choice Requires="x14">
            <control shapeId="2674" r:id="rId629" name="Check Box 626">
              <controlPr defaultSize="0" autoFill="0" autoLine="0" autoPict="0">
                <anchor moveWithCells="1">
                  <from>
                    <xdr:col>0</xdr:col>
                    <xdr:colOff>175260</xdr:colOff>
                    <xdr:row>314</xdr:row>
                    <xdr:rowOff>160020</xdr:rowOff>
                  </from>
                  <to>
                    <xdr:col>0</xdr:col>
                    <xdr:colOff>373380</xdr:colOff>
                    <xdr:row>316</xdr:row>
                    <xdr:rowOff>15240</xdr:rowOff>
                  </to>
                </anchor>
              </controlPr>
            </control>
          </mc:Choice>
        </mc:AlternateContent>
        <mc:AlternateContent xmlns:mc="http://schemas.openxmlformats.org/markup-compatibility/2006">
          <mc:Choice Requires="x14">
            <control shapeId="2675" r:id="rId630" name="Check Box 627">
              <controlPr defaultSize="0" autoFill="0" autoLine="0" autoPict="0">
                <anchor moveWithCells="1">
                  <from>
                    <xdr:col>0</xdr:col>
                    <xdr:colOff>175260</xdr:colOff>
                    <xdr:row>315</xdr:row>
                    <xdr:rowOff>160020</xdr:rowOff>
                  </from>
                  <to>
                    <xdr:col>0</xdr:col>
                    <xdr:colOff>373380</xdr:colOff>
                    <xdr:row>317</xdr:row>
                    <xdr:rowOff>15240</xdr:rowOff>
                  </to>
                </anchor>
              </controlPr>
            </control>
          </mc:Choice>
        </mc:AlternateContent>
        <mc:AlternateContent xmlns:mc="http://schemas.openxmlformats.org/markup-compatibility/2006">
          <mc:Choice Requires="x14">
            <control shapeId="2676" r:id="rId631" name="Check Box 628">
              <controlPr defaultSize="0" autoFill="0" autoLine="0" autoPict="0">
                <anchor moveWithCells="1">
                  <from>
                    <xdr:col>0</xdr:col>
                    <xdr:colOff>175260</xdr:colOff>
                    <xdr:row>315</xdr:row>
                    <xdr:rowOff>160020</xdr:rowOff>
                  </from>
                  <to>
                    <xdr:col>0</xdr:col>
                    <xdr:colOff>373380</xdr:colOff>
                    <xdr:row>317</xdr:row>
                    <xdr:rowOff>15240</xdr:rowOff>
                  </to>
                </anchor>
              </controlPr>
            </control>
          </mc:Choice>
        </mc:AlternateContent>
        <mc:AlternateContent xmlns:mc="http://schemas.openxmlformats.org/markup-compatibility/2006">
          <mc:Choice Requires="x14">
            <control shapeId="2677" r:id="rId632" name="Check Box 629">
              <controlPr defaultSize="0" autoFill="0" autoLine="0" autoPict="0">
                <anchor moveWithCells="1">
                  <from>
                    <xdr:col>0</xdr:col>
                    <xdr:colOff>175260</xdr:colOff>
                    <xdr:row>316</xdr:row>
                    <xdr:rowOff>160020</xdr:rowOff>
                  </from>
                  <to>
                    <xdr:col>0</xdr:col>
                    <xdr:colOff>373380</xdr:colOff>
                    <xdr:row>318</xdr:row>
                    <xdr:rowOff>15240</xdr:rowOff>
                  </to>
                </anchor>
              </controlPr>
            </control>
          </mc:Choice>
        </mc:AlternateContent>
        <mc:AlternateContent xmlns:mc="http://schemas.openxmlformats.org/markup-compatibility/2006">
          <mc:Choice Requires="x14">
            <control shapeId="2678" r:id="rId633" name="Check Box 630">
              <controlPr defaultSize="0" autoFill="0" autoLine="0" autoPict="0">
                <anchor moveWithCells="1">
                  <from>
                    <xdr:col>0</xdr:col>
                    <xdr:colOff>175260</xdr:colOff>
                    <xdr:row>316</xdr:row>
                    <xdr:rowOff>160020</xdr:rowOff>
                  </from>
                  <to>
                    <xdr:col>0</xdr:col>
                    <xdr:colOff>373380</xdr:colOff>
                    <xdr:row>318</xdr:row>
                    <xdr:rowOff>15240</xdr:rowOff>
                  </to>
                </anchor>
              </controlPr>
            </control>
          </mc:Choice>
        </mc:AlternateContent>
        <mc:AlternateContent xmlns:mc="http://schemas.openxmlformats.org/markup-compatibility/2006">
          <mc:Choice Requires="x14">
            <control shapeId="2679" r:id="rId634" name="Check Box 631">
              <controlPr defaultSize="0" autoFill="0" autoLine="0" autoPict="0">
                <anchor moveWithCells="1">
                  <from>
                    <xdr:col>0</xdr:col>
                    <xdr:colOff>175260</xdr:colOff>
                    <xdr:row>317</xdr:row>
                    <xdr:rowOff>160020</xdr:rowOff>
                  </from>
                  <to>
                    <xdr:col>0</xdr:col>
                    <xdr:colOff>373380</xdr:colOff>
                    <xdr:row>319</xdr:row>
                    <xdr:rowOff>15240</xdr:rowOff>
                  </to>
                </anchor>
              </controlPr>
            </control>
          </mc:Choice>
        </mc:AlternateContent>
        <mc:AlternateContent xmlns:mc="http://schemas.openxmlformats.org/markup-compatibility/2006">
          <mc:Choice Requires="x14">
            <control shapeId="2680" r:id="rId635" name="Check Box 632">
              <controlPr defaultSize="0" autoFill="0" autoLine="0" autoPict="0">
                <anchor moveWithCells="1">
                  <from>
                    <xdr:col>0</xdr:col>
                    <xdr:colOff>175260</xdr:colOff>
                    <xdr:row>317</xdr:row>
                    <xdr:rowOff>160020</xdr:rowOff>
                  </from>
                  <to>
                    <xdr:col>0</xdr:col>
                    <xdr:colOff>373380</xdr:colOff>
                    <xdr:row>319</xdr:row>
                    <xdr:rowOff>15240</xdr:rowOff>
                  </to>
                </anchor>
              </controlPr>
            </control>
          </mc:Choice>
        </mc:AlternateContent>
        <mc:AlternateContent xmlns:mc="http://schemas.openxmlformats.org/markup-compatibility/2006">
          <mc:Choice Requires="x14">
            <control shapeId="2681" r:id="rId636" name="Check Box 633">
              <controlPr defaultSize="0" autoFill="0" autoLine="0" autoPict="0">
                <anchor moveWithCells="1">
                  <from>
                    <xdr:col>0</xdr:col>
                    <xdr:colOff>175260</xdr:colOff>
                    <xdr:row>318</xdr:row>
                    <xdr:rowOff>160020</xdr:rowOff>
                  </from>
                  <to>
                    <xdr:col>0</xdr:col>
                    <xdr:colOff>373380</xdr:colOff>
                    <xdr:row>320</xdr:row>
                    <xdr:rowOff>15240</xdr:rowOff>
                  </to>
                </anchor>
              </controlPr>
            </control>
          </mc:Choice>
        </mc:AlternateContent>
        <mc:AlternateContent xmlns:mc="http://schemas.openxmlformats.org/markup-compatibility/2006">
          <mc:Choice Requires="x14">
            <control shapeId="2682" r:id="rId637" name="Check Box 634">
              <controlPr defaultSize="0" autoFill="0" autoLine="0" autoPict="0">
                <anchor moveWithCells="1">
                  <from>
                    <xdr:col>0</xdr:col>
                    <xdr:colOff>175260</xdr:colOff>
                    <xdr:row>318</xdr:row>
                    <xdr:rowOff>160020</xdr:rowOff>
                  </from>
                  <to>
                    <xdr:col>0</xdr:col>
                    <xdr:colOff>373380</xdr:colOff>
                    <xdr:row>320</xdr:row>
                    <xdr:rowOff>15240</xdr:rowOff>
                  </to>
                </anchor>
              </controlPr>
            </control>
          </mc:Choice>
        </mc:AlternateContent>
        <mc:AlternateContent xmlns:mc="http://schemas.openxmlformats.org/markup-compatibility/2006">
          <mc:Choice Requires="x14">
            <control shapeId="2683" r:id="rId638" name="Check Box 635">
              <controlPr defaultSize="0" autoFill="0" autoLine="0" autoPict="0">
                <anchor moveWithCells="1">
                  <from>
                    <xdr:col>0</xdr:col>
                    <xdr:colOff>175260</xdr:colOff>
                    <xdr:row>319</xdr:row>
                    <xdr:rowOff>160020</xdr:rowOff>
                  </from>
                  <to>
                    <xdr:col>0</xdr:col>
                    <xdr:colOff>373380</xdr:colOff>
                    <xdr:row>321</xdr:row>
                    <xdr:rowOff>15240</xdr:rowOff>
                  </to>
                </anchor>
              </controlPr>
            </control>
          </mc:Choice>
        </mc:AlternateContent>
        <mc:AlternateContent xmlns:mc="http://schemas.openxmlformats.org/markup-compatibility/2006">
          <mc:Choice Requires="x14">
            <control shapeId="2684" r:id="rId639" name="Check Box 636">
              <controlPr defaultSize="0" autoFill="0" autoLine="0" autoPict="0">
                <anchor moveWithCells="1">
                  <from>
                    <xdr:col>0</xdr:col>
                    <xdr:colOff>175260</xdr:colOff>
                    <xdr:row>319</xdr:row>
                    <xdr:rowOff>160020</xdr:rowOff>
                  </from>
                  <to>
                    <xdr:col>0</xdr:col>
                    <xdr:colOff>373380</xdr:colOff>
                    <xdr:row>321</xdr:row>
                    <xdr:rowOff>15240</xdr:rowOff>
                  </to>
                </anchor>
              </controlPr>
            </control>
          </mc:Choice>
        </mc:AlternateContent>
        <mc:AlternateContent xmlns:mc="http://schemas.openxmlformats.org/markup-compatibility/2006">
          <mc:Choice Requires="x14">
            <control shapeId="2685" r:id="rId640" name="Check Box 637">
              <controlPr defaultSize="0" autoFill="0" autoLine="0" autoPict="0">
                <anchor moveWithCells="1">
                  <from>
                    <xdr:col>0</xdr:col>
                    <xdr:colOff>175260</xdr:colOff>
                    <xdr:row>320</xdr:row>
                    <xdr:rowOff>160020</xdr:rowOff>
                  </from>
                  <to>
                    <xdr:col>0</xdr:col>
                    <xdr:colOff>373380</xdr:colOff>
                    <xdr:row>322</xdr:row>
                    <xdr:rowOff>15240</xdr:rowOff>
                  </to>
                </anchor>
              </controlPr>
            </control>
          </mc:Choice>
        </mc:AlternateContent>
        <mc:AlternateContent xmlns:mc="http://schemas.openxmlformats.org/markup-compatibility/2006">
          <mc:Choice Requires="x14">
            <control shapeId="2686" r:id="rId641" name="Check Box 638">
              <controlPr defaultSize="0" autoFill="0" autoLine="0" autoPict="0">
                <anchor moveWithCells="1">
                  <from>
                    <xdr:col>0</xdr:col>
                    <xdr:colOff>175260</xdr:colOff>
                    <xdr:row>320</xdr:row>
                    <xdr:rowOff>160020</xdr:rowOff>
                  </from>
                  <to>
                    <xdr:col>0</xdr:col>
                    <xdr:colOff>373380</xdr:colOff>
                    <xdr:row>322</xdr:row>
                    <xdr:rowOff>15240</xdr:rowOff>
                  </to>
                </anchor>
              </controlPr>
            </control>
          </mc:Choice>
        </mc:AlternateContent>
        <mc:AlternateContent xmlns:mc="http://schemas.openxmlformats.org/markup-compatibility/2006">
          <mc:Choice Requires="x14">
            <control shapeId="2687" r:id="rId642" name="Check Box 639">
              <controlPr defaultSize="0" autoFill="0" autoLine="0" autoPict="0">
                <anchor moveWithCells="1">
                  <from>
                    <xdr:col>0</xdr:col>
                    <xdr:colOff>175260</xdr:colOff>
                    <xdr:row>321</xdr:row>
                    <xdr:rowOff>160020</xdr:rowOff>
                  </from>
                  <to>
                    <xdr:col>0</xdr:col>
                    <xdr:colOff>373380</xdr:colOff>
                    <xdr:row>323</xdr:row>
                    <xdr:rowOff>15240</xdr:rowOff>
                  </to>
                </anchor>
              </controlPr>
            </control>
          </mc:Choice>
        </mc:AlternateContent>
        <mc:AlternateContent xmlns:mc="http://schemas.openxmlformats.org/markup-compatibility/2006">
          <mc:Choice Requires="x14">
            <control shapeId="2688" r:id="rId643" name="Check Box 640">
              <controlPr defaultSize="0" autoFill="0" autoLine="0" autoPict="0">
                <anchor moveWithCells="1">
                  <from>
                    <xdr:col>0</xdr:col>
                    <xdr:colOff>175260</xdr:colOff>
                    <xdr:row>321</xdr:row>
                    <xdr:rowOff>160020</xdr:rowOff>
                  </from>
                  <to>
                    <xdr:col>0</xdr:col>
                    <xdr:colOff>373380</xdr:colOff>
                    <xdr:row>323</xdr:row>
                    <xdr:rowOff>15240</xdr:rowOff>
                  </to>
                </anchor>
              </controlPr>
            </control>
          </mc:Choice>
        </mc:AlternateContent>
        <mc:AlternateContent xmlns:mc="http://schemas.openxmlformats.org/markup-compatibility/2006">
          <mc:Choice Requires="x14">
            <control shapeId="2689" r:id="rId644" name="Check Box 641">
              <controlPr defaultSize="0" autoFill="0" autoLine="0" autoPict="0">
                <anchor moveWithCells="1">
                  <from>
                    <xdr:col>0</xdr:col>
                    <xdr:colOff>175260</xdr:colOff>
                    <xdr:row>322</xdr:row>
                    <xdr:rowOff>160020</xdr:rowOff>
                  </from>
                  <to>
                    <xdr:col>0</xdr:col>
                    <xdr:colOff>373380</xdr:colOff>
                    <xdr:row>324</xdr:row>
                    <xdr:rowOff>15240</xdr:rowOff>
                  </to>
                </anchor>
              </controlPr>
            </control>
          </mc:Choice>
        </mc:AlternateContent>
        <mc:AlternateContent xmlns:mc="http://schemas.openxmlformats.org/markup-compatibility/2006">
          <mc:Choice Requires="x14">
            <control shapeId="2690" r:id="rId645" name="Check Box 642">
              <controlPr defaultSize="0" autoFill="0" autoLine="0" autoPict="0">
                <anchor moveWithCells="1">
                  <from>
                    <xdr:col>0</xdr:col>
                    <xdr:colOff>175260</xdr:colOff>
                    <xdr:row>322</xdr:row>
                    <xdr:rowOff>160020</xdr:rowOff>
                  </from>
                  <to>
                    <xdr:col>0</xdr:col>
                    <xdr:colOff>373380</xdr:colOff>
                    <xdr:row>324</xdr:row>
                    <xdr:rowOff>15240</xdr:rowOff>
                  </to>
                </anchor>
              </controlPr>
            </control>
          </mc:Choice>
        </mc:AlternateContent>
        <mc:AlternateContent xmlns:mc="http://schemas.openxmlformats.org/markup-compatibility/2006">
          <mc:Choice Requires="x14">
            <control shapeId="2691" r:id="rId646" name="Check Box 643">
              <controlPr defaultSize="0" autoFill="0" autoLine="0" autoPict="0">
                <anchor moveWithCells="1">
                  <from>
                    <xdr:col>0</xdr:col>
                    <xdr:colOff>175260</xdr:colOff>
                    <xdr:row>323</xdr:row>
                    <xdr:rowOff>160020</xdr:rowOff>
                  </from>
                  <to>
                    <xdr:col>0</xdr:col>
                    <xdr:colOff>373380</xdr:colOff>
                    <xdr:row>325</xdr:row>
                    <xdr:rowOff>15240</xdr:rowOff>
                  </to>
                </anchor>
              </controlPr>
            </control>
          </mc:Choice>
        </mc:AlternateContent>
        <mc:AlternateContent xmlns:mc="http://schemas.openxmlformats.org/markup-compatibility/2006">
          <mc:Choice Requires="x14">
            <control shapeId="2692" r:id="rId647" name="Check Box 644">
              <controlPr defaultSize="0" autoFill="0" autoLine="0" autoPict="0">
                <anchor moveWithCells="1">
                  <from>
                    <xdr:col>0</xdr:col>
                    <xdr:colOff>175260</xdr:colOff>
                    <xdr:row>323</xdr:row>
                    <xdr:rowOff>160020</xdr:rowOff>
                  </from>
                  <to>
                    <xdr:col>0</xdr:col>
                    <xdr:colOff>373380</xdr:colOff>
                    <xdr:row>325</xdr:row>
                    <xdr:rowOff>15240</xdr:rowOff>
                  </to>
                </anchor>
              </controlPr>
            </control>
          </mc:Choice>
        </mc:AlternateContent>
        <mc:AlternateContent xmlns:mc="http://schemas.openxmlformats.org/markup-compatibility/2006">
          <mc:Choice Requires="x14">
            <control shapeId="2693" r:id="rId648" name="Check Box 645">
              <controlPr defaultSize="0" autoFill="0" autoLine="0" autoPict="0">
                <anchor moveWithCells="1">
                  <from>
                    <xdr:col>0</xdr:col>
                    <xdr:colOff>175260</xdr:colOff>
                    <xdr:row>324</xdr:row>
                    <xdr:rowOff>160020</xdr:rowOff>
                  </from>
                  <to>
                    <xdr:col>0</xdr:col>
                    <xdr:colOff>373380</xdr:colOff>
                    <xdr:row>326</xdr:row>
                    <xdr:rowOff>15240</xdr:rowOff>
                  </to>
                </anchor>
              </controlPr>
            </control>
          </mc:Choice>
        </mc:AlternateContent>
        <mc:AlternateContent xmlns:mc="http://schemas.openxmlformats.org/markup-compatibility/2006">
          <mc:Choice Requires="x14">
            <control shapeId="2694" r:id="rId649" name="Check Box 646">
              <controlPr defaultSize="0" autoFill="0" autoLine="0" autoPict="0">
                <anchor moveWithCells="1">
                  <from>
                    <xdr:col>0</xdr:col>
                    <xdr:colOff>175260</xdr:colOff>
                    <xdr:row>324</xdr:row>
                    <xdr:rowOff>160020</xdr:rowOff>
                  </from>
                  <to>
                    <xdr:col>0</xdr:col>
                    <xdr:colOff>373380</xdr:colOff>
                    <xdr:row>326</xdr:row>
                    <xdr:rowOff>15240</xdr:rowOff>
                  </to>
                </anchor>
              </controlPr>
            </control>
          </mc:Choice>
        </mc:AlternateContent>
        <mc:AlternateContent xmlns:mc="http://schemas.openxmlformats.org/markup-compatibility/2006">
          <mc:Choice Requires="x14">
            <control shapeId="2695" r:id="rId650" name="Check Box 647">
              <controlPr defaultSize="0" autoFill="0" autoLine="0" autoPict="0">
                <anchor moveWithCells="1">
                  <from>
                    <xdr:col>0</xdr:col>
                    <xdr:colOff>175260</xdr:colOff>
                    <xdr:row>325</xdr:row>
                    <xdr:rowOff>160020</xdr:rowOff>
                  </from>
                  <to>
                    <xdr:col>0</xdr:col>
                    <xdr:colOff>373380</xdr:colOff>
                    <xdr:row>327</xdr:row>
                    <xdr:rowOff>15240</xdr:rowOff>
                  </to>
                </anchor>
              </controlPr>
            </control>
          </mc:Choice>
        </mc:AlternateContent>
        <mc:AlternateContent xmlns:mc="http://schemas.openxmlformats.org/markup-compatibility/2006">
          <mc:Choice Requires="x14">
            <control shapeId="2696" r:id="rId651" name="Check Box 648">
              <controlPr defaultSize="0" autoFill="0" autoLine="0" autoPict="0">
                <anchor moveWithCells="1">
                  <from>
                    <xdr:col>0</xdr:col>
                    <xdr:colOff>175260</xdr:colOff>
                    <xdr:row>325</xdr:row>
                    <xdr:rowOff>160020</xdr:rowOff>
                  </from>
                  <to>
                    <xdr:col>0</xdr:col>
                    <xdr:colOff>373380</xdr:colOff>
                    <xdr:row>327</xdr:row>
                    <xdr:rowOff>15240</xdr:rowOff>
                  </to>
                </anchor>
              </controlPr>
            </control>
          </mc:Choice>
        </mc:AlternateContent>
        <mc:AlternateContent xmlns:mc="http://schemas.openxmlformats.org/markup-compatibility/2006">
          <mc:Choice Requires="x14">
            <control shapeId="2697" r:id="rId652" name="Check Box 649">
              <controlPr defaultSize="0" autoFill="0" autoLine="0" autoPict="0">
                <anchor moveWithCells="1">
                  <from>
                    <xdr:col>0</xdr:col>
                    <xdr:colOff>175260</xdr:colOff>
                    <xdr:row>326</xdr:row>
                    <xdr:rowOff>160020</xdr:rowOff>
                  </from>
                  <to>
                    <xdr:col>0</xdr:col>
                    <xdr:colOff>373380</xdr:colOff>
                    <xdr:row>328</xdr:row>
                    <xdr:rowOff>15240</xdr:rowOff>
                  </to>
                </anchor>
              </controlPr>
            </control>
          </mc:Choice>
        </mc:AlternateContent>
        <mc:AlternateContent xmlns:mc="http://schemas.openxmlformats.org/markup-compatibility/2006">
          <mc:Choice Requires="x14">
            <control shapeId="2698" r:id="rId653" name="Check Box 650">
              <controlPr defaultSize="0" autoFill="0" autoLine="0" autoPict="0">
                <anchor moveWithCells="1">
                  <from>
                    <xdr:col>0</xdr:col>
                    <xdr:colOff>175260</xdr:colOff>
                    <xdr:row>326</xdr:row>
                    <xdr:rowOff>160020</xdr:rowOff>
                  </from>
                  <to>
                    <xdr:col>0</xdr:col>
                    <xdr:colOff>373380</xdr:colOff>
                    <xdr:row>328</xdr:row>
                    <xdr:rowOff>15240</xdr:rowOff>
                  </to>
                </anchor>
              </controlPr>
            </control>
          </mc:Choice>
        </mc:AlternateContent>
        <mc:AlternateContent xmlns:mc="http://schemas.openxmlformats.org/markup-compatibility/2006">
          <mc:Choice Requires="x14">
            <control shapeId="2699" r:id="rId654" name="Check Box 651">
              <controlPr defaultSize="0" autoFill="0" autoLine="0" autoPict="0">
                <anchor moveWithCells="1">
                  <from>
                    <xdr:col>0</xdr:col>
                    <xdr:colOff>175260</xdr:colOff>
                    <xdr:row>327</xdr:row>
                    <xdr:rowOff>160020</xdr:rowOff>
                  </from>
                  <to>
                    <xdr:col>0</xdr:col>
                    <xdr:colOff>373380</xdr:colOff>
                    <xdr:row>329</xdr:row>
                    <xdr:rowOff>15240</xdr:rowOff>
                  </to>
                </anchor>
              </controlPr>
            </control>
          </mc:Choice>
        </mc:AlternateContent>
        <mc:AlternateContent xmlns:mc="http://schemas.openxmlformats.org/markup-compatibility/2006">
          <mc:Choice Requires="x14">
            <control shapeId="2700" r:id="rId655" name="Check Box 652">
              <controlPr defaultSize="0" autoFill="0" autoLine="0" autoPict="0">
                <anchor moveWithCells="1">
                  <from>
                    <xdr:col>0</xdr:col>
                    <xdr:colOff>175260</xdr:colOff>
                    <xdr:row>327</xdr:row>
                    <xdr:rowOff>160020</xdr:rowOff>
                  </from>
                  <to>
                    <xdr:col>0</xdr:col>
                    <xdr:colOff>373380</xdr:colOff>
                    <xdr:row>329</xdr:row>
                    <xdr:rowOff>15240</xdr:rowOff>
                  </to>
                </anchor>
              </controlPr>
            </control>
          </mc:Choice>
        </mc:AlternateContent>
        <mc:AlternateContent xmlns:mc="http://schemas.openxmlformats.org/markup-compatibility/2006">
          <mc:Choice Requires="x14">
            <control shapeId="2701" r:id="rId656" name="Check Box 653">
              <controlPr defaultSize="0" autoFill="0" autoLine="0" autoPict="0">
                <anchor moveWithCells="1">
                  <from>
                    <xdr:col>0</xdr:col>
                    <xdr:colOff>175260</xdr:colOff>
                    <xdr:row>328</xdr:row>
                    <xdr:rowOff>160020</xdr:rowOff>
                  </from>
                  <to>
                    <xdr:col>0</xdr:col>
                    <xdr:colOff>373380</xdr:colOff>
                    <xdr:row>330</xdr:row>
                    <xdr:rowOff>15240</xdr:rowOff>
                  </to>
                </anchor>
              </controlPr>
            </control>
          </mc:Choice>
        </mc:AlternateContent>
        <mc:AlternateContent xmlns:mc="http://schemas.openxmlformats.org/markup-compatibility/2006">
          <mc:Choice Requires="x14">
            <control shapeId="2702" r:id="rId657" name="Check Box 654">
              <controlPr defaultSize="0" autoFill="0" autoLine="0" autoPict="0">
                <anchor moveWithCells="1">
                  <from>
                    <xdr:col>0</xdr:col>
                    <xdr:colOff>175260</xdr:colOff>
                    <xdr:row>328</xdr:row>
                    <xdr:rowOff>160020</xdr:rowOff>
                  </from>
                  <to>
                    <xdr:col>0</xdr:col>
                    <xdr:colOff>373380</xdr:colOff>
                    <xdr:row>330</xdr:row>
                    <xdr:rowOff>15240</xdr:rowOff>
                  </to>
                </anchor>
              </controlPr>
            </control>
          </mc:Choice>
        </mc:AlternateContent>
        <mc:AlternateContent xmlns:mc="http://schemas.openxmlformats.org/markup-compatibility/2006">
          <mc:Choice Requires="x14">
            <control shapeId="2703" r:id="rId658" name="Check Box 655">
              <controlPr defaultSize="0" autoFill="0" autoLine="0" autoPict="0">
                <anchor moveWithCells="1">
                  <from>
                    <xdr:col>0</xdr:col>
                    <xdr:colOff>175260</xdr:colOff>
                    <xdr:row>329</xdr:row>
                    <xdr:rowOff>160020</xdr:rowOff>
                  </from>
                  <to>
                    <xdr:col>0</xdr:col>
                    <xdr:colOff>373380</xdr:colOff>
                    <xdr:row>331</xdr:row>
                    <xdr:rowOff>15240</xdr:rowOff>
                  </to>
                </anchor>
              </controlPr>
            </control>
          </mc:Choice>
        </mc:AlternateContent>
        <mc:AlternateContent xmlns:mc="http://schemas.openxmlformats.org/markup-compatibility/2006">
          <mc:Choice Requires="x14">
            <control shapeId="2704" r:id="rId659" name="Check Box 656">
              <controlPr defaultSize="0" autoFill="0" autoLine="0" autoPict="0">
                <anchor moveWithCells="1">
                  <from>
                    <xdr:col>0</xdr:col>
                    <xdr:colOff>175260</xdr:colOff>
                    <xdr:row>329</xdr:row>
                    <xdr:rowOff>160020</xdr:rowOff>
                  </from>
                  <to>
                    <xdr:col>0</xdr:col>
                    <xdr:colOff>373380</xdr:colOff>
                    <xdr:row>331</xdr:row>
                    <xdr:rowOff>15240</xdr:rowOff>
                  </to>
                </anchor>
              </controlPr>
            </control>
          </mc:Choice>
        </mc:AlternateContent>
        <mc:AlternateContent xmlns:mc="http://schemas.openxmlformats.org/markup-compatibility/2006">
          <mc:Choice Requires="x14">
            <control shapeId="2705" r:id="rId660" name="Check Box 657">
              <controlPr defaultSize="0" autoFill="0" autoLine="0" autoPict="0">
                <anchor moveWithCells="1">
                  <from>
                    <xdr:col>0</xdr:col>
                    <xdr:colOff>175260</xdr:colOff>
                    <xdr:row>330</xdr:row>
                    <xdr:rowOff>160020</xdr:rowOff>
                  </from>
                  <to>
                    <xdr:col>0</xdr:col>
                    <xdr:colOff>373380</xdr:colOff>
                    <xdr:row>332</xdr:row>
                    <xdr:rowOff>15240</xdr:rowOff>
                  </to>
                </anchor>
              </controlPr>
            </control>
          </mc:Choice>
        </mc:AlternateContent>
        <mc:AlternateContent xmlns:mc="http://schemas.openxmlformats.org/markup-compatibility/2006">
          <mc:Choice Requires="x14">
            <control shapeId="2706" r:id="rId661" name="Check Box 658">
              <controlPr defaultSize="0" autoFill="0" autoLine="0" autoPict="0">
                <anchor moveWithCells="1">
                  <from>
                    <xdr:col>0</xdr:col>
                    <xdr:colOff>175260</xdr:colOff>
                    <xdr:row>330</xdr:row>
                    <xdr:rowOff>160020</xdr:rowOff>
                  </from>
                  <to>
                    <xdr:col>0</xdr:col>
                    <xdr:colOff>373380</xdr:colOff>
                    <xdr:row>332</xdr:row>
                    <xdr:rowOff>15240</xdr:rowOff>
                  </to>
                </anchor>
              </controlPr>
            </control>
          </mc:Choice>
        </mc:AlternateContent>
        <mc:AlternateContent xmlns:mc="http://schemas.openxmlformats.org/markup-compatibility/2006">
          <mc:Choice Requires="x14">
            <control shapeId="2707" r:id="rId662" name="Check Box 659">
              <controlPr defaultSize="0" autoFill="0" autoLine="0" autoPict="0">
                <anchor moveWithCells="1">
                  <from>
                    <xdr:col>0</xdr:col>
                    <xdr:colOff>175260</xdr:colOff>
                    <xdr:row>331</xdr:row>
                    <xdr:rowOff>160020</xdr:rowOff>
                  </from>
                  <to>
                    <xdr:col>0</xdr:col>
                    <xdr:colOff>373380</xdr:colOff>
                    <xdr:row>333</xdr:row>
                    <xdr:rowOff>15240</xdr:rowOff>
                  </to>
                </anchor>
              </controlPr>
            </control>
          </mc:Choice>
        </mc:AlternateContent>
        <mc:AlternateContent xmlns:mc="http://schemas.openxmlformats.org/markup-compatibility/2006">
          <mc:Choice Requires="x14">
            <control shapeId="2708" r:id="rId663" name="Check Box 660">
              <controlPr defaultSize="0" autoFill="0" autoLine="0" autoPict="0">
                <anchor moveWithCells="1">
                  <from>
                    <xdr:col>0</xdr:col>
                    <xdr:colOff>175260</xdr:colOff>
                    <xdr:row>331</xdr:row>
                    <xdr:rowOff>160020</xdr:rowOff>
                  </from>
                  <to>
                    <xdr:col>0</xdr:col>
                    <xdr:colOff>373380</xdr:colOff>
                    <xdr:row>333</xdr:row>
                    <xdr:rowOff>15240</xdr:rowOff>
                  </to>
                </anchor>
              </controlPr>
            </control>
          </mc:Choice>
        </mc:AlternateContent>
        <mc:AlternateContent xmlns:mc="http://schemas.openxmlformats.org/markup-compatibility/2006">
          <mc:Choice Requires="x14">
            <control shapeId="2709" r:id="rId664" name="Check Box 661">
              <controlPr defaultSize="0" autoFill="0" autoLine="0" autoPict="0">
                <anchor moveWithCells="1">
                  <from>
                    <xdr:col>0</xdr:col>
                    <xdr:colOff>175260</xdr:colOff>
                    <xdr:row>332</xdr:row>
                    <xdr:rowOff>160020</xdr:rowOff>
                  </from>
                  <to>
                    <xdr:col>0</xdr:col>
                    <xdr:colOff>373380</xdr:colOff>
                    <xdr:row>334</xdr:row>
                    <xdr:rowOff>15240</xdr:rowOff>
                  </to>
                </anchor>
              </controlPr>
            </control>
          </mc:Choice>
        </mc:AlternateContent>
        <mc:AlternateContent xmlns:mc="http://schemas.openxmlformats.org/markup-compatibility/2006">
          <mc:Choice Requires="x14">
            <control shapeId="2710" r:id="rId665" name="Check Box 662">
              <controlPr defaultSize="0" autoFill="0" autoLine="0" autoPict="0">
                <anchor moveWithCells="1">
                  <from>
                    <xdr:col>0</xdr:col>
                    <xdr:colOff>175260</xdr:colOff>
                    <xdr:row>332</xdr:row>
                    <xdr:rowOff>160020</xdr:rowOff>
                  </from>
                  <to>
                    <xdr:col>0</xdr:col>
                    <xdr:colOff>373380</xdr:colOff>
                    <xdr:row>334</xdr:row>
                    <xdr:rowOff>15240</xdr:rowOff>
                  </to>
                </anchor>
              </controlPr>
            </control>
          </mc:Choice>
        </mc:AlternateContent>
        <mc:AlternateContent xmlns:mc="http://schemas.openxmlformats.org/markup-compatibility/2006">
          <mc:Choice Requires="x14">
            <control shapeId="2711" r:id="rId666" name="Check Box 663">
              <controlPr defaultSize="0" autoFill="0" autoLine="0" autoPict="0">
                <anchor moveWithCells="1">
                  <from>
                    <xdr:col>0</xdr:col>
                    <xdr:colOff>175260</xdr:colOff>
                    <xdr:row>333</xdr:row>
                    <xdr:rowOff>160020</xdr:rowOff>
                  </from>
                  <to>
                    <xdr:col>0</xdr:col>
                    <xdr:colOff>373380</xdr:colOff>
                    <xdr:row>335</xdr:row>
                    <xdr:rowOff>15240</xdr:rowOff>
                  </to>
                </anchor>
              </controlPr>
            </control>
          </mc:Choice>
        </mc:AlternateContent>
        <mc:AlternateContent xmlns:mc="http://schemas.openxmlformats.org/markup-compatibility/2006">
          <mc:Choice Requires="x14">
            <control shapeId="2712" r:id="rId667" name="Check Box 664">
              <controlPr defaultSize="0" autoFill="0" autoLine="0" autoPict="0">
                <anchor moveWithCells="1">
                  <from>
                    <xdr:col>0</xdr:col>
                    <xdr:colOff>175260</xdr:colOff>
                    <xdr:row>333</xdr:row>
                    <xdr:rowOff>160020</xdr:rowOff>
                  </from>
                  <to>
                    <xdr:col>0</xdr:col>
                    <xdr:colOff>373380</xdr:colOff>
                    <xdr:row>335</xdr:row>
                    <xdr:rowOff>15240</xdr:rowOff>
                  </to>
                </anchor>
              </controlPr>
            </control>
          </mc:Choice>
        </mc:AlternateContent>
        <mc:AlternateContent xmlns:mc="http://schemas.openxmlformats.org/markup-compatibility/2006">
          <mc:Choice Requires="x14">
            <control shapeId="2713" r:id="rId668" name="Check Box 665">
              <controlPr defaultSize="0" autoFill="0" autoLine="0" autoPict="0">
                <anchor moveWithCells="1">
                  <from>
                    <xdr:col>0</xdr:col>
                    <xdr:colOff>175260</xdr:colOff>
                    <xdr:row>334</xdr:row>
                    <xdr:rowOff>160020</xdr:rowOff>
                  </from>
                  <to>
                    <xdr:col>0</xdr:col>
                    <xdr:colOff>373380</xdr:colOff>
                    <xdr:row>336</xdr:row>
                    <xdr:rowOff>15240</xdr:rowOff>
                  </to>
                </anchor>
              </controlPr>
            </control>
          </mc:Choice>
        </mc:AlternateContent>
        <mc:AlternateContent xmlns:mc="http://schemas.openxmlformats.org/markup-compatibility/2006">
          <mc:Choice Requires="x14">
            <control shapeId="2714" r:id="rId669" name="Check Box 666">
              <controlPr defaultSize="0" autoFill="0" autoLine="0" autoPict="0">
                <anchor moveWithCells="1">
                  <from>
                    <xdr:col>0</xdr:col>
                    <xdr:colOff>175260</xdr:colOff>
                    <xdr:row>334</xdr:row>
                    <xdr:rowOff>160020</xdr:rowOff>
                  </from>
                  <to>
                    <xdr:col>0</xdr:col>
                    <xdr:colOff>373380</xdr:colOff>
                    <xdr:row>336</xdr:row>
                    <xdr:rowOff>15240</xdr:rowOff>
                  </to>
                </anchor>
              </controlPr>
            </control>
          </mc:Choice>
        </mc:AlternateContent>
        <mc:AlternateContent xmlns:mc="http://schemas.openxmlformats.org/markup-compatibility/2006">
          <mc:Choice Requires="x14">
            <control shapeId="2715" r:id="rId670" name="Check Box 667">
              <controlPr defaultSize="0" autoFill="0" autoLine="0" autoPict="0">
                <anchor moveWithCells="1">
                  <from>
                    <xdr:col>0</xdr:col>
                    <xdr:colOff>175260</xdr:colOff>
                    <xdr:row>335</xdr:row>
                    <xdr:rowOff>160020</xdr:rowOff>
                  </from>
                  <to>
                    <xdr:col>0</xdr:col>
                    <xdr:colOff>373380</xdr:colOff>
                    <xdr:row>337</xdr:row>
                    <xdr:rowOff>15240</xdr:rowOff>
                  </to>
                </anchor>
              </controlPr>
            </control>
          </mc:Choice>
        </mc:AlternateContent>
        <mc:AlternateContent xmlns:mc="http://schemas.openxmlformats.org/markup-compatibility/2006">
          <mc:Choice Requires="x14">
            <control shapeId="2716" r:id="rId671" name="Check Box 668">
              <controlPr defaultSize="0" autoFill="0" autoLine="0" autoPict="0">
                <anchor moveWithCells="1">
                  <from>
                    <xdr:col>0</xdr:col>
                    <xdr:colOff>175260</xdr:colOff>
                    <xdr:row>335</xdr:row>
                    <xdr:rowOff>160020</xdr:rowOff>
                  </from>
                  <to>
                    <xdr:col>0</xdr:col>
                    <xdr:colOff>373380</xdr:colOff>
                    <xdr:row>337</xdr:row>
                    <xdr:rowOff>15240</xdr:rowOff>
                  </to>
                </anchor>
              </controlPr>
            </control>
          </mc:Choice>
        </mc:AlternateContent>
        <mc:AlternateContent xmlns:mc="http://schemas.openxmlformats.org/markup-compatibility/2006">
          <mc:Choice Requires="x14">
            <control shapeId="2717" r:id="rId672" name="Check Box 669">
              <controlPr defaultSize="0" autoFill="0" autoLine="0" autoPict="0">
                <anchor moveWithCells="1">
                  <from>
                    <xdr:col>0</xdr:col>
                    <xdr:colOff>175260</xdr:colOff>
                    <xdr:row>336</xdr:row>
                    <xdr:rowOff>160020</xdr:rowOff>
                  </from>
                  <to>
                    <xdr:col>0</xdr:col>
                    <xdr:colOff>373380</xdr:colOff>
                    <xdr:row>338</xdr:row>
                    <xdr:rowOff>15240</xdr:rowOff>
                  </to>
                </anchor>
              </controlPr>
            </control>
          </mc:Choice>
        </mc:AlternateContent>
        <mc:AlternateContent xmlns:mc="http://schemas.openxmlformats.org/markup-compatibility/2006">
          <mc:Choice Requires="x14">
            <control shapeId="2718" r:id="rId673" name="Check Box 670">
              <controlPr defaultSize="0" autoFill="0" autoLine="0" autoPict="0">
                <anchor moveWithCells="1">
                  <from>
                    <xdr:col>0</xdr:col>
                    <xdr:colOff>175260</xdr:colOff>
                    <xdr:row>336</xdr:row>
                    <xdr:rowOff>160020</xdr:rowOff>
                  </from>
                  <to>
                    <xdr:col>0</xdr:col>
                    <xdr:colOff>373380</xdr:colOff>
                    <xdr:row>338</xdr:row>
                    <xdr:rowOff>15240</xdr:rowOff>
                  </to>
                </anchor>
              </controlPr>
            </control>
          </mc:Choice>
        </mc:AlternateContent>
        <mc:AlternateContent xmlns:mc="http://schemas.openxmlformats.org/markup-compatibility/2006">
          <mc:Choice Requires="x14">
            <control shapeId="2719" r:id="rId674" name="Check Box 671">
              <controlPr defaultSize="0" autoFill="0" autoLine="0" autoPict="0">
                <anchor moveWithCells="1">
                  <from>
                    <xdr:col>0</xdr:col>
                    <xdr:colOff>175260</xdr:colOff>
                    <xdr:row>337</xdr:row>
                    <xdr:rowOff>160020</xdr:rowOff>
                  </from>
                  <to>
                    <xdr:col>0</xdr:col>
                    <xdr:colOff>373380</xdr:colOff>
                    <xdr:row>339</xdr:row>
                    <xdr:rowOff>15240</xdr:rowOff>
                  </to>
                </anchor>
              </controlPr>
            </control>
          </mc:Choice>
        </mc:AlternateContent>
        <mc:AlternateContent xmlns:mc="http://schemas.openxmlformats.org/markup-compatibility/2006">
          <mc:Choice Requires="x14">
            <control shapeId="2720" r:id="rId675" name="Check Box 672">
              <controlPr defaultSize="0" autoFill="0" autoLine="0" autoPict="0">
                <anchor moveWithCells="1">
                  <from>
                    <xdr:col>0</xdr:col>
                    <xdr:colOff>175260</xdr:colOff>
                    <xdr:row>337</xdr:row>
                    <xdr:rowOff>160020</xdr:rowOff>
                  </from>
                  <to>
                    <xdr:col>0</xdr:col>
                    <xdr:colOff>373380</xdr:colOff>
                    <xdr:row>339</xdr:row>
                    <xdr:rowOff>15240</xdr:rowOff>
                  </to>
                </anchor>
              </controlPr>
            </control>
          </mc:Choice>
        </mc:AlternateContent>
        <mc:AlternateContent xmlns:mc="http://schemas.openxmlformats.org/markup-compatibility/2006">
          <mc:Choice Requires="x14">
            <control shapeId="2721" r:id="rId676" name="Check Box 673">
              <controlPr defaultSize="0" autoFill="0" autoLine="0" autoPict="0">
                <anchor moveWithCells="1">
                  <from>
                    <xdr:col>0</xdr:col>
                    <xdr:colOff>175260</xdr:colOff>
                    <xdr:row>338</xdr:row>
                    <xdr:rowOff>160020</xdr:rowOff>
                  </from>
                  <to>
                    <xdr:col>0</xdr:col>
                    <xdr:colOff>373380</xdr:colOff>
                    <xdr:row>340</xdr:row>
                    <xdr:rowOff>15240</xdr:rowOff>
                  </to>
                </anchor>
              </controlPr>
            </control>
          </mc:Choice>
        </mc:AlternateContent>
        <mc:AlternateContent xmlns:mc="http://schemas.openxmlformats.org/markup-compatibility/2006">
          <mc:Choice Requires="x14">
            <control shapeId="2722" r:id="rId677" name="Check Box 674">
              <controlPr defaultSize="0" autoFill="0" autoLine="0" autoPict="0">
                <anchor moveWithCells="1">
                  <from>
                    <xdr:col>0</xdr:col>
                    <xdr:colOff>175260</xdr:colOff>
                    <xdr:row>338</xdr:row>
                    <xdr:rowOff>160020</xdr:rowOff>
                  </from>
                  <to>
                    <xdr:col>0</xdr:col>
                    <xdr:colOff>373380</xdr:colOff>
                    <xdr:row>340</xdr:row>
                    <xdr:rowOff>15240</xdr:rowOff>
                  </to>
                </anchor>
              </controlPr>
            </control>
          </mc:Choice>
        </mc:AlternateContent>
        <mc:AlternateContent xmlns:mc="http://schemas.openxmlformats.org/markup-compatibility/2006">
          <mc:Choice Requires="x14">
            <control shapeId="2723" r:id="rId678" name="Check Box 675">
              <controlPr defaultSize="0" autoFill="0" autoLine="0" autoPict="0">
                <anchor moveWithCells="1">
                  <from>
                    <xdr:col>0</xdr:col>
                    <xdr:colOff>175260</xdr:colOff>
                    <xdr:row>339</xdr:row>
                    <xdr:rowOff>160020</xdr:rowOff>
                  </from>
                  <to>
                    <xdr:col>0</xdr:col>
                    <xdr:colOff>373380</xdr:colOff>
                    <xdr:row>341</xdr:row>
                    <xdr:rowOff>15240</xdr:rowOff>
                  </to>
                </anchor>
              </controlPr>
            </control>
          </mc:Choice>
        </mc:AlternateContent>
        <mc:AlternateContent xmlns:mc="http://schemas.openxmlformats.org/markup-compatibility/2006">
          <mc:Choice Requires="x14">
            <control shapeId="2724" r:id="rId679" name="Check Box 676">
              <controlPr defaultSize="0" autoFill="0" autoLine="0" autoPict="0">
                <anchor moveWithCells="1">
                  <from>
                    <xdr:col>0</xdr:col>
                    <xdr:colOff>175260</xdr:colOff>
                    <xdr:row>339</xdr:row>
                    <xdr:rowOff>160020</xdr:rowOff>
                  </from>
                  <to>
                    <xdr:col>0</xdr:col>
                    <xdr:colOff>373380</xdr:colOff>
                    <xdr:row>341</xdr:row>
                    <xdr:rowOff>15240</xdr:rowOff>
                  </to>
                </anchor>
              </controlPr>
            </control>
          </mc:Choice>
        </mc:AlternateContent>
        <mc:AlternateContent xmlns:mc="http://schemas.openxmlformats.org/markup-compatibility/2006">
          <mc:Choice Requires="x14">
            <control shapeId="2725" r:id="rId680" name="Check Box 677">
              <controlPr defaultSize="0" autoFill="0" autoLine="0" autoPict="0">
                <anchor moveWithCells="1">
                  <from>
                    <xdr:col>0</xdr:col>
                    <xdr:colOff>175260</xdr:colOff>
                    <xdr:row>340</xdr:row>
                    <xdr:rowOff>160020</xdr:rowOff>
                  </from>
                  <to>
                    <xdr:col>0</xdr:col>
                    <xdr:colOff>373380</xdr:colOff>
                    <xdr:row>342</xdr:row>
                    <xdr:rowOff>15240</xdr:rowOff>
                  </to>
                </anchor>
              </controlPr>
            </control>
          </mc:Choice>
        </mc:AlternateContent>
        <mc:AlternateContent xmlns:mc="http://schemas.openxmlformats.org/markup-compatibility/2006">
          <mc:Choice Requires="x14">
            <control shapeId="2726" r:id="rId681" name="Check Box 678">
              <controlPr defaultSize="0" autoFill="0" autoLine="0" autoPict="0">
                <anchor moveWithCells="1">
                  <from>
                    <xdr:col>0</xdr:col>
                    <xdr:colOff>175260</xdr:colOff>
                    <xdr:row>340</xdr:row>
                    <xdr:rowOff>160020</xdr:rowOff>
                  </from>
                  <to>
                    <xdr:col>0</xdr:col>
                    <xdr:colOff>373380</xdr:colOff>
                    <xdr:row>342</xdr:row>
                    <xdr:rowOff>15240</xdr:rowOff>
                  </to>
                </anchor>
              </controlPr>
            </control>
          </mc:Choice>
        </mc:AlternateContent>
        <mc:AlternateContent xmlns:mc="http://schemas.openxmlformats.org/markup-compatibility/2006">
          <mc:Choice Requires="x14">
            <control shapeId="2727" r:id="rId682" name="Check Box 679">
              <controlPr defaultSize="0" autoFill="0" autoLine="0" autoPict="0">
                <anchor moveWithCells="1">
                  <from>
                    <xdr:col>0</xdr:col>
                    <xdr:colOff>175260</xdr:colOff>
                    <xdr:row>341</xdr:row>
                    <xdr:rowOff>160020</xdr:rowOff>
                  </from>
                  <to>
                    <xdr:col>0</xdr:col>
                    <xdr:colOff>373380</xdr:colOff>
                    <xdr:row>343</xdr:row>
                    <xdr:rowOff>15240</xdr:rowOff>
                  </to>
                </anchor>
              </controlPr>
            </control>
          </mc:Choice>
        </mc:AlternateContent>
        <mc:AlternateContent xmlns:mc="http://schemas.openxmlformats.org/markup-compatibility/2006">
          <mc:Choice Requires="x14">
            <control shapeId="2728" r:id="rId683" name="Check Box 680">
              <controlPr defaultSize="0" autoFill="0" autoLine="0" autoPict="0">
                <anchor moveWithCells="1">
                  <from>
                    <xdr:col>0</xdr:col>
                    <xdr:colOff>175260</xdr:colOff>
                    <xdr:row>341</xdr:row>
                    <xdr:rowOff>160020</xdr:rowOff>
                  </from>
                  <to>
                    <xdr:col>0</xdr:col>
                    <xdr:colOff>373380</xdr:colOff>
                    <xdr:row>343</xdr:row>
                    <xdr:rowOff>15240</xdr:rowOff>
                  </to>
                </anchor>
              </controlPr>
            </control>
          </mc:Choice>
        </mc:AlternateContent>
        <mc:AlternateContent xmlns:mc="http://schemas.openxmlformats.org/markup-compatibility/2006">
          <mc:Choice Requires="x14">
            <control shapeId="2729" r:id="rId684" name="Check Box 681">
              <controlPr defaultSize="0" autoFill="0" autoLine="0" autoPict="0">
                <anchor moveWithCells="1">
                  <from>
                    <xdr:col>0</xdr:col>
                    <xdr:colOff>175260</xdr:colOff>
                    <xdr:row>342</xdr:row>
                    <xdr:rowOff>160020</xdr:rowOff>
                  </from>
                  <to>
                    <xdr:col>0</xdr:col>
                    <xdr:colOff>373380</xdr:colOff>
                    <xdr:row>344</xdr:row>
                    <xdr:rowOff>15240</xdr:rowOff>
                  </to>
                </anchor>
              </controlPr>
            </control>
          </mc:Choice>
        </mc:AlternateContent>
        <mc:AlternateContent xmlns:mc="http://schemas.openxmlformats.org/markup-compatibility/2006">
          <mc:Choice Requires="x14">
            <control shapeId="2730" r:id="rId685" name="Check Box 682">
              <controlPr defaultSize="0" autoFill="0" autoLine="0" autoPict="0">
                <anchor moveWithCells="1">
                  <from>
                    <xdr:col>0</xdr:col>
                    <xdr:colOff>175260</xdr:colOff>
                    <xdr:row>342</xdr:row>
                    <xdr:rowOff>160020</xdr:rowOff>
                  </from>
                  <to>
                    <xdr:col>0</xdr:col>
                    <xdr:colOff>373380</xdr:colOff>
                    <xdr:row>344</xdr:row>
                    <xdr:rowOff>15240</xdr:rowOff>
                  </to>
                </anchor>
              </controlPr>
            </control>
          </mc:Choice>
        </mc:AlternateContent>
        <mc:AlternateContent xmlns:mc="http://schemas.openxmlformats.org/markup-compatibility/2006">
          <mc:Choice Requires="x14">
            <control shapeId="2731" r:id="rId686" name="Check Box 683">
              <controlPr defaultSize="0" autoFill="0" autoLine="0" autoPict="0">
                <anchor moveWithCells="1">
                  <from>
                    <xdr:col>0</xdr:col>
                    <xdr:colOff>175260</xdr:colOff>
                    <xdr:row>343</xdr:row>
                    <xdr:rowOff>160020</xdr:rowOff>
                  </from>
                  <to>
                    <xdr:col>0</xdr:col>
                    <xdr:colOff>373380</xdr:colOff>
                    <xdr:row>345</xdr:row>
                    <xdr:rowOff>15240</xdr:rowOff>
                  </to>
                </anchor>
              </controlPr>
            </control>
          </mc:Choice>
        </mc:AlternateContent>
        <mc:AlternateContent xmlns:mc="http://schemas.openxmlformats.org/markup-compatibility/2006">
          <mc:Choice Requires="x14">
            <control shapeId="2732" r:id="rId687" name="Check Box 684">
              <controlPr defaultSize="0" autoFill="0" autoLine="0" autoPict="0">
                <anchor moveWithCells="1">
                  <from>
                    <xdr:col>0</xdr:col>
                    <xdr:colOff>175260</xdr:colOff>
                    <xdr:row>343</xdr:row>
                    <xdr:rowOff>160020</xdr:rowOff>
                  </from>
                  <to>
                    <xdr:col>0</xdr:col>
                    <xdr:colOff>373380</xdr:colOff>
                    <xdr:row>345</xdr:row>
                    <xdr:rowOff>15240</xdr:rowOff>
                  </to>
                </anchor>
              </controlPr>
            </control>
          </mc:Choice>
        </mc:AlternateContent>
        <mc:AlternateContent xmlns:mc="http://schemas.openxmlformats.org/markup-compatibility/2006">
          <mc:Choice Requires="x14">
            <control shapeId="2733" r:id="rId688" name="Check Box 685">
              <controlPr defaultSize="0" autoFill="0" autoLine="0" autoPict="0">
                <anchor moveWithCells="1">
                  <from>
                    <xdr:col>0</xdr:col>
                    <xdr:colOff>175260</xdr:colOff>
                    <xdr:row>344</xdr:row>
                    <xdr:rowOff>160020</xdr:rowOff>
                  </from>
                  <to>
                    <xdr:col>0</xdr:col>
                    <xdr:colOff>373380</xdr:colOff>
                    <xdr:row>346</xdr:row>
                    <xdr:rowOff>15240</xdr:rowOff>
                  </to>
                </anchor>
              </controlPr>
            </control>
          </mc:Choice>
        </mc:AlternateContent>
        <mc:AlternateContent xmlns:mc="http://schemas.openxmlformats.org/markup-compatibility/2006">
          <mc:Choice Requires="x14">
            <control shapeId="2734" r:id="rId689" name="Check Box 686">
              <controlPr defaultSize="0" autoFill="0" autoLine="0" autoPict="0">
                <anchor moveWithCells="1">
                  <from>
                    <xdr:col>0</xdr:col>
                    <xdr:colOff>175260</xdr:colOff>
                    <xdr:row>344</xdr:row>
                    <xdr:rowOff>160020</xdr:rowOff>
                  </from>
                  <to>
                    <xdr:col>0</xdr:col>
                    <xdr:colOff>373380</xdr:colOff>
                    <xdr:row>346</xdr:row>
                    <xdr:rowOff>15240</xdr:rowOff>
                  </to>
                </anchor>
              </controlPr>
            </control>
          </mc:Choice>
        </mc:AlternateContent>
        <mc:AlternateContent xmlns:mc="http://schemas.openxmlformats.org/markup-compatibility/2006">
          <mc:Choice Requires="x14">
            <control shapeId="2735" r:id="rId690" name="Check Box 687">
              <controlPr defaultSize="0" autoFill="0" autoLine="0" autoPict="0">
                <anchor moveWithCells="1">
                  <from>
                    <xdr:col>0</xdr:col>
                    <xdr:colOff>175260</xdr:colOff>
                    <xdr:row>345</xdr:row>
                    <xdr:rowOff>160020</xdr:rowOff>
                  </from>
                  <to>
                    <xdr:col>0</xdr:col>
                    <xdr:colOff>373380</xdr:colOff>
                    <xdr:row>347</xdr:row>
                    <xdr:rowOff>15240</xdr:rowOff>
                  </to>
                </anchor>
              </controlPr>
            </control>
          </mc:Choice>
        </mc:AlternateContent>
        <mc:AlternateContent xmlns:mc="http://schemas.openxmlformats.org/markup-compatibility/2006">
          <mc:Choice Requires="x14">
            <control shapeId="2736" r:id="rId691" name="Check Box 688">
              <controlPr defaultSize="0" autoFill="0" autoLine="0" autoPict="0">
                <anchor moveWithCells="1">
                  <from>
                    <xdr:col>0</xdr:col>
                    <xdr:colOff>175260</xdr:colOff>
                    <xdr:row>345</xdr:row>
                    <xdr:rowOff>160020</xdr:rowOff>
                  </from>
                  <to>
                    <xdr:col>0</xdr:col>
                    <xdr:colOff>373380</xdr:colOff>
                    <xdr:row>347</xdr:row>
                    <xdr:rowOff>15240</xdr:rowOff>
                  </to>
                </anchor>
              </controlPr>
            </control>
          </mc:Choice>
        </mc:AlternateContent>
        <mc:AlternateContent xmlns:mc="http://schemas.openxmlformats.org/markup-compatibility/2006">
          <mc:Choice Requires="x14">
            <control shapeId="2737" r:id="rId692" name="Check Box 689">
              <controlPr defaultSize="0" autoFill="0" autoLine="0" autoPict="0">
                <anchor moveWithCells="1">
                  <from>
                    <xdr:col>0</xdr:col>
                    <xdr:colOff>175260</xdr:colOff>
                    <xdr:row>346</xdr:row>
                    <xdr:rowOff>160020</xdr:rowOff>
                  </from>
                  <to>
                    <xdr:col>0</xdr:col>
                    <xdr:colOff>373380</xdr:colOff>
                    <xdr:row>348</xdr:row>
                    <xdr:rowOff>15240</xdr:rowOff>
                  </to>
                </anchor>
              </controlPr>
            </control>
          </mc:Choice>
        </mc:AlternateContent>
        <mc:AlternateContent xmlns:mc="http://schemas.openxmlformats.org/markup-compatibility/2006">
          <mc:Choice Requires="x14">
            <control shapeId="2738" r:id="rId693" name="Check Box 690">
              <controlPr defaultSize="0" autoFill="0" autoLine="0" autoPict="0">
                <anchor moveWithCells="1">
                  <from>
                    <xdr:col>0</xdr:col>
                    <xdr:colOff>175260</xdr:colOff>
                    <xdr:row>346</xdr:row>
                    <xdr:rowOff>160020</xdr:rowOff>
                  </from>
                  <to>
                    <xdr:col>0</xdr:col>
                    <xdr:colOff>373380</xdr:colOff>
                    <xdr:row>348</xdr:row>
                    <xdr:rowOff>15240</xdr:rowOff>
                  </to>
                </anchor>
              </controlPr>
            </control>
          </mc:Choice>
        </mc:AlternateContent>
        <mc:AlternateContent xmlns:mc="http://schemas.openxmlformats.org/markup-compatibility/2006">
          <mc:Choice Requires="x14">
            <control shapeId="2739" r:id="rId694" name="Check Box 691">
              <controlPr defaultSize="0" autoFill="0" autoLine="0" autoPict="0">
                <anchor moveWithCells="1">
                  <from>
                    <xdr:col>0</xdr:col>
                    <xdr:colOff>175260</xdr:colOff>
                    <xdr:row>347</xdr:row>
                    <xdr:rowOff>160020</xdr:rowOff>
                  </from>
                  <to>
                    <xdr:col>0</xdr:col>
                    <xdr:colOff>373380</xdr:colOff>
                    <xdr:row>349</xdr:row>
                    <xdr:rowOff>15240</xdr:rowOff>
                  </to>
                </anchor>
              </controlPr>
            </control>
          </mc:Choice>
        </mc:AlternateContent>
        <mc:AlternateContent xmlns:mc="http://schemas.openxmlformats.org/markup-compatibility/2006">
          <mc:Choice Requires="x14">
            <control shapeId="2740" r:id="rId695" name="Check Box 692">
              <controlPr defaultSize="0" autoFill="0" autoLine="0" autoPict="0">
                <anchor moveWithCells="1">
                  <from>
                    <xdr:col>0</xdr:col>
                    <xdr:colOff>175260</xdr:colOff>
                    <xdr:row>347</xdr:row>
                    <xdr:rowOff>160020</xdr:rowOff>
                  </from>
                  <to>
                    <xdr:col>0</xdr:col>
                    <xdr:colOff>373380</xdr:colOff>
                    <xdr:row>349</xdr:row>
                    <xdr:rowOff>15240</xdr:rowOff>
                  </to>
                </anchor>
              </controlPr>
            </control>
          </mc:Choice>
        </mc:AlternateContent>
        <mc:AlternateContent xmlns:mc="http://schemas.openxmlformats.org/markup-compatibility/2006">
          <mc:Choice Requires="x14">
            <control shapeId="2741" r:id="rId696" name="Check Box 693">
              <controlPr defaultSize="0" autoFill="0" autoLine="0" autoPict="0">
                <anchor moveWithCells="1">
                  <from>
                    <xdr:col>0</xdr:col>
                    <xdr:colOff>175260</xdr:colOff>
                    <xdr:row>348</xdr:row>
                    <xdr:rowOff>160020</xdr:rowOff>
                  </from>
                  <to>
                    <xdr:col>0</xdr:col>
                    <xdr:colOff>373380</xdr:colOff>
                    <xdr:row>350</xdr:row>
                    <xdr:rowOff>15240</xdr:rowOff>
                  </to>
                </anchor>
              </controlPr>
            </control>
          </mc:Choice>
        </mc:AlternateContent>
        <mc:AlternateContent xmlns:mc="http://schemas.openxmlformats.org/markup-compatibility/2006">
          <mc:Choice Requires="x14">
            <control shapeId="2742" r:id="rId697" name="Check Box 694">
              <controlPr defaultSize="0" autoFill="0" autoLine="0" autoPict="0">
                <anchor moveWithCells="1">
                  <from>
                    <xdr:col>0</xdr:col>
                    <xdr:colOff>175260</xdr:colOff>
                    <xdr:row>348</xdr:row>
                    <xdr:rowOff>160020</xdr:rowOff>
                  </from>
                  <to>
                    <xdr:col>0</xdr:col>
                    <xdr:colOff>373380</xdr:colOff>
                    <xdr:row>350</xdr:row>
                    <xdr:rowOff>15240</xdr:rowOff>
                  </to>
                </anchor>
              </controlPr>
            </control>
          </mc:Choice>
        </mc:AlternateContent>
        <mc:AlternateContent xmlns:mc="http://schemas.openxmlformats.org/markup-compatibility/2006">
          <mc:Choice Requires="x14">
            <control shapeId="2743" r:id="rId698" name="Check Box 695">
              <controlPr defaultSize="0" autoFill="0" autoLine="0" autoPict="0">
                <anchor moveWithCells="1">
                  <from>
                    <xdr:col>0</xdr:col>
                    <xdr:colOff>175260</xdr:colOff>
                    <xdr:row>349</xdr:row>
                    <xdr:rowOff>160020</xdr:rowOff>
                  </from>
                  <to>
                    <xdr:col>0</xdr:col>
                    <xdr:colOff>373380</xdr:colOff>
                    <xdr:row>351</xdr:row>
                    <xdr:rowOff>15240</xdr:rowOff>
                  </to>
                </anchor>
              </controlPr>
            </control>
          </mc:Choice>
        </mc:AlternateContent>
        <mc:AlternateContent xmlns:mc="http://schemas.openxmlformats.org/markup-compatibility/2006">
          <mc:Choice Requires="x14">
            <control shapeId="2744" r:id="rId699" name="Check Box 696">
              <controlPr defaultSize="0" autoFill="0" autoLine="0" autoPict="0">
                <anchor moveWithCells="1">
                  <from>
                    <xdr:col>0</xdr:col>
                    <xdr:colOff>175260</xdr:colOff>
                    <xdr:row>349</xdr:row>
                    <xdr:rowOff>160020</xdr:rowOff>
                  </from>
                  <to>
                    <xdr:col>0</xdr:col>
                    <xdr:colOff>373380</xdr:colOff>
                    <xdr:row>351</xdr:row>
                    <xdr:rowOff>15240</xdr:rowOff>
                  </to>
                </anchor>
              </controlPr>
            </control>
          </mc:Choice>
        </mc:AlternateContent>
        <mc:AlternateContent xmlns:mc="http://schemas.openxmlformats.org/markup-compatibility/2006">
          <mc:Choice Requires="x14">
            <control shapeId="2745" r:id="rId700" name="Check Box 697">
              <controlPr defaultSize="0" autoFill="0" autoLine="0" autoPict="0">
                <anchor moveWithCells="1">
                  <from>
                    <xdr:col>0</xdr:col>
                    <xdr:colOff>175260</xdr:colOff>
                    <xdr:row>350</xdr:row>
                    <xdr:rowOff>160020</xdr:rowOff>
                  </from>
                  <to>
                    <xdr:col>0</xdr:col>
                    <xdr:colOff>373380</xdr:colOff>
                    <xdr:row>352</xdr:row>
                    <xdr:rowOff>15240</xdr:rowOff>
                  </to>
                </anchor>
              </controlPr>
            </control>
          </mc:Choice>
        </mc:AlternateContent>
        <mc:AlternateContent xmlns:mc="http://schemas.openxmlformats.org/markup-compatibility/2006">
          <mc:Choice Requires="x14">
            <control shapeId="2746" r:id="rId701" name="Check Box 698">
              <controlPr defaultSize="0" autoFill="0" autoLine="0" autoPict="0">
                <anchor moveWithCells="1">
                  <from>
                    <xdr:col>0</xdr:col>
                    <xdr:colOff>175260</xdr:colOff>
                    <xdr:row>350</xdr:row>
                    <xdr:rowOff>160020</xdr:rowOff>
                  </from>
                  <to>
                    <xdr:col>0</xdr:col>
                    <xdr:colOff>373380</xdr:colOff>
                    <xdr:row>352</xdr:row>
                    <xdr:rowOff>15240</xdr:rowOff>
                  </to>
                </anchor>
              </controlPr>
            </control>
          </mc:Choice>
        </mc:AlternateContent>
        <mc:AlternateContent xmlns:mc="http://schemas.openxmlformats.org/markup-compatibility/2006">
          <mc:Choice Requires="x14">
            <control shapeId="2747" r:id="rId702" name="Check Box 699">
              <controlPr defaultSize="0" autoFill="0" autoLine="0" autoPict="0">
                <anchor moveWithCells="1">
                  <from>
                    <xdr:col>0</xdr:col>
                    <xdr:colOff>175260</xdr:colOff>
                    <xdr:row>351</xdr:row>
                    <xdr:rowOff>160020</xdr:rowOff>
                  </from>
                  <to>
                    <xdr:col>0</xdr:col>
                    <xdr:colOff>373380</xdr:colOff>
                    <xdr:row>353</xdr:row>
                    <xdr:rowOff>15240</xdr:rowOff>
                  </to>
                </anchor>
              </controlPr>
            </control>
          </mc:Choice>
        </mc:AlternateContent>
        <mc:AlternateContent xmlns:mc="http://schemas.openxmlformats.org/markup-compatibility/2006">
          <mc:Choice Requires="x14">
            <control shapeId="2748" r:id="rId703" name="Check Box 700">
              <controlPr defaultSize="0" autoFill="0" autoLine="0" autoPict="0">
                <anchor moveWithCells="1">
                  <from>
                    <xdr:col>0</xdr:col>
                    <xdr:colOff>175260</xdr:colOff>
                    <xdr:row>351</xdr:row>
                    <xdr:rowOff>160020</xdr:rowOff>
                  </from>
                  <to>
                    <xdr:col>0</xdr:col>
                    <xdr:colOff>373380</xdr:colOff>
                    <xdr:row>353</xdr:row>
                    <xdr:rowOff>15240</xdr:rowOff>
                  </to>
                </anchor>
              </controlPr>
            </control>
          </mc:Choice>
        </mc:AlternateContent>
        <mc:AlternateContent xmlns:mc="http://schemas.openxmlformats.org/markup-compatibility/2006">
          <mc:Choice Requires="x14">
            <control shapeId="2749" r:id="rId704" name="Check Box 701">
              <controlPr defaultSize="0" autoFill="0" autoLine="0" autoPict="0">
                <anchor moveWithCells="1">
                  <from>
                    <xdr:col>0</xdr:col>
                    <xdr:colOff>175260</xdr:colOff>
                    <xdr:row>352</xdr:row>
                    <xdr:rowOff>160020</xdr:rowOff>
                  </from>
                  <to>
                    <xdr:col>0</xdr:col>
                    <xdr:colOff>373380</xdr:colOff>
                    <xdr:row>354</xdr:row>
                    <xdr:rowOff>15240</xdr:rowOff>
                  </to>
                </anchor>
              </controlPr>
            </control>
          </mc:Choice>
        </mc:AlternateContent>
        <mc:AlternateContent xmlns:mc="http://schemas.openxmlformats.org/markup-compatibility/2006">
          <mc:Choice Requires="x14">
            <control shapeId="2750" r:id="rId705" name="Check Box 702">
              <controlPr defaultSize="0" autoFill="0" autoLine="0" autoPict="0">
                <anchor moveWithCells="1">
                  <from>
                    <xdr:col>0</xdr:col>
                    <xdr:colOff>175260</xdr:colOff>
                    <xdr:row>352</xdr:row>
                    <xdr:rowOff>160020</xdr:rowOff>
                  </from>
                  <to>
                    <xdr:col>0</xdr:col>
                    <xdr:colOff>373380</xdr:colOff>
                    <xdr:row>354</xdr:row>
                    <xdr:rowOff>15240</xdr:rowOff>
                  </to>
                </anchor>
              </controlPr>
            </control>
          </mc:Choice>
        </mc:AlternateContent>
        <mc:AlternateContent xmlns:mc="http://schemas.openxmlformats.org/markup-compatibility/2006">
          <mc:Choice Requires="x14">
            <control shapeId="2751" r:id="rId706" name="Check Box 703">
              <controlPr defaultSize="0" autoFill="0" autoLine="0" autoPict="0">
                <anchor moveWithCells="1">
                  <from>
                    <xdr:col>0</xdr:col>
                    <xdr:colOff>175260</xdr:colOff>
                    <xdr:row>353</xdr:row>
                    <xdr:rowOff>160020</xdr:rowOff>
                  </from>
                  <to>
                    <xdr:col>0</xdr:col>
                    <xdr:colOff>373380</xdr:colOff>
                    <xdr:row>355</xdr:row>
                    <xdr:rowOff>15240</xdr:rowOff>
                  </to>
                </anchor>
              </controlPr>
            </control>
          </mc:Choice>
        </mc:AlternateContent>
        <mc:AlternateContent xmlns:mc="http://schemas.openxmlformats.org/markup-compatibility/2006">
          <mc:Choice Requires="x14">
            <control shapeId="2752" r:id="rId707" name="Check Box 704">
              <controlPr defaultSize="0" autoFill="0" autoLine="0" autoPict="0">
                <anchor moveWithCells="1">
                  <from>
                    <xdr:col>0</xdr:col>
                    <xdr:colOff>175260</xdr:colOff>
                    <xdr:row>353</xdr:row>
                    <xdr:rowOff>160020</xdr:rowOff>
                  </from>
                  <to>
                    <xdr:col>0</xdr:col>
                    <xdr:colOff>373380</xdr:colOff>
                    <xdr:row>355</xdr:row>
                    <xdr:rowOff>15240</xdr:rowOff>
                  </to>
                </anchor>
              </controlPr>
            </control>
          </mc:Choice>
        </mc:AlternateContent>
        <mc:AlternateContent xmlns:mc="http://schemas.openxmlformats.org/markup-compatibility/2006">
          <mc:Choice Requires="x14">
            <control shapeId="2753" r:id="rId708" name="Check Box 705">
              <controlPr defaultSize="0" autoFill="0" autoLine="0" autoPict="0">
                <anchor moveWithCells="1">
                  <from>
                    <xdr:col>0</xdr:col>
                    <xdr:colOff>175260</xdr:colOff>
                    <xdr:row>354</xdr:row>
                    <xdr:rowOff>160020</xdr:rowOff>
                  </from>
                  <to>
                    <xdr:col>0</xdr:col>
                    <xdr:colOff>373380</xdr:colOff>
                    <xdr:row>356</xdr:row>
                    <xdr:rowOff>15240</xdr:rowOff>
                  </to>
                </anchor>
              </controlPr>
            </control>
          </mc:Choice>
        </mc:AlternateContent>
        <mc:AlternateContent xmlns:mc="http://schemas.openxmlformats.org/markup-compatibility/2006">
          <mc:Choice Requires="x14">
            <control shapeId="2754" r:id="rId709" name="Check Box 706">
              <controlPr defaultSize="0" autoFill="0" autoLine="0" autoPict="0">
                <anchor moveWithCells="1">
                  <from>
                    <xdr:col>0</xdr:col>
                    <xdr:colOff>175260</xdr:colOff>
                    <xdr:row>354</xdr:row>
                    <xdr:rowOff>160020</xdr:rowOff>
                  </from>
                  <to>
                    <xdr:col>0</xdr:col>
                    <xdr:colOff>373380</xdr:colOff>
                    <xdr:row>356</xdr:row>
                    <xdr:rowOff>15240</xdr:rowOff>
                  </to>
                </anchor>
              </controlPr>
            </control>
          </mc:Choice>
        </mc:AlternateContent>
        <mc:AlternateContent xmlns:mc="http://schemas.openxmlformats.org/markup-compatibility/2006">
          <mc:Choice Requires="x14">
            <control shapeId="2755" r:id="rId710" name="Check Box 707">
              <controlPr defaultSize="0" autoFill="0" autoLine="0" autoPict="0">
                <anchor moveWithCells="1">
                  <from>
                    <xdr:col>0</xdr:col>
                    <xdr:colOff>175260</xdr:colOff>
                    <xdr:row>355</xdr:row>
                    <xdr:rowOff>160020</xdr:rowOff>
                  </from>
                  <to>
                    <xdr:col>0</xdr:col>
                    <xdr:colOff>373380</xdr:colOff>
                    <xdr:row>357</xdr:row>
                    <xdr:rowOff>15240</xdr:rowOff>
                  </to>
                </anchor>
              </controlPr>
            </control>
          </mc:Choice>
        </mc:AlternateContent>
        <mc:AlternateContent xmlns:mc="http://schemas.openxmlformats.org/markup-compatibility/2006">
          <mc:Choice Requires="x14">
            <control shapeId="2756" r:id="rId711" name="Check Box 708">
              <controlPr defaultSize="0" autoFill="0" autoLine="0" autoPict="0">
                <anchor moveWithCells="1">
                  <from>
                    <xdr:col>0</xdr:col>
                    <xdr:colOff>175260</xdr:colOff>
                    <xdr:row>355</xdr:row>
                    <xdr:rowOff>160020</xdr:rowOff>
                  </from>
                  <to>
                    <xdr:col>0</xdr:col>
                    <xdr:colOff>373380</xdr:colOff>
                    <xdr:row>357</xdr:row>
                    <xdr:rowOff>15240</xdr:rowOff>
                  </to>
                </anchor>
              </controlPr>
            </control>
          </mc:Choice>
        </mc:AlternateContent>
        <mc:AlternateContent xmlns:mc="http://schemas.openxmlformats.org/markup-compatibility/2006">
          <mc:Choice Requires="x14">
            <control shapeId="2757" r:id="rId712" name="Check Box 709">
              <controlPr defaultSize="0" autoFill="0" autoLine="0" autoPict="0">
                <anchor moveWithCells="1">
                  <from>
                    <xdr:col>0</xdr:col>
                    <xdr:colOff>175260</xdr:colOff>
                    <xdr:row>356</xdr:row>
                    <xdr:rowOff>160020</xdr:rowOff>
                  </from>
                  <to>
                    <xdr:col>0</xdr:col>
                    <xdr:colOff>373380</xdr:colOff>
                    <xdr:row>358</xdr:row>
                    <xdr:rowOff>15240</xdr:rowOff>
                  </to>
                </anchor>
              </controlPr>
            </control>
          </mc:Choice>
        </mc:AlternateContent>
        <mc:AlternateContent xmlns:mc="http://schemas.openxmlformats.org/markup-compatibility/2006">
          <mc:Choice Requires="x14">
            <control shapeId="2758" r:id="rId713" name="Check Box 710">
              <controlPr defaultSize="0" autoFill="0" autoLine="0" autoPict="0">
                <anchor moveWithCells="1">
                  <from>
                    <xdr:col>0</xdr:col>
                    <xdr:colOff>175260</xdr:colOff>
                    <xdr:row>356</xdr:row>
                    <xdr:rowOff>160020</xdr:rowOff>
                  </from>
                  <to>
                    <xdr:col>0</xdr:col>
                    <xdr:colOff>373380</xdr:colOff>
                    <xdr:row>358</xdr:row>
                    <xdr:rowOff>15240</xdr:rowOff>
                  </to>
                </anchor>
              </controlPr>
            </control>
          </mc:Choice>
        </mc:AlternateContent>
        <mc:AlternateContent xmlns:mc="http://schemas.openxmlformats.org/markup-compatibility/2006">
          <mc:Choice Requires="x14">
            <control shapeId="2759" r:id="rId714" name="Check Box 711">
              <controlPr defaultSize="0" autoFill="0" autoLine="0" autoPict="0">
                <anchor moveWithCells="1">
                  <from>
                    <xdr:col>0</xdr:col>
                    <xdr:colOff>175260</xdr:colOff>
                    <xdr:row>357</xdr:row>
                    <xdr:rowOff>160020</xdr:rowOff>
                  </from>
                  <to>
                    <xdr:col>0</xdr:col>
                    <xdr:colOff>373380</xdr:colOff>
                    <xdr:row>359</xdr:row>
                    <xdr:rowOff>15240</xdr:rowOff>
                  </to>
                </anchor>
              </controlPr>
            </control>
          </mc:Choice>
        </mc:AlternateContent>
        <mc:AlternateContent xmlns:mc="http://schemas.openxmlformats.org/markup-compatibility/2006">
          <mc:Choice Requires="x14">
            <control shapeId="2760" r:id="rId715" name="Check Box 712">
              <controlPr defaultSize="0" autoFill="0" autoLine="0" autoPict="0">
                <anchor moveWithCells="1">
                  <from>
                    <xdr:col>0</xdr:col>
                    <xdr:colOff>175260</xdr:colOff>
                    <xdr:row>357</xdr:row>
                    <xdr:rowOff>160020</xdr:rowOff>
                  </from>
                  <to>
                    <xdr:col>0</xdr:col>
                    <xdr:colOff>373380</xdr:colOff>
                    <xdr:row>359</xdr:row>
                    <xdr:rowOff>15240</xdr:rowOff>
                  </to>
                </anchor>
              </controlPr>
            </control>
          </mc:Choice>
        </mc:AlternateContent>
        <mc:AlternateContent xmlns:mc="http://schemas.openxmlformats.org/markup-compatibility/2006">
          <mc:Choice Requires="x14">
            <control shapeId="2761" r:id="rId716" name="Check Box 713">
              <controlPr defaultSize="0" autoFill="0" autoLine="0" autoPict="0">
                <anchor moveWithCells="1">
                  <from>
                    <xdr:col>0</xdr:col>
                    <xdr:colOff>175260</xdr:colOff>
                    <xdr:row>358</xdr:row>
                    <xdr:rowOff>160020</xdr:rowOff>
                  </from>
                  <to>
                    <xdr:col>0</xdr:col>
                    <xdr:colOff>373380</xdr:colOff>
                    <xdr:row>360</xdr:row>
                    <xdr:rowOff>15240</xdr:rowOff>
                  </to>
                </anchor>
              </controlPr>
            </control>
          </mc:Choice>
        </mc:AlternateContent>
        <mc:AlternateContent xmlns:mc="http://schemas.openxmlformats.org/markup-compatibility/2006">
          <mc:Choice Requires="x14">
            <control shapeId="2762" r:id="rId717" name="Check Box 714">
              <controlPr defaultSize="0" autoFill="0" autoLine="0" autoPict="0">
                <anchor moveWithCells="1">
                  <from>
                    <xdr:col>0</xdr:col>
                    <xdr:colOff>175260</xdr:colOff>
                    <xdr:row>358</xdr:row>
                    <xdr:rowOff>160020</xdr:rowOff>
                  </from>
                  <to>
                    <xdr:col>0</xdr:col>
                    <xdr:colOff>373380</xdr:colOff>
                    <xdr:row>360</xdr:row>
                    <xdr:rowOff>15240</xdr:rowOff>
                  </to>
                </anchor>
              </controlPr>
            </control>
          </mc:Choice>
        </mc:AlternateContent>
        <mc:AlternateContent xmlns:mc="http://schemas.openxmlformats.org/markup-compatibility/2006">
          <mc:Choice Requires="x14">
            <control shapeId="2763" r:id="rId718" name="Check Box 715">
              <controlPr defaultSize="0" autoFill="0" autoLine="0" autoPict="0">
                <anchor moveWithCells="1">
                  <from>
                    <xdr:col>0</xdr:col>
                    <xdr:colOff>175260</xdr:colOff>
                    <xdr:row>359</xdr:row>
                    <xdr:rowOff>160020</xdr:rowOff>
                  </from>
                  <to>
                    <xdr:col>0</xdr:col>
                    <xdr:colOff>373380</xdr:colOff>
                    <xdr:row>361</xdr:row>
                    <xdr:rowOff>15240</xdr:rowOff>
                  </to>
                </anchor>
              </controlPr>
            </control>
          </mc:Choice>
        </mc:AlternateContent>
        <mc:AlternateContent xmlns:mc="http://schemas.openxmlformats.org/markup-compatibility/2006">
          <mc:Choice Requires="x14">
            <control shapeId="2764" r:id="rId719" name="Check Box 716">
              <controlPr defaultSize="0" autoFill="0" autoLine="0" autoPict="0">
                <anchor moveWithCells="1">
                  <from>
                    <xdr:col>0</xdr:col>
                    <xdr:colOff>175260</xdr:colOff>
                    <xdr:row>359</xdr:row>
                    <xdr:rowOff>160020</xdr:rowOff>
                  </from>
                  <to>
                    <xdr:col>0</xdr:col>
                    <xdr:colOff>373380</xdr:colOff>
                    <xdr:row>361</xdr:row>
                    <xdr:rowOff>15240</xdr:rowOff>
                  </to>
                </anchor>
              </controlPr>
            </control>
          </mc:Choice>
        </mc:AlternateContent>
        <mc:AlternateContent xmlns:mc="http://schemas.openxmlformats.org/markup-compatibility/2006">
          <mc:Choice Requires="x14">
            <control shapeId="2765" r:id="rId720" name="Check Box 717">
              <controlPr defaultSize="0" autoFill="0" autoLine="0" autoPict="0">
                <anchor moveWithCells="1">
                  <from>
                    <xdr:col>0</xdr:col>
                    <xdr:colOff>175260</xdr:colOff>
                    <xdr:row>360</xdr:row>
                    <xdr:rowOff>160020</xdr:rowOff>
                  </from>
                  <to>
                    <xdr:col>0</xdr:col>
                    <xdr:colOff>373380</xdr:colOff>
                    <xdr:row>362</xdr:row>
                    <xdr:rowOff>15240</xdr:rowOff>
                  </to>
                </anchor>
              </controlPr>
            </control>
          </mc:Choice>
        </mc:AlternateContent>
        <mc:AlternateContent xmlns:mc="http://schemas.openxmlformats.org/markup-compatibility/2006">
          <mc:Choice Requires="x14">
            <control shapeId="2766" r:id="rId721" name="Check Box 718">
              <controlPr defaultSize="0" autoFill="0" autoLine="0" autoPict="0">
                <anchor moveWithCells="1">
                  <from>
                    <xdr:col>0</xdr:col>
                    <xdr:colOff>175260</xdr:colOff>
                    <xdr:row>360</xdr:row>
                    <xdr:rowOff>160020</xdr:rowOff>
                  </from>
                  <to>
                    <xdr:col>0</xdr:col>
                    <xdr:colOff>373380</xdr:colOff>
                    <xdr:row>362</xdr:row>
                    <xdr:rowOff>15240</xdr:rowOff>
                  </to>
                </anchor>
              </controlPr>
            </control>
          </mc:Choice>
        </mc:AlternateContent>
        <mc:AlternateContent xmlns:mc="http://schemas.openxmlformats.org/markup-compatibility/2006">
          <mc:Choice Requires="x14">
            <control shapeId="2767" r:id="rId722" name="Check Box 719">
              <controlPr defaultSize="0" autoFill="0" autoLine="0" autoPict="0">
                <anchor moveWithCells="1">
                  <from>
                    <xdr:col>0</xdr:col>
                    <xdr:colOff>175260</xdr:colOff>
                    <xdr:row>361</xdr:row>
                    <xdr:rowOff>160020</xdr:rowOff>
                  </from>
                  <to>
                    <xdr:col>0</xdr:col>
                    <xdr:colOff>373380</xdr:colOff>
                    <xdr:row>363</xdr:row>
                    <xdr:rowOff>15240</xdr:rowOff>
                  </to>
                </anchor>
              </controlPr>
            </control>
          </mc:Choice>
        </mc:AlternateContent>
        <mc:AlternateContent xmlns:mc="http://schemas.openxmlformats.org/markup-compatibility/2006">
          <mc:Choice Requires="x14">
            <control shapeId="2768" r:id="rId723" name="Check Box 720">
              <controlPr defaultSize="0" autoFill="0" autoLine="0" autoPict="0">
                <anchor moveWithCells="1">
                  <from>
                    <xdr:col>0</xdr:col>
                    <xdr:colOff>175260</xdr:colOff>
                    <xdr:row>361</xdr:row>
                    <xdr:rowOff>160020</xdr:rowOff>
                  </from>
                  <to>
                    <xdr:col>0</xdr:col>
                    <xdr:colOff>373380</xdr:colOff>
                    <xdr:row>363</xdr:row>
                    <xdr:rowOff>15240</xdr:rowOff>
                  </to>
                </anchor>
              </controlPr>
            </control>
          </mc:Choice>
        </mc:AlternateContent>
        <mc:AlternateContent xmlns:mc="http://schemas.openxmlformats.org/markup-compatibility/2006">
          <mc:Choice Requires="x14">
            <control shapeId="2769" r:id="rId724" name="Check Box 721">
              <controlPr defaultSize="0" autoFill="0" autoLine="0" autoPict="0">
                <anchor moveWithCells="1">
                  <from>
                    <xdr:col>0</xdr:col>
                    <xdr:colOff>175260</xdr:colOff>
                    <xdr:row>362</xdr:row>
                    <xdr:rowOff>160020</xdr:rowOff>
                  </from>
                  <to>
                    <xdr:col>0</xdr:col>
                    <xdr:colOff>373380</xdr:colOff>
                    <xdr:row>364</xdr:row>
                    <xdr:rowOff>15240</xdr:rowOff>
                  </to>
                </anchor>
              </controlPr>
            </control>
          </mc:Choice>
        </mc:AlternateContent>
        <mc:AlternateContent xmlns:mc="http://schemas.openxmlformats.org/markup-compatibility/2006">
          <mc:Choice Requires="x14">
            <control shapeId="2770" r:id="rId725" name="Check Box 722">
              <controlPr defaultSize="0" autoFill="0" autoLine="0" autoPict="0">
                <anchor moveWithCells="1">
                  <from>
                    <xdr:col>0</xdr:col>
                    <xdr:colOff>175260</xdr:colOff>
                    <xdr:row>362</xdr:row>
                    <xdr:rowOff>160020</xdr:rowOff>
                  </from>
                  <to>
                    <xdr:col>0</xdr:col>
                    <xdr:colOff>373380</xdr:colOff>
                    <xdr:row>364</xdr:row>
                    <xdr:rowOff>15240</xdr:rowOff>
                  </to>
                </anchor>
              </controlPr>
            </control>
          </mc:Choice>
        </mc:AlternateContent>
        <mc:AlternateContent xmlns:mc="http://schemas.openxmlformats.org/markup-compatibility/2006">
          <mc:Choice Requires="x14">
            <control shapeId="2771" r:id="rId726" name="Check Box 723">
              <controlPr defaultSize="0" autoFill="0" autoLine="0" autoPict="0">
                <anchor moveWithCells="1">
                  <from>
                    <xdr:col>0</xdr:col>
                    <xdr:colOff>175260</xdr:colOff>
                    <xdr:row>363</xdr:row>
                    <xdr:rowOff>160020</xdr:rowOff>
                  </from>
                  <to>
                    <xdr:col>0</xdr:col>
                    <xdr:colOff>373380</xdr:colOff>
                    <xdr:row>365</xdr:row>
                    <xdr:rowOff>15240</xdr:rowOff>
                  </to>
                </anchor>
              </controlPr>
            </control>
          </mc:Choice>
        </mc:AlternateContent>
        <mc:AlternateContent xmlns:mc="http://schemas.openxmlformats.org/markup-compatibility/2006">
          <mc:Choice Requires="x14">
            <control shapeId="2772" r:id="rId727" name="Check Box 724">
              <controlPr defaultSize="0" autoFill="0" autoLine="0" autoPict="0">
                <anchor moveWithCells="1">
                  <from>
                    <xdr:col>0</xdr:col>
                    <xdr:colOff>175260</xdr:colOff>
                    <xdr:row>363</xdr:row>
                    <xdr:rowOff>160020</xdr:rowOff>
                  </from>
                  <to>
                    <xdr:col>0</xdr:col>
                    <xdr:colOff>373380</xdr:colOff>
                    <xdr:row>365</xdr:row>
                    <xdr:rowOff>15240</xdr:rowOff>
                  </to>
                </anchor>
              </controlPr>
            </control>
          </mc:Choice>
        </mc:AlternateContent>
        <mc:AlternateContent xmlns:mc="http://schemas.openxmlformats.org/markup-compatibility/2006">
          <mc:Choice Requires="x14">
            <control shapeId="2773" r:id="rId728" name="Check Box 725">
              <controlPr defaultSize="0" autoFill="0" autoLine="0" autoPict="0">
                <anchor moveWithCells="1">
                  <from>
                    <xdr:col>0</xdr:col>
                    <xdr:colOff>175260</xdr:colOff>
                    <xdr:row>364</xdr:row>
                    <xdr:rowOff>160020</xdr:rowOff>
                  </from>
                  <to>
                    <xdr:col>0</xdr:col>
                    <xdr:colOff>373380</xdr:colOff>
                    <xdr:row>366</xdr:row>
                    <xdr:rowOff>15240</xdr:rowOff>
                  </to>
                </anchor>
              </controlPr>
            </control>
          </mc:Choice>
        </mc:AlternateContent>
        <mc:AlternateContent xmlns:mc="http://schemas.openxmlformats.org/markup-compatibility/2006">
          <mc:Choice Requires="x14">
            <control shapeId="2774" r:id="rId729" name="Check Box 726">
              <controlPr defaultSize="0" autoFill="0" autoLine="0" autoPict="0">
                <anchor moveWithCells="1">
                  <from>
                    <xdr:col>0</xdr:col>
                    <xdr:colOff>175260</xdr:colOff>
                    <xdr:row>364</xdr:row>
                    <xdr:rowOff>160020</xdr:rowOff>
                  </from>
                  <to>
                    <xdr:col>0</xdr:col>
                    <xdr:colOff>373380</xdr:colOff>
                    <xdr:row>366</xdr:row>
                    <xdr:rowOff>15240</xdr:rowOff>
                  </to>
                </anchor>
              </controlPr>
            </control>
          </mc:Choice>
        </mc:AlternateContent>
        <mc:AlternateContent xmlns:mc="http://schemas.openxmlformats.org/markup-compatibility/2006">
          <mc:Choice Requires="x14">
            <control shapeId="2775" r:id="rId730" name="Check Box 727">
              <controlPr defaultSize="0" autoFill="0" autoLine="0" autoPict="0">
                <anchor moveWithCells="1">
                  <from>
                    <xdr:col>0</xdr:col>
                    <xdr:colOff>175260</xdr:colOff>
                    <xdr:row>365</xdr:row>
                    <xdr:rowOff>160020</xdr:rowOff>
                  </from>
                  <to>
                    <xdr:col>0</xdr:col>
                    <xdr:colOff>373380</xdr:colOff>
                    <xdr:row>367</xdr:row>
                    <xdr:rowOff>15240</xdr:rowOff>
                  </to>
                </anchor>
              </controlPr>
            </control>
          </mc:Choice>
        </mc:AlternateContent>
        <mc:AlternateContent xmlns:mc="http://schemas.openxmlformats.org/markup-compatibility/2006">
          <mc:Choice Requires="x14">
            <control shapeId="2776" r:id="rId731" name="Check Box 728">
              <controlPr defaultSize="0" autoFill="0" autoLine="0" autoPict="0">
                <anchor moveWithCells="1">
                  <from>
                    <xdr:col>0</xdr:col>
                    <xdr:colOff>175260</xdr:colOff>
                    <xdr:row>365</xdr:row>
                    <xdr:rowOff>160020</xdr:rowOff>
                  </from>
                  <to>
                    <xdr:col>0</xdr:col>
                    <xdr:colOff>373380</xdr:colOff>
                    <xdr:row>367</xdr:row>
                    <xdr:rowOff>15240</xdr:rowOff>
                  </to>
                </anchor>
              </controlPr>
            </control>
          </mc:Choice>
        </mc:AlternateContent>
        <mc:AlternateContent xmlns:mc="http://schemas.openxmlformats.org/markup-compatibility/2006">
          <mc:Choice Requires="x14">
            <control shapeId="2777" r:id="rId732" name="Check Box 729">
              <controlPr defaultSize="0" autoFill="0" autoLine="0" autoPict="0">
                <anchor moveWithCells="1">
                  <from>
                    <xdr:col>0</xdr:col>
                    <xdr:colOff>175260</xdr:colOff>
                    <xdr:row>366</xdr:row>
                    <xdr:rowOff>160020</xdr:rowOff>
                  </from>
                  <to>
                    <xdr:col>0</xdr:col>
                    <xdr:colOff>373380</xdr:colOff>
                    <xdr:row>368</xdr:row>
                    <xdr:rowOff>15240</xdr:rowOff>
                  </to>
                </anchor>
              </controlPr>
            </control>
          </mc:Choice>
        </mc:AlternateContent>
        <mc:AlternateContent xmlns:mc="http://schemas.openxmlformats.org/markup-compatibility/2006">
          <mc:Choice Requires="x14">
            <control shapeId="2778" r:id="rId733" name="Check Box 730">
              <controlPr defaultSize="0" autoFill="0" autoLine="0" autoPict="0">
                <anchor moveWithCells="1">
                  <from>
                    <xdr:col>0</xdr:col>
                    <xdr:colOff>175260</xdr:colOff>
                    <xdr:row>366</xdr:row>
                    <xdr:rowOff>160020</xdr:rowOff>
                  </from>
                  <to>
                    <xdr:col>0</xdr:col>
                    <xdr:colOff>373380</xdr:colOff>
                    <xdr:row>368</xdr:row>
                    <xdr:rowOff>15240</xdr:rowOff>
                  </to>
                </anchor>
              </controlPr>
            </control>
          </mc:Choice>
        </mc:AlternateContent>
        <mc:AlternateContent xmlns:mc="http://schemas.openxmlformats.org/markup-compatibility/2006">
          <mc:Choice Requires="x14">
            <control shapeId="2779" r:id="rId734" name="Check Box 731">
              <controlPr defaultSize="0" autoFill="0" autoLine="0" autoPict="0">
                <anchor moveWithCells="1">
                  <from>
                    <xdr:col>0</xdr:col>
                    <xdr:colOff>175260</xdr:colOff>
                    <xdr:row>367</xdr:row>
                    <xdr:rowOff>160020</xdr:rowOff>
                  </from>
                  <to>
                    <xdr:col>0</xdr:col>
                    <xdr:colOff>373380</xdr:colOff>
                    <xdr:row>369</xdr:row>
                    <xdr:rowOff>15240</xdr:rowOff>
                  </to>
                </anchor>
              </controlPr>
            </control>
          </mc:Choice>
        </mc:AlternateContent>
        <mc:AlternateContent xmlns:mc="http://schemas.openxmlformats.org/markup-compatibility/2006">
          <mc:Choice Requires="x14">
            <control shapeId="2780" r:id="rId735" name="Check Box 732">
              <controlPr defaultSize="0" autoFill="0" autoLine="0" autoPict="0">
                <anchor moveWithCells="1">
                  <from>
                    <xdr:col>0</xdr:col>
                    <xdr:colOff>175260</xdr:colOff>
                    <xdr:row>367</xdr:row>
                    <xdr:rowOff>160020</xdr:rowOff>
                  </from>
                  <to>
                    <xdr:col>0</xdr:col>
                    <xdr:colOff>373380</xdr:colOff>
                    <xdr:row>369</xdr:row>
                    <xdr:rowOff>15240</xdr:rowOff>
                  </to>
                </anchor>
              </controlPr>
            </control>
          </mc:Choice>
        </mc:AlternateContent>
        <mc:AlternateContent xmlns:mc="http://schemas.openxmlformats.org/markup-compatibility/2006">
          <mc:Choice Requires="x14">
            <control shapeId="2781" r:id="rId736" name="Check Box 733">
              <controlPr defaultSize="0" autoFill="0" autoLine="0" autoPict="0">
                <anchor moveWithCells="1">
                  <from>
                    <xdr:col>0</xdr:col>
                    <xdr:colOff>175260</xdr:colOff>
                    <xdr:row>368</xdr:row>
                    <xdr:rowOff>160020</xdr:rowOff>
                  </from>
                  <to>
                    <xdr:col>0</xdr:col>
                    <xdr:colOff>373380</xdr:colOff>
                    <xdr:row>370</xdr:row>
                    <xdr:rowOff>15240</xdr:rowOff>
                  </to>
                </anchor>
              </controlPr>
            </control>
          </mc:Choice>
        </mc:AlternateContent>
        <mc:AlternateContent xmlns:mc="http://schemas.openxmlformats.org/markup-compatibility/2006">
          <mc:Choice Requires="x14">
            <control shapeId="2782" r:id="rId737" name="Check Box 734">
              <controlPr defaultSize="0" autoFill="0" autoLine="0" autoPict="0">
                <anchor moveWithCells="1">
                  <from>
                    <xdr:col>0</xdr:col>
                    <xdr:colOff>175260</xdr:colOff>
                    <xdr:row>368</xdr:row>
                    <xdr:rowOff>160020</xdr:rowOff>
                  </from>
                  <to>
                    <xdr:col>0</xdr:col>
                    <xdr:colOff>373380</xdr:colOff>
                    <xdr:row>370</xdr:row>
                    <xdr:rowOff>15240</xdr:rowOff>
                  </to>
                </anchor>
              </controlPr>
            </control>
          </mc:Choice>
        </mc:AlternateContent>
        <mc:AlternateContent xmlns:mc="http://schemas.openxmlformats.org/markup-compatibility/2006">
          <mc:Choice Requires="x14">
            <control shapeId="2783" r:id="rId738" name="Check Box 735">
              <controlPr defaultSize="0" autoFill="0" autoLine="0" autoPict="0">
                <anchor moveWithCells="1">
                  <from>
                    <xdr:col>0</xdr:col>
                    <xdr:colOff>175260</xdr:colOff>
                    <xdr:row>368</xdr:row>
                    <xdr:rowOff>160020</xdr:rowOff>
                  </from>
                  <to>
                    <xdr:col>0</xdr:col>
                    <xdr:colOff>373380</xdr:colOff>
                    <xdr:row>370</xdr:row>
                    <xdr:rowOff>15240</xdr:rowOff>
                  </to>
                </anchor>
              </controlPr>
            </control>
          </mc:Choice>
        </mc:AlternateContent>
        <mc:AlternateContent xmlns:mc="http://schemas.openxmlformats.org/markup-compatibility/2006">
          <mc:Choice Requires="x14">
            <control shapeId="2784" r:id="rId739" name="Check Box 736">
              <controlPr defaultSize="0" autoFill="0" autoLine="0" autoPict="0">
                <anchor moveWithCells="1">
                  <from>
                    <xdr:col>0</xdr:col>
                    <xdr:colOff>175260</xdr:colOff>
                    <xdr:row>368</xdr:row>
                    <xdr:rowOff>160020</xdr:rowOff>
                  </from>
                  <to>
                    <xdr:col>0</xdr:col>
                    <xdr:colOff>373380</xdr:colOff>
                    <xdr:row>370</xdr:row>
                    <xdr:rowOff>15240</xdr:rowOff>
                  </to>
                </anchor>
              </controlPr>
            </control>
          </mc:Choice>
        </mc:AlternateContent>
        <mc:AlternateContent xmlns:mc="http://schemas.openxmlformats.org/markup-compatibility/2006">
          <mc:Choice Requires="x14">
            <control shapeId="2785" r:id="rId740" name="Check Box 737">
              <controlPr defaultSize="0" autoFill="0" autoLine="0" autoPict="0">
                <anchor moveWithCells="1">
                  <from>
                    <xdr:col>0</xdr:col>
                    <xdr:colOff>175260</xdr:colOff>
                    <xdr:row>369</xdr:row>
                    <xdr:rowOff>160020</xdr:rowOff>
                  </from>
                  <to>
                    <xdr:col>0</xdr:col>
                    <xdr:colOff>373380</xdr:colOff>
                    <xdr:row>371</xdr:row>
                    <xdr:rowOff>15240</xdr:rowOff>
                  </to>
                </anchor>
              </controlPr>
            </control>
          </mc:Choice>
        </mc:AlternateContent>
        <mc:AlternateContent xmlns:mc="http://schemas.openxmlformats.org/markup-compatibility/2006">
          <mc:Choice Requires="x14">
            <control shapeId="2786" r:id="rId741" name="Check Box 738">
              <controlPr defaultSize="0" autoFill="0" autoLine="0" autoPict="0">
                <anchor moveWithCells="1">
                  <from>
                    <xdr:col>0</xdr:col>
                    <xdr:colOff>175260</xdr:colOff>
                    <xdr:row>369</xdr:row>
                    <xdr:rowOff>160020</xdr:rowOff>
                  </from>
                  <to>
                    <xdr:col>0</xdr:col>
                    <xdr:colOff>373380</xdr:colOff>
                    <xdr:row>371</xdr:row>
                    <xdr:rowOff>15240</xdr:rowOff>
                  </to>
                </anchor>
              </controlPr>
            </control>
          </mc:Choice>
        </mc:AlternateContent>
        <mc:AlternateContent xmlns:mc="http://schemas.openxmlformats.org/markup-compatibility/2006">
          <mc:Choice Requires="x14">
            <control shapeId="2787" r:id="rId742" name="Check Box 739">
              <controlPr defaultSize="0" autoFill="0" autoLine="0" autoPict="0">
                <anchor moveWithCells="1">
                  <from>
                    <xdr:col>0</xdr:col>
                    <xdr:colOff>175260</xdr:colOff>
                    <xdr:row>370</xdr:row>
                    <xdr:rowOff>160020</xdr:rowOff>
                  </from>
                  <to>
                    <xdr:col>0</xdr:col>
                    <xdr:colOff>373380</xdr:colOff>
                    <xdr:row>372</xdr:row>
                    <xdr:rowOff>15240</xdr:rowOff>
                  </to>
                </anchor>
              </controlPr>
            </control>
          </mc:Choice>
        </mc:AlternateContent>
        <mc:AlternateContent xmlns:mc="http://schemas.openxmlformats.org/markup-compatibility/2006">
          <mc:Choice Requires="x14">
            <control shapeId="2788" r:id="rId743" name="Check Box 740">
              <controlPr defaultSize="0" autoFill="0" autoLine="0" autoPict="0">
                <anchor moveWithCells="1">
                  <from>
                    <xdr:col>0</xdr:col>
                    <xdr:colOff>175260</xdr:colOff>
                    <xdr:row>370</xdr:row>
                    <xdr:rowOff>160020</xdr:rowOff>
                  </from>
                  <to>
                    <xdr:col>0</xdr:col>
                    <xdr:colOff>373380</xdr:colOff>
                    <xdr:row>372</xdr:row>
                    <xdr:rowOff>15240</xdr:rowOff>
                  </to>
                </anchor>
              </controlPr>
            </control>
          </mc:Choice>
        </mc:AlternateContent>
        <mc:AlternateContent xmlns:mc="http://schemas.openxmlformats.org/markup-compatibility/2006">
          <mc:Choice Requires="x14">
            <control shapeId="2789" r:id="rId744" name="Check Box 741">
              <controlPr defaultSize="0" autoFill="0" autoLine="0" autoPict="0">
                <anchor moveWithCells="1">
                  <from>
                    <xdr:col>0</xdr:col>
                    <xdr:colOff>175260</xdr:colOff>
                    <xdr:row>371</xdr:row>
                    <xdr:rowOff>160020</xdr:rowOff>
                  </from>
                  <to>
                    <xdr:col>0</xdr:col>
                    <xdr:colOff>373380</xdr:colOff>
                    <xdr:row>373</xdr:row>
                    <xdr:rowOff>15240</xdr:rowOff>
                  </to>
                </anchor>
              </controlPr>
            </control>
          </mc:Choice>
        </mc:AlternateContent>
        <mc:AlternateContent xmlns:mc="http://schemas.openxmlformats.org/markup-compatibility/2006">
          <mc:Choice Requires="x14">
            <control shapeId="2790" r:id="rId745" name="Check Box 742">
              <controlPr defaultSize="0" autoFill="0" autoLine="0" autoPict="0">
                <anchor moveWithCells="1">
                  <from>
                    <xdr:col>0</xdr:col>
                    <xdr:colOff>175260</xdr:colOff>
                    <xdr:row>371</xdr:row>
                    <xdr:rowOff>160020</xdr:rowOff>
                  </from>
                  <to>
                    <xdr:col>0</xdr:col>
                    <xdr:colOff>373380</xdr:colOff>
                    <xdr:row>373</xdr:row>
                    <xdr:rowOff>15240</xdr:rowOff>
                  </to>
                </anchor>
              </controlPr>
            </control>
          </mc:Choice>
        </mc:AlternateContent>
        <mc:AlternateContent xmlns:mc="http://schemas.openxmlformats.org/markup-compatibility/2006">
          <mc:Choice Requires="x14">
            <control shapeId="2791" r:id="rId746" name="Check Box 743">
              <controlPr defaultSize="0" autoFill="0" autoLine="0" autoPict="0">
                <anchor moveWithCells="1">
                  <from>
                    <xdr:col>0</xdr:col>
                    <xdr:colOff>175260</xdr:colOff>
                    <xdr:row>372</xdr:row>
                    <xdr:rowOff>160020</xdr:rowOff>
                  </from>
                  <to>
                    <xdr:col>0</xdr:col>
                    <xdr:colOff>373380</xdr:colOff>
                    <xdr:row>374</xdr:row>
                    <xdr:rowOff>15240</xdr:rowOff>
                  </to>
                </anchor>
              </controlPr>
            </control>
          </mc:Choice>
        </mc:AlternateContent>
        <mc:AlternateContent xmlns:mc="http://schemas.openxmlformats.org/markup-compatibility/2006">
          <mc:Choice Requires="x14">
            <control shapeId="2792" r:id="rId747" name="Check Box 744">
              <controlPr defaultSize="0" autoFill="0" autoLine="0" autoPict="0">
                <anchor moveWithCells="1">
                  <from>
                    <xdr:col>0</xdr:col>
                    <xdr:colOff>175260</xdr:colOff>
                    <xdr:row>372</xdr:row>
                    <xdr:rowOff>160020</xdr:rowOff>
                  </from>
                  <to>
                    <xdr:col>0</xdr:col>
                    <xdr:colOff>373380</xdr:colOff>
                    <xdr:row>374</xdr:row>
                    <xdr:rowOff>15240</xdr:rowOff>
                  </to>
                </anchor>
              </controlPr>
            </control>
          </mc:Choice>
        </mc:AlternateContent>
        <mc:AlternateContent xmlns:mc="http://schemas.openxmlformats.org/markup-compatibility/2006">
          <mc:Choice Requires="x14">
            <control shapeId="2793" r:id="rId748" name="Check Box 745">
              <controlPr defaultSize="0" autoFill="0" autoLine="0" autoPict="0">
                <anchor moveWithCells="1">
                  <from>
                    <xdr:col>0</xdr:col>
                    <xdr:colOff>175260</xdr:colOff>
                    <xdr:row>373</xdr:row>
                    <xdr:rowOff>160020</xdr:rowOff>
                  </from>
                  <to>
                    <xdr:col>0</xdr:col>
                    <xdr:colOff>373380</xdr:colOff>
                    <xdr:row>375</xdr:row>
                    <xdr:rowOff>15240</xdr:rowOff>
                  </to>
                </anchor>
              </controlPr>
            </control>
          </mc:Choice>
        </mc:AlternateContent>
        <mc:AlternateContent xmlns:mc="http://schemas.openxmlformats.org/markup-compatibility/2006">
          <mc:Choice Requires="x14">
            <control shapeId="2794" r:id="rId749" name="Check Box 746">
              <controlPr defaultSize="0" autoFill="0" autoLine="0" autoPict="0">
                <anchor moveWithCells="1">
                  <from>
                    <xdr:col>0</xdr:col>
                    <xdr:colOff>175260</xdr:colOff>
                    <xdr:row>373</xdr:row>
                    <xdr:rowOff>160020</xdr:rowOff>
                  </from>
                  <to>
                    <xdr:col>0</xdr:col>
                    <xdr:colOff>373380</xdr:colOff>
                    <xdr:row>375</xdr:row>
                    <xdr:rowOff>15240</xdr:rowOff>
                  </to>
                </anchor>
              </controlPr>
            </control>
          </mc:Choice>
        </mc:AlternateContent>
        <mc:AlternateContent xmlns:mc="http://schemas.openxmlformats.org/markup-compatibility/2006">
          <mc:Choice Requires="x14">
            <control shapeId="2795" r:id="rId750" name="Check Box 747">
              <controlPr defaultSize="0" autoFill="0" autoLine="0" autoPict="0">
                <anchor moveWithCells="1">
                  <from>
                    <xdr:col>0</xdr:col>
                    <xdr:colOff>175260</xdr:colOff>
                    <xdr:row>374</xdr:row>
                    <xdr:rowOff>160020</xdr:rowOff>
                  </from>
                  <to>
                    <xdr:col>0</xdr:col>
                    <xdr:colOff>373380</xdr:colOff>
                    <xdr:row>376</xdr:row>
                    <xdr:rowOff>15240</xdr:rowOff>
                  </to>
                </anchor>
              </controlPr>
            </control>
          </mc:Choice>
        </mc:AlternateContent>
        <mc:AlternateContent xmlns:mc="http://schemas.openxmlformats.org/markup-compatibility/2006">
          <mc:Choice Requires="x14">
            <control shapeId="2796" r:id="rId751" name="Check Box 748">
              <controlPr defaultSize="0" autoFill="0" autoLine="0" autoPict="0">
                <anchor moveWithCells="1">
                  <from>
                    <xdr:col>0</xdr:col>
                    <xdr:colOff>175260</xdr:colOff>
                    <xdr:row>374</xdr:row>
                    <xdr:rowOff>160020</xdr:rowOff>
                  </from>
                  <to>
                    <xdr:col>0</xdr:col>
                    <xdr:colOff>373380</xdr:colOff>
                    <xdr:row>376</xdr:row>
                    <xdr:rowOff>15240</xdr:rowOff>
                  </to>
                </anchor>
              </controlPr>
            </control>
          </mc:Choice>
        </mc:AlternateContent>
        <mc:AlternateContent xmlns:mc="http://schemas.openxmlformats.org/markup-compatibility/2006">
          <mc:Choice Requires="x14">
            <control shapeId="2797" r:id="rId752" name="Check Box 749">
              <controlPr defaultSize="0" autoFill="0" autoLine="0" autoPict="0">
                <anchor moveWithCells="1">
                  <from>
                    <xdr:col>0</xdr:col>
                    <xdr:colOff>175260</xdr:colOff>
                    <xdr:row>375</xdr:row>
                    <xdr:rowOff>160020</xdr:rowOff>
                  </from>
                  <to>
                    <xdr:col>0</xdr:col>
                    <xdr:colOff>373380</xdr:colOff>
                    <xdr:row>377</xdr:row>
                    <xdr:rowOff>15240</xdr:rowOff>
                  </to>
                </anchor>
              </controlPr>
            </control>
          </mc:Choice>
        </mc:AlternateContent>
        <mc:AlternateContent xmlns:mc="http://schemas.openxmlformats.org/markup-compatibility/2006">
          <mc:Choice Requires="x14">
            <control shapeId="2798" r:id="rId753" name="Check Box 750">
              <controlPr defaultSize="0" autoFill="0" autoLine="0" autoPict="0">
                <anchor moveWithCells="1">
                  <from>
                    <xdr:col>0</xdr:col>
                    <xdr:colOff>175260</xdr:colOff>
                    <xdr:row>375</xdr:row>
                    <xdr:rowOff>160020</xdr:rowOff>
                  </from>
                  <to>
                    <xdr:col>0</xdr:col>
                    <xdr:colOff>373380</xdr:colOff>
                    <xdr:row>377</xdr:row>
                    <xdr:rowOff>15240</xdr:rowOff>
                  </to>
                </anchor>
              </controlPr>
            </control>
          </mc:Choice>
        </mc:AlternateContent>
        <mc:AlternateContent xmlns:mc="http://schemas.openxmlformats.org/markup-compatibility/2006">
          <mc:Choice Requires="x14">
            <control shapeId="2799" r:id="rId754" name="Check Box 751">
              <controlPr defaultSize="0" autoFill="0" autoLine="0" autoPict="0">
                <anchor moveWithCells="1">
                  <from>
                    <xdr:col>0</xdr:col>
                    <xdr:colOff>175260</xdr:colOff>
                    <xdr:row>376</xdr:row>
                    <xdr:rowOff>160020</xdr:rowOff>
                  </from>
                  <to>
                    <xdr:col>0</xdr:col>
                    <xdr:colOff>373380</xdr:colOff>
                    <xdr:row>378</xdr:row>
                    <xdr:rowOff>15240</xdr:rowOff>
                  </to>
                </anchor>
              </controlPr>
            </control>
          </mc:Choice>
        </mc:AlternateContent>
        <mc:AlternateContent xmlns:mc="http://schemas.openxmlformats.org/markup-compatibility/2006">
          <mc:Choice Requires="x14">
            <control shapeId="2800" r:id="rId755" name="Check Box 752">
              <controlPr defaultSize="0" autoFill="0" autoLine="0" autoPict="0">
                <anchor moveWithCells="1">
                  <from>
                    <xdr:col>0</xdr:col>
                    <xdr:colOff>175260</xdr:colOff>
                    <xdr:row>376</xdr:row>
                    <xdr:rowOff>160020</xdr:rowOff>
                  </from>
                  <to>
                    <xdr:col>0</xdr:col>
                    <xdr:colOff>373380</xdr:colOff>
                    <xdr:row>378</xdr:row>
                    <xdr:rowOff>15240</xdr:rowOff>
                  </to>
                </anchor>
              </controlPr>
            </control>
          </mc:Choice>
        </mc:AlternateContent>
        <mc:AlternateContent xmlns:mc="http://schemas.openxmlformats.org/markup-compatibility/2006">
          <mc:Choice Requires="x14">
            <control shapeId="2801" r:id="rId756" name="Check Box 753">
              <controlPr defaultSize="0" autoFill="0" autoLine="0" autoPict="0">
                <anchor moveWithCells="1">
                  <from>
                    <xdr:col>0</xdr:col>
                    <xdr:colOff>175260</xdr:colOff>
                    <xdr:row>377</xdr:row>
                    <xdr:rowOff>160020</xdr:rowOff>
                  </from>
                  <to>
                    <xdr:col>0</xdr:col>
                    <xdr:colOff>373380</xdr:colOff>
                    <xdr:row>379</xdr:row>
                    <xdr:rowOff>15240</xdr:rowOff>
                  </to>
                </anchor>
              </controlPr>
            </control>
          </mc:Choice>
        </mc:AlternateContent>
        <mc:AlternateContent xmlns:mc="http://schemas.openxmlformats.org/markup-compatibility/2006">
          <mc:Choice Requires="x14">
            <control shapeId="2802" r:id="rId757" name="Check Box 754">
              <controlPr defaultSize="0" autoFill="0" autoLine="0" autoPict="0">
                <anchor moveWithCells="1">
                  <from>
                    <xdr:col>0</xdr:col>
                    <xdr:colOff>175260</xdr:colOff>
                    <xdr:row>377</xdr:row>
                    <xdr:rowOff>160020</xdr:rowOff>
                  </from>
                  <to>
                    <xdr:col>0</xdr:col>
                    <xdr:colOff>373380</xdr:colOff>
                    <xdr:row>379</xdr:row>
                    <xdr:rowOff>15240</xdr:rowOff>
                  </to>
                </anchor>
              </controlPr>
            </control>
          </mc:Choice>
        </mc:AlternateContent>
        <mc:AlternateContent xmlns:mc="http://schemas.openxmlformats.org/markup-compatibility/2006">
          <mc:Choice Requires="x14">
            <control shapeId="2803" r:id="rId758" name="Check Box 755">
              <controlPr defaultSize="0" autoFill="0" autoLine="0" autoPict="0">
                <anchor moveWithCells="1">
                  <from>
                    <xdr:col>0</xdr:col>
                    <xdr:colOff>175260</xdr:colOff>
                    <xdr:row>378</xdr:row>
                    <xdr:rowOff>160020</xdr:rowOff>
                  </from>
                  <to>
                    <xdr:col>0</xdr:col>
                    <xdr:colOff>373380</xdr:colOff>
                    <xdr:row>380</xdr:row>
                    <xdr:rowOff>15240</xdr:rowOff>
                  </to>
                </anchor>
              </controlPr>
            </control>
          </mc:Choice>
        </mc:AlternateContent>
        <mc:AlternateContent xmlns:mc="http://schemas.openxmlformats.org/markup-compatibility/2006">
          <mc:Choice Requires="x14">
            <control shapeId="2804" r:id="rId759" name="Check Box 756">
              <controlPr defaultSize="0" autoFill="0" autoLine="0" autoPict="0">
                <anchor moveWithCells="1">
                  <from>
                    <xdr:col>0</xdr:col>
                    <xdr:colOff>175260</xdr:colOff>
                    <xdr:row>378</xdr:row>
                    <xdr:rowOff>160020</xdr:rowOff>
                  </from>
                  <to>
                    <xdr:col>0</xdr:col>
                    <xdr:colOff>373380</xdr:colOff>
                    <xdr:row>380</xdr:row>
                    <xdr:rowOff>15240</xdr:rowOff>
                  </to>
                </anchor>
              </controlPr>
            </control>
          </mc:Choice>
        </mc:AlternateContent>
        <mc:AlternateContent xmlns:mc="http://schemas.openxmlformats.org/markup-compatibility/2006">
          <mc:Choice Requires="x14">
            <control shapeId="2805" r:id="rId760" name="Check Box 757">
              <controlPr defaultSize="0" autoFill="0" autoLine="0" autoPict="0">
                <anchor moveWithCells="1">
                  <from>
                    <xdr:col>0</xdr:col>
                    <xdr:colOff>175260</xdr:colOff>
                    <xdr:row>379</xdr:row>
                    <xdr:rowOff>160020</xdr:rowOff>
                  </from>
                  <to>
                    <xdr:col>0</xdr:col>
                    <xdr:colOff>373380</xdr:colOff>
                    <xdr:row>381</xdr:row>
                    <xdr:rowOff>15240</xdr:rowOff>
                  </to>
                </anchor>
              </controlPr>
            </control>
          </mc:Choice>
        </mc:AlternateContent>
        <mc:AlternateContent xmlns:mc="http://schemas.openxmlformats.org/markup-compatibility/2006">
          <mc:Choice Requires="x14">
            <control shapeId="2806" r:id="rId761" name="Check Box 758">
              <controlPr defaultSize="0" autoFill="0" autoLine="0" autoPict="0">
                <anchor moveWithCells="1">
                  <from>
                    <xdr:col>0</xdr:col>
                    <xdr:colOff>175260</xdr:colOff>
                    <xdr:row>379</xdr:row>
                    <xdr:rowOff>160020</xdr:rowOff>
                  </from>
                  <to>
                    <xdr:col>0</xdr:col>
                    <xdr:colOff>373380</xdr:colOff>
                    <xdr:row>381</xdr:row>
                    <xdr:rowOff>15240</xdr:rowOff>
                  </to>
                </anchor>
              </controlPr>
            </control>
          </mc:Choice>
        </mc:AlternateContent>
        <mc:AlternateContent xmlns:mc="http://schemas.openxmlformats.org/markup-compatibility/2006">
          <mc:Choice Requires="x14">
            <control shapeId="2807" r:id="rId762" name="Check Box 759">
              <controlPr defaultSize="0" autoFill="0" autoLine="0" autoPict="0">
                <anchor moveWithCells="1">
                  <from>
                    <xdr:col>0</xdr:col>
                    <xdr:colOff>175260</xdr:colOff>
                    <xdr:row>380</xdr:row>
                    <xdr:rowOff>160020</xdr:rowOff>
                  </from>
                  <to>
                    <xdr:col>0</xdr:col>
                    <xdr:colOff>373380</xdr:colOff>
                    <xdr:row>382</xdr:row>
                    <xdr:rowOff>15240</xdr:rowOff>
                  </to>
                </anchor>
              </controlPr>
            </control>
          </mc:Choice>
        </mc:AlternateContent>
        <mc:AlternateContent xmlns:mc="http://schemas.openxmlformats.org/markup-compatibility/2006">
          <mc:Choice Requires="x14">
            <control shapeId="2808" r:id="rId763" name="Check Box 760">
              <controlPr defaultSize="0" autoFill="0" autoLine="0" autoPict="0">
                <anchor moveWithCells="1">
                  <from>
                    <xdr:col>0</xdr:col>
                    <xdr:colOff>175260</xdr:colOff>
                    <xdr:row>380</xdr:row>
                    <xdr:rowOff>160020</xdr:rowOff>
                  </from>
                  <to>
                    <xdr:col>0</xdr:col>
                    <xdr:colOff>373380</xdr:colOff>
                    <xdr:row>382</xdr:row>
                    <xdr:rowOff>15240</xdr:rowOff>
                  </to>
                </anchor>
              </controlPr>
            </control>
          </mc:Choice>
        </mc:AlternateContent>
        <mc:AlternateContent xmlns:mc="http://schemas.openxmlformats.org/markup-compatibility/2006">
          <mc:Choice Requires="x14">
            <control shapeId="2809" r:id="rId764" name="Check Box 761">
              <controlPr defaultSize="0" autoFill="0" autoLine="0" autoPict="0">
                <anchor moveWithCells="1">
                  <from>
                    <xdr:col>0</xdr:col>
                    <xdr:colOff>175260</xdr:colOff>
                    <xdr:row>381</xdr:row>
                    <xdr:rowOff>160020</xdr:rowOff>
                  </from>
                  <to>
                    <xdr:col>0</xdr:col>
                    <xdr:colOff>373380</xdr:colOff>
                    <xdr:row>383</xdr:row>
                    <xdr:rowOff>15240</xdr:rowOff>
                  </to>
                </anchor>
              </controlPr>
            </control>
          </mc:Choice>
        </mc:AlternateContent>
        <mc:AlternateContent xmlns:mc="http://schemas.openxmlformats.org/markup-compatibility/2006">
          <mc:Choice Requires="x14">
            <control shapeId="2810" r:id="rId765" name="Check Box 762">
              <controlPr defaultSize="0" autoFill="0" autoLine="0" autoPict="0">
                <anchor moveWithCells="1">
                  <from>
                    <xdr:col>0</xdr:col>
                    <xdr:colOff>175260</xdr:colOff>
                    <xdr:row>381</xdr:row>
                    <xdr:rowOff>160020</xdr:rowOff>
                  </from>
                  <to>
                    <xdr:col>0</xdr:col>
                    <xdr:colOff>373380</xdr:colOff>
                    <xdr:row>383</xdr:row>
                    <xdr:rowOff>15240</xdr:rowOff>
                  </to>
                </anchor>
              </controlPr>
            </control>
          </mc:Choice>
        </mc:AlternateContent>
        <mc:AlternateContent xmlns:mc="http://schemas.openxmlformats.org/markup-compatibility/2006">
          <mc:Choice Requires="x14">
            <control shapeId="2811" r:id="rId766" name="Check Box 763">
              <controlPr defaultSize="0" autoFill="0" autoLine="0" autoPict="0">
                <anchor moveWithCells="1">
                  <from>
                    <xdr:col>0</xdr:col>
                    <xdr:colOff>175260</xdr:colOff>
                    <xdr:row>382</xdr:row>
                    <xdr:rowOff>160020</xdr:rowOff>
                  </from>
                  <to>
                    <xdr:col>0</xdr:col>
                    <xdr:colOff>373380</xdr:colOff>
                    <xdr:row>384</xdr:row>
                    <xdr:rowOff>15240</xdr:rowOff>
                  </to>
                </anchor>
              </controlPr>
            </control>
          </mc:Choice>
        </mc:AlternateContent>
        <mc:AlternateContent xmlns:mc="http://schemas.openxmlformats.org/markup-compatibility/2006">
          <mc:Choice Requires="x14">
            <control shapeId="2812" r:id="rId767" name="Check Box 764">
              <controlPr defaultSize="0" autoFill="0" autoLine="0" autoPict="0">
                <anchor moveWithCells="1">
                  <from>
                    <xdr:col>0</xdr:col>
                    <xdr:colOff>175260</xdr:colOff>
                    <xdr:row>382</xdr:row>
                    <xdr:rowOff>160020</xdr:rowOff>
                  </from>
                  <to>
                    <xdr:col>0</xdr:col>
                    <xdr:colOff>373380</xdr:colOff>
                    <xdr:row>384</xdr:row>
                    <xdr:rowOff>15240</xdr:rowOff>
                  </to>
                </anchor>
              </controlPr>
            </control>
          </mc:Choice>
        </mc:AlternateContent>
        <mc:AlternateContent xmlns:mc="http://schemas.openxmlformats.org/markup-compatibility/2006">
          <mc:Choice Requires="x14">
            <control shapeId="2813" r:id="rId768" name="Check Box 765">
              <controlPr defaultSize="0" autoFill="0" autoLine="0" autoPict="0">
                <anchor moveWithCells="1">
                  <from>
                    <xdr:col>0</xdr:col>
                    <xdr:colOff>175260</xdr:colOff>
                    <xdr:row>383</xdr:row>
                    <xdr:rowOff>160020</xdr:rowOff>
                  </from>
                  <to>
                    <xdr:col>0</xdr:col>
                    <xdr:colOff>373380</xdr:colOff>
                    <xdr:row>385</xdr:row>
                    <xdr:rowOff>15240</xdr:rowOff>
                  </to>
                </anchor>
              </controlPr>
            </control>
          </mc:Choice>
        </mc:AlternateContent>
        <mc:AlternateContent xmlns:mc="http://schemas.openxmlformats.org/markup-compatibility/2006">
          <mc:Choice Requires="x14">
            <control shapeId="2814" r:id="rId769" name="Check Box 766">
              <controlPr defaultSize="0" autoFill="0" autoLine="0" autoPict="0">
                <anchor moveWithCells="1">
                  <from>
                    <xdr:col>0</xdr:col>
                    <xdr:colOff>175260</xdr:colOff>
                    <xdr:row>383</xdr:row>
                    <xdr:rowOff>160020</xdr:rowOff>
                  </from>
                  <to>
                    <xdr:col>0</xdr:col>
                    <xdr:colOff>373380</xdr:colOff>
                    <xdr:row>385</xdr:row>
                    <xdr:rowOff>15240</xdr:rowOff>
                  </to>
                </anchor>
              </controlPr>
            </control>
          </mc:Choice>
        </mc:AlternateContent>
        <mc:AlternateContent xmlns:mc="http://schemas.openxmlformats.org/markup-compatibility/2006">
          <mc:Choice Requires="x14">
            <control shapeId="2815" r:id="rId770" name="Check Box 767">
              <controlPr defaultSize="0" autoFill="0" autoLine="0" autoPict="0">
                <anchor moveWithCells="1">
                  <from>
                    <xdr:col>0</xdr:col>
                    <xdr:colOff>175260</xdr:colOff>
                    <xdr:row>384</xdr:row>
                    <xdr:rowOff>160020</xdr:rowOff>
                  </from>
                  <to>
                    <xdr:col>0</xdr:col>
                    <xdr:colOff>373380</xdr:colOff>
                    <xdr:row>386</xdr:row>
                    <xdr:rowOff>15240</xdr:rowOff>
                  </to>
                </anchor>
              </controlPr>
            </control>
          </mc:Choice>
        </mc:AlternateContent>
        <mc:AlternateContent xmlns:mc="http://schemas.openxmlformats.org/markup-compatibility/2006">
          <mc:Choice Requires="x14">
            <control shapeId="2816" r:id="rId771" name="Check Box 768">
              <controlPr defaultSize="0" autoFill="0" autoLine="0" autoPict="0">
                <anchor moveWithCells="1">
                  <from>
                    <xdr:col>0</xdr:col>
                    <xdr:colOff>175260</xdr:colOff>
                    <xdr:row>384</xdr:row>
                    <xdr:rowOff>160020</xdr:rowOff>
                  </from>
                  <to>
                    <xdr:col>0</xdr:col>
                    <xdr:colOff>373380</xdr:colOff>
                    <xdr:row>386</xdr:row>
                    <xdr:rowOff>15240</xdr:rowOff>
                  </to>
                </anchor>
              </controlPr>
            </control>
          </mc:Choice>
        </mc:AlternateContent>
        <mc:AlternateContent xmlns:mc="http://schemas.openxmlformats.org/markup-compatibility/2006">
          <mc:Choice Requires="x14">
            <control shapeId="2817" r:id="rId772" name="Check Box 769">
              <controlPr defaultSize="0" autoFill="0" autoLine="0" autoPict="0">
                <anchor moveWithCells="1">
                  <from>
                    <xdr:col>0</xdr:col>
                    <xdr:colOff>175260</xdr:colOff>
                    <xdr:row>385</xdr:row>
                    <xdr:rowOff>160020</xdr:rowOff>
                  </from>
                  <to>
                    <xdr:col>0</xdr:col>
                    <xdr:colOff>373380</xdr:colOff>
                    <xdr:row>387</xdr:row>
                    <xdr:rowOff>15240</xdr:rowOff>
                  </to>
                </anchor>
              </controlPr>
            </control>
          </mc:Choice>
        </mc:AlternateContent>
        <mc:AlternateContent xmlns:mc="http://schemas.openxmlformats.org/markup-compatibility/2006">
          <mc:Choice Requires="x14">
            <control shapeId="2818" r:id="rId773" name="Check Box 770">
              <controlPr defaultSize="0" autoFill="0" autoLine="0" autoPict="0">
                <anchor moveWithCells="1">
                  <from>
                    <xdr:col>0</xdr:col>
                    <xdr:colOff>175260</xdr:colOff>
                    <xdr:row>385</xdr:row>
                    <xdr:rowOff>160020</xdr:rowOff>
                  </from>
                  <to>
                    <xdr:col>0</xdr:col>
                    <xdr:colOff>373380</xdr:colOff>
                    <xdr:row>387</xdr:row>
                    <xdr:rowOff>15240</xdr:rowOff>
                  </to>
                </anchor>
              </controlPr>
            </control>
          </mc:Choice>
        </mc:AlternateContent>
        <mc:AlternateContent xmlns:mc="http://schemas.openxmlformats.org/markup-compatibility/2006">
          <mc:Choice Requires="x14">
            <control shapeId="2819" r:id="rId774" name="Check Box 771">
              <controlPr defaultSize="0" autoFill="0" autoLine="0" autoPict="0">
                <anchor moveWithCells="1">
                  <from>
                    <xdr:col>0</xdr:col>
                    <xdr:colOff>175260</xdr:colOff>
                    <xdr:row>386</xdr:row>
                    <xdr:rowOff>160020</xdr:rowOff>
                  </from>
                  <to>
                    <xdr:col>0</xdr:col>
                    <xdr:colOff>373380</xdr:colOff>
                    <xdr:row>388</xdr:row>
                    <xdr:rowOff>15240</xdr:rowOff>
                  </to>
                </anchor>
              </controlPr>
            </control>
          </mc:Choice>
        </mc:AlternateContent>
        <mc:AlternateContent xmlns:mc="http://schemas.openxmlformats.org/markup-compatibility/2006">
          <mc:Choice Requires="x14">
            <control shapeId="2820" r:id="rId775" name="Check Box 772">
              <controlPr defaultSize="0" autoFill="0" autoLine="0" autoPict="0">
                <anchor moveWithCells="1">
                  <from>
                    <xdr:col>0</xdr:col>
                    <xdr:colOff>175260</xdr:colOff>
                    <xdr:row>386</xdr:row>
                    <xdr:rowOff>160020</xdr:rowOff>
                  </from>
                  <to>
                    <xdr:col>0</xdr:col>
                    <xdr:colOff>373380</xdr:colOff>
                    <xdr:row>388</xdr:row>
                    <xdr:rowOff>15240</xdr:rowOff>
                  </to>
                </anchor>
              </controlPr>
            </control>
          </mc:Choice>
        </mc:AlternateContent>
        <mc:AlternateContent xmlns:mc="http://schemas.openxmlformats.org/markup-compatibility/2006">
          <mc:Choice Requires="x14">
            <control shapeId="2821" r:id="rId776" name="Check Box 773">
              <controlPr defaultSize="0" autoFill="0" autoLine="0" autoPict="0">
                <anchor moveWithCells="1">
                  <from>
                    <xdr:col>0</xdr:col>
                    <xdr:colOff>175260</xdr:colOff>
                    <xdr:row>387</xdr:row>
                    <xdr:rowOff>160020</xdr:rowOff>
                  </from>
                  <to>
                    <xdr:col>0</xdr:col>
                    <xdr:colOff>373380</xdr:colOff>
                    <xdr:row>389</xdr:row>
                    <xdr:rowOff>15240</xdr:rowOff>
                  </to>
                </anchor>
              </controlPr>
            </control>
          </mc:Choice>
        </mc:AlternateContent>
        <mc:AlternateContent xmlns:mc="http://schemas.openxmlformats.org/markup-compatibility/2006">
          <mc:Choice Requires="x14">
            <control shapeId="2822" r:id="rId777" name="Check Box 774">
              <controlPr defaultSize="0" autoFill="0" autoLine="0" autoPict="0">
                <anchor moveWithCells="1">
                  <from>
                    <xdr:col>0</xdr:col>
                    <xdr:colOff>175260</xdr:colOff>
                    <xdr:row>387</xdr:row>
                    <xdr:rowOff>160020</xdr:rowOff>
                  </from>
                  <to>
                    <xdr:col>0</xdr:col>
                    <xdr:colOff>373380</xdr:colOff>
                    <xdr:row>389</xdr:row>
                    <xdr:rowOff>15240</xdr:rowOff>
                  </to>
                </anchor>
              </controlPr>
            </control>
          </mc:Choice>
        </mc:AlternateContent>
        <mc:AlternateContent xmlns:mc="http://schemas.openxmlformats.org/markup-compatibility/2006">
          <mc:Choice Requires="x14">
            <control shapeId="2823" r:id="rId778" name="Check Box 775">
              <controlPr defaultSize="0" autoFill="0" autoLine="0" autoPict="0">
                <anchor moveWithCells="1">
                  <from>
                    <xdr:col>0</xdr:col>
                    <xdr:colOff>175260</xdr:colOff>
                    <xdr:row>388</xdr:row>
                    <xdr:rowOff>160020</xdr:rowOff>
                  </from>
                  <to>
                    <xdr:col>0</xdr:col>
                    <xdr:colOff>373380</xdr:colOff>
                    <xdr:row>390</xdr:row>
                    <xdr:rowOff>15240</xdr:rowOff>
                  </to>
                </anchor>
              </controlPr>
            </control>
          </mc:Choice>
        </mc:AlternateContent>
        <mc:AlternateContent xmlns:mc="http://schemas.openxmlformats.org/markup-compatibility/2006">
          <mc:Choice Requires="x14">
            <control shapeId="2824" r:id="rId779" name="Check Box 776">
              <controlPr defaultSize="0" autoFill="0" autoLine="0" autoPict="0">
                <anchor moveWithCells="1">
                  <from>
                    <xdr:col>0</xdr:col>
                    <xdr:colOff>175260</xdr:colOff>
                    <xdr:row>388</xdr:row>
                    <xdr:rowOff>160020</xdr:rowOff>
                  </from>
                  <to>
                    <xdr:col>0</xdr:col>
                    <xdr:colOff>373380</xdr:colOff>
                    <xdr:row>390</xdr:row>
                    <xdr:rowOff>15240</xdr:rowOff>
                  </to>
                </anchor>
              </controlPr>
            </control>
          </mc:Choice>
        </mc:AlternateContent>
        <mc:AlternateContent xmlns:mc="http://schemas.openxmlformats.org/markup-compatibility/2006">
          <mc:Choice Requires="x14">
            <control shapeId="2825" r:id="rId780" name="Check Box 777">
              <controlPr defaultSize="0" autoFill="0" autoLine="0" autoPict="0">
                <anchor moveWithCells="1">
                  <from>
                    <xdr:col>0</xdr:col>
                    <xdr:colOff>175260</xdr:colOff>
                    <xdr:row>389</xdr:row>
                    <xdr:rowOff>160020</xdr:rowOff>
                  </from>
                  <to>
                    <xdr:col>0</xdr:col>
                    <xdr:colOff>373380</xdr:colOff>
                    <xdr:row>391</xdr:row>
                    <xdr:rowOff>15240</xdr:rowOff>
                  </to>
                </anchor>
              </controlPr>
            </control>
          </mc:Choice>
        </mc:AlternateContent>
        <mc:AlternateContent xmlns:mc="http://schemas.openxmlformats.org/markup-compatibility/2006">
          <mc:Choice Requires="x14">
            <control shapeId="2826" r:id="rId781" name="Check Box 778">
              <controlPr defaultSize="0" autoFill="0" autoLine="0" autoPict="0">
                <anchor moveWithCells="1">
                  <from>
                    <xdr:col>0</xdr:col>
                    <xdr:colOff>175260</xdr:colOff>
                    <xdr:row>389</xdr:row>
                    <xdr:rowOff>160020</xdr:rowOff>
                  </from>
                  <to>
                    <xdr:col>0</xdr:col>
                    <xdr:colOff>373380</xdr:colOff>
                    <xdr:row>391</xdr:row>
                    <xdr:rowOff>15240</xdr:rowOff>
                  </to>
                </anchor>
              </controlPr>
            </control>
          </mc:Choice>
        </mc:AlternateContent>
        <mc:AlternateContent xmlns:mc="http://schemas.openxmlformats.org/markup-compatibility/2006">
          <mc:Choice Requires="x14">
            <control shapeId="2827" r:id="rId782" name="Check Box 779">
              <controlPr defaultSize="0" autoFill="0" autoLine="0" autoPict="0">
                <anchor moveWithCells="1">
                  <from>
                    <xdr:col>0</xdr:col>
                    <xdr:colOff>175260</xdr:colOff>
                    <xdr:row>390</xdr:row>
                    <xdr:rowOff>160020</xdr:rowOff>
                  </from>
                  <to>
                    <xdr:col>0</xdr:col>
                    <xdr:colOff>373380</xdr:colOff>
                    <xdr:row>392</xdr:row>
                    <xdr:rowOff>15240</xdr:rowOff>
                  </to>
                </anchor>
              </controlPr>
            </control>
          </mc:Choice>
        </mc:AlternateContent>
        <mc:AlternateContent xmlns:mc="http://schemas.openxmlformats.org/markup-compatibility/2006">
          <mc:Choice Requires="x14">
            <control shapeId="2828" r:id="rId783" name="Check Box 780">
              <controlPr defaultSize="0" autoFill="0" autoLine="0" autoPict="0">
                <anchor moveWithCells="1">
                  <from>
                    <xdr:col>0</xdr:col>
                    <xdr:colOff>175260</xdr:colOff>
                    <xdr:row>390</xdr:row>
                    <xdr:rowOff>160020</xdr:rowOff>
                  </from>
                  <to>
                    <xdr:col>0</xdr:col>
                    <xdr:colOff>373380</xdr:colOff>
                    <xdr:row>392</xdr:row>
                    <xdr:rowOff>15240</xdr:rowOff>
                  </to>
                </anchor>
              </controlPr>
            </control>
          </mc:Choice>
        </mc:AlternateContent>
        <mc:AlternateContent xmlns:mc="http://schemas.openxmlformats.org/markup-compatibility/2006">
          <mc:Choice Requires="x14">
            <control shapeId="2829" r:id="rId784" name="Check Box 781">
              <controlPr defaultSize="0" autoFill="0" autoLine="0" autoPict="0">
                <anchor moveWithCells="1">
                  <from>
                    <xdr:col>0</xdr:col>
                    <xdr:colOff>175260</xdr:colOff>
                    <xdr:row>391</xdr:row>
                    <xdr:rowOff>160020</xdr:rowOff>
                  </from>
                  <to>
                    <xdr:col>0</xdr:col>
                    <xdr:colOff>373380</xdr:colOff>
                    <xdr:row>393</xdr:row>
                    <xdr:rowOff>15240</xdr:rowOff>
                  </to>
                </anchor>
              </controlPr>
            </control>
          </mc:Choice>
        </mc:AlternateContent>
        <mc:AlternateContent xmlns:mc="http://schemas.openxmlformats.org/markup-compatibility/2006">
          <mc:Choice Requires="x14">
            <control shapeId="2830" r:id="rId785" name="Check Box 782">
              <controlPr defaultSize="0" autoFill="0" autoLine="0" autoPict="0">
                <anchor moveWithCells="1">
                  <from>
                    <xdr:col>0</xdr:col>
                    <xdr:colOff>175260</xdr:colOff>
                    <xdr:row>391</xdr:row>
                    <xdr:rowOff>160020</xdr:rowOff>
                  </from>
                  <to>
                    <xdr:col>0</xdr:col>
                    <xdr:colOff>373380</xdr:colOff>
                    <xdr:row>393</xdr:row>
                    <xdr:rowOff>15240</xdr:rowOff>
                  </to>
                </anchor>
              </controlPr>
            </control>
          </mc:Choice>
        </mc:AlternateContent>
        <mc:AlternateContent xmlns:mc="http://schemas.openxmlformats.org/markup-compatibility/2006">
          <mc:Choice Requires="x14">
            <control shapeId="2831" r:id="rId786" name="Check Box 783">
              <controlPr defaultSize="0" autoFill="0" autoLine="0" autoPict="0">
                <anchor moveWithCells="1">
                  <from>
                    <xdr:col>0</xdr:col>
                    <xdr:colOff>175260</xdr:colOff>
                    <xdr:row>392</xdr:row>
                    <xdr:rowOff>160020</xdr:rowOff>
                  </from>
                  <to>
                    <xdr:col>0</xdr:col>
                    <xdr:colOff>373380</xdr:colOff>
                    <xdr:row>394</xdr:row>
                    <xdr:rowOff>15240</xdr:rowOff>
                  </to>
                </anchor>
              </controlPr>
            </control>
          </mc:Choice>
        </mc:AlternateContent>
        <mc:AlternateContent xmlns:mc="http://schemas.openxmlformats.org/markup-compatibility/2006">
          <mc:Choice Requires="x14">
            <control shapeId="2832" r:id="rId787" name="Check Box 784">
              <controlPr defaultSize="0" autoFill="0" autoLine="0" autoPict="0">
                <anchor moveWithCells="1">
                  <from>
                    <xdr:col>0</xdr:col>
                    <xdr:colOff>175260</xdr:colOff>
                    <xdr:row>392</xdr:row>
                    <xdr:rowOff>160020</xdr:rowOff>
                  </from>
                  <to>
                    <xdr:col>0</xdr:col>
                    <xdr:colOff>373380</xdr:colOff>
                    <xdr:row>394</xdr:row>
                    <xdr:rowOff>15240</xdr:rowOff>
                  </to>
                </anchor>
              </controlPr>
            </control>
          </mc:Choice>
        </mc:AlternateContent>
        <mc:AlternateContent xmlns:mc="http://schemas.openxmlformats.org/markup-compatibility/2006">
          <mc:Choice Requires="x14">
            <control shapeId="2833" r:id="rId788" name="Check Box 785">
              <controlPr defaultSize="0" autoFill="0" autoLine="0" autoPict="0">
                <anchor moveWithCells="1">
                  <from>
                    <xdr:col>0</xdr:col>
                    <xdr:colOff>175260</xdr:colOff>
                    <xdr:row>393</xdr:row>
                    <xdr:rowOff>160020</xdr:rowOff>
                  </from>
                  <to>
                    <xdr:col>0</xdr:col>
                    <xdr:colOff>373380</xdr:colOff>
                    <xdr:row>395</xdr:row>
                    <xdr:rowOff>15240</xdr:rowOff>
                  </to>
                </anchor>
              </controlPr>
            </control>
          </mc:Choice>
        </mc:AlternateContent>
        <mc:AlternateContent xmlns:mc="http://schemas.openxmlformats.org/markup-compatibility/2006">
          <mc:Choice Requires="x14">
            <control shapeId="2834" r:id="rId789" name="Check Box 786">
              <controlPr defaultSize="0" autoFill="0" autoLine="0" autoPict="0">
                <anchor moveWithCells="1">
                  <from>
                    <xdr:col>0</xdr:col>
                    <xdr:colOff>175260</xdr:colOff>
                    <xdr:row>393</xdr:row>
                    <xdr:rowOff>160020</xdr:rowOff>
                  </from>
                  <to>
                    <xdr:col>0</xdr:col>
                    <xdr:colOff>373380</xdr:colOff>
                    <xdr:row>395</xdr:row>
                    <xdr:rowOff>15240</xdr:rowOff>
                  </to>
                </anchor>
              </controlPr>
            </control>
          </mc:Choice>
        </mc:AlternateContent>
        <mc:AlternateContent xmlns:mc="http://schemas.openxmlformats.org/markup-compatibility/2006">
          <mc:Choice Requires="x14">
            <control shapeId="2835" r:id="rId790" name="Check Box 787">
              <controlPr defaultSize="0" autoFill="0" autoLine="0" autoPict="0">
                <anchor moveWithCells="1">
                  <from>
                    <xdr:col>0</xdr:col>
                    <xdr:colOff>175260</xdr:colOff>
                    <xdr:row>394</xdr:row>
                    <xdr:rowOff>160020</xdr:rowOff>
                  </from>
                  <to>
                    <xdr:col>0</xdr:col>
                    <xdr:colOff>373380</xdr:colOff>
                    <xdr:row>396</xdr:row>
                    <xdr:rowOff>15240</xdr:rowOff>
                  </to>
                </anchor>
              </controlPr>
            </control>
          </mc:Choice>
        </mc:AlternateContent>
        <mc:AlternateContent xmlns:mc="http://schemas.openxmlformats.org/markup-compatibility/2006">
          <mc:Choice Requires="x14">
            <control shapeId="2836" r:id="rId791" name="Check Box 788">
              <controlPr defaultSize="0" autoFill="0" autoLine="0" autoPict="0">
                <anchor moveWithCells="1">
                  <from>
                    <xdr:col>0</xdr:col>
                    <xdr:colOff>175260</xdr:colOff>
                    <xdr:row>394</xdr:row>
                    <xdr:rowOff>160020</xdr:rowOff>
                  </from>
                  <to>
                    <xdr:col>0</xdr:col>
                    <xdr:colOff>373380</xdr:colOff>
                    <xdr:row>396</xdr:row>
                    <xdr:rowOff>15240</xdr:rowOff>
                  </to>
                </anchor>
              </controlPr>
            </control>
          </mc:Choice>
        </mc:AlternateContent>
        <mc:AlternateContent xmlns:mc="http://schemas.openxmlformats.org/markup-compatibility/2006">
          <mc:Choice Requires="x14">
            <control shapeId="2837" r:id="rId792" name="Check Box 789">
              <controlPr defaultSize="0" autoFill="0" autoLine="0" autoPict="0">
                <anchor moveWithCells="1">
                  <from>
                    <xdr:col>0</xdr:col>
                    <xdr:colOff>175260</xdr:colOff>
                    <xdr:row>395</xdr:row>
                    <xdr:rowOff>160020</xdr:rowOff>
                  </from>
                  <to>
                    <xdr:col>0</xdr:col>
                    <xdr:colOff>373380</xdr:colOff>
                    <xdr:row>397</xdr:row>
                    <xdr:rowOff>15240</xdr:rowOff>
                  </to>
                </anchor>
              </controlPr>
            </control>
          </mc:Choice>
        </mc:AlternateContent>
        <mc:AlternateContent xmlns:mc="http://schemas.openxmlformats.org/markup-compatibility/2006">
          <mc:Choice Requires="x14">
            <control shapeId="2838" r:id="rId793" name="Check Box 790">
              <controlPr defaultSize="0" autoFill="0" autoLine="0" autoPict="0">
                <anchor moveWithCells="1">
                  <from>
                    <xdr:col>0</xdr:col>
                    <xdr:colOff>175260</xdr:colOff>
                    <xdr:row>395</xdr:row>
                    <xdr:rowOff>160020</xdr:rowOff>
                  </from>
                  <to>
                    <xdr:col>0</xdr:col>
                    <xdr:colOff>373380</xdr:colOff>
                    <xdr:row>397</xdr:row>
                    <xdr:rowOff>15240</xdr:rowOff>
                  </to>
                </anchor>
              </controlPr>
            </control>
          </mc:Choice>
        </mc:AlternateContent>
        <mc:AlternateContent xmlns:mc="http://schemas.openxmlformats.org/markup-compatibility/2006">
          <mc:Choice Requires="x14">
            <control shapeId="2839" r:id="rId794" name="Check Box 791">
              <controlPr defaultSize="0" autoFill="0" autoLine="0" autoPict="0">
                <anchor moveWithCells="1">
                  <from>
                    <xdr:col>0</xdr:col>
                    <xdr:colOff>175260</xdr:colOff>
                    <xdr:row>396</xdr:row>
                    <xdr:rowOff>160020</xdr:rowOff>
                  </from>
                  <to>
                    <xdr:col>0</xdr:col>
                    <xdr:colOff>373380</xdr:colOff>
                    <xdr:row>398</xdr:row>
                    <xdr:rowOff>15240</xdr:rowOff>
                  </to>
                </anchor>
              </controlPr>
            </control>
          </mc:Choice>
        </mc:AlternateContent>
        <mc:AlternateContent xmlns:mc="http://schemas.openxmlformats.org/markup-compatibility/2006">
          <mc:Choice Requires="x14">
            <control shapeId="2840" r:id="rId795" name="Check Box 792">
              <controlPr defaultSize="0" autoFill="0" autoLine="0" autoPict="0">
                <anchor moveWithCells="1">
                  <from>
                    <xdr:col>0</xdr:col>
                    <xdr:colOff>175260</xdr:colOff>
                    <xdr:row>396</xdr:row>
                    <xdr:rowOff>160020</xdr:rowOff>
                  </from>
                  <to>
                    <xdr:col>0</xdr:col>
                    <xdr:colOff>373380</xdr:colOff>
                    <xdr:row>398</xdr:row>
                    <xdr:rowOff>15240</xdr:rowOff>
                  </to>
                </anchor>
              </controlPr>
            </control>
          </mc:Choice>
        </mc:AlternateContent>
        <mc:AlternateContent xmlns:mc="http://schemas.openxmlformats.org/markup-compatibility/2006">
          <mc:Choice Requires="x14">
            <control shapeId="2841" r:id="rId796" name="Check Box 793">
              <controlPr defaultSize="0" autoFill="0" autoLine="0" autoPict="0">
                <anchor moveWithCells="1">
                  <from>
                    <xdr:col>0</xdr:col>
                    <xdr:colOff>175260</xdr:colOff>
                    <xdr:row>397</xdr:row>
                    <xdr:rowOff>160020</xdr:rowOff>
                  </from>
                  <to>
                    <xdr:col>0</xdr:col>
                    <xdr:colOff>373380</xdr:colOff>
                    <xdr:row>399</xdr:row>
                    <xdr:rowOff>15240</xdr:rowOff>
                  </to>
                </anchor>
              </controlPr>
            </control>
          </mc:Choice>
        </mc:AlternateContent>
        <mc:AlternateContent xmlns:mc="http://schemas.openxmlformats.org/markup-compatibility/2006">
          <mc:Choice Requires="x14">
            <control shapeId="2842" r:id="rId797" name="Check Box 794">
              <controlPr defaultSize="0" autoFill="0" autoLine="0" autoPict="0">
                <anchor moveWithCells="1">
                  <from>
                    <xdr:col>0</xdr:col>
                    <xdr:colOff>175260</xdr:colOff>
                    <xdr:row>397</xdr:row>
                    <xdr:rowOff>160020</xdr:rowOff>
                  </from>
                  <to>
                    <xdr:col>0</xdr:col>
                    <xdr:colOff>373380</xdr:colOff>
                    <xdr:row>399</xdr:row>
                    <xdr:rowOff>15240</xdr:rowOff>
                  </to>
                </anchor>
              </controlPr>
            </control>
          </mc:Choice>
        </mc:AlternateContent>
        <mc:AlternateContent xmlns:mc="http://schemas.openxmlformats.org/markup-compatibility/2006">
          <mc:Choice Requires="x14">
            <control shapeId="2843" r:id="rId798" name="Check Box 795">
              <controlPr defaultSize="0" autoFill="0" autoLine="0" autoPict="0">
                <anchor moveWithCells="1">
                  <from>
                    <xdr:col>0</xdr:col>
                    <xdr:colOff>175260</xdr:colOff>
                    <xdr:row>398</xdr:row>
                    <xdr:rowOff>160020</xdr:rowOff>
                  </from>
                  <to>
                    <xdr:col>0</xdr:col>
                    <xdr:colOff>373380</xdr:colOff>
                    <xdr:row>400</xdr:row>
                    <xdr:rowOff>15240</xdr:rowOff>
                  </to>
                </anchor>
              </controlPr>
            </control>
          </mc:Choice>
        </mc:AlternateContent>
        <mc:AlternateContent xmlns:mc="http://schemas.openxmlformats.org/markup-compatibility/2006">
          <mc:Choice Requires="x14">
            <control shapeId="2844" r:id="rId799" name="Check Box 796">
              <controlPr defaultSize="0" autoFill="0" autoLine="0" autoPict="0">
                <anchor moveWithCells="1">
                  <from>
                    <xdr:col>0</xdr:col>
                    <xdr:colOff>175260</xdr:colOff>
                    <xdr:row>398</xdr:row>
                    <xdr:rowOff>160020</xdr:rowOff>
                  </from>
                  <to>
                    <xdr:col>0</xdr:col>
                    <xdr:colOff>373380</xdr:colOff>
                    <xdr:row>400</xdr:row>
                    <xdr:rowOff>15240</xdr:rowOff>
                  </to>
                </anchor>
              </controlPr>
            </control>
          </mc:Choice>
        </mc:AlternateContent>
        <mc:AlternateContent xmlns:mc="http://schemas.openxmlformats.org/markup-compatibility/2006">
          <mc:Choice Requires="x14">
            <control shapeId="2845" r:id="rId800" name="Check Box 797">
              <controlPr defaultSize="0" autoFill="0" autoLine="0" autoPict="0">
                <anchor moveWithCells="1">
                  <from>
                    <xdr:col>0</xdr:col>
                    <xdr:colOff>175260</xdr:colOff>
                    <xdr:row>399</xdr:row>
                    <xdr:rowOff>160020</xdr:rowOff>
                  </from>
                  <to>
                    <xdr:col>0</xdr:col>
                    <xdr:colOff>373380</xdr:colOff>
                    <xdr:row>401</xdr:row>
                    <xdr:rowOff>15240</xdr:rowOff>
                  </to>
                </anchor>
              </controlPr>
            </control>
          </mc:Choice>
        </mc:AlternateContent>
        <mc:AlternateContent xmlns:mc="http://schemas.openxmlformats.org/markup-compatibility/2006">
          <mc:Choice Requires="x14">
            <control shapeId="2846" r:id="rId801" name="Check Box 798">
              <controlPr defaultSize="0" autoFill="0" autoLine="0" autoPict="0">
                <anchor moveWithCells="1">
                  <from>
                    <xdr:col>0</xdr:col>
                    <xdr:colOff>175260</xdr:colOff>
                    <xdr:row>399</xdr:row>
                    <xdr:rowOff>160020</xdr:rowOff>
                  </from>
                  <to>
                    <xdr:col>0</xdr:col>
                    <xdr:colOff>373380</xdr:colOff>
                    <xdr:row>401</xdr:row>
                    <xdr:rowOff>15240</xdr:rowOff>
                  </to>
                </anchor>
              </controlPr>
            </control>
          </mc:Choice>
        </mc:AlternateContent>
        <mc:AlternateContent xmlns:mc="http://schemas.openxmlformats.org/markup-compatibility/2006">
          <mc:Choice Requires="x14">
            <control shapeId="2847" r:id="rId802" name="Check Box 799">
              <controlPr defaultSize="0" autoFill="0" autoLine="0" autoPict="0">
                <anchor moveWithCells="1">
                  <from>
                    <xdr:col>0</xdr:col>
                    <xdr:colOff>175260</xdr:colOff>
                    <xdr:row>400</xdr:row>
                    <xdr:rowOff>160020</xdr:rowOff>
                  </from>
                  <to>
                    <xdr:col>0</xdr:col>
                    <xdr:colOff>373380</xdr:colOff>
                    <xdr:row>402</xdr:row>
                    <xdr:rowOff>15240</xdr:rowOff>
                  </to>
                </anchor>
              </controlPr>
            </control>
          </mc:Choice>
        </mc:AlternateContent>
        <mc:AlternateContent xmlns:mc="http://schemas.openxmlformats.org/markup-compatibility/2006">
          <mc:Choice Requires="x14">
            <control shapeId="2848" r:id="rId803" name="Check Box 800">
              <controlPr defaultSize="0" autoFill="0" autoLine="0" autoPict="0">
                <anchor moveWithCells="1">
                  <from>
                    <xdr:col>0</xdr:col>
                    <xdr:colOff>175260</xdr:colOff>
                    <xdr:row>400</xdr:row>
                    <xdr:rowOff>160020</xdr:rowOff>
                  </from>
                  <to>
                    <xdr:col>0</xdr:col>
                    <xdr:colOff>373380</xdr:colOff>
                    <xdr:row>402</xdr:row>
                    <xdr:rowOff>15240</xdr:rowOff>
                  </to>
                </anchor>
              </controlPr>
            </control>
          </mc:Choice>
        </mc:AlternateContent>
        <mc:AlternateContent xmlns:mc="http://schemas.openxmlformats.org/markup-compatibility/2006">
          <mc:Choice Requires="x14">
            <control shapeId="2849" r:id="rId804" name="Check Box 801">
              <controlPr defaultSize="0" autoFill="0" autoLine="0" autoPict="0">
                <anchor moveWithCells="1">
                  <from>
                    <xdr:col>0</xdr:col>
                    <xdr:colOff>175260</xdr:colOff>
                    <xdr:row>401</xdr:row>
                    <xdr:rowOff>160020</xdr:rowOff>
                  </from>
                  <to>
                    <xdr:col>0</xdr:col>
                    <xdr:colOff>373380</xdr:colOff>
                    <xdr:row>403</xdr:row>
                    <xdr:rowOff>15240</xdr:rowOff>
                  </to>
                </anchor>
              </controlPr>
            </control>
          </mc:Choice>
        </mc:AlternateContent>
        <mc:AlternateContent xmlns:mc="http://schemas.openxmlformats.org/markup-compatibility/2006">
          <mc:Choice Requires="x14">
            <control shapeId="2850" r:id="rId805" name="Check Box 802">
              <controlPr defaultSize="0" autoFill="0" autoLine="0" autoPict="0">
                <anchor moveWithCells="1">
                  <from>
                    <xdr:col>0</xdr:col>
                    <xdr:colOff>175260</xdr:colOff>
                    <xdr:row>401</xdr:row>
                    <xdr:rowOff>160020</xdr:rowOff>
                  </from>
                  <to>
                    <xdr:col>0</xdr:col>
                    <xdr:colOff>373380</xdr:colOff>
                    <xdr:row>403</xdr:row>
                    <xdr:rowOff>15240</xdr:rowOff>
                  </to>
                </anchor>
              </controlPr>
            </control>
          </mc:Choice>
        </mc:AlternateContent>
        <mc:AlternateContent xmlns:mc="http://schemas.openxmlformats.org/markup-compatibility/2006">
          <mc:Choice Requires="x14">
            <control shapeId="2851" r:id="rId806" name="Check Box 803">
              <controlPr defaultSize="0" autoFill="0" autoLine="0" autoPict="0">
                <anchor moveWithCells="1">
                  <from>
                    <xdr:col>0</xdr:col>
                    <xdr:colOff>175260</xdr:colOff>
                    <xdr:row>402</xdr:row>
                    <xdr:rowOff>160020</xdr:rowOff>
                  </from>
                  <to>
                    <xdr:col>0</xdr:col>
                    <xdr:colOff>373380</xdr:colOff>
                    <xdr:row>404</xdr:row>
                    <xdr:rowOff>15240</xdr:rowOff>
                  </to>
                </anchor>
              </controlPr>
            </control>
          </mc:Choice>
        </mc:AlternateContent>
        <mc:AlternateContent xmlns:mc="http://schemas.openxmlformats.org/markup-compatibility/2006">
          <mc:Choice Requires="x14">
            <control shapeId="2852" r:id="rId807" name="Check Box 804">
              <controlPr defaultSize="0" autoFill="0" autoLine="0" autoPict="0">
                <anchor moveWithCells="1">
                  <from>
                    <xdr:col>0</xdr:col>
                    <xdr:colOff>175260</xdr:colOff>
                    <xdr:row>402</xdr:row>
                    <xdr:rowOff>160020</xdr:rowOff>
                  </from>
                  <to>
                    <xdr:col>0</xdr:col>
                    <xdr:colOff>373380</xdr:colOff>
                    <xdr:row>404</xdr:row>
                    <xdr:rowOff>15240</xdr:rowOff>
                  </to>
                </anchor>
              </controlPr>
            </control>
          </mc:Choice>
        </mc:AlternateContent>
        <mc:AlternateContent xmlns:mc="http://schemas.openxmlformats.org/markup-compatibility/2006">
          <mc:Choice Requires="x14">
            <control shapeId="2853" r:id="rId808" name="Check Box 805">
              <controlPr defaultSize="0" autoFill="0" autoLine="0" autoPict="0">
                <anchor moveWithCells="1">
                  <from>
                    <xdr:col>0</xdr:col>
                    <xdr:colOff>175260</xdr:colOff>
                    <xdr:row>403</xdr:row>
                    <xdr:rowOff>160020</xdr:rowOff>
                  </from>
                  <to>
                    <xdr:col>0</xdr:col>
                    <xdr:colOff>373380</xdr:colOff>
                    <xdr:row>405</xdr:row>
                    <xdr:rowOff>15240</xdr:rowOff>
                  </to>
                </anchor>
              </controlPr>
            </control>
          </mc:Choice>
        </mc:AlternateContent>
        <mc:AlternateContent xmlns:mc="http://schemas.openxmlformats.org/markup-compatibility/2006">
          <mc:Choice Requires="x14">
            <control shapeId="2854" r:id="rId809" name="Check Box 806">
              <controlPr defaultSize="0" autoFill="0" autoLine="0" autoPict="0">
                <anchor moveWithCells="1">
                  <from>
                    <xdr:col>0</xdr:col>
                    <xdr:colOff>175260</xdr:colOff>
                    <xdr:row>403</xdr:row>
                    <xdr:rowOff>160020</xdr:rowOff>
                  </from>
                  <to>
                    <xdr:col>0</xdr:col>
                    <xdr:colOff>373380</xdr:colOff>
                    <xdr:row>405</xdr:row>
                    <xdr:rowOff>15240</xdr:rowOff>
                  </to>
                </anchor>
              </controlPr>
            </control>
          </mc:Choice>
        </mc:AlternateContent>
        <mc:AlternateContent xmlns:mc="http://schemas.openxmlformats.org/markup-compatibility/2006">
          <mc:Choice Requires="x14">
            <control shapeId="2855" r:id="rId810" name="Check Box 807">
              <controlPr defaultSize="0" autoFill="0" autoLine="0" autoPict="0">
                <anchor moveWithCells="1">
                  <from>
                    <xdr:col>0</xdr:col>
                    <xdr:colOff>175260</xdr:colOff>
                    <xdr:row>404</xdr:row>
                    <xdr:rowOff>160020</xdr:rowOff>
                  </from>
                  <to>
                    <xdr:col>0</xdr:col>
                    <xdr:colOff>373380</xdr:colOff>
                    <xdr:row>406</xdr:row>
                    <xdr:rowOff>15240</xdr:rowOff>
                  </to>
                </anchor>
              </controlPr>
            </control>
          </mc:Choice>
        </mc:AlternateContent>
        <mc:AlternateContent xmlns:mc="http://schemas.openxmlformats.org/markup-compatibility/2006">
          <mc:Choice Requires="x14">
            <control shapeId="2856" r:id="rId811" name="Check Box 808">
              <controlPr defaultSize="0" autoFill="0" autoLine="0" autoPict="0">
                <anchor moveWithCells="1">
                  <from>
                    <xdr:col>0</xdr:col>
                    <xdr:colOff>175260</xdr:colOff>
                    <xdr:row>404</xdr:row>
                    <xdr:rowOff>160020</xdr:rowOff>
                  </from>
                  <to>
                    <xdr:col>0</xdr:col>
                    <xdr:colOff>373380</xdr:colOff>
                    <xdr:row>406</xdr:row>
                    <xdr:rowOff>15240</xdr:rowOff>
                  </to>
                </anchor>
              </controlPr>
            </control>
          </mc:Choice>
        </mc:AlternateContent>
        <mc:AlternateContent xmlns:mc="http://schemas.openxmlformats.org/markup-compatibility/2006">
          <mc:Choice Requires="x14">
            <control shapeId="2857" r:id="rId812" name="Check Box 809">
              <controlPr defaultSize="0" autoFill="0" autoLine="0" autoPict="0">
                <anchor moveWithCells="1">
                  <from>
                    <xdr:col>0</xdr:col>
                    <xdr:colOff>175260</xdr:colOff>
                    <xdr:row>405</xdr:row>
                    <xdr:rowOff>160020</xdr:rowOff>
                  </from>
                  <to>
                    <xdr:col>0</xdr:col>
                    <xdr:colOff>373380</xdr:colOff>
                    <xdr:row>407</xdr:row>
                    <xdr:rowOff>15240</xdr:rowOff>
                  </to>
                </anchor>
              </controlPr>
            </control>
          </mc:Choice>
        </mc:AlternateContent>
        <mc:AlternateContent xmlns:mc="http://schemas.openxmlformats.org/markup-compatibility/2006">
          <mc:Choice Requires="x14">
            <control shapeId="2858" r:id="rId813" name="Check Box 810">
              <controlPr defaultSize="0" autoFill="0" autoLine="0" autoPict="0">
                <anchor moveWithCells="1">
                  <from>
                    <xdr:col>0</xdr:col>
                    <xdr:colOff>175260</xdr:colOff>
                    <xdr:row>405</xdr:row>
                    <xdr:rowOff>160020</xdr:rowOff>
                  </from>
                  <to>
                    <xdr:col>0</xdr:col>
                    <xdr:colOff>373380</xdr:colOff>
                    <xdr:row>407</xdr:row>
                    <xdr:rowOff>15240</xdr:rowOff>
                  </to>
                </anchor>
              </controlPr>
            </control>
          </mc:Choice>
        </mc:AlternateContent>
        <mc:AlternateContent xmlns:mc="http://schemas.openxmlformats.org/markup-compatibility/2006">
          <mc:Choice Requires="x14">
            <control shapeId="2859" r:id="rId814" name="Check Box 811">
              <controlPr defaultSize="0" autoFill="0" autoLine="0" autoPict="0">
                <anchor moveWithCells="1">
                  <from>
                    <xdr:col>0</xdr:col>
                    <xdr:colOff>175260</xdr:colOff>
                    <xdr:row>406</xdr:row>
                    <xdr:rowOff>160020</xdr:rowOff>
                  </from>
                  <to>
                    <xdr:col>0</xdr:col>
                    <xdr:colOff>373380</xdr:colOff>
                    <xdr:row>408</xdr:row>
                    <xdr:rowOff>15240</xdr:rowOff>
                  </to>
                </anchor>
              </controlPr>
            </control>
          </mc:Choice>
        </mc:AlternateContent>
        <mc:AlternateContent xmlns:mc="http://schemas.openxmlformats.org/markup-compatibility/2006">
          <mc:Choice Requires="x14">
            <control shapeId="2860" r:id="rId815" name="Check Box 812">
              <controlPr defaultSize="0" autoFill="0" autoLine="0" autoPict="0">
                <anchor moveWithCells="1">
                  <from>
                    <xdr:col>0</xdr:col>
                    <xdr:colOff>175260</xdr:colOff>
                    <xdr:row>406</xdr:row>
                    <xdr:rowOff>160020</xdr:rowOff>
                  </from>
                  <to>
                    <xdr:col>0</xdr:col>
                    <xdr:colOff>373380</xdr:colOff>
                    <xdr:row>408</xdr:row>
                    <xdr:rowOff>15240</xdr:rowOff>
                  </to>
                </anchor>
              </controlPr>
            </control>
          </mc:Choice>
        </mc:AlternateContent>
        <mc:AlternateContent xmlns:mc="http://schemas.openxmlformats.org/markup-compatibility/2006">
          <mc:Choice Requires="x14">
            <control shapeId="2861" r:id="rId816" name="Check Box 813">
              <controlPr defaultSize="0" autoFill="0" autoLine="0" autoPict="0">
                <anchor moveWithCells="1">
                  <from>
                    <xdr:col>0</xdr:col>
                    <xdr:colOff>175260</xdr:colOff>
                    <xdr:row>407</xdr:row>
                    <xdr:rowOff>160020</xdr:rowOff>
                  </from>
                  <to>
                    <xdr:col>0</xdr:col>
                    <xdr:colOff>373380</xdr:colOff>
                    <xdr:row>409</xdr:row>
                    <xdr:rowOff>15240</xdr:rowOff>
                  </to>
                </anchor>
              </controlPr>
            </control>
          </mc:Choice>
        </mc:AlternateContent>
        <mc:AlternateContent xmlns:mc="http://schemas.openxmlformats.org/markup-compatibility/2006">
          <mc:Choice Requires="x14">
            <control shapeId="2862" r:id="rId817" name="Check Box 814">
              <controlPr defaultSize="0" autoFill="0" autoLine="0" autoPict="0">
                <anchor moveWithCells="1">
                  <from>
                    <xdr:col>0</xdr:col>
                    <xdr:colOff>175260</xdr:colOff>
                    <xdr:row>407</xdr:row>
                    <xdr:rowOff>160020</xdr:rowOff>
                  </from>
                  <to>
                    <xdr:col>0</xdr:col>
                    <xdr:colOff>373380</xdr:colOff>
                    <xdr:row>409</xdr:row>
                    <xdr:rowOff>15240</xdr:rowOff>
                  </to>
                </anchor>
              </controlPr>
            </control>
          </mc:Choice>
        </mc:AlternateContent>
        <mc:AlternateContent xmlns:mc="http://schemas.openxmlformats.org/markup-compatibility/2006">
          <mc:Choice Requires="x14">
            <control shapeId="2863" r:id="rId818" name="Check Box 815">
              <controlPr defaultSize="0" autoFill="0" autoLine="0" autoPict="0">
                <anchor moveWithCells="1">
                  <from>
                    <xdr:col>0</xdr:col>
                    <xdr:colOff>175260</xdr:colOff>
                    <xdr:row>408</xdr:row>
                    <xdr:rowOff>160020</xdr:rowOff>
                  </from>
                  <to>
                    <xdr:col>0</xdr:col>
                    <xdr:colOff>373380</xdr:colOff>
                    <xdr:row>410</xdr:row>
                    <xdr:rowOff>15240</xdr:rowOff>
                  </to>
                </anchor>
              </controlPr>
            </control>
          </mc:Choice>
        </mc:AlternateContent>
        <mc:AlternateContent xmlns:mc="http://schemas.openxmlformats.org/markup-compatibility/2006">
          <mc:Choice Requires="x14">
            <control shapeId="2864" r:id="rId819" name="Check Box 816">
              <controlPr defaultSize="0" autoFill="0" autoLine="0" autoPict="0">
                <anchor moveWithCells="1">
                  <from>
                    <xdr:col>0</xdr:col>
                    <xdr:colOff>175260</xdr:colOff>
                    <xdr:row>408</xdr:row>
                    <xdr:rowOff>160020</xdr:rowOff>
                  </from>
                  <to>
                    <xdr:col>0</xdr:col>
                    <xdr:colOff>373380</xdr:colOff>
                    <xdr:row>410</xdr:row>
                    <xdr:rowOff>15240</xdr:rowOff>
                  </to>
                </anchor>
              </controlPr>
            </control>
          </mc:Choice>
        </mc:AlternateContent>
        <mc:AlternateContent xmlns:mc="http://schemas.openxmlformats.org/markup-compatibility/2006">
          <mc:Choice Requires="x14">
            <control shapeId="2865" r:id="rId820" name="Check Box 817">
              <controlPr defaultSize="0" autoFill="0" autoLine="0" autoPict="0">
                <anchor moveWithCells="1">
                  <from>
                    <xdr:col>0</xdr:col>
                    <xdr:colOff>175260</xdr:colOff>
                    <xdr:row>409</xdr:row>
                    <xdr:rowOff>160020</xdr:rowOff>
                  </from>
                  <to>
                    <xdr:col>0</xdr:col>
                    <xdr:colOff>373380</xdr:colOff>
                    <xdr:row>411</xdr:row>
                    <xdr:rowOff>15240</xdr:rowOff>
                  </to>
                </anchor>
              </controlPr>
            </control>
          </mc:Choice>
        </mc:AlternateContent>
        <mc:AlternateContent xmlns:mc="http://schemas.openxmlformats.org/markup-compatibility/2006">
          <mc:Choice Requires="x14">
            <control shapeId="2866" r:id="rId821" name="Check Box 818">
              <controlPr defaultSize="0" autoFill="0" autoLine="0" autoPict="0">
                <anchor moveWithCells="1">
                  <from>
                    <xdr:col>0</xdr:col>
                    <xdr:colOff>175260</xdr:colOff>
                    <xdr:row>409</xdr:row>
                    <xdr:rowOff>160020</xdr:rowOff>
                  </from>
                  <to>
                    <xdr:col>0</xdr:col>
                    <xdr:colOff>373380</xdr:colOff>
                    <xdr:row>411</xdr:row>
                    <xdr:rowOff>15240</xdr:rowOff>
                  </to>
                </anchor>
              </controlPr>
            </control>
          </mc:Choice>
        </mc:AlternateContent>
        <mc:AlternateContent xmlns:mc="http://schemas.openxmlformats.org/markup-compatibility/2006">
          <mc:Choice Requires="x14">
            <control shapeId="2867" r:id="rId822" name="Check Box 819">
              <controlPr defaultSize="0" autoFill="0" autoLine="0" autoPict="0">
                <anchor moveWithCells="1">
                  <from>
                    <xdr:col>0</xdr:col>
                    <xdr:colOff>175260</xdr:colOff>
                    <xdr:row>410</xdr:row>
                    <xdr:rowOff>160020</xdr:rowOff>
                  </from>
                  <to>
                    <xdr:col>0</xdr:col>
                    <xdr:colOff>373380</xdr:colOff>
                    <xdr:row>412</xdr:row>
                    <xdr:rowOff>15240</xdr:rowOff>
                  </to>
                </anchor>
              </controlPr>
            </control>
          </mc:Choice>
        </mc:AlternateContent>
        <mc:AlternateContent xmlns:mc="http://schemas.openxmlformats.org/markup-compatibility/2006">
          <mc:Choice Requires="x14">
            <control shapeId="2868" r:id="rId823" name="Check Box 820">
              <controlPr defaultSize="0" autoFill="0" autoLine="0" autoPict="0">
                <anchor moveWithCells="1">
                  <from>
                    <xdr:col>0</xdr:col>
                    <xdr:colOff>175260</xdr:colOff>
                    <xdr:row>410</xdr:row>
                    <xdr:rowOff>160020</xdr:rowOff>
                  </from>
                  <to>
                    <xdr:col>0</xdr:col>
                    <xdr:colOff>373380</xdr:colOff>
                    <xdr:row>412</xdr:row>
                    <xdr:rowOff>15240</xdr:rowOff>
                  </to>
                </anchor>
              </controlPr>
            </control>
          </mc:Choice>
        </mc:AlternateContent>
        <mc:AlternateContent xmlns:mc="http://schemas.openxmlformats.org/markup-compatibility/2006">
          <mc:Choice Requires="x14">
            <control shapeId="2869" r:id="rId824" name="Check Box 821">
              <controlPr defaultSize="0" autoFill="0" autoLine="0" autoPict="0">
                <anchor moveWithCells="1">
                  <from>
                    <xdr:col>0</xdr:col>
                    <xdr:colOff>175260</xdr:colOff>
                    <xdr:row>411</xdr:row>
                    <xdr:rowOff>160020</xdr:rowOff>
                  </from>
                  <to>
                    <xdr:col>0</xdr:col>
                    <xdr:colOff>373380</xdr:colOff>
                    <xdr:row>413</xdr:row>
                    <xdr:rowOff>15240</xdr:rowOff>
                  </to>
                </anchor>
              </controlPr>
            </control>
          </mc:Choice>
        </mc:AlternateContent>
        <mc:AlternateContent xmlns:mc="http://schemas.openxmlformats.org/markup-compatibility/2006">
          <mc:Choice Requires="x14">
            <control shapeId="2870" r:id="rId825" name="Check Box 822">
              <controlPr defaultSize="0" autoFill="0" autoLine="0" autoPict="0">
                <anchor moveWithCells="1">
                  <from>
                    <xdr:col>0</xdr:col>
                    <xdr:colOff>175260</xdr:colOff>
                    <xdr:row>411</xdr:row>
                    <xdr:rowOff>160020</xdr:rowOff>
                  </from>
                  <to>
                    <xdr:col>0</xdr:col>
                    <xdr:colOff>373380</xdr:colOff>
                    <xdr:row>413</xdr:row>
                    <xdr:rowOff>15240</xdr:rowOff>
                  </to>
                </anchor>
              </controlPr>
            </control>
          </mc:Choice>
        </mc:AlternateContent>
        <mc:AlternateContent xmlns:mc="http://schemas.openxmlformats.org/markup-compatibility/2006">
          <mc:Choice Requires="x14">
            <control shapeId="2871" r:id="rId826" name="Check Box 823">
              <controlPr defaultSize="0" autoFill="0" autoLine="0" autoPict="0">
                <anchor moveWithCells="1">
                  <from>
                    <xdr:col>0</xdr:col>
                    <xdr:colOff>175260</xdr:colOff>
                    <xdr:row>412</xdr:row>
                    <xdr:rowOff>160020</xdr:rowOff>
                  </from>
                  <to>
                    <xdr:col>0</xdr:col>
                    <xdr:colOff>373380</xdr:colOff>
                    <xdr:row>414</xdr:row>
                    <xdr:rowOff>15240</xdr:rowOff>
                  </to>
                </anchor>
              </controlPr>
            </control>
          </mc:Choice>
        </mc:AlternateContent>
        <mc:AlternateContent xmlns:mc="http://schemas.openxmlformats.org/markup-compatibility/2006">
          <mc:Choice Requires="x14">
            <control shapeId="2872" r:id="rId827" name="Check Box 824">
              <controlPr defaultSize="0" autoFill="0" autoLine="0" autoPict="0">
                <anchor moveWithCells="1">
                  <from>
                    <xdr:col>0</xdr:col>
                    <xdr:colOff>175260</xdr:colOff>
                    <xdr:row>412</xdr:row>
                    <xdr:rowOff>160020</xdr:rowOff>
                  </from>
                  <to>
                    <xdr:col>0</xdr:col>
                    <xdr:colOff>373380</xdr:colOff>
                    <xdr:row>414</xdr:row>
                    <xdr:rowOff>15240</xdr:rowOff>
                  </to>
                </anchor>
              </controlPr>
            </control>
          </mc:Choice>
        </mc:AlternateContent>
        <mc:AlternateContent xmlns:mc="http://schemas.openxmlformats.org/markup-compatibility/2006">
          <mc:Choice Requires="x14">
            <control shapeId="2873" r:id="rId828" name="Check Box 825">
              <controlPr defaultSize="0" autoFill="0" autoLine="0" autoPict="0">
                <anchor moveWithCells="1">
                  <from>
                    <xdr:col>0</xdr:col>
                    <xdr:colOff>175260</xdr:colOff>
                    <xdr:row>413</xdr:row>
                    <xdr:rowOff>160020</xdr:rowOff>
                  </from>
                  <to>
                    <xdr:col>0</xdr:col>
                    <xdr:colOff>373380</xdr:colOff>
                    <xdr:row>415</xdr:row>
                    <xdr:rowOff>15240</xdr:rowOff>
                  </to>
                </anchor>
              </controlPr>
            </control>
          </mc:Choice>
        </mc:AlternateContent>
        <mc:AlternateContent xmlns:mc="http://schemas.openxmlformats.org/markup-compatibility/2006">
          <mc:Choice Requires="x14">
            <control shapeId="2874" r:id="rId829" name="Check Box 826">
              <controlPr defaultSize="0" autoFill="0" autoLine="0" autoPict="0">
                <anchor moveWithCells="1">
                  <from>
                    <xdr:col>0</xdr:col>
                    <xdr:colOff>175260</xdr:colOff>
                    <xdr:row>413</xdr:row>
                    <xdr:rowOff>160020</xdr:rowOff>
                  </from>
                  <to>
                    <xdr:col>0</xdr:col>
                    <xdr:colOff>373380</xdr:colOff>
                    <xdr:row>415</xdr:row>
                    <xdr:rowOff>15240</xdr:rowOff>
                  </to>
                </anchor>
              </controlPr>
            </control>
          </mc:Choice>
        </mc:AlternateContent>
        <mc:AlternateContent xmlns:mc="http://schemas.openxmlformats.org/markup-compatibility/2006">
          <mc:Choice Requires="x14">
            <control shapeId="2875" r:id="rId830" name="Check Box 827">
              <controlPr defaultSize="0" autoFill="0" autoLine="0" autoPict="0">
                <anchor moveWithCells="1">
                  <from>
                    <xdr:col>0</xdr:col>
                    <xdr:colOff>175260</xdr:colOff>
                    <xdr:row>414</xdr:row>
                    <xdr:rowOff>160020</xdr:rowOff>
                  </from>
                  <to>
                    <xdr:col>0</xdr:col>
                    <xdr:colOff>373380</xdr:colOff>
                    <xdr:row>416</xdr:row>
                    <xdr:rowOff>15240</xdr:rowOff>
                  </to>
                </anchor>
              </controlPr>
            </control>
          </mc:Choice>
        </mc:AlternateContent>
        <mc:AlternateContent xmlns:mc="http://schemas.openxmlformats.org/markup-compatibility/2006">
          <mc:Choice Requires="x14">
            <control shapeId="2876" r:id="rId831" name="Check Box 828">
              <controlPr defaultSize="0" autoFill="0" autoLine="0" autoPict="0">
                <anchor moveWithCells="1">
                  <from>
                    <xdr:col>0</xdr:col>
                    <xdr:colOff>175260</xdr:colOff>
                    <xdr:row>414</xdr:row>
                    <xdr:rowOff>160020</xdr:rowOff>
                  </from>
                  <to>
                    <xdr:col>0</xdr:col>
                    <xdr:colOff>373380</xdr:colOff>
                    <xdr:row>416</xdr:row>
                    <xdr:rowOff>15240</xdr:rowOff>
                  </to>
                </anchor>
              </controlPr>
            </control>
          </mc:Choice>
        </mc:AlternateContent>
        <mc:AlternateContent xmlns:mc="http://schemas.openxmlformats.org/markup-compatibility/2006">
          <mc:Choice Requires="x14">
            <control shapeId="2877" r:id="rId832" name="Check Box 829">
              <controlPr defaultSize="0" autoFill="0" autoLine="0" autoPict="0">
                <anchor moveWithCells="1">
                  <from>
                    <xdr:col>0</xdr:col>
                    <xdr:colOff>175260</xdr:colOff>
                    <xdr:row>415</xdr:row>
                    <xdr:rowOff>160020</xdr:rowOff>
                  </from>
                  <to>
                    <xdr:col>0</xdr:col>
                    <xdr:colOff>373380</xdr:colOff>
                    <xdr:row>417</xdr:row>
                    <xdr:rowOff>15240</xdr:rowOff>
                  </to>
                </anchor>
              </controlPr>
            </control>
          </mc:Choice>
        </mc:AlternateContent>
        <mc:AlternateContent xmlns:mc="http://schemas.openxmlformats.org/markup-compatibility/2006">
          <mc:Choice Requires="x14">
            <control shapeId="2878" r:id="rId833" name="Check Box 830">
              <controlPr defaultSize="0" autoFill="0" autoLine="0" autoPict="0">
                <anchor moveWithCells="1">
                  <from>
                    <xdr:col>0</xdr:col>
                    <xdr:colOff>175260</xdr:colOff>
                    <xdr:row>415</xdr:row>
                    <xdr:rowOff>160020</xdr:rowOff>
                  </from>
                  <to>
                    <xdr:col>0</xdr:col>
                    <xdr:colOff>373380</xdr:colOff>
                    <xdr:row>417</xdr:row>
                    <xdr:rowOff>15240</xdr:rowOff>
                  </to>
                </anchor>
              </controlPr>
            </control>
          </mc:Choice>
        </mc:AlternateContent>
        <mc:AlternateContent xmlns:mc="http://schemas.openxmlformats.org/markup-compatibility/2006">
          <mc:Choice Requires="x14">
            <control shapeId="2879" r:id="rId834" name="Check Box 831">
              <controlPr defaultSize="0" autoFill="0" autoLine="0" autoPict="0">
                <anchor moveWithCells="1">
                  <from>
                    <xdr:col>0</xdr:col>
                    <xdr:colOff>175260</xdr:colOff>
                    <xdr:row>416</xdr:row>
                    <xdr:rowOff>160020</xdr:rowOff>
                  </from>
                  <to>
                    <xdr:col>0</xdr:col>
                    <xdr:colOff>373380</xdr:colOff>
                    <xdr:row>418</xdr:row>
                    <xdr:rowOff>15240</xdr:rowOff>
                  </to>
                </anchor>
              </controlPr>
            </control>
          </mc:Choice>
        </mc:AlternateContent>
        <mc:AlternateContent xmlns:mc="http://schemas.openxmlformats.org/markup-compatibility/2006">
          <mc:Choice Requires="x14">
            <control shapeId="2880" r:id="rId835" name="Check Box 832">
              <controlPr defaultSize="0" autoFill="0" autoLine="0" autoPict="0">
                <anchor moveWithCells="1">
                  <from>
                    <xdr:col>0</xdr:col>
                    <xdr:colOff>175260</xdr:colOff>
                    <xdr:row>416</xdr:row>
                    <xdr:rowOff>160020</xdr:rowOff>
                  </from>
                  <to>
                    <xdr:col>0</xdr:col>
                    <xdr:colOff>373380</xdr:colOff>
                    <xdr:row>418</xdr:row>
                    <xdr:rowOff>15240</xdr:rowOff>
                  </to>
                </anchor>
              </controlPr>
            </control>
          </mc:Choice>
        </mc:AlternateContent>
        <mc:AlternateContent xmlns:mc="http://schemas.openxmlformats.org/markup-compatibility/2006">
          <mc:Choice Requires="x14">
            <control shapeId="2881" r:id="rId836" name="Check Box 833">
              <controlPr defaultSize="0" autoFill="0" autoLine="0" autoPict="0">
                <anchor moveWithCells="1">
                  <from>
                    <xdr:col>0</xdr:col>
                    <xdr:colOff>175260</xdr:colOff>
                    <xdr:row>417</xdr:row>
                    <xdr:rowOff>160020</xdr:rowOff>
                  </from>
                  <to>
                    <xdr:col>0</xdr:col>
                    <xdr:colOff>373380</xdr:colOff>
                    <xdr:row>419</xdr:row>
                    <xdr:rowOff>15240</xdr:rowOff>
                  </to>
                </anchor>
              </controlPr>
            </control>
          </mc:Choice>
        </mc:AlternateContent>
        <mc:AlternateContent xmlns:mc="http://schemas.openxmlformats.org/markup-compatibility/2006">
          <mc:Choice Requires="x14">
            <control shapeId="2882" r:id="rId837" name="Check Box 834">
              <controlPr defaultSize="0" autoFill="0" autoLine="0" autoPict="0">
                <anchor moveWithCells="1">
                  <from>
                    <xdr:col>0</xdr:col>
                    <xdr:colOff>175260</xdr:colOff>
                    <xdr:row>417</xdr:row>
                    <xdr:rowOff>160020</xdr:rowOff>
                  </from>
                  <to>
                    <xdr:col>0</xdr:col>
                    <xdr:colOff>373380</xdr:colOff>
                    <xdr:row>419</xdr:row>
                    <xdr:rowOff>15240</xdr:rowOff>
                  </to>
                </anchor>
              </controlPr>
            </control>
          </mc:Choice>
        </mc:AlternateContent>
        <mc:AlternateContent xmlns:mc="http://schemas.openxmlformats.org/markup-compatibility/2006">
          <mc:Choice Requires="x14">
            <control shapeId="2883" r:id="rId838" name="Check Box 835">
              <controlPr defaultSize="0" autoFill="0" autoLine="0" autoPict="0">
                <anchor moveWithCells="1">
                  <from>
                    <xdr:col>0</xdr:col>
                    <xdr:colOff>175260</xdr:colOff>
                    <xdr:row>418</xdr:row>
                    <xdr:rowOff>160020</xdr:rowOff>
                  </from>
                  <to>
                    <xdr:col>0</xdr:col>
                    <xdr:colOff>373380</xdr:colOff>
                    <xdr:row>420</xdr:row>
                    <xdr:rowOff>15240</xdr:rowOff>
                  </to>
                </anchor>
              </controlPr>
            </control>
          </mc:Choice>
        </mc:AlternateContent>
        <mc:AlternateContent xmlns:mc="http://schemas.openxmlformats.org/markup-compatibility/2006">
          <mc:Choice Requires="x14">
            <control shapeId="2884" r:id="rId839" name="Check Box 836">
              <controlPr defaultSize="0" autoFill="0" autoLine="0" autoPict="0">
                <anchor moveWithCells="1">
                  <from>
                    <xdr:col>0</xdr:col>
                    <xdr:colOff>175260</xdr:colOff>
                    <xdr:row>418</xdr:row>
                    <xdr:rowOff>160020</xdr:rowOff>
                  </from>
                  <to>
                    <xdr:col>0</xdr:col>
                    <xdr:colOff>373380</xdr:colOff>
                    <xdr:row>420</xdr:row>
                    <xdr:rowOff>15240</xdr:rowOff>
                  </to>
                </anchor>
              </controlPr>
            </control>
          </mc:Choice>
        </mc:AlternateContent>
        <mc:AlternateContent xmlns:mc="http://schemas.openxmlformats.org/markup-compatibility/2006">
          <mc:Choice Requires="x14">
            <control shapeId="2885" r:id="rId840" name="Check Box 837">
              <controlPr defaultSize="0" autoFill="0" autoLine="0" autoPict="0">
                <anchor moveWithCells="1">
                  <from>
                    <xdr:col>0</xdr:col>
                    <xdr:colOff>175260</xdr:colOff>
                    <xdr:row>419</xdr:row>
                    <xdr:rowOff>160020</xdr:rowOff>
                  </from>
                  <to>
                    <xdr:col>0</xdr:col>
                    <xdr:colOff>373380</xdr:colOff>
                    <xdr:row>421</xdr:row>
                    <xdr:rowOff>15240</xdr:rowOff>
                  </to>
                </anchor>
              </controlPr>
            </control>
          </mc:Choice>
        </mc:AlternateContent>
        <mc:AlternateContent xmlns:mc="http://schemas.openxmlformats.org/markup-compatibility/2006">
          <mc:Choice Requires="x14">
            <control shapeId="2886" r:id="rId841" name="Check Box 838">
              <controlPr defaultSize="0" autoFill="0" autoLine="0" autoPict="0">
                <anchor moveWithCells="1">
                  <from>
                    <xdr:col>0</xdr:col>
                    <xdr:colOff>175260</xdr:colOff>
                    <xdr:row>419</xdr:row>
                    <xdr:rowOff>160020</xdr:rowOff>
                  </from>
                  <to>
                    <xdr:col>0</xdr:col>
                    <xdr:colOff>373380</xdr:colOff>
                    <xdr:row>421</xdr:row>
                    <xdr:rowOff>15240</xdr:rowOff>
                  </to>
                </anchor>
              </controlPr>
            </control>
          </mc:Choice>
        </mc:AlternateContent>
        <mc:AlternateContent xmlns:mc="http://schemas.openxmlformats.org/markup-compatibility/2006">
          <mc:Choice Requires="x14">
            <control shapeId="2887" r:id="rId842" name="Check Box 839">
              <controlPr defaultSize="0" autoFill="0" autoLine="0" autoPict="0">
                <anchor moveWithCells="1">
                  <from>
                    <xdr:col>0</xdr:col>
                    <xdr:colOff>175260</xdr:colOff>
                    <xdr:row>420</xdr:row>
                    <xdr:rowOff>160020</xdr:rowOff>
                  </from>
                  <to>
                    <xdr:col>0</xdr:col>
                    <xdr:colOff>373380</xdr:colOff>
                    <xdr:row>422</xdr:row>
                    <xdr:rowOff>15240</xdr:rowOff>
                  </to>
                </anchor>
              </controlPr>
            </control>
          </mc:Choice>
        </mc:AlternateContent>
        <mc:AlternateContent xmlns:mc="http://schemas.openxmlformats.org/markup-compatibility/2006">
          <mc:Choice Requires="x14">
            <control shapeId="2888" r:id="rId843" name="Check Box 840">
              <controlPr defaultSize="0" autoFill="0" autoLine="0" autoPict="0">
                <anchor moveWithCells="1">
                  <from>
                    <xdr:col>0</xdr:col>
                    <xdr:colOff>175260</xdr:colOff>
                    <xdr:row>420</xdr:row>
                    <xdr:rowOff>160020</xdr:rowOff>
                  </from>
                  <to>
                    <xdr:col>0</xdr:col>
                    <xdr:colOff>373380</xdr:colOff>
                    <xdr:row>422</xdr:row>
                    <xdr:rowOff>15240</xdr:rowOff>
                  </to>
                </anchor>
              </controlPr>
            </control>
          </mc:Choice>
        </mc:AlternateContent>
        <mc:AlternateContent xmlns:mc="http://schemas.openxmlformats.org/markup-compatibility/2006">
          <mc:Choice Requires="x14">
            <control shapeId="2889" r:id="rId844" name="Check Box 841">
              <controlPr defaultSize="0" autoFill="0" autoLine="0" autoPict="0">
                <anchor moveWithCells="1">
                  <from>
                    <xdr:col>0</xdr:col>
                    <xdr:colOff>175260</xdr:colOff>
                    <xdr:row>421</xdr:row>
                    <xdr:rowOff>160020</xdr:rowOff>
                  </from>
                  <to>
                    <xdr:col>0</xdr:col>
                    <xdr:colOff>373380</xdr:colOff>
                    <xdr:row>423</xdr:row>
                    <xdr:rowOff>15240</xdr:rowOff>
                  </to>
                </anchor>
              </controlPr>
            </control>
          </mc:Choice>
        </mc:AlternateContent>
        <mc:AlternateContent xmlns:mc="http://schemas.openxmlformats.org/markup-compatibility/2006">
          <mc:Choice Requires="x14">
            <control shapeId="2890" r:id="rId845" name="Check Box 842">
              <controlPr defaultSize="0" autoFill="0" autoLine="0" autoPict="0">
                <anchor moveWithCells="1">
                  <from>
                    <xdr:col>0</xdr:col>
                    <xdr:colOff>175260</xdr:colOff>
                    <xdr:row>421</xdr:row>
                    <xdr:rowOff>160020</xdr:rowOff>
                  </from>
                  <to>
                    <xdr:col>0</xdr:col>
                    <xdr:colOff>373380</xdr:colOff>
                    <xdr:row>423</xdr:row>
                    <xdr:rowOff>15240</xdr:rowOff>
                  </to>
                </anchor>
              </controlPr>
            </control>
          </mc:Choice>
        </mc:AlternateContent>
        <mc:AlternateContent xmlns:mc="http://schemas.openxmlformats.org/markup-compatibility/2006">
          <mc:Choice Requires="x14">
            <control shapeId="2891" r:id="rId846" name="Check Box 843">
              <controlPr defaultSize="0" autoFill="0" autoLine="0" autoPict="0">
                <anchor moveWithCells="1">
                  <from>
                    <xdr:col>0</xdr:col>
                    <xdr:colOff>175260</xdr:colOff>
                    <xdr:row>422</xdr:row>
                    <xdr:rowOff>160020</xdr:rowOff>
                  </from>
                  <to>
                    <xdr:col>0</xdr:col>
                    <xdr:colOff>373380</xdr:colOff>
                    <xdr:row>424</xdr:row>
                    <xdr:rowOff>15240</xdr:rowOff>
                  </to>
                </anchor>
              </controlPr>
            </control>
          </mc:Choice>
        </mc:AlternateContent>
        <mc:AlternateContent xmlns:mc="http://schemas.openxmlformats.org/markup-compatibility/2006">
          <mc:Choice Requires="x14">
            <control shapeId="2892" r:id="rId847" name="Check Box 844">
              <controlPr defaultSize="0" autoFill="0" autoLine="0" autoPict="0">
                <anchor moveWithCells="1">
                  <from>
                    <xdr:col>0</xdr:col>
                    <xdr:colOff>175260</xdr:colOff>
                    <xdr:row>422</xdr:row>
                    <xdr:rowOff>160020</xdr:rowOff>
                  </from>
                  <to>
                    <xdr:col>0</xdr:col>
                    <xdr:colOff>373380</xdr:colOff>
                    <xdr:row>424</xdr:row>
                    <xdr:rowOff>15240</xdr:rowOff>
                  </to>
                </anchor>
              </controlPr>
            </control>
          </mc:Choice>
        </mc:AlternateContent>
        <mc:AlternateContent xmlns:mc="http://schemas.openxmlformats.org/markup-compatibility/2006">
          <mc:Choice Requires="x14">
            <control shapeId="2893" r:id="rId848" name="Check Box 845">
              <controlPr defaultSize="0" autoFill="0" autoLine="0" autoPict="0">
                <anchor moveWithCells="1">
                  <from>
                    <xdr:col>0</xdr:col>
                    <xdr:colOff>175260</xdr:colOff>
                    <xdr:row>423</xdr:row>
                    <xdr:rowOff>160020</xdr:rowOff>
                  </from>
                  <to>
                    <xdr:col>0</xdr:col>
                    <xdr:colOff>373380</xdr:colOff>
                    <xdr:row>425</xdr:row>
                    <xdr:rowOff>15240</xdr:rowOff>
                  </to>
                </anchor>
              </controlPr>
            </control>
          </mc:Choice>
        </mc:AlternateContent>
        <mc:AlternateContent xmlns:mc="http://schemas.openxmlformats.org/markup-compatibility/2006">
          <mc:Choice Requires="x14">
            <control shapeId="2894" r:id="rId849" name="Check Box 846">
              <controlPr defaultSize="0" autoFill="0" autoLine="0" autoPict="0">
                <anchor moveWithCells="1">
                  <from>
                    <xdr:col>0</xdr:col>
                    <xdr:colOff>175260</xdr:colOff>
                    <xdr:row>423</xdr:row>
                    <xdr:rowOff>160020</xdr:rowOff>
                  </from>
                  <to>
                    <xdr:col>0</xdr:col>
                    <xdr:colOff>373380</xdr:colOff>
                    <xdr:row>425</xdr:row>
                    <xdr:rowOff>15240</xdr:rowOff>
                  </to>
                </anchor>
              </controlPr>
            </control>
          </mc:Choice>
        </mc:AlternateContent>
        <mc:AlternateContent xmlns:mc="http://schemas.openxmlformats.org/markup-compatibility/2006">
          <mc:Choice Requires="x14">
            <control shapeId="2895" r:id="rId850" name="Check Box 847">
              <controlPr defaultSize="0" autoFill="0" autoLine="0" autoPict="0">
                <anchor moveWithCells="1">
                  <from>
                    <xdr:col>0</xdr:col>
                    <xdr:colOff>175260</xdr:colOff>
                    <xdr:row>424</xdr:row>
                    <xdr:rowOff>160020</xdr:rowOff>
                  </from>
                  <to>
                    <xdr:col>0</xdr:col>
                    <xdr:colOff>373380</xdr:colOff>
                    <xdr:row>426</xdr:row>
                    <xdr:rowOff>15240</xdr:rowOff>
                  </to>
                </anchor>
              </controlPr>
            </control>
          </mc:Choice>
        </mc:AlternateContent>
        <mc:AlternateContent xmlns:mc="http://schemas.openxmlformats.org/markup-compatibility/2006">
          <mc:Choice Requires="x14">
            <control shapeId="2896" r:id="rId851" name="Check Box 848">
              <controlPr defaultSize="0" autoFill="0" autoLine="0" autoPict="0">
                <anchor moveWithCells="1">
                  <from>
                    <xdr:col>0</xdr:col>
                    <xdr:colOff>175260</xdr:colOff>
                    <xdr:row>424</xdr:row>
                    <xdr:rowOff>160020</xdr:rowOff>
                  </from>
                  <to>
                    <xdr:col>0</xdr:col>
                    <xdr:colOff>373380</xdr:colOff>
                    <xdr:row>426</xdr:row>
                    <xdr:rowOff>15240</xdr:rowOff>
                  </to>
                </anchor>
              </controlPr>
            </control>
          </mc:Choice>
        </mc:AlternateContent>
        <mc:AlternateContent xmlns:mc="http://schemas.openxmlformats.org/markup-compatibility/2006">
          <mc:Choice Requires="x14">
            <control shapeId="2897" r:id="rId852" name="Check Box 849">
              <controlPr defaultSize="0" autoFill="0" autoLine="0" autoPict="0">
                <anchor moveWithCells="1">
                  <from>
                    <xdr:col>0</xdr:col>
                    <xdr:colOff>175260</xdr:colOff>
                    <xdr:row>425</xdr:row>
                    <xdr:rowOff>160020</xdr:rowOff>
                  </from>
                  <to>
                    <xdr:col>0</xdr:col>
                    <xdr:colOff>373380</xdr:colOff>
                    <xdr:row>427</xdr:row>
                    <xdr:rowOff>15240</xdr:rowOff>
                  </to>
                </anchor>
              </controlPr>
            </control>
          </mc:Choice>
        </mc:AlternateContent>
        <mc:AlternateContent xmlns:mc="http://schemas.openxmlformats.org/markup-compatibility/2006">
          <mc:Choice Requires="x14">
            <control shapeId="2898" r:id="rId853" name="Check Box 850">
              <controlPr defaultSize="0" autoFill="0" autoLine="0" autoPict="0">
                <anchor moveWithCells="1">
                  <from>
                    <xdr:col>0</xdr:col>
                    <xdr:colOff>175260</xdr:colOff>
                    <xdr:row>425</xdr:row>
                    <xdr:rowOff>160020</xdr:rowOff>
                  </from>
                  <to>
                    <xdr:col>0</xdr:col>
                    <xdr:colOff>373380</xdr:colOff>
                    <xdr:row>427</xdr:row>
                    <xdr:rowOff>15240</xdr:rowOff>
                  </to>
                </anchor>
              </controlPr>
            </control>
          </mc:Choice>
        </mc:AlternateContent>
        <mc:AlternateContent xmlns:mc="http://schemas.openxmlformats.org/markup-compatibility/2006">
          <mc:Choice Requires="x14">
            <control shapeId="2899" r:id="rId854" name="Check Box 851">
              <controlPr defaultSize="0" autoFill="0" autoLine="0" autoPict="0">
                <anchor moveWithCells="1">
                  <from>
                    <xdr:col>0</xdr:col>
                    <xdr:colOff>175260</xdr:colOff>
                    <xdr:row>426</xdr:row>
                    <xdr:rowOff>160020</xdr:rowOff>
                  </from>
                  <to>
                    <xdr:col>0</xdr:col>
                    <xdr:colOff>373380</xdr:colOff>
                    <xdr:row>428</xdr:row>
                    <xdr:rowOff>15240</xdr:rowOff>
                  </to>
                </anchor>
              </controlPr>
            </control>
          </mc:Choice>
        </mc:AlternateContent>
        <mc:AlternateContent xmlns:mc="http://schemas.openxmlformats.org/markup-compatibility/2006">
          <mc:Choice Requires="x14">
            <control shapeId="2900" r:id="rId855" name="Check Box 852">
              <controlPr defaultSize="0" autoFill="0" autoLine="0" autoPict="0">
                <anchor moveWithCells="1">
                  <from>
                    <xdr:col>0</xdr:col>
                    <xdr:colOff>175260</xdr:colOff>
                    <xdr:row>426</xdr:row>
                    <xdr:rowOff>160020</xdr:rowOff>
                  </from>
                  <to>
                    <xdr:col>0</xdr:col>
                    <xdr:colOff>373380</xdr:colOff>
                    <xdr:row>428</xdr:row>
                    <xdr:rowOff>15240</xdr:rowOff>
                  </to>
                </anchor>
              </controlPr>
            </control>
          </mc:Choice>
        </mc:AlternateContent>
        <mc:AlternateContent xmlns:mc="http://schemas.openxmlformats.org/markup-compatibility/2006">
          <mc:Choice Requires="x14">
            <control shapeId="2901" r:id="rId856" name="Check Box 853">
              <controlPr defaultSize="0" autoFill="0" autoLine="0" autoPict="0">
                <anchor moveWithCells="1">
                  <from>
                    <xdr:col>0</xdr:col>
                    <xdr:colOff>175260</xdr:colOff>
                    <xdr:row>427</xdr:row>
                    <xdr:rowOff>160020</xdr:rowOff>
                  </from>
                  <to>
                    <xdr:col>0</xdr:col>
                    <xdr:colOff>373380</xdr:colOff>
                    <xdr:row>429</xdr:row>
                    <xdr:rowOff>15240</xdr:rowOff>
                  </to>
                </anchor>
              </controlPr>
            </control>
          </mc:Choice>
        </mc:AlternateContent>
        <mc:AlternateContent xmlns:mc="http://schemas.openxmlformats.org/markup-compatibility/2006">
          <mc:Choice Requires="x14">
            <control shapeId="2902" r:id="rId857" name="Check Box 854">
              <controlPr defaultSize="0" autoFill="0" autoLine="0" autoPict="0">
                <anchor moveWithCells="1">
                  <from>
                    <xdr:col>0</xdr:col>
                    <xdr:colOff>175260</xdr:colOff>
                    <xdr:row>427</xdr:row>
                    <xdr:rowOff>160020</xdr:rowOff>
                  </from>
                  <to>
                    <xdr:col>0</xdr:col>
                    <xdr:colOff>373380</xdr:colOff>
                    <xdr:row>429</xdr:row>
                    <xdr:rowOff>15240</xdr:rowOff>
                  </to>
                </anchor>
              </controlPr>
            </control>
          </mc:Choice>
        </mc:AlternateContent>
        <mc:AlternateContent xmlns:mc="http://schemas.openxmlformats.org/markup-compatibility/2006">
          <mc:Choice Requires="x14">
            <control shapeId="2903" r:id="rId858" name="Check Box 855">
              <controlPr defaultSize="0" autoFill="0" autoLine="0" autoPict="0">
                <anchor moveWithCells="1">
                  <from>
                    <xdr:col>0</xdr:col>
                    <xdr:colOff>175260</xdr:colOff>
                    <xdr:row>428</xdr:row>
                    <xdr:rowOff>160020</xdr:rowOff>
                  </from>
                  <to>
                    <xdr:col>0</xdr:col>
                    <xdr:colOff>373380</xdr:colOff>
                    <xdr:row>430</xdr:row>
                    <xdr:rowOff>15240</xdr:rowOff>
                  </to>
                </anchor>
              </controlPr>
            </control>
          </mc:Choice>
        </mc:AlternateContent>
        <mc:AlternateContent xmlns:mc="http://schemas.openxmlformats.org/markup-compatibility/2006">
          <mc:Choice Requires="x14">
            <control shapeId="2904" r:id="rId859" name="Check Box 856">
              <controlPr defaultSize="0" autoFill="0" autoLine="0" autoPict="0">
                <anchor moveWithCells="1">
                  <from>
                    <xdr:col>0</xdr:col>
                    <xdr:colOff>175260</xdr:colOff>
                    <xdr:row>428</xdr:row>
                    <xdr:rowOff>160020</xdr:rowOff>
                  </from>
                  <to>
                    <xdr:col>0</xdr:col>
                    <xdr:colOff>373380</xdr:colOff>
                    <xdr:row>430</xdr:row>
                    <xdr:rowOff>15240</xdr:rowOff>
                  </to>
                </anchor>
              </controlPr>
            </control>
          </mc:Choice>
        </mc:AlternateContent>
        <mc:AlternateContent xmlns:mc="http://schemas.openxmlformats.org/markup-compatibility/2006">
          <mc:Choice Requires="x14">
            <control shapeId="2905" r:id="rId860" name="Check Box 857">
              <controlPr defaultSize="0" autoFill="0" autoLine="0" autoPict="0">
                <anchor moveWithCells="1">
                  <from>
                    <xdr:col>0</xdr:col>
                    <xdr:colOff>175260</xdr:colOff>
                    <xdr:row>429</xdr:row>
                    <xdr:rowOff>160020</xdr:rowOff>
                  </from>
                  <to>
                    <xdr:col>0</xdr:col>
                    <xdr:colOff>373380</xdr:colOff>
                    <xdr:row>431</xdr:row>
                    <xdr:rowOff>15240</xdr:rowOff>
                  </to>
                </anchor>
              </controlPr>
            </control>
          </mc:Choice>
        </mc:AlternateContent>
        <mc:AlternateContent xmlns:mc="http://schemas.openxmlformats.org/markup-compatibility/2006">
          <mc:Choice Requires="x14">
            <control shapeId="2906" r:id="rId861" name="Check Box 858">
              <controlPr defaultSize="0" autoFill="0" autoLine="0" autoPict="0">
                <anchor moveWithCells="1">
                  <from>
                    <xdr:col>0</xdr:col>
                    <xdr:colOff>175260</xdr:colOff>
                    <xdr:row>429</xdr:row>
                    <xdr:rowOff>160020</xdr:rowOff>
                  </from>
                  <to>
                    <xdr:col>0</xdr:col>
                    <xdr:colOff>373380</xdr:colOff>
                    <xdr:row>431</xdr:row>
                    <xdr:rowOff>15240</xdr:rowOff>
                  </to>
                </anchor>
              </controlPr>
            </control>
          </mc:Choice>
        </mc:AlternateContent>
        <mc:AlternateContent xmlns:mc="http://schemas.openxmlformats.org/markup-compatibility/2006">
          <mc:Choice Requires="x14">
            <control shapeId="2907" r:id="rId862" name="Check Box 859">
              <controlPr defaultSize="0" autoFill="0" autoLine="0" autoPict="0">
                <anchor moveWithCells="1">
                  <from>
                    <xdr:col>0</xdr:col>
                    <xdr:colOff>175260</xdr:colOff>
                    <xdr:row>430</xdr:row>
                    <xdr:rowOff>160020</xdr:rowOff>
                  </from>
                  <to>
                    <xdr:col>0</xdr:col>
                    <xdr:colOff>373380</xdr:colOff>
                    <xdr:row>432</xdr:row>
                    <xdr:rowOff>15240</xdr:rowOff>
                  </to>
                </anchor>
              </controlPr>
            </control>
          </mc:Choice>
        </mc:AlternateContent>
        <mc:AlternateContent xmlns:mc="http://schemas.openxmlformats.org/markup-compatibility/2006">
          <mc:Choice Requires="x14">
            <control shapeId="2908" r:id="rId863" name="Check Box 860">
              <controlPr defaultSize="0" autoFill="0" autoLine="0" autoPict="0">
                <anchor moveWithCells="1">
                  <from>
                    <xdr:col>0</xdr:col>
                    <xdr:colOff>175260</xdr:colOff>
                    <xdr:row>430</xdr:row>
                    <xdr:rowOff>160020</xdr:rowOff>
                  </from>
                  <to>
                    <xdr:col>0</xdr:col>
                    <xdr:colOff>373380</xdr:colOff>
                    <xdr:row>432</xdr:row>
                    <xdr:rowOff>15240</xdr:rowOff>
                  </to>
                </anchor>
              </controlPr>
            </control>
          </mc:Choice>
        </mc:AlternateContent>
        <mc:AlternateContent xmlns:mc="http://schemas.openxmlformats.org/markup-compatibility/2006">
          <mc:Choice Requires="x14">
            <control shapeId="2909" r:id="rId864" name="Check Box 861">
              <controlPr defaultSize="0" autoFill="0" autoLine="0" autoPict="0">
                <anchor moveWithCells="1">
                  <from>
                    <xdr:col>0</xdr:col>
                    <xdr:colOff>175260</xdr:colOff>
                    <xdr:row>431</xdr:row>
                    <xdr:rowOff>160020</xdr:rowOff>
                  </from>
                  <to>
                    <xdr:col>0</xdr:col>
                    <xdr:colOff>373380</xdr:colOff>
                    <xdr:row>433</xdr:row>
                    <xdr:rowOff>15240</xdr:rowOff>
                  </to>
                </anchor>
              </controlPr>
            </control>
          </mc:Choice>
        </mc:AlternateContent>
        <mc:AlternateContent xmlns:mc="http://schemas.openxmlformats.org/markup-compatibility/2006">
          <mc:Choice Requires="x14">
            <control shapeId="2910" r:id="rId865" name="Check Box 862">
              <controlPr defaultSize="0" autoFill="0" autoLine="0" autoPict="0">
                <anchor moveWithCells="1">
                  <from>
                    <xdr:col>0</xdr:col>
                    <xdr:colOff>175260</xdr:colOff>
                    <xdr:row>431</xdr:row>
                    <xdr:rowOff>160020</xdr:rowOff>
                  </from>
                  <to>
                    <xdr:col>0</xdr:col>
                    <xdr:colOff>373380</xdr:colOff>
                    <xdr:row>433</xdr:row>
                    <xdr:rowOff>15240</xdr:rowOff>
                  </to>
                </anchor>
              </controlPr>
            </control>
          </mc:Choice>
        </mc:AlternateContent>
        <mc:AlternateContent xmlns:mc="http://schemas.openxmlformats.org/markup-compatibility/2006">
          <mc:Choice Requires="x14">
            <control shapeId="2911" r:id="rId866" name="Check Box 863">
              <controlPr defaultSize="0" autoFill="0" autoLine="0" autoPict="0">
                <anchor moveWithCells="1">
                  <from>
                    <xdr:col>0</xdr:col>
                    <xdr:colOff>175260</xdr:colOff>
                    <xdr:row>432</xdr:row>
                    <xdr:rowOff>160020</xdr:rowOff>
                  </from>
                  <to>
                    <xdr:col>0</xdr:col>
                    <xdr:colOff>373380</xdr:colOff>
                    <xdr:row>434</xdr:row>
                    <xdr:rowOff>15240</xdr:rowOff>
                  </to>
                </anchor>
              </controlPr>
            </control>
          </mc:Choice>
        </mc:AlternateContent>
        <mc:AlternateContent xmlns:mc="http://schemas.openxmlformats.org/markup-compatibility/2006">
          <mc:Choice Requires="x14">
            <control shapeId="2912" r:id="rId867" name="Check Box 864">
              <controlPr defaultSize="0" autoFill="0" autoLine="0" autoPict="0">
                <anchor moveWithCells="1">
                  <from>
                    <xdr:col>0</xdr:col>
                    <xdr:colOff>175260</xdr:colOff>
                    <xdr:row>432</xdr:row>
                    <xdr:rowOff>160020</xdr:rowOff>
                  </from>
                  <to>
                    <xdr:col>0</xdr:col>
                    <xdr:colOff>373380</xdr:colOff>
                    <xdr:row>434</xdr:row>
                    <xdr:rowOff>15240</xdr:rowOff>
                  </to>
                </anchor>
              </controlPr>
            </control>
          </mc:Choice>
        </mc:AlternateContent>
        <mc:AlternateContent xmlns:mc="http://schemas.openxmlformats.org/markup-compatibility/2006">
          <mc:Choice Requires="x14">
            <control shapeId="2913" r:id="rId868" name="Check Box 865">
              <controlPr defaultSize="0" autoFill="0" autoLine="0" autoPict="0">
                <anchor moveWithCells="1">
                  <from>
                    <xdr:col>0</xdr:col>
                    <xdr:colOff>175260</xdr:colOff>
                    <xdr:row>433</xdr:row>
                    <xdr:rowOff>160020</xdr:rowOff>
                  </from>
                  <to>
                    <xdr:col>0</xdr:col>
                    <xdr:colOff>373380</xdr:colOff>
                    <xdr:row>435</xdr:row>
                    <xdr:rowOff>15240</xdr:rowOff>
                  </to>
                </anchor>
              </controlPr>
            </control>
          </mc:Choice>
        </mc:AlternateContent>
        <mc:AlternateContent xmlns:mc="http://schemas.openxmlformats.org/markup-compatibility/2006">
          <mc:Choice Requires="x14">
            <control shapeId="2914" r:id="rId869" name="Check Box 866">
              <controlPr defaultSize="0" autoFill="0" autoLine="0" autoPict="0">
                <anchor moveWithCells="1">
                  <from>
                    <xdr:col>0</xdr:col>
                    <xdr:colOff>175260</xdr:colOff>
                    <xdr:row>433</xdr:row>
                    <xdr:rowOff>160020</xdr:rowOff>
                  </from>
                  <to>
                    <xdr:col>0</xdr:col>
                    <xdr:colOff>373380</xdr:colOff>
                    <xdr:row>435</xdr:row>
                    <xdr:rowOff>15240</xdr:rowOff>
                  </to>
                </anchor>
              </controlPr>
            </control>
          </mc:Choice>
        </mc:AlternateContent>
        <mc:AlternateContent xmlns:mc="http://schemas.openxmlformats.org/markup-compatibility/2006">
          <mc:Choice Requires="x14">
            <control shapeId="2915" r:id="rId870" name="Check Box 867">
              <controlPr defaultSize="0" autoFill="0" autoLine="0" autoPict="0">
                <anchor moveWithCells="1">
                  <from>
                    <xdr:col>0</xdr:col>
                    <xdr:colOff>175260</xdr:colOff>
                    <xdr:row>434</xdr:row>
                    <xdr:rowOff>160020</xdr:rowOff>
                  </from>
                  <to>
                    <xdr:col>0</xdr:col>
                    <xdr:colOff>373380</xdr:colOff>
                    <xdr:row>436</xdr:row>
                    <xdr:rowOff>15240</xdr:rowOff>
                  </to>
                </anchor>
              </controlPr>
            </control>
          </mc:Choice>
        </mc:AlternateContent>
        <mc:AlternateContent xmlns:mc="http://schemas.openxmlformats.org/markup-compatibility/2006">
          <mc:Choice Requires="x14">
            <control shapeId="2916" r:id="rId871" name="Check Box 868">
              <controlPr defaultSize="0" autoFill="0" autoLine="0" autoPict="0">
                <anchor moveWithCells="1">
                  <from>
                    <xdr:col>0</xdr:col>
                    <xdr:colOff>175260</xdr:colOff>
                    <xdr:row>434</xdr:row>
                    <xdr:rowOff>160020</xdr:rowOff>
                  </from>
                  <to>
                    <xdr:col>0</xdr:col>
                    <xdr:colOff>373380</xdr:colOff>
                    <xdr:row>436</xdr:row>
                    <xdr:rowOff>15240</xdr:rowOff>
                  </to>
                </anchor>
              </controlPr>
            </control>
          </mc:Choice>
        </mc:AlternateContent>
        <mc:AlternateContent xmlns:mc="http://schemas.openxmlformats.org/markup-compatibility/2006">
          <mc:Choice Requires="x14">
            <control shapeId="2917" r:id="rId872" name="Check Box 869">
              <controlPr defaultSize="0" autoFill="0" autoLine="0" autoPict="0">
                <anchor moveWithCells="1">
                  <from>
                    <xdr:col>0</xdr:col>
                    <xdr:colOff>175260</xdr:colOff>
                    <xdr:row>435</xdr:row>
                    <xdr:rowOff>160020</xdr:rowOff>
                  </from>
                  <to>
                    <xdr:col>0</xdr:col>
                    <xdr:colOff>373380</xdr:colOff>
                    <xdr:row>437</xdr:row>
                    <xdr:rowOff>15240</xdr:rowOff>
                  </to>
                </anchor>
              </controlPr>
            </control>
          </mc:Choice>
        </mc:AlternateContent>
        <mc:AlternateContent xmlns:mc="http://schemas.openxmlformats.org/markup-compatibility/2006">
          <mc:Choice Requires="x14">
            <control shapeId="2918" r:id="rId873" name="Check Box 870">
              <controlPr defaultSize="0" autoFill="0" autoLine="0" autoPict="0">
                <anchor moveWithCells="1">
                  <from>
                    <xdr:col>0</xdr:col>
                    <xdr:colOff>175260</xdr:colOff>
                    <xdr:row>435</xdr:row>
                    <xdr:rowOff>160020</xdr:rowOff>
                  </from>
                  <to>
                    <xdr:col>0</xdr:col>
                    <xdr:colOff>373380</xdr:colOff>
                    <xdr:row>437</xdr:row>
                    <xdr:rowOff>15240</xdr:rowOff>
                  </to>
                </anchor>
              </controlPr>
            </control>
          </mc:Choice>
        </mc:AlternateContent>
        <mc:AlternateContent xmlns:mc="http://schemas.openxmlformats.org/markup-compatibility/2006">
          <mc:Choice Requires="x14">
            <control shapeId="2919" r:id="rId874" name="Check Box 871">
              <controlPr defaultSize="0" autoFill="0" autoLine="0" autoPict="0">
                <anchor moveWithCells="1">
                  <from>
                    <xdr:col>0</xdr:col>
                    <xdr:colOff>175260</xdr:colOff>
                    <xdr:row>436</xdr:row>
                    <xdr:rowOff>160020</xdr:rowOff>
                  </from>
                  <to>
                    <xdr:col>0</xdr:col>
                    <xdr:colOff>373380</xdr:colOff>
                    <xdr:row>438</xdr:row>
                    <xdr:rowOff>15240</xdr:rowOff>
                  </to>
                </anchor>
              </controlPr>
            </control>
          </mc:Choice>
        </mc:AlternateContent>
        <mc:AlternateContent xmlns:mc="http://schemas.openxmlformats.org/markup-compatibility/2006">
          <mc:Choice Requires="x14">
            <control shapeId="2920" r:id="rId875" name="Check Box 872">
              <controlPr defaultSize="0" autoFill="0" autoLine="0" autoPict="0">
                <anchor moveWithCells="1">
                  <from>
                    <xdr:col>0</xdr:col>
                    <xdr:colOff>175260</xdr:colOff>
                    <xdr:row>436</xdr:row>
                    <xdr:rowOff>160020</xdr:rowOff>
                  </from>
                  <to>
                    <xdr:col>0</xdr:col>
                    <xdr:colOff>373380</xdr:colOff>
                    <xdr:row>438</xdr:row>
                    <xdr:rowOff>15240</xdr:rowOff>
                  </to>
                </anchor>
              </controlPr>
            </control>
          </mc:Choice>
        </mc:AlternateContent>
        <mc:AlternateContent xmlns:mc="http://schemas.openxmlformats.org/markup-compatibility/2006">
          <mc:Choice Requires="x14">
            <control shapeId="2921" r:id="rId876" name="Check Box 873">
              <controlPr defaultSize="0" autoFill="0" autoLine="0" autoPict="0">
                <anchor moveWithCells="1">
                  <from>
                    <xdr:col>0</xdr:col>
                    <xdr:colOff>175260</xdr:colOff>
                    <xdr:row>437</xdr:row>
                    <xdr:rowOff>160020</xdr:rowOff>
                  </from>
                  <to>
                    <xdr:col>0</xdr:col>
                    <xdr:colOff>373380</xdr:colOff>
                    <xdr:row>439</xdr:row>
                    <xdr:rowOff>15240</xdr:rowOff>
                  </to>
                </anchor>
              </controlPr>
            </control>
          </mc:Choice>
        </mc:AlternateContent>
        <mc:AlternateContent xmlns:mc="http://schemas.openxmlformats.org/markup-compatibility/2006">
          <mc:Choice Requires="x14">
            <control shapeId="2922" r:id="rId877" name="Check Box 874">
              <controlPr defaultSize="0" autoFill="0" autoLine="0" autoPict="0">
                <anchor moveWithCells="1">
                  <from>
                    <xdr:col>0</xdr:col>
                    <xdr:colOff>175260</xdr:colOff>
                    <xdr:row>437</xdr:row>
                    <xdr:rowOff>160020</xdr:rowOff>
                  </from>
                  <to>
                    <xdr:col>0</xdr:col>
                    <xdr:colOff>373380</xdr:colOff>
                    <xdr:row>439</xdr:row>
                    <xdr:rowOff>15240</xdr:rowOff>
                  </to>
                </anchor>
              </controlPr>
            </control>
          </mc:Choice>
        </mc:AlternateContent>
        <mc:AlternateContent xmlns:mc="http://schemas.openxmlformats.org/markup-compatibility/2006">
          <mc:Choice Requires="x14">
            <control shapeId="2923" r:id="rId878" name="Check Box 875">
              <controlPr defaultSize="0" autoFill="0" autoLine="0" autoPict="0">
                <anchor moveWithCells="1">
                  <from>
                    <xdr:col>0</xdr:col>
                    <xdr:colOff>175260</xdr:colOff>
                    <xdr:row>438</xdr:row>
                    <xdr:rowOff>160020</xdr:rowOff>
                  </from>
                  <to>
                    <xdr:col>0</xdr:col>
                    <xdr:colOff>373380</xdr:colOff>
                    <xdr:row>440</xdr:row>
                    <xdr:rowOff>15240</xdr:rowOff>
                  </to>
                </anchor>
              </controlPr>
            </control>
          </mc:Choice>
        </mc:AlternateContent>
        <mc:AlternateContent xmlns:mc="http://schemas.openxmlformats.org/markup-compatibility/2006">
          <mc:Choice Requires="x14">
            <control shapeId="2924" r:id="rId879" name="Check Box 876">
              <controlPr defaultSize="0" autoFill="0" autoLine="0" autoPict="0">
                <anchor moveWithCells="1">
                  <from>
                    <xdr:col>0</xdr:col>
                    <xdr:colOff>175260</xdr:colOff>
                    <xdr:row>438</xdr:row>
                    <xdr:rowOff>160020</xdr:rowOff>
                  </from>
                  <to>
                    <xdr:col>0</xdr:col>
                    <xdr:colOff>373380</xdr:colOff>
                    <xdr:row>440</xdr:row>
                    <xdr:rowOff>15240</xdr:rowOff>
                  </to>
                </anchor>
              </controlPr>
            </control>
          </mc:Choice>
        </mc:AlternateContent>
        <mc:AlternateContent xmlns:mc="http://schemas.openxmlformats.org/markup-compatibility/2006">
          <mc:Choice Requires="x14">
            <control shapeId="2925" r:id="rId880" name="Check Box 877">
              <controlPr defaultSize="0" autoFill="0" autoLine="0" autoPict="0">
                <anchor moveWithCells="1">
                  <from>
                    <xdr:col>0</xdr:col>
                    <xdr:colOff>175260</xdr:colOff>
                    <xdr:row>439</xdr:row>
                    <xdr:rowOff>160020</xdr:rowOff>
                  </from>
                  <to>
                    <xdr:col>0</xdr:col>
                    <xdr:colOff>373380</xdr:colOff>
                    <xdr:row>441</xdr:row>
                    <xdr:rowOff>15240</xdr:rowOff>
                  </to>
                </anchor>
              </controlPr>
            </control>
          </mc:Choice>
        </mc:AlternateContent>
        <mc:AlternateContent xmlns:mc="http://schemas.openxmlformats.org/markup-compatibility/2006">
          <mc:Choice Requires="x14">
            <control shapeId="2926" r:id="rId881" name="Check Box 878">
              <controlPr defaultSize="0" autoFill="0" autoLine="0" autoPict="0">
                <anchor moveWithCells="1">
                  <from>
                    <xdr:col>0</xdr:col>
                    <xdr:colOff>175260</xdr:colOff>
                    <xdr:row>439</xdr:row>
                    <xdr:rowOff>160020</xdr:rowOff>
                  </from>
                  <to>
                    <xdr:col>0</xdr:col>
                    <xdr:colOff>373380</xdr:colOff>
                    <xdr:row>441</xdr:row>
                    <xdr:rowOff>15240</xdr:rowOff>
                  </to>
                </anchor>
              </controlPr>
            </control>
          </mc:Choice>
        </mc:AlternateContent>
        <mc:AlternateContent xmlns:mc="http://schemas.openxmlformats.org/markup-compatibility/2006">
          <mc:Choice Requires="x14">
            <control shapeId="2927" r:id="rId882" name="Check Box 879">
              <controlPr defaultSize="0" autoFill="0" autoLine="0" autoPict="0">
                <anchor moveWithCells="1">
                  <from>
                    <xdr:col>0</xdr:col>
                    <xdr:colOff>175260</xdr:colOff>
                    <xdr:row>440</xdr:row>
                    <xdr:rowOff>160020</xdr:rowOff>
                  </from>
                  <to>
                    <xdr:col>0</xdr:col>
                    <xdr:colOff>373380</xdr:colOff>
                    <xdr:row>442</xdr:row>
                    <xdr:rowOff>15240</xdr:rowOff>
                  </to>
                </anchor>
              </controlPr>
            </control>
          </mc:Choice>
        </mc:AlternateContent>
        <mc:AlternateContent xmlns:mc="http://schemas.openxmlformats.org/markup-compatibility/2006">
          <mc:Choice Requires="x14">
            <control shapeId="2928" r:id="rId883" name="Check Box 880">
              <controlPr defaultSize="0" autoFill="0" autoLine="0" autoPict="0">
                <anchor moveWithCells="1">
                  <from>
                    <xdr:col>0</xdr:col>
                    <xdr:colOff>175260</xdr:colOff>
                    <xdr:row>440</xdr:row>
                    <xdr:rowOff>160020</xdr:rowOff>
                  </from>
                  <to>
                    <xdr:col>0</xdr:col>
                    <xdr:colOff>373380</xdr:colOff>
                    <xdr:row>442</xdr:row>
                    <xdr:rowOff>15240</xdr:rowOff>
                  </to>
                </anchor>
              </controlPr>
            </control>
          </mc:Choice>
        </mc:AlternateContent>
        <mc:AlternateContent xmlns:mc="http://schemas.openxmlformats.org/markup-compatibility/2006">
          <mc:Choice Requires="x14">
            <control shapeId="2929" r:id="rId884" name="Check Box 881">
              <controlPr defaultSize="0" autoFill="0" autoLine="0" autoPict="0">
                <anchor moveWithCells="1">
                  <from>
                    <xdr:col>0</xdr:col>
                    <xdr:colOff>175260</xdr:colOff>
                    <xdr:row>441</xdr:row>
                    <xdr:rowOff>160020</xdr:rowOff>
                  </from>
                  <to>
                    <xdr:col>0</xdr:col>
                    <xdr:colOff>373380</xdr:colOff>
                    <xdr:row>443</xdr:row>
                    <xdr:rowOff>15240</xdr:rowOff>
                  </to>
                </anchor>
              </controlPr>
            </control>
          </mc:Choice>
        </mc:AlternateContent>
        <mc:AlternateContent xmlns:mc="http://schemas.openxmlformats.org/markup-compatibility/2006">
          <mc:Choice Requires="x14">
            <control shapeId="2930" r:id="rId885" name="Check Box 882">
              <controlPr defaultSize="0" autoFill="0" autoLine="0" autoPict="0">
                <anchor moveWithCells="1">
                  <from>
                    <xdr:col>0</xdr:col>
                    <xdr:colOff>175260</xdr:colOff>
                    <xdr:row>441</xdr:row>
                    <xdr:rowOff>160020</xdr:rowOff>
                  </from>
                  <to>
                    <xdr:col>0</xdr:col>
                    <xdr:colOff>373380</xdr:colOff>
                    <xdr:row>443</xdr:row>
                    <xdr:rowOff>15240</xdr:rowOff>
                  </to>
                </anchor>
              </controlPr>
            </control>
          </mc:Choice>
        </mc:AlternateContent>
        <mc:AlternateContent xmlns:mc="http://schemas.openxmlformats.org/markup-compatibility/2006">
          <mc:Choice Requires="x14">
            <control shapeId="2931" r:id="rId886" name="Check Box 883">
              <controlPr defaultSize="0" autoFill="0" autoLine="0" autoPict="0">
                <anchor moveWithCells="1">
                  <from>
                    <xdr:col>0</xdr:col>
                    <xdr:colOff>175260</xdr:colOff>
                    <xdr:row>442</xdr:row>
                    <xdr:rowOff>160020</xdr:rowOff>
                  </from>
                  <to>
                    <xdr:col>0</xdr:col>
                    <xdr:colOff>373380</xdr:colOff>
                    <xdr:row>444</xdr:row>
                    <xdr:rowOff>15240</xdr:rowOff>
                  </to>
                </anchor>
              </controlPr>
            </control>
          </mc:Choice>
        </mc:AlternateContent>
        <mc:AlternateContent xmlns:mc="http://schemas.openxmlformats.org/markup-compatibility/2006">
          <mc:Choice Requires="x14">
            <control shapeId="2932" r:id="rId887" name="Check Box 884">
              <controlPr defaultSize="0" autoFill="0" autoLine="0" autoPict="0">
                <anchor moveWithCells="1">
                  <from>
                    <xdr:col>0</xdr:col>
                    <xdr:colOff>175260</xdr:colOff>
                    <xdr:row>442</xdr:row>
                    <xdr:rowOff>160020</xdr:rowOff>
                  </from>
                  <to>
                    <xdr:col>0</xdr:col>
                    <xdr:colOff>373380</xdr:colOff>
                    <xdr:row>444</xdr:row>
                    <xdr:rowOff>15240</xdr:rowOff>
                  </to>
                </anchor>
              </controlPr>
            </control>
          </mc:Choice>
        </mc:AlternateContent>
        <mc:AlternateContent xmlns:mc="http://schemas.openxmlformats.org/markup-compatibility/2006">
          <mc:Choice Requires="x14">
            <control shapeId="2933" r:id="rId888" name="Check Box 885">
              <controlPr defaultSize="0" autoFill="0" autoLine="0" autoPict="0">
                <anchor moveWithCells="1">
                  <from>
                    <xdr:col>0</xdr:col>
                    <xdr:colOff>175260</xdr:colOff>
                    <xdr:row>443</xdr:row>
                    <xdr:rowOff>160020</xdr:rowOff>
                  </from>
                  <to>
                    <xdr:col>0</xdr:col>
                    <xdr:colOff>373380</xdr:colOff>
                    <xdr:row>445</xdr:row>
                    <xdr:rowOff>15240</xdr:rowOff>
                  </to>
                </anchor>
              </controlPr>
            </control>
          </mc:Choice>
        </mc:AlternateContent>
        <mc:AlternateContent xmlns:mc="http://schemas.openxmlformats.org/markup-compatibility/2006">
          <mc:Choice Requires="x14">
            <control shapeId="2934" r:id="rId889" name="Check Box 886">
              <controlPr defaultSize="0" autoFill="0" autoLine="0" autoPict="0">
                <anchor moveWithCells="1">
                  <from>
                    <xdr:col>0</xdr:col>
                    <xdr:colOff>175260</xdr:colOff>
                    <xdr:row>443</xdr:row>
                    <xdr:rowOff>160020</xdr:rowOff>
                  </from>
                  <to>
                    <xdr:col>0</xdr:col>
                    <xdr:colOff>373380</xdr:colOff>
                    <xdr:row>445</xdr:row>
                    <xdr:rowOff>15240</xdr:rowOff>
                  </to>
                </anchor>
              </controlPr>
            </control>
          </mc:Choice>
        </mc:AlternateContent>
        <mc:AlternateContent xmlns:mc="http://schemas.openxmlformats.org/markup-compatibility/2006">
          <mc:Choice Requires="x14">
            <control shapeId="2935" r:id="rId890" name="Check Box 887">
              <controlPr defaultSize="0" autoFill="0" autoLine="0" autoPict="0">
                <anchor moveWithCells="1">
                  <from>
                    <xdr:col>0</xdr:col>
                    <xdr:colOff>175260</xdr:colOff>
                    <xdr:row>444</xdr:row>
                    <xdr:rowOff>160020</xdr:rowOff>
                  </from>
                  <to>
                    <xdr:col>0</xdr:col>
                    <xdr:colOff>373380</xdr:colOff>
                    <xdr:row>446</xdr:row>
                    <xdr:rowOff>15240</xdr:rowOff>
                  </to>
                </anchor>
              </controlPr>
            </control>
          </mc:Choice>
        </mc:AlternateContent>
        <mc:AlternateContent xmlns:mc="http://schemas.openxmlformats.org/markup-compatibility/2006">
          <mc:Choice Requires="x14">
            <control shapeId="2936" r:id="rId891" name="Check Box 888">
              <controlPr defaultSize="0" autoFill="0" autoLine="0" autoPict="0">
                <anchor moveWithCells="1">
                  <from>
                    <xdr:col>0</xdr:col>
                    <xdr:colOff>175260</xdr:colOff>
                    <xdr:row>444</xdr:row>
                    <xdr:rowOff>160020</xdr:rowOff>
                  </from>
                  <to>
                    <xdr:col>0</xdr:col>
                    <xdr:colOff>373380</xdr:colOff>
                    <xdr:row>446</xdr:row>
                    <xdr:rowOff>15240</xdr:rowOff>
                  </to>
                </anchor>
              </controlPr>
            </control>
          </mc:Choice>
        </mc:AlternateContent>
        <mc:AlternateContent xmlns:mc="http://schemas.openxmlformats.org/markup-compatibility/2006">
          <mc:Choice Requires="x14">
            <control shapeId="2937" r:id="rId892" name="Check Box 889">
              <controlPr defaultSize="0" autoFill="0" autoLine="0" autoPict="0">
                <anchor moveWithCells="1">
                  <from>
                    <xdr:col>0</xdr:col>
                    <xdr:colOff>175260</xdr:colOff>
                    <xdr:row>445</xdr:row>
                    <xdr:rowOff>160020</xdr:rowOff>
                  </from>
                  <to>
                    <xdr:col>0</xdr:col>
                    <xdr:colOff>373380</xdr:colOff>
                    <xdr:row>447</xdr:row>
                    <xdr:rowOff>15240</xdr:rowOff>
                  </to>
                </anchor>
              </controlPr>
            </control>
          </mc:Choice>
        </mc:AlternateContent>
        <mc:AlternateContent xmlns:mc="http://schemas.openxmlformats.org/markup-compatibility/2006">
          <mc:Choice Requires="x14">
            <control shapeId="2938" r:id="rId893" name="Check Box 890">
              <controlPr defaultSize="0" autoFill="0" autoLine="0" autoPict="0">
                <anchor moveWithCells="1">
                  <from>
                    <xdr:col>0</xdr:col>
                    <xdr:colOff>175260</xdr:colOff>
                    <xdr:row>445</xdr:row>
                    <xdr:rowOff>160020</xdr:rowOff>
                  </from>
                  <to>
                    <xdr:col>0</xdr:col>
                    <xdr:colOff>373380</xdr:colOff>
                    <xdr:row>447</xdr:row>
                    <xdr:rowOff>15240</xdr:rowOff>
                  </to>
                </anchor>
              </controlPr>
            </control>
          </mc:Choice>
        </mc:AlternateContent>
        <mc:AlternateContent xmlns:mc="http://schemas.openxmlformats.org/markup-compatibility/2006">
          <mc:Choice Requires="x14">
            <control shapeId="2939" r:id="rId894" name="Check Box 891">
              <controlPr defaultSize="0" autoFill="0" autoLine="0" autoPict="0">
                <anchor moveWithCells="1">
                  <from>
                    <xdr:col>0</xdr:col>
                    <xdr:colOff>175260</xdr:colOff>
                    <xdr:row>446</xdr:row>
                    <xdr:rowOff>160020</xdr:rowOff>
                  </from>
                  <to>
                    <xdr:col>0</xdr:col>
                    <xdr:colOff>373380</xdr:colOff>
                    <xdr:row>448</xdr:row>
                    <xdr:rowOff>15240</xdr:rowOff>
                  </to>
                </anchor>
              </controlPr>
            </control>
          </mc:Choice>
        </mc:AlternateContent>
        <mc:AlternateContent xmlns:mc="http://schemas.openxmlformats.org/markup-compatibility/2006">
          <mc:Choice Requires="x14">
            <control shapeId="2940" r:id="rId895" name="Check Box 892">
              <controlPr defaultSize="0" autoFill="0" autoLine="0" autoPict="0">
                <anchor moveWithCells="1">
                  <from>
                    <xdr:col>0</xdr:col>
                    <xdr:colOff>175260</xdr:colOff>
                    <xdr:row>446</xdr:row>
                    <xdr:rowOff>160020</xdr:rowOff>
                  </from>
                  <to>
                    <xdr:col>0</xdr:col>
                    <xdr:colOff>373380</xdr:colOff>
                    <xdr:row>448</xdr:row>
                    <xdr:rowOff>15240</xdr:rowOff>
                  </to>
                </anchor>
              </controlPr>
            </control>
          </mc:Choice>
        </mc:AlternateContent>
        <mc:AlternateContent xmlns:mc="http://schemas.openxmlformats.org/markup-compatibility/2006">
          <mc:Choice Requires="x14">
            <control shapeId="2941" r:id="rId896" name="Check Box 893">
              <controlPr defaultSize="0" autoFill="0" autoLine="0" autoPict="0">
                <anchor moveWithCells="1">
                  <from>
                    <xdr:col>0</xdr:col>
                    <xdr:colOff>175260</xdr:colOff>
                    <xdr:row>447</xdr:row>
                    <xdr:rowOff>160020</xdr:rowOff>
                  </from>
                  <to>
                    <xdr:col>0</xdr:col>
                    <xdr:colOff>373380</xdr:colOff>
                    <xdr:row>449</xdr:row>
                    <xdr:rowOff>15240</xdr:rowOff>
                  </to>
                </anchor>
              </controlPr>
            </control>
          </mc:Choice>
        </mc:AlternateContent>
        <mc:AlternateContent xmlns:mc="http://schemas.openxmlformats.org/markup-compatibility/2006">
          <mc:Choice Requires="x14">
            <control shapeId="2942" r:id="rId897" name="Check Box 894">
              <controlPr defaultSize="0" autoFill="0" autoLine="0" autoPict="0">
                <anchor moveWithCells="1">
                  <from>
                    <xdr:col>0</xdr:col>
                    <xdr:colOff>175260</xdr:colOff>
                    <xdr:row>447</xdr:row>
                    <xdr:rowOff>160020</xdr:rowOff>
                  </from>
                  <to>
                    <xdr:col>0</xdr:col>
                    <xdr:colOff>373380</xdr:colOff>
                    <xdr:row>449</xdr:row>
                    <xdr:rowOff>15240</xdr:rowOff>
                  </to>
                </anchor>
              </controlPr>
            </control>
          </mc:Choice>
        </mc:AlternateContent>
        <mc:AlternateContent xmlns:mc="http://schemas.openxmlformats.org/markup-compatibility/2006">
          <mc:Choice Requires="x14">
            <control shapeId="2943" r:id="rId898" name="Check Box 895">
              <controlPr defaultSize="0" autoFill="0" autoLine="0" autoPict="0">
                <anchor moveWithCells="1">
                  <from>
                    <xdr:col>0</xdr:col>
                    <xdr:colOff>175260</xdr:colOff>
                    <xdr:row>448</xdr:row>
                    <xdr:rowOff>160020</xdr:rowOff>
                  </from>
                  <to>
                    <xdr:col>0</xdr:col>
                    <xdr:colOff>373380</xdr:colOff>
                    <xdr:row>450</xdr:row>
                    <xdr:rowOff>15240</xdr:rowOff>
                  </to>
                </anchor>
              </controlPr>
            </control>
          </mc:Choice>
        </mc:AlternateContent>
        <mc:AlternateContent xmlns:mc="http://schemas.openxmlformats.org/markup-compatibility/2006">
          <mc:Choice Requires="x14">
            <control shapeId="2944" r:id="rId899" name="Check Box 896">
              <controlPr defaultSize="0" autoFill="0" autoLine="0" autoPict="0">
                <anchor moveWithCells="1">
                  <from>
                    <xdr:col>0</xdr:col>
                    <xdr:colOff>175260</xdr:colOff>
                    <xdr:row>448</xdr:row>
                    <xdr:rowOff>160020</xdr:rowOff>
                  </from>
                  <to>
                    <xdr:col>0</xdr:col>
                    <xdr:colOff>373380</xdr:colOff>
                    <xdr:row>450</xdr:row>
                    <xdr:rowOff>15240</xdr:rowOff>
                  </to>
                </anchor>
              </controlPr>
            </control>
          </mc:Choice>
        </mc:AlternateContent>
        <mc:AlternateContent xmlns:mc="http://schemas.openxmlformats.org/markup-compatibility/2006">
          <mc:Choice Requires="x14">
            <control shapeId="2945" r:id="rId900" name="Check Box 897">
              <controlPr defaultSize="0" autoFill="0" autoLine="0" autoPict="0">
                <anchor moveWithCells="1">
                  <from>
                    <xdr:col>0</xdr:col>
                    <xdr:colOff>175260</xdr:colOff>
                    <xdr:row>449</xdr:row>
                    <xdr:rowOff>160020</xdr:rowOff>
                  </from>
                  <to>
                    <xdr:col>0</xdr:col>
                    <xdr:colOff>373380</xdr:colOff>
                    <xdr:row>451</xdr:row>
                    <xdr:rowOff>15240</xdr:rowOff>
                  </to>
                </anchor>
              </controlPr>
            </control>
          </mc:Choice>
        </mc:AlternateContent>
        <mc:AlternateContent xmlns:mc="http://schemas.openxmlformats.org/markup-compatibility/2006">
          <mc:Choice Requires="x14">
            <control shapeId="2946" r:id="rId901" name="Check Box 898">
              <controlPr defaultSize="0" autoFill="0" autoLine="0" autoPict="0">
                <anchor moveWithCells="1">
                  <from>
                    <xdr:col>0</xdr:col>
                    <xdr:colOff>175260</xdr:colOff>
                    <xdr:row>449</xdr:row>
                    <xdr:rowOff>160020</xdr:rowOff>
                  </from>
                  <to>
                    <xdr:col>0</xdr:col>
                    <xdr:colOff>373380</xdr:colOff>
                    <xdr:row>451</xdr:row>
                    <xdr:rowOff>15240</xdr:rowOff>
                  </to>
                </anchor>
              </controlPr>
            </control>
          </mc:Choice>
        </mc:AlternateContent>
        <mc:AlternateContent xmlns:mc="http://schemas.openxmlformats.org/markup-compatibility/2006">
          <mc:Choice Requires="x14">
            <control shapeId="2947" r:id="rId902" name="Check Box 899">
              <controlPr defaultSize="0" autoFill="0" autoLine="0" autoPict="0">
                <anchor moveWithCells="1">
                  <from>
                    <xdr:col>0</xdr:col>
                    <xdr:colOff>175260</xdr:colOff>
                    <xdr:row>450</xdr:row>
                    <xdr:rowOff>160020</xdr:rowOff>
                  </from>
                  <to>
                    <xdr:col>0</xdr:col>
                    <xdr:colOff>373380</xdr:colOff>
                    <xdr:row>452</xdr:row>
                    <xdr:rowOff>15240</xdr:rowOff>
                  </to>
                </anchor>
              </controlPr>
            </control>
          </mc:Choice>
        </mc:AlternateContent>
        <mc:AlternateContent xmlns:mc="http://schemas.openxmlformats.org/markup-compatibility/2006">
          <mc:Choice Requires="x14">
            <control shapeId="2948" r:id="rId903" name="Check Box 900">
              <controlPr defaultSize="0" autoFill="0" autoLine="0" autoPict="0">
                <anchor moveWithCells="1">
                  <from>
                    <xdr:col>0</xdr:col>
                    <xdr:colOff>175260</xdr:colOff>
                    <xdr:row>450</xdr:row>
                    <xdr:rowOff>160020</xdr:rowOff>
                  </from>
                  <to>
                    <xdr:col>0</xdr:col>
                    <xdr:colOff>373380</xdr:colOff>
                    <xdr:row>452</xdr:row>
                    <xdr:rowOff>15240</xdr:rowOff>
                  </to>
                </anchor>
              </controlPr>
            </control>
          </mc:Choice>
        </mc:AlternateContent>
        <mc:AlternateContent xmlns:mc="http://schemas.openxmlformats.org/markup-compatibility/2006">
          <mc:Choice Requires="x14">
            <control shapeId="2949" r:id="rId904" name="Check Box 901">
              <controlPr defaultSize="0" autoFill="0" autoLine="0" autoPict="0">
                <anchor moveWithCells="1">
                  <from>
                    <xdr:col>0</xdr:col>
                    <xdr:colOff>175260</xdr:colOff>
                    <xdr:row>451</xdr:row>
                    <xdr:rowOff>160020</xdr:rowOff>
                  </from>
                  <to>
                    <xdr:col>0</xdr:col>
                    <xdr:colOff>373380</xdr:colOff>
                    <xdr:row>453</xdr:row>
                    <xdr:rowOff>15240</xdr:rowOff>
                  </to>
                </anchor>
              </controlPr>
            </control>
          </mc:Choice>
        </mc:AlternateContent>
        <mc:AlternateContent xmlns:mc="http://schemas.openxmlformats.org/markup-compatibility/2006">
          <mc:Choice Requires="x14">
            <control shapeId="2950" r:id="rId905" name="Check Box 902">
              <controlPr defaultSize="0" autoFill="0" autoLine="0" autoPict="0">
                <anchor moveWithCells="1">
                  <from>
                    <xdr:col>0</xdr:col>
                    <xdr:colOff>175260</xdr:colOff>
                    <xdr:row>451</xdr:row>
                    <xdr:rowOff>160020</xdr:rowOff>
                  </from>
                  <to>
                    <xdr:col>0</xdr:col>
                    <xdr:colOff>373380</xdr:colOff>
                    <xdr:row>453</xdr:row>
                    <xdr:rowOff>15240</xdr:rowOff>
                  </to>
                </anchor>
              </controlPr>
            </control>
          </mc:Choice>
        </mc:AlternateContent>
        <mc:AlternateContent xmlns:mc="http://schemas.openxmlformats.org/markup-compatibility/2006">
          <mc:Choice Requires="x14">
            <control shapeId="2951" r:id="rId906" name="Check Box 903">
              <controlPr defaultSize="0" autoFill="0" autoLine="0" autoPict="0">
                <anchor moveWithCells="1">
                  <from>
                    <xdr:col>0</xdr:col>
                    <xdr:colOff>175260</xdr:colOff>
                    <xdr:row>452</xdr:row>
                    <xdr:rowOff>160020</xdr:rowOff>
                  </from>
                  <to>
                    <xdr:col>0</xdr:col>
                    <xdr:colOff>373380</xdr:colOff>
                    <xdr:row>454</xdr:row>
                    <xdr:rowOff>15240</xdr:rowOff>
                  </to>
                </anchor>
              </controlPr>
            </control>
          </mc:Choice>
        </mc:AlternateContent>
        <mc:AlternateContent xmlns:mc="http://schemas.openxmlformats.org/markup-compatibility/2006">
          <mc:Choice Requires="x14">
            <control shapeId="2952" r:id="rId907" name="Check Box 904">
              <controlPr defaultSize="0" autoFill="0" autoLine="0" autoPict="0">
                <anchor moveWithCells="1">
                  <from>
                    <xdr:col>0</xdr:col>
                    <xdr:colOff>175260</xdr:colOff>
                    <xdr:row>452</xdr:row>
                    <xdr:rowOff>160020</xdr:rowOff>
                  </from>
                  <to>
                    <xdr:col>0</xdr:col>
                    <xdr:colOff>373380</xdr:colOff>
                    <xdr:row>454</xdr:row>
                    <xdr:rowOff>15240</xdr:rowOff>
                  </to>
                </anchor>
              </controlPr>
            </control>
          </mc:Choice>
        </mc:AlternateContent>
        <mc:AlternateContent xmlns:mc="http://schemas.openxmlformats.org/markup-compatibility/2006">
          <mc:Choice Requires="x14">
            <control shapeId="2953" r:id="rId908" name="Check Box 905">
              <controlPr defaultSize="0" autoFill="0" autoLine="0" autoPict="0">
                <anchor moveWithCells="1">
                  <from>
                    <xdr:col>0</xdr:col>
                    <xdr:colOff>175260</xdr:colOff>
                    <xdr:row>453</xdr:row>
                    <xdr:rowOff>160020</xdr:rowOff>
                  </from>
                  <to>
                    <xdr:col>0</xdr:col>
                    <xdr:colOff>373380</xdr:colOff>
                    <xdr:row>455</xdr:row>
                    <xdr:rowOff>15240</xdr:rowOff>
                  </to>
                </anchor>
              </controlPr>
            </control>
          </mc:Choice>
        </mc:AlternateContent>
        <mc:AlternateContent xmlns:mc="http://schemas.openxmlformats.org/markup-compatibility/2006">
          <mc:Choice Requires="x14">
            <control shapeId="2954" r:id="rId909" name="Check Box 906">
              <controlPr defaultSize="0" autoFill="0" autoLine="0" autoPict="0">
                <anchor moveWithCells="1">
                  <from>
                    <xdr:col>0</xdr:col>
                    <xdr:colOff>175260</xdr:colOff>
                    <xdr:row>453</xdr:row>
                    <xdr:rowOff>160020</xdr:rowOff>
                  </from>
                  <to>
                    <xdr:col>0</xdr:col>
                    <xdr:colOff>373380</xdr:colOff>
                    <xdr:row>455</xdr:row>
                    <xdr:rowOff>15240</xdr:rowOff>
                  </to>
                </anchor>
              </controlPr>
            </control>
          </mc:Choice>
        </mc:AlternateContent>
        <mc:AlternateContent xmlns:mc="http://schemas.openxmlformats.org/markup-compatibility/2006">
          <mc:Choice Requires="x14">
            <control shapeId="2955" r:id="rId910" name="Check Box 907">
              <controlPr defaultSize="0" autoFill="0" autoLine="0" autoPict="0">
                <anchor moveWithCells="1">
                  <from>
                    <xdr:col>0</xdr:col>
                    <xdr:colOff>175260</xdr:colOff>
                    <xdr:row>454</xdr:row>
                    <xdr:rowOff>160020</xdr:rowOff>
                  </from>
                  <to>
                    <xdr:col>0</xdr:col>
                    <xdr:colOff>373380</xdr:colOff>
                    <xdr:row>456</xdr:row>
                    <xdr:rowOff>15240</xdr:rowOff>
                  </to>
                </anchor>
              </controlPr>
            </control>
          </mc:Choice>
        </mc:AlternateContent>
        <mc:AlternateContent xmlns:mc="http://schemas.openxmlformats.org/markup-compatibility/2006">
          <mc:Choice Requires="x14">
            <control shapeId="2956" r:id="rId911" name="Check Box 908">
              <controlPr defaultSize="0" autoFill="0" autoLine="0" autoPict="0">
                <anchor moveWithCells="1">
                  <from>
                    <xdr:col>0</xdr:col>
                    <xdr:colOff>175260</xdr:colOff>
                    <xdr:row>454</xdr:row>
                    <xdr:rowOff>160020</xdr:rowOff>
                  </from>
                  <to>
                    <xdr:col>0</xdr:col>
                    <xdr:colOff>373380</xdr:colOff>
                    <xdr:row>456</xdr:row>
                    <xdr:rowOff>15240</xdr:rowOff>
                  </to>
                </anchor>
              </controlPr>
            </control>
          </mc:Choice>
        </mc:AlternateContent>
        <mc:AlternateContent xmlns:mc="http://schemas.openxmlformats.org/markup-compatibility/2006">
          <mc:Choice Requires="x14">
            <control shapeId="2957" r:id="rId912" name="Check Box 909">
              <controlPr defaultSize="0" autoFill="0" autoLine="0" autoPict="0">
                <anchor moveWithCells="1">
                  <from>
                    <xdr:col>0</xdr:col>
                    <xdr:colOff>175260</xdr:colOff>
                    <xdr:row>455</xdr:row>
                    <xdr:rowOff>160020</xdr:rowOff>
                  </from>
                  <to>
                    <xdr:col>0</xdr:col>
                    <xdr:colOff>373380</xdr:colOff>
                    <xdr:row>457</xdr:row>
                    <xdr:rowOff>15240</xdr:rowOff>
                  </to>
                </anchor>
              </controlPr>
            </control>
          </mc:Choice>
        </mc:AlternateContent>
        <mc:AlternateContent xmlns:mc="http://schemas.openxmlformats.org/markup-compatibility/2006">
          <mc:Choice Requires="x14">
            <control shapeId="2958" r:id="rId913" name="Check Box 910">
              <controlPr defaultSize="0" autoFill="0" autoLine="0" autoPict="0">
                <anchor moveWithCells="1">
                  <from>
                    <xdr:col>0</xdr:col>
                    <xdr:colOff>175260</xdr:colOff>
                    <xdr:row>455</xdr:row>
                    <xdr:rowOff>160020</xdr:rowOff>
                  </from>
                  <to>
                    <xdr:col>0</xdr:col>
                    <xdr:colOff>373380</xdr:colOff>
                    <xdr:row>457</xdr:row>
                    <xdr:rowOff>15240</xdr:rowOff>
                  </to>
                </anchor>
              </controlPr>
            </control>
          </mc:Choice>
        </mc:AlternateContent>
        <mc:AlternateContent xmlns:mc="http://schemas.openxmlformats.org/markup-compatibility/2006">
          <mc:Choice Requires="x14">
            <control shapeId="2959" r:id="rId914" name="Check Box 911">
              <controlPr defaultSize="0" autoFill="0" autoLine="0" autoPict="0">
                <anchor moveWithCells="1">
                  <from>
                    <xdr:col>0</xdr:col>
                    <xdr:colOff>175260</xdr:colOff>
                    <xdr:row>456</xdr:row>
                    <xdr:rowOff>160020</xdr:rowOff>
                  </from>
                  <to>
                    <xdr:col>0</xdr:col>
                    <xdr:colOff>373380</xdr:colOff>
                    <xdr:row>458</xdr:row>
                    <xdr:rowOff>15240</xdr:rowOff>
                  </to>
                </anchor>
              </controlPr>
            </control>
          </mc:Choice>
        </mc:AlternateContent>
        <mc:AlternateContent xmlns:mc="http://schemas.openxmlformats.org/markup-compatibility/2006">
          <mc:Choice Requires="x14">
            <control shapeId="2960" r:id="rId915" name="Check Box 912">
              <controlPr defaultSize="0" autoFill="0" autoLine="0" autoPict="0">
                <anchor moveWithCells="1">
                  <from>
                    <xdr:col>0</xdr:col>
                    <xdr:colOff>175260</xdr:colOff>
                    <xdr:row>456</xdr:row>
                    <xdr:rowOff>160020</xdr:rowOff>
                  </from>
                  <to>
                    <xdr:col>0</xdr:col>
                    <xdr:colOff>373380</xdr:colOff>
                    <xdr:row>458</xdr:row>
                    <xdr:rowOff>15240</xdr:rowOff>
                  </to>
                </anchor>
              </controlPr>
            </control>
          </mc:Choice>
        </mc:AlternateContent>
        <mc:AlternateContent xmlns:mc="http://schemas.openxmlformats.org/markup-compatibility/2006">
          <mc:Choice Requires="x14">
            <control shapeId="2961" r:id="rId916" name="Check Box 913">
              <controlPr defaultSize="0" autoFill="0" autoLine="0" autoPict="0">
                <anchor moveWithCells="1">
                  <from>
                    <xdr:col>0</xdr:col>
                    <xdr:colOff>175260</xdr:colOff>
                    <xdr:row>457</xdr:row>
                    <xdr:rowOff>160020</xdr:rowOff>
                  </from>
                  <to>
                    <xdr:col>0</xdr:col>
                    <xdr:colOff>373380</xdr:colOff>
                    <xdr:row>459</xdr:row>
                    <xdr:rowOff>15240</xdr:rowOff>
                  </to>
                </anchor>
              </controlPr>
            </control>
          </mc:Choice>
        </mc:AlternateContent>
        <mc:AlternateContent xmlns:mc="http://schemas.openxmlformats.org/markup-compatibility/2006">
          <mc:Choice Requires="x14">
            <control shapeId="2962" r:id="rId917" name="Check Box 914">
              <controlPr defaultSize="0" autoFill="0" autoLine="0" autoPict="0">
                <anchor moveWithCells="1">
                  <from>
                    <xdr:col>0</xdr:col>
                    <xdr:colOff>175260</xdr:colOff>
                    <xdr:row>457</xdr:row>
                    <xdr:rowOff>160020</xdr:rowOff>
                  </from>
                  <to>
                    <xdr:col>0</xdr:col>
                    <xdr:colOff>373380</xdr:colOff>
                    <xdr:row>459</xdr:row>
                    <xdr:rowOff>15240</xdr:rowOff>
                  </to>
                </anchor>
              </controlPr>
            </control>
          </mc:Choice>
        </mc:AlternateContent>
        <mc:AlternateContent xmlns:mc="http://schemas.openxmlformats.org/markup-compatibility/2006">
          <mc:Choice Requires="x14">
            <control shapeId="2963" r:id="rId918" name="Check Box 915">
              <controlPr defaultSize="0" autoFill="0" autoLine="0" autoPict="0">
                <anchor moveWithCells="1">
                  <from>
                    <xdr:col>0</xdr:col>
                    <xdr:colOff>175260</xdr:colOff>
                    <xdr:row>458</xdr:row>
                    <xdr:rowOff>160020</xdr:rowOff>
                  </from>
                  <to>
                    <xdr:col>0</xdr:col>
                    <xdr:colOff>373380</xdr:colOff>
                    <xdr:row>460</xdr:row>
                    <xdr:rowOff>15240</xdr:rowOff>
                  </to>
                </anchor>
              </controlPr>
            </control>
          </mc:Choice>
        </mc:AlternateContent>
        <mc:AlternateContent xmlns:mc="http://schemas.openxmlformats.org/markup-compatibility/2006">
          <mc:Choice Requires="x14">
            <control shapeId="2964" r:id="rId919" name="Check Box 916">
              <controlPr defaultSize="0" autoFill="0" autoLine="0" autoPict="0">
                <anchor moveWithCells="1">
                  <from>
                    <xdr:col>0</xdr:col>
                    <xdr:colOff>175260</xdr:colOff>
                    <xdr:row>458</xdr:row>
                    <xdr:rowOff>160020</xdr:rowOff>
                  </from>
                  <to>
                    <xdr:col>0</xdr:col>
                    <xdr:colOff>373380</xdr:colOff>
                    <xdr:row>460</xdr:row>
                    <xdr:rowOff>15240</xdr:rowOff>
                  </to>
                </anchor>
              </controlPr>
            </control>
          </mc:Choice>
        </mc:AlternateContent>
        <mc:AlternateContent xmlns:mc="http://schemas.openxmlformats.org/markup-compatibility/2006">
          <mc:Choice Requires="x14">
            <control shapeId="2965" r:id="rId920" name="Check Box 917">
              <controlPr defaultSize="0" autoFill="0" autoLine="0" autoPict="0">
                <anchor moveWithCells="1">
                  <from>
                    <xdr:col>0</xdr:col>
                    <xdr:colOff>175260</xdr:colOff>
                    <xdr:row>459</xdr:row>
                    <xdr:rowOff>160020</xdr:rowOff>
                  </from>
                  <to>
                    <xdr:col>0</xdr:col>
                    <xdr:colOff>373380</xdr:colOff>
                    <xdr:row>461</xdr:row>
                    <xdr:rowOff>15240</xdr:rowOff>
                  </to>
                </anchor>
              </controlPr>
            </control>
          </mc:Choice>
        </mc:AlternateContent>
        <mc:AlternateContent xmlns:mc="http://schemas.openxmlformats.org/markup-compatibility/2006">
          <mc:Choice Requires="x14">
            <control shapeId="2966" r:id="rId921" name="Check Box 918">
              <controlPr defaultSize="0" autoFill="0" autoLine="0" autoPict="0">
                <anchor moveWithCells="1">
                  <from>
                    <xdr:col>0</xdr:col>
                    <xdr:colOff>175260</xdr:colOff>
                    <xdr:row>459</xdr:row>
                    <xdr:rowOff>160020</xdr:rowOff>
                  </from>
                  <to>
                    <xdr:col>0</xdr:col>
                    <xdr:colOff>373380</xdr:colOff>
                    <xdr:row>461</xdr:row>
                    <xdr:rowOff>15240</xdr:rowOff>
                  </to>
                </anchor>
              </controlPr>
            </control>
          </mc:Choice>
        </mc:AlternateContent>
        <mc:AlternateContent xmlns:mc="http://schemas.openxmlformats.org/markup-compatibility/2006">
          <mc:Choice Requires="x14">
            <control shapeId="2967" r:id="rId922" name="Check Box 919">
              <controlPr defaultSize="0" autoFill="0" autoLine="0" autoPict="0">
                <anchor moveWithCells="1">
                  <from>
                    <xdr:col>0</xdr:col>
                    <xdr:colOff>175260</xdr:colOff>
                    <xdr:row>460</xdr:row>
                    <xdr:rowOff>160020</xdr:rowOff>
                  </from>
                  <to>
                    <xdr:col>0</xdr:col>
                    <xdr:colOff>373380</xdr:colOff>
                    <xdr:row>462</xdr:row>
                    <xdr:rowOff>15240</xdr:rowOff>
                  </to>
                </anchor>
              </controlPr>
            </control>
          </mc:Choice>
        </mc:AlternateContent>
        <mc:AlternateContent xmlns:mc="http://schemas.openxmlformats.org/markup-compatibility/2006">
          <mc:Choice Requires="x14">
            <control shapeId="2968" r:id="rId923" name="Check Box 920">
              <controlPr defaultSize="0" autoFill="0" autoLine="0" autoPict="0">
                <anchor moveWithCells="1">
                  <from>
                    <xdr:col>0</xdr:col>
                    <xdr:colOff>175260</xdr:colOff>
                    <xdr:row>460</xdr:row>
                    <xdr:rowOff>160020</xdr:rowOff>
                  </from>
                  <to>
                    <xdr:col>0</xdr:col>
                    <xdr:colOff>373380</xdr:colOff>
                    <xdr:row>462</xdr:row>
                    <xdr:rowOff>15240</xdr:rowOff>
                  </to>
                </anchor>
              </controlPr>
            </control>
          </mc:Choice>
        </mc:AlternateContent>
        <mc:AlternateContent xmlns:mc="http://schemas.openxmlformats.org/markup-compatibility/2006">
          <mc:Choice Requires="x14">
            <control shapeId="2969" r:id="rId924" name="Check Box 921">
              <controlPr defaultSize="0" autoFill="0" autoLine="0" autoPict="0">
                <anchor moveWithCells="1">
                  <from>
                    <xdr:col>0</xdr:col>
                    <xdr:colOff>175260</xdr:colOff>
                    <xdr:row>461</xdr:row>
                    <xdr:rowOff>160020</xdr:rowOff>
                  </from>
                  <to>
                    <xdr:col>0</xdr:col>
                    <xdr:colOff>373380</xdr:colOff>
                    <xdr:row>463</xdr:row>
                    <xdr:rowOff>15240</xdr:rowOff>
                  </to>
                </anchor>
              </controlPr>
            </control>
          </mc:Choice>
        </mc:AlternateContent>
        <mc:AlternateContent xmlns:mc="http://schemas.openxmlformats.org/markup-compatibility/2006">
          <mc:Choice Requires="x14">
            <control shapeId="2970" r:id="rId925" name="Check Box 922">
              <controlPr defaultSize="0" autoFill="0" autoLine="0" autoPict="0">
                <anchor moveWithCells="1">
                  <from>
                    <xdr:col>0</xdr:col>
                    <xdr:colOff>175260</xdr:colOff>
                    <xdr:row>461</xdr:row>
                    <xdr:rowOff>160020</xdr:rowOff>
                  </from>
                  <to>
                    <xdr:col>0</xdr:col>
                    <xdr:colOff>373380</xdr:colOff>
                    <xdr:row>463</xdr:row>
                    <xdr:rowOff>15240</xdr:rowOff>
                  </to>
                </anchor>
              </controlPr>
            </control>
          </mc:Choice>
        </mc:AlternateContent>
        <mc:AlternateContent xmlns:mc="http://schemas.openxmlformats.org/markup-compatibility/2006">
          <mc:Choice Requires="x14">
            <control shapeId="2971" r:id="rId926" name="Check Box 923">
              <controlPr defaultSize="0" autoFill="0" autoLine="0" autoPict="0">
                <anchor moveWithCells="1">
                  <from>
                    <xdr:col>0</xdr:col>
                    <xdr:colOff>175260</xdr:colOff>
                    <xdr:row>462</xdr:row>
                    <xdr:rowOff>160020</xdr:rowOff>
                  </from>
                  <to>
                    <xdr:col>0</xdr:col>
                    <xdr:colOff>373380</xdr:colOff>
                    <xdr:row>464</xdr:row>
                    <xdr:rowOff>15240</xdr:rowOff>
                  </to>
                </anchor>
              </controlPr>
            </control>
          </mc:Choice>
        </mc:AlternateContent>
        <mc:AlternateContent xmlns:mc="http://schemas.openxmlformats.org/markup-compatibility/2006">
          <mc:Choice Requires="x14">
            <control shapeId="2972" r:id="rId927" name="Check Box 924">
              <controlPr defaultSize="0" autoFill="0" autoLine="0" autoPict="0">
                <anchor moveWithCells="1">
                  <from>
                    <xdr:col>0</xdr:col>
                    <xdr:colOff>175260</xdr:colOff>
                    <xdr:row>462</xdr:row>
                    <xdr:rowOff>160020</xdr:rowOff>
                  </from>
                  <to>
                    <xdr:col>0</xdr:col>
                    <xdr:colOff>373380</xdr:colOff>
                    <xdr:row>464</xdr:row>
                    <xdr:rowOff>15240</xdr:rowOff>
                  </to>
                </anchor>
              </controlPr>
            </control>
          </mc:Choice>
        </mc:AlternateContent>
        <mc:AlternateContent xmlns:mc="http://schemas.openxmlformats.org/markup-compatibility/2006">
          <mc:Choice Requires="x14">
            <control shapeId="2973" r:id="rId928" name="Check Box 925">
              <controlPr defaultSize="0" autoFill="0" autoLine="0" autoPict="0">
                <anchor moveWithCells="1">
                  <from>
                    <xdr:col>0</xdr:col>
                    <xdr:colOff>175260</xdr:colOff>
                    <xdr:row>463</xdr:row>
                    <xdr:rowOff>160020</xdr:rowOff>
                  </from>
                  <to>
                    <xdr:col>0</xdr:col>
                    <xdr:colOff>373380</xdr:colOff>
                    <xdr:row>465</xdr:row>
                    <xdr:rowOff>15240</xdr:rowOff>
                  </to>
                </anchor>
              </controlPr>
            </control>
          </mc:Choice>
        </mc:AlternateContent>
        <mc:AlternateContent xmlns:mc="http://schemas.openxmlformats.org/markup-compatibility/2006">
          <mc:Choice Requires="x14">
            <control shapeId="2974" r:id="rId929" name="Check Box 926">
              <controlPr defaultSize="0" autoFill="0" autoLine="0" autoPict="0">
                <anchor moveWithCells="1">
                  <from>
                    <xdr:col>0</xdr:col>
                    <xdr:colOff>175260</xdr:colOff>
                    <xdr:row>463</xdr:row>
                    <xdr:rowOff>160020</xdr:rowOff>
                  </from>
                  <to>
                    <xdr:col>0</xdr:col>
                    <xdr:colOff>373380</xdr:colOff>
                    <xdr:row>465</xdr:row>
                    <xdr:rowOff>15240</xdr:rowOff>
                  </to>
                </anchor>
              </controlPr>
            </control>
          </mc:Choice>
        </mc:AlternateContent>
        <mc:AlternateContent xmlns:mc="http://schemas.openxmlformats.org/markup-compatibility/2006">
          <mc:Choice Requires="x14">
            <control shapeId="2975" r:id="rId930" name="Check Box 927">
              <controlPr defaultSize="0" autoFill="0" autoLine="0" autoPict="0">
                <anchor moveWithCells="1">
                  <from>
                    <xdr:col>0</xdr:col>
                    <xdr:colOff>175260</xdr:colOff>
                    <xdr:row>464</xdr:row>
                    <xdr:rowOff>160020</xdr:rowOff>
                  </from>
                  <to>
                    <xdr:col>0</xdr:col>
                    <xdr:colOff>373380</xdr:colOff>
                    <xdr:row>466</xdr:row>
                    <xdr:rowOff>15240</xdr:rowOff>
                  </to>
                </anchor>
              </controlPr>
            </control>
          </mc:Choice>
        </mc:AlternateContent>
        <mc:AlternateContent xmlns:mc="http://schemas.openxmlformats.org/markup-compatibility/2006">
          <mc:Choice Requires="x14">
            <control shapeId="2976" r:id="rId931" name="Check Box 928">
              <controlPr defaultSize="0" autoFill="0" autoLine="0" autoPict="0">
                <anchor moveWithCells="1">
                  <from>
                    <xdr:col>0</xdr:col>
                    <xdr:colOff>175260</xdr:colOff>
                    <xdr:row>464</xdr:row>
                    <xdr:rowOff>160020</xdr:rowOff>
                  </from>
                  <to>
                    <xdr:col>0</xdr:col>
                    <xdr:colOff>373380</xdr:colOff>
                    <xdr:row>466</xdr:row>
                    <xdr:rowOff>15240</xdr:rowOff>
                  </to>
                </anchor>
              </controlPr>
            </control>
          </mc:Choice>
        </mc:AlternateContent>
        <mc:AlternateContent xmlns:mc="http://schemas.openxmlformats.org/markup-compatibility/2006">
          <mc:Choice Requires="x14">
            <control shapeId="2977" r:id="rId932" name="Check Box 929">
              <controlPr defaultSize="0" autoFill="0" autoLine="0" autoPict="0">
                <anchor moveWithCells="1">
                  <from>
                    <xdr:col>0</xdr:col>
                    <xdr:colOff>175260</xdr:colOff>
                    <xdr:row>465</xdr:row>
                    <xdr:rowOff>160020</xdr:rowOff>
                  </from>
                  <to>
                    <xdr:col>0</xdr:col>
                    <xdr:colOff>373380</xdr:colOff>
                    <xdr:row>467</xdr:row>
                    <xdr:rowOff>15240</xdr:rowOff>
                  </to>
                </anchor>
              </controlPr>
            </control>
          </mc:Choice>
        </mc:AlternateContent>
        <mc:AlternateContent xmlns:mc="http://schemas.openxmlformats.org/markup-compatibility/2006">
          <mc:Choice Requires="x14">
            <control shapeId="2978" r:id="rId933" name="Check Box 930">
              <controlPr defaultSize="0" autoFill="0" autoLine="0" autoPict="0">
                <anchor moveWithCells="1">
                  <from>
                    <xdr:col>0</xdr:col>
                    <xdr:colOff>175260</xdr:colOff>
                    <xdr:row>465</xdr:row>
                    <xdr:rowOff>160020</xdr:rowOff>
                  </from>
                  <to>
                    <xdr:col>0</xdr:col>
                    <xdr:colOff>373380</xdr:colOff>
                    <xdr:row>467</xdr:row>
                    <xdr:rowOff>15240</xdr:rowOff>
                  </to>
                </anchor>
              </controlPr>
            </control>
          </mc:Choice>
        </mc:AlternateContent>
        <mc:AlternateContent xmlns:mc="http://schemas.openxmlformats.org/markup-compatibility/2006">
          <mc:Choice Requires="x14">
            <control shapeId="2979" r:id="rId934" name="Check Box 931">
              <controlPr defaultSize="0" autoFill="0" autoLine="0" autoPict="0">
                <anchor moveWithCells="1">
                  <from>
                    <xdr:col>0</xdr:col>
                    <xdr:colOff>175260</xdr:colOff>
                    <xdr:row>466</xdr:row>
                    <xdr:rowOff>160020</xdr:rowOff>
                  </from>
                  <to>
                    <xdr:col>0</xdr:col>
                    <xdr:colOff>373380</xdr:colOff>
                    <xdr:row>468</xdr:row>
                    <xdr:rowOff>15240</xdr:rowOff>
                  </to>
                </anchor>
              </controlPr>
            </control>
          </mc:Choice>
        </mc:AlternateContent>
        <mc:AlternateContent xmlns:mc="http://schemas.openxmlformats.org/markup-compatibility/2006">
          <mc:Choice Requires="x14">
            <control shapeId="2980" r:id="rId935" name="Check Box 932">
              <controlPr defaultSize="0" autoFill="0" autoLine="0" autoPict="0">
                <anchor moveWithCells="1">
                  <from>
                    <xdr:col>0</xdr:col>
                    <xdr:colOff>175260</xdr:colOff>
                    <xdr:row>466</xdr:row>
                    <xdr:rowOff>160020</xdr:rowOff>
                  </from>
                  <to>
                    <xdr:col>0</xdr:col>
                    <xdr:colOff>373380</xdr:colOff>
                    <xdr:row>468</xdr:row>
                    <xdr:rowOff>15240</xdr:rowOff>
                  </to>
                </anchor>
              </controlPr>
            </control>
          </mc:Choice>
        </mc:AlternateContent>
        <mc:AlternateContent xmlns:mc="http://schemas.openxmlformats.org/markup-compatibility/2006">
          <mc:Choice Requires="x14">
            <control shapeId="2981" r:id="rId936" name="Check Box 933">
              <controlPr defaultSize="0" autoFill="0" autoLine="0" autoPict="0">
                <anchor moveWithCells="1">
                  <from>
                    <xdr:col>0</xdr:col>
                    <xdr:colOff>175260</xdr:colOff>
                    <xdr:row>467</xdr:row>
                    <xdr:rowOff>160020</xdr:rowOff>
                  </from>
                  <to>
                    <xdr:col>0</xdr:col>
                    <xdr:colOff>373380</xdr:colOff>
                    <xdr:row>469</xdr:row>
                    <xdr:rowOff>15240</xdr:rowOff>
                  </to>
                </anchor>
              </controlPr>
            </control>
          </mc:Choice>
        </mc:AlternateContent>
        <mc:AlternateContent xmlns:mc="http://schemas.openxmlformats.org/markup-compatibility/2006">
          <mc:Choice Requires="x14">
            <control shapeId="2982" r:id="rId937" name="Check Box 934">
              <controlPr defaultSize="0" autoFill="0" autoLine="0" autoPict="0">
                <anchor moveWithCells="1">
                  <from>
                    <xdr:col>0</xdr:col>
                    <xdr:colOff>175260</xdr:colOff>
                    <xdr:row>467</xdr:row>
                    <xdr:rowOff>160020</xdr:rowOff>
                  </from>
                  <to>
                    <xdr:col>0</xdr:col>
                    <xdr:colOff>373380</xdr:colOff>
                    <xdr:row>469</xdr:row>
                    <xdr:rowOff>15240</xdr:rowOff>
                  </to>
                </anchor>
              </controlPr>
            </control>
          </mc:Choice>
        </mc:AlternateContent>
        <mc:AlternateContent xmlns:mc="http://schemas.openxmlformats.org/markup-compatibility/2006">
          <mc:Choice Requires="x14">
            <control shapeId="2983" r:id="rId938" name="Check Box 935">
              <controlPr defaultSize="0" autoFill="0" autoLine="0" autoPict="0">
                <anchor moveWithCells="1">
                  <from>
                    <xdr:col>0</xdr:col>
                    <xdr:colOff>175260</xdr:colOff>
                    <xdr:row>468</xdr:row>
                    <xdr:rowOff>160020</xdr:rowOff>
                  </from>
                  <to>
                    <xdr:col>0</xdr:col>
                    <xdr:colOff>373380</xdr:colOff>
                    <xdr:row>470</xdr:row>
                    <xdr:rowOff>15240</xdr:rowOff>
                  </to>
                </anchor>
              </controlPr>
            </control>
          </mc:Choice>
        </mc:AlternateContent>
        <mc:AlternateContent xmlns:mc="http://schemas.openxmlformats.org/markup-compatibility/2006">
          <mc:Choice Requires="x14">
            <control shapeId="2984" r:id="rId939" name="Check Box 936">
              <controlPr defaultSize="0" autoFill="0" autoLine="0" autoPict="0">
                <anchor moveWithCells="1">
                  <from>
                    <xdr:col>0</xdr:col>
                    <xdr:colOff>175260</xdr:colOff>
                    <xdr:row>468</xdr:row>
                    <xdr:rowOff>160020</xdr:rowOff>
                  </from>
                  <to>
                    <xdr:col>0</xdr:col>
                    <xdr:colOff>373380</xdr:colOff>
                    <xdr:row>470</xdr:row>
                    <xdr:rowOff>15240</xdr:rowOff>
                  </to>
                </anchor>
              </controlPr>
            </control>
          </mc:Choice>
        </mc:AlternateContent>
        <mc:AlternateContent xmlns:mc="http://schemas.openxmlformats.org/markup-compatibility/2006">
          <mc:Choice Requires="x14">
            <control shapeId="2985" r:id="rId940" name="Check Box 937">
              <controlPr defaultSize="0" autoFill="0" autoLine="0" autoPict="0">
                <anchor moveWithCells="1">
                  <from>
                    <xdr:col>0</xdr:col>
                    <xdr:colOff>175260</xdr:colOff>
                    <xdr:row>469</xdr:row>
                    <xdr:rowOff>160020</xdr:rowOff>
                  </from>
                  <to>
                    <xdr:col>0</xdr:col>
                    <xdr:colOff>373380</xdr:colOff>
                    <xdr:row>471</xdr:row>
                    <xdr:rowOff>15240</xdr:rowOff>
                  </to>
                </anchor>
              </controlPr>
            </control>
          </mc:Choice>
        </mc:AlternateContent>
        <mc:AlternateContent xmlns:mc="http://schemas.openxmlformats.org/markup-compatibility/2006">
          <mc:Choice Requires="x14">
            <control shapeId="2986" r:id="rId941" name="Check Box 938">
              <controlPr defaultSize="0" autoFill="0" autoLine="0" autoPict="0">
                <anchor moveWithCells="1">
                  <from>
                    <xdr:col>0</xdr:col>
                    <xdr:colOff>175260</xdr:colOff>
                    <xdr:row>469</xdr:row>
                    <xdr:rowOff>160020</xdr:rowOff>
                  </from>
                  <to>
                    <xdr:col>0</xdr:col>
                    <xdr:colOff>373380</xdr:colOff>
                    <xdr:row>471</xdr:row>
                    <xdr:rowOff>15240</xdr:rowOff>
                  </to>
                </anchor>
              </controlPr>
            </control>
          </mc:Choice>
        </mc:AlternateContent>
        <mc:AlternateContent xmlns:mc="http://schemas.openxmlformats.org/markup-compatibility/2006">
          <mc:Choice Requires="x14">
            <control shapeId="2987" r:id="rId942" name="Check Box 939">
              <controlPr defaultSize="0" autoFill="0" autoLine="0" autoPict="0">
                <anchor moveWithCells="1">
                  <from>
                    <xdr:col>0</xdr:col>
                    <xdr:colOff>175260</xdr:colOff>
                    <xdr:row>470</xdr:row>
                    <xdr:rowOff>160020</xdr:rowOff>
                  </from>
                  <to>
                    <xdr:col>0</xdr:col>
                    <xdr:colOff>373380</xdr:colOff>
                    <xdr:row>472</xdr:row>
                    <xdr:rowOff>15240</xdr:rowOff>
                  </to>
                </anchor>
              </controlPr>
            </control>
          </mc:Choice>
        </mc:AlternateContent>
        <mc:AlternateContent xmlns:mc="http://schemas.openxmlformats.org/markup-compatibility/2006">
          <mc:Choice Requires="x14">
            <control shapeId="2988" r:id="rId943" name="Check Box 940">
              <controlPr defaultSize="0" autoFill="0" autoLine="0" autoPict="0">
                <anchor moveWithCells="1">
                  <from>
                    <xdr:col>0</xdr:col>
                    <xdr:colOff>175260</xdr:colOff>
                    <xdr:row>470</xdr:row>
                    <xdr:rowOff>160020</xdr:rowOff>
                  </from>
                  <to>
                    <xdr:col>0</xdr:col>
                    <xdr:colOff>373380</xdr:colOff>
                    <xdr:row>472</xdr:row>
                    <xdr:rowOff>15240</xdr:rowOff>
                  </to>
                </anchor>
              </controlPr>
            </control>
          </mc:Choice>
        </mc:AlternateContent>
        <mc:AlternateContent xmlns:mc="http://schemas.openxmlformats.org/markup-compatibility/2006">
          <mc:Choice Requires="x14">
            <control shapeId="2989" r:id="rId944" name="Check Box 941">
              <controlPr defaultSize="0" autoFill="0" autoLine="0" autoPict="0">
                <anchor moveWithCells="1">
                  <from>
                    <xdr:col>0</xdr:col>
                    <xdr:colOff>175260</xdr:colOff>
                    <xdr:row>471</xdr:row>
                    <xdr:rowOff>160020</xdr:rowOff>
                  </from>
                  <to>
                    <xdr:col>0</xdr:col>
                    <xdr:colOff>373380</xdr:colOff>
                    <xdr:row>473</xdr:row>
                    <xdr:rowOff>15240</xdr:rowOff>
                  </to>
                </anchor>
              </controlPr>
            </control>
          </mc:Choice>
        </mc:AlternateContent>
        <mc:AlternateContent xmlns:mc="http://schemas.openxmlformats.org/markup-compatibility/2006">
          <mc:Choice Requires="x14">
            <control shapeId="2990" r:id="rId945" name="Check Box 942">
              <controlPr defaultSize="0" autoFill="0" autoLine="0" autoPict="0">
                <anchor moveWithCells="1">
                  <from>
                    <xdr:col>0</xdr:col>
                    <xdr:colOff>175260</xdr:colOff>
                    <xdr:row>471</xdr:row>
                    <xdr:rowOff>160020</xdr:rowOff>
                  </from>
                  <to>
                    <xdr:col>0</xdr:col>
                    <xdr:colOff>373380</xdr:colOff>
                    <xdr:row>473</xdr:row>
                    <xdr:rowOff>15240</xdr:rowOff>
                  </to>
                </anchor>
              </controlPr>
            </control>
          </mc:Choice>
        </mc:AlternateContent>
        <mc:AlternateContent xmlns:mc="http://schemas.openxmlformats.org/markup-compatibility/2006">
          <mc:Choice Requires="x14">
            <control shapeId="2991" r:id="rId946" name="Check Box 943">
              <controlPr defaultSize="0" autoFill="0" autoLine="0" autoPict="0">
                <anchor moveWithCells="1">
                  <from>
                    <xdr:col>0</xdr:col>
                    <xdr:colOff>175260</xdr:colOff>
                    <xdr:row>472</xdr:row>
                    <xdr:rowOff>160020</xdr:rowOff>
                  </from>
                  <to>
                    <xdr:col>0</xdr:col>
                    <xdr:colOff>373380</xdr:colOff>
                    <xdr:row>474</xdr:row>
                    <xdr:rowOff>15240</xdr:rowOff>
                  </to>
                </anchor>
              </controlPr>
            </control>
          </mc:Choice>
        </mc:AlternateContent>
        <mc:AlternateContent xmlns:mc="http://schemas.openxmlformats.org/markup-compatibility/2006">
          <mc:Choice Requires="x14">
            <control shapeId="2992" r:id="rId947" name="Check Box 944">
              <controlPr defaultSize="0" autoFill="0" autoLine="0" autoPict="0">
                <anchor moveWithCells="1">
                  <from>
                    <xdr:col>0</xdr:col>
                    <xdr:colOff>175260</xdr:colOff>
                    <xdr:row>472</xdr:row>
                    <xdr:rowOff>160020</xdr:rowOff>
                  </from>
                  <to>
                    <xdr:col>0</xdr:col>
                    <xdr:colOff>373380</xdr:colOff>
                    <xdr:row>474</xdr:row>
                    <xdr:rowOff>15240</xdr:rowOff>
                  </to>
                </anchor>
              </controlPr>
            </control>
          </mc:Choice>
        </mc:AlternateContent>
        <mc:AlternateContent xmlns:mc="http://schemas.openxmlformats.org/markup-compatibility/2006">
          <mc:Choice Requires="x14">
            <control shapeId="2993" r:id="rId948" name="Check Box 945">
              <controlPr defaultSize="0" autoFill="0" autoLine="0" autoPict="0">
                <anchor moveWithCells="1">
                  <from>
                    <xdr:col>0</xdr:col>
                    <xdr:colOff>175260</xdr:colOff>
                    <xdr:row>473</xdr:row>
                    <xdr:rowOff>160020</xdr:rowOff>
                  </from>
                  <to>
                    <xdr:col>0</xdr:col>
                    <xdr:colOff>373380</xdr:colOff>
                    <xdr:row>475</xdr:row>
                    <xdr:rowOff>15240</xdr:rowOff>
                  </to>
                </anchor>
              </controlPr>
            </control>
          </mc:Choice>
        </mc:AlternateContent>
        <mc:AlternateContent xmlns:mc="http://schemas.openxmlformats.org/markup-compatibility/2006">
          <mc:Choice Requires="x14">
            <control shapeId="2994" r:id="rId949" name="Check Box 946">
              <controlPr defaultSize="0" autoFill="0" autoLine="0" autoPict="0">
                <anchor moveWithCells="1">
                  <from>
                    <xdr:col>0</xdr:col>
                    <xdr:colOff>175260</xdr:colOff>
                    <xdr:row>473</xdr:row>
                    <xdr:rowOff>160020</xdr:rowOff>
                  </from>
                  <to>
                    <xdr:col>0</xdr:col>
                    <xdr:colOff>373380</xdr:colOff>
                    <xdr:row>475</xdr:row>
                    <xdr:rowOff>15240</xdr:rowOff>
                  </to>
                </anchor>
              </controlPr>
            </control>
          </mc:Choice>
        </mc:AlternateContent>
        <mc:AlternateContent xmlns:mc="http://schemas.openxmlformats.org/markup-compatibility/2006">
          <mc:Choice Requires="x14">
            <control shapeId="2995" r:id="rId950" name="Check Box 947">
              <controlPr defaultSize="0" autoFill="0" autoLine="0" autoPict="0">
                <anchor moveWithCells="1">
                  <from>
                    <xdr:col>0</xdr:col>
                    <xdr:colOff>175260</xdr:colOff>
                    <xdr:row>474</xdr:row>
                    <xdr:rowOff>160020</xdr:rowOff>
                  </from>
                  <to>
                    <xdr:col>0</xdr:col>
                    <xdr:colOff>373380</xdr:colOff>
                    <xdr:row>476</xdr:row>
                    <xdr:rowOff>15240</xdr:rowOff>
                  </to>
                </anchor>
              </controlPr>
            </control>
          </mc:Choice>
        </mc:AlternateContent>
        <mc:AlternateContent xmlns:mc="http://schemas.openxmlformats.org/markup-compatibility/2006">
          <mc:Choice Requires="x14">
            <control shapeId="2996" r:id="rId951" name="Check Box 948">
              <controlPr defaultSize="0" autoFill="0" autoLine="0" autoPict="0">
                <anchor moveWithCells="1">
                  <from>
                    <xdr:col>0</xdr:col>
                    <xdr:colOff>175260</xdr:colOff>
                    <xdr:row>474</xdr:row>
                    <xdr:rowOff>160020</xdr:rowOff>
                  </from>
                  <to>
                    <xdr:col>0</xdr:col>
                    <xdr:colOff>373380</xdr:colOff>
                    <xdr:row>476</xdr:row>
                    <xdr:rowOff>15240</xdr:rowOff>
                  </to>
                </anchor>
              </controlPr>
            </control>
          </mc:Choice>
        </mc:AlternateContent>
        <mc:AlternateContent xmlns:mc="http://schemas.openxmlformats.org/markup-compatibility/2006">
          <mc:Choice Requires="x14">
            <control shapeId="2997" r:id="rId952" name="Check Box 949">
              <controlPr defaultSize="0" autoFill="0" autoLine="0" autoPict="0">
                <anchor moveWithCells="1">
                  <from>
                    <xdr:col>0</xdr:col>
                    <xdr:colOff>175260</xdr:colOff>
                    <xdr:row>475</xdr:row>
                    <xdr:rowOff>160020</xdr:rowOff>
                  </from>
                  <to>
                    <xdr:col>0</xdr:col>
                    <xdr:colOff>373380</xdr:colOff>
                    <xdr:row>477</xdr:row>
                    <xdr:rowOff>15240</xdr:rowOff>
                  </to>
                </anchor>
              </controlPr>
            </control>
          </mc:Choice>
        </mc:AlternateContent>
        <mc:AlternateContent xmlns:mc="http://schemas.openxmlformats.org/markup-compatibility/2006">
          <mc:Choice Requires="x14">
            <control shapeId="2998" r:id="rId953" name="Check Box 950">
              <controlPr defaultSize="0" autoFill="0" autoLine="0" autoPict="0">
                <anchor moveWithCells="1">
                  <from>
                    <xdr:col>0</xdr:col>
                    <xdr:colOff>175260</xdr:colOff>
                    <xdr:row>475</xdr:row>
                    <xdr:rowOff>160020</xdr:rowOff>
                  </from>
                  <to>
                    <xdr:col>0</xdr:col>
                    <xdr:colOff>373380</xdr:colOff>
                    <xdr:row>477</xdr:row>
                    <xdr:rowOff>15240</xdr:rowOff>
                  </to>
                </anchor>
              </controlPr>
            </control>
          </mc:Choice>
        </mc:AlternateContent>
        <mc:AlternateContent xmlns:mc="http://schemas.openxmlformats.org/markup-compatibility/2006">
          <mc:Choice Requires="x14">
            <control shapeId="2999" r:id="rId954" name="Check Box 951">
              <controlPr defaultSize="0" autoFill="0" autoLine="0" autoPict="0">
                <anchor moveWithCells="1">
                  <from>
                    <xdr:col>0</xdr:col>
                    <xdr:colOff>175260</xdr:colOff>
                    <xdr:row>476</xdr:row>
                    <xdr:rowOff>160020</xdr:rowOff>
                  </from>
                  <to>
                    <xdr:col>0</xdr:col>
                    <xdr:colOff>373380</xdr:colOff>
                    <xdr:row>478</xdr:row>
                    <xdr:rowOff>15240</xdr:rowOff>
                  </to>
                </anchor>
              </controlPr>
            </control>
          </mc:Choice>
        </mc:AlternateContent>
        <mc:AlternateContent xmlns:mc="http://schemas.openxmlformats.org/markup-compatibility/2006">
          <mc:Choice Requires="x14">
            <control shapeId="3000" r:id="rId955" name="Check Box 952">
              <controlPr defaultSize="0" autoFill="0" autoLine="0" autoPict="0">
                <anchor moveWithCells="1">
                  <from>
                    <xdr:col>0</xdr:col>
                    <xdr:colOff>175260</xdr:colOff>
                    <xdr:row>476</xdr:row>
                    <xdr:rowOff>160020</xdr:rowOff>
                  </from>
                  <to>
                    <xdr:col>0</xdr:col>
                    <xdr:colOff>373380</xdr:colOff>
                    <xdr:row>478</xdr:row>
                    <xdr:rowOff>15240</xdr:rowOff>
                  </to>
                </anchor>
              </controlPr>
            </control>
          </mc:Choice>
        </mc:AlternateContent>
        <mc:AlternateContent xmlns:mc="http://schemas.openxmlformats.org/markup-compatibility/2006">
          <mc:Choice Requires="x14">
            <control shapeId="3001" r:id="rId956" name="Check Box 953">
              <controlPr defaultSize="0" autoFill="0" autoLine="0" autoPict="0">
                <anchor moveWithCells="1">
                  <from>
                    <xdr:col>0</xdr:col>
                    <xdr:colOff>175260</xdr:colOff>
                    <xdr:row>477</xdr:row>
                    <xdr:rowOff>160020</xdr:rowOff>
                  </from>
                  <to>
                    <xdr:col>0</xdr:col>
                    <xdr:colOff>373380</xdr:colOff>
                    <xdr:row>479</xdr:row>
                    <xdr:rowOff>15240</xdr:rowOff>
                  </to>
                </anchor>
              </controlPr>
            </control>
          </mc:Choice>
        </mc:AlternateContent>
        <mc:AlternateContent xmlns:mc="http://schemas.openxmlformats.org/markup-compatibility/2006">
          <mc:Choice Requires="x14">
            <control shapeId="3002" r:id="rId957" name="Check Box 954">
              <controlPr defaultSize="0" autoFill="0" autoLine="0" autoPict="0">
                <anchor moveWithCells="1">
                  <from>
                    <xdr:col>0</xdr:col>
                    <xdr:colOff>175260</xdr:colOff>
                    <xdr:row>477</xdr:row>
                    <xdr:rowOff>160020</xdr:rowOff>
                  </from>
                  <to>
                    <xdr:col>0</xdr:col>
                    <xdr:colOff>373380</xdr:colOff>
                    <xdr:row>479</xdr:row>
                    <xdr:rowOff>15240</xdr:rowOff>
                  </to>
                </anchor>
              </controlPr>
            </control>
          </mc:Choice>
        </mc:AlternateContent>
        <mc:AlternateContent xmlns:mc="http://schemas.openxmlformats.org/markup-compatibility/2006">
          <mc:Choice Requires="x14">
            <control shapeId="3003" r:id="rId958" name="Check Box 955">
              <controlPr defaultSize="0" autoFill="0" autoLine="0" autoPict="0">
                <anchor moveWithCells="1">
                  <from>
                    <xdr:col>0</xdr:col>
                    <xdr:colOff>175260</xdr:colOff>
                    <xdr:row>478</xdr:row>
                    <xdr:rowOff>160020</xdr:rowOff>
                  </from>
                  <to>
                    <xdr:col>0</xdr:col>
                    <xdr:colOff>373380</xdr:colOff>
                    <xdr:row>480</xdr:row>
                    <xdr:rowOff>15240</xdr:rowOff>
                  </to>
                </anchor>
              </controlPr>
            </control>
          </mc:Choice>
        </mc:AlternateContent>
        <mc:AlternateContent xmlns:mc="http://schemas.openxmlformats.org/markup-compatibility/2006">
          <mc:Choice Requires="x14">
            <control shapeId="3004" r:id="rId959" name="Check Box 956">
              <controlPr defaultSize="0" autoFill="0" autoLine="0" autoPict="0">
                <anchor moveWithCells="1">
                  <from>
                    <xdr:col>0</xdr:col>
                    <xdr:colOff>175260</xdr:colOff>
                    <xdr:row>478</xdr:row>
                    <xdr:rowOff>160020</xdr:rowOff>
                  </from>
                  <to>
                    <xdr:col>0</xdr:col>
                    <xdr:colOff>373380</xdr:colOff>
                    <xdr:row>480</xdr:row>
                    <xdr:rowOff>15240</xdr:rowOff>
                  </to>
                </anchor>
              </controlPr>
            </control>
          </mc:Choice>
        </mc:AlternateContent>
        <mc:AlternateContent xmlns:mc="http://schemas.openxmlformats.org/markup-compatibility/2006">
          <mc:Choice Requires="x14">
            <control shapeId="3005" r:id="rId960" name="Check Box 957">
              <controlPr defaultSize="0" autoFill="0" autoLine="0" autoPict="0">
                <anchor moveWithCells="1">
                  <from>
                    <xdr:col>0</xdr:col>
                    <xdr:colOff>175260</xdr:colOff>
                    <xdr:row>479</xdr:row>
                    <xdr:rowOff>160020</xdr:rowOff>
                  </from>
                  <to>
                    <xdr:col>0</xdr:col>
                    <xdr:colOff>373380</xdr:colOff>
                    <xdr:row>481</xdr:row>
                    <xdr:rowOff>15240</xdr:rowOff>
                  </to>
                </anchor>
              </controlPr>
            </control>
          </mc:Choice>
        </mc:AlternateContent>
        <mc:AlternateContent xmlns:mc="http://schemas.openxmlformats.org/markup-compatibility/2006">
          <mc:Choice Requires="x14">
            <control shapeId="3006" r:id="rId961" name="Check Box 958">
              <controlPr defaultSize="0" autoFill="0" autoLine="0" autoPict="0">
                <anchor moveWithCells="1">
                  <from>
                    <xdr:col>0</xdr:col>
                    <xdr:colOff>175260</xdr:colOff>
                    <xdr:row>479</xdr:row>
                    <xdr:rowOff>160020</xdr:rowOff>
                  </from>
                  <to>
                    <xdr:col>0</xdr:col>
                    <xdr:colOff>373380</xdr:colOff>
                    <xdr:row>481</xdr:row>
                    <xdr:rowOff>15240</xdr:rowOff>
                  </to>
                </anchor>
              </controlPr>
            </control>
          </mc:Choice>
        </mc:AlternateContent>
        <mc:AlternateContent xmlns:mc="http://schemas.openxmlformats.org/markup-compatibility/2006">
          <mc:Choice Requires="x14">
            <control shapeId="3007" r:id="rId962" name="Check Box 959">
              <controlPr defaultSize="0" autoFill="0" autoLine="0" autoPict="0">
                <anchor moveWithCells="1">
                  <from>
                    <xdr:col>0</xdr:col>
                    <xdr:colOff>175260</xdr:colOff>
                    <xdr:row>480</xdr:row>
                    <xdr:rowOff>160020</xdr:rowOff>
                  </from>
                  <to>
                    <xdr:col>0</xdr:col>
                    <xdr:colOff>373380</xdr:colOff>
                    <xdr:row>482</xdr:row>
                    <xdr:rowOff>15240</xdr:rowOff>
                  </to>
                </anchor>
              </controlPr>
            </control>
          </mc:Choice>
        </mc:AlternateContent>
        <mc:AlternateContent xmlns:mc="http://schemas.openxmlformats.org/markup-compatibility/2006">
          <mc:Choice Requires="x14">
            <control shapeId="3008" r:id="rId963" name="Check Box 960">
              <controlPr defaultSize="0" autoFill="0" autoLine="0" autoPict="0">
                <anchor moveWithCells="1">
                  <from>
                    <xdr:col>0</xdr:col>
                    <xdr:colOff>175260</xdr:colOff>
                    <xdr:row>480</xdr:row>
                    <xdr:rowOff>160020</xdr:rowOff>
                  </from>
                  <to>
                    <xdr:col>0</xdr:col>
                    <xdr:colOff>373380</xdr:colOff>
                    <xdr:row>482</xdr:row>
                    <xdr:rowOff>15240</xdr:rowOff>
                  </to>
                </anchor>
              </controlPr>
            </control>
          </mc:Choice>
        </mc:AlternateContent>
        <mc:AlternateContent xmlns:mc="http://schemas.openxmlformats.org/markup-compatibility/2006">
          <mc:Choice Requires="x14">
            <control shapeId="3009" r:id="rId964" name="Check Box 961">
              <controlPr defaultSize="0" autoFill="0" autoLine="0" autoPict="0">
                <anchor moveWithCells="1">
                  <from>
                    <xdr:col>0</xdr:col>
                    <xdr:colOff>175260</xdr:colOff>
                    <xdr:row>481</xdr:row>
                    <xdr:rowOff>160020</xdr:rowOff>
                  </from>
                  <to>
                    <xdr:col>0</xdr:col>
                    <xdr:colOff>373380</xdr:colOff>
                    <xdr:row>483</xdr:row>
                    <xdr:rowOff>15240</xdr:rowOff>
                  </to>
                </anchor>
              </controlPr>
            </control>
          </mc:Choice>
        </mc:AlternateContent>
        <mc:AlternateContent xmlns:mc="http://schemas.openxmlformats.org/markup-compatibility/2006">
          <mc:Choice Requires="x14">
            <control shapeId="3010" r:id="rId965" name="Check Box 962">
              <controlPr defaultSize="0" autoFill="0" autoLine="0" autoPict="0">
                <anchor moveWithCells="1">
                  <from>
                    <xdr:col>0</xdr:col>
                    <xdr:colOff>175260</xdr:colOff>
                    <xdr:row>481</xdr:row>
                    <xdr:rowOff>160020</xdr:rowOff>
                  </from>
                  <to>
                    <xdr:col>0</xdr:col>
                    <xdr:colOff>373380</xdr:colOff>
                    <xdr:row>483</xdr:row>
                    <xdr:rowOff>15240</xdr:rowOff>
                  </to>
                </anchor>
              </controlPr>
            </control>
          </mc:Choice>
        </mc:AlternateContent>
        <mc:AlternateContent xmlns:mc="http://schemas.openxmlformats.org/markup-compatibility/2006">
          <mc:Choice Requires="x14">
            <control shapeId="3011" r:id="rId966" name="Check Box 963">
              <controlPr defaultSize="0" autoFill="0" autoLine="0" autoPict="0">
                <anchor moveWithCells="1">
                  <from>
                    <xdr:col>0</xdr:col>
                    <xdr:colOff>175260</xdr:colOff>
                    <xdr:row>482</xdr:row>
                    <xdr:rowOff>160020</xdr:rowOff>
                  </from>
                  <to>
                    <xdr:col>0</xdr:col>
                    <xdr:colOff>373380</xdr:colOff>
                    <xdr:row>484</xdr:row>
                    <xdr:rowOff>15240</xdr:rowOff>
                  </to>
                </anchor>
              </controlPr>
            </control>
          </mc:Choice>
        </mc:AlternateContent>
        <mc:AlternateContent xmlns:mc="http://schemas.openxmlformats.org/markup-compatibility/2006">
          <mc:Choice Requires="x14">
            <control shapeId="3012" r:id="rId967" name="Check Box 964">
              <controlPr defaultSize="0" autoFill="0" autoLine="0" autoPict="0">
                <anchor moveWithCells="1">
                  <from>
                    <xdr:col>0</xdr:col>
                    <xdr:colOff>175260</xdr:colOff>
                    <xdr:row>482</xdr:row>
                    <xdr:rowOff>160020</xdr:rowOff>
                  </from>
                  <to>
                    <xdr:col>0</xdr:col>
                    <xdr:colOff>373380</xdr:colOff>
                    <xdr:row>484</xdr:row>
                    <xdr:rowOff>15240</xdr:rowOff>
                  </to>
                </anchor>
              </controlPr>
            </control>
          </mc:Choice>
        </mc:AlternateContent>
        <mc:AlternateContent xmlns:mc="http://schemas.openxmlformats.org/markup-compatibility/2006">
          <mc:Choice Requires="x14">
            <control shapeId="3013" r:id="rId968" name="Check Box 965">
              <controlPr defaultSize="0" autoFill="0" autoLine="0" autoPict="0">
                <anchor moveWithCells="1">
                  <from>
                    <xdr:col>0</xdr:col>
                    <xdr:colOff>175260</xdr:colOff>
                    <xdr:row>483</xdr:row>
                    <xdr:rowOff>160020</xdr:rowOff>
                  </from>
                  <to>
                    <xdr:col>0</xdr:col>
                    <xdr:colOff>373380</xdr:colOff>
                    <xdr:row>485</xdr:row>
                    <xdr:rowOff>15240</xdr:rowOff>
                  </to>
                </anchor>
              </controlPr>
            </control>
          </mc:Choice>
        </mc:AlternateContent>
        <mc:AlternateContent xmlns:mc="http://schemas.openxmlformats.org/markup-compatibility/2006">
          <mc:Choice Requires="x14">
            <control shapeId="3014" r:id="rId969" name="Check Box 966">
              <controlPr defaultSize="0" autoFill="0" autoLine="0" autoPict="0">
                <anchor moveWithCells="1">
                  <from>
                    <xdr:col>0</xdr:col>
                    <xdr:colOff>175260</xdr:colOff>
                    <xdr:row>483</xdr:row>
                    <xdr:rowOff>160020</xdr:rowOff>
                  </from>
                  <to>
                    <xdr:col>0</xdr:col>
                    <xdr:colOff>373380</xdr:colOff>
                    <xdr:row>485</xdr:row>
                    <xdr:rowOff>15240</xdr:rowOff>
                  </to>
                </anchor>
              </controlPr>
            </control>
          </mc:Choice>
        </mc:AlternateContent>
        <mc:AlternateContent xmlns:mc="http://schemas.openxmlformats.org/markup-compatibility/2006">
          <mc:Choice Requires="x14">
            <control shapeId="3015" r:id="rId970" name="Check Box 967">
              <controlPr defaultSize="0" autoFill="0" autoLine="0" autoPict="0">
                <anchor moveWithCells="1">
                  <from>
                    <xdr:col>0</xdr:col>
                    <xdr:colOff>175260</xdr:colOff>
                    <xdr:row>484</xdr:row>
                    <xdr:rowOff>160020</xdr:rowOff>
                  </from>
                  <to>
                    <xdr:col>0</xdr:col>
                    <xdr:colOff>373380</xdr:colOff>
                    <xdr:row>486</xdr:row>
                    <xdr:rowOff>15240</xdr:rowOff>
                  </to>
                </anchor>
              </controlPr>
            </control>
          </mc:Choice>
        </mc:AlternateContent>
        <mc:AlternateContent xmlns:mc="http://schemas.openxmlformats.org/markup-compatibility/2006">
          <mc:Choice Requires="x14">
            <control shapeId="3016" r:id="rId971" name="Check Box 968">
              <controlPr defaultSize="0" autoFill="0" autoLine="0" autoPict="0">
                <anchor moveWithCells="1">
                  <from>
                    <xdr:col>0</xdr:col>
                    <xdr:colOff>175260</xdr:colOff>
                    <xdr:row>484</xdr:row>
                    <xdr:rowOff>160020</xdr:rowOff>
                  </from>
                  <to>
                    <xdr:col>0</xdr:col>
                    <xdr:colOff>373380</xdr:colOff>
                    <xdr:row>486</xdr:row>
                    <xdr:rowOff>15240</xdr:rowOff>
                  </to>
                </anchor>
              </controlPr>
            </control>
          </mc:Choice>
        </mc:AlternateContent>
        <mc:AlternateContent xmlns:mc="http://schemas.openxmlformats.org/markup-compatibility/2006">
          <mc:Choice Requires="x14">
            <control shapeId="3017" r:id="rId972" name="Check Box 969">
              <controlPr defaultSize="0" autoFill="0" autoLine="0" autoPict="0">
                <anchor moveWithCells="1">
                  <from>
                    <xdr:col>0</xdr:col>
                    <xdr:colOff>175260</xdr:colOff>
                    <xdr:row>485</xdr:row>
                    <xdr:rowOff>160020</xdr:rowOff>
                  </from>
                  <to>
                    <xdr:col>0</xdr:col>
                    <xdr:colOff>373380</xdr:colOff>
                    <xdr:row>487</xdr:row>
                    <xdr:rowOff>15240</xdr:rowOff>
                  </to>
                </anchor>
              </controlPr>
            </control>
          </mc:Choice>
        </mc:AlternateContent>
        <mc:AlternateContent xmlns:mc="http://schemas.openxmlformats.org/markup-compatibility/2006">
          <mc:Choice Requires="x14">
            <control shapeId="3018" r:id="rId973" name="Check Box 970">
              <controlPr defaultSize="0" autoFill="0" autoLine="0" autoPict="0">
                <anchor moveWithCells="1">
                  <from>
                    <xdr:col>0</xdr:col>
                    <xdr:colOff>175260</xdr:colOff>
                    <xdr:row>485</xdr:row>
                    <xdr:rowOff>160020</xdr:rowOff>
                  </from>
                  <to>
                    <xdr:col>0</xdr:col>
                    <xdr:colOff>373380</xdr:colOff>
                    <xdr:row>487</xdr:row>
                    <xdr:rowOff>15240</xdr:rowOff>
                  </to>
                </anchor>
              </controlPr>
            </control>
          </mc:Choice>
        </mc:AlternateContent>
        <mc:AlternateContent xmlns:mc="http://schemas.openxmlformats.org/markup-compatibility/2006">
          <mc:Choice Requires="x14">
            <control shapeId="3019" r:id="rId974" name="Check Box 971">
              <controlPr defaultSize="0" autoFill="0" autoLine="0" autoPict="0">
                <anchor moveWithCells="1">
                  <from>
                    <xdr:col>0</xdr:col>
                    <xdr:colOff>175260</xdr:colOff>
                    <xdr:row>486</xdr:row>
                    <xdr:rowOff>160020</xdr:rowOff>
                  </from>
                  <to>
                    <xdr:col>0</xdr:col>
                    <xdr:colOff>373380</xdr:colOff>
                    <xdr:row>488</xdr:row>
                    <xdr:rowOff>15240</xdr:rowOff>
                  </to>
                </anchor>
              </controlPr>
            </control>
          </mc:Choice>
        </mc:AlternateContent>
        <mc:AlternateContent xmlns:mc="http://schemas.openxmlformats.org/markup-compatibility/2006">
          <mc:Choice Requires="x14">
            <control shapeId="3020" r:id="rId975" name="Check Box 972">
              <controlPr defaultSize="0" autoFill="0" autoLine="0" autoPict="0">
                <anchor moveWithCells="1">
                  <from>
                    <xdr:col>0</xdr:col>
                    <xdr:colOff>175260</xdr:colOff>
                    <xdr:row>486</xdr:row>
                    <xdr:rowOff>160020</xdr:rowOff>
                  </from>
                  <to>
                    <xdr:col>0</xdr:col>
                    <xdr:colOff>373380</xdr:colOff>
                    <xdr:row>488</xdr:row>
                    <xdr:rowOff>15240</xdr:rowOff>
                  </to>
                </anchor>
              </controlPr>
            </control>
          </mc:Choice>
        </mc:AlternateContent>
        <mc:AlternateContent xmlns:mc="http://schemas.openxmlformats.org/markup-compatibility/2006">
          <mc:Choice Requires="x14">
            <control shapeId="3021" r:id="rId976" name="Check Box 973">
              <controlPr defaultSize="0" autoFill="0" autoLine="0" autoPict="0">
                <anchor moveWithCells="1">
                  <from>
                    <xdr:col>0</xdr:col>
                    <xdr:colOff>175260</xdr:colOff>
                    <xdr:row>487</xdr:row>
                    <xdr:rowOff>160020</xdr:rowOff>
                  </from>
                  <to>
                    <xdr:col>0</xdr:col>
                    <xdr:colOff>373380</xdr:colOff>
                    <xdr:row>489</xdr:row>
                    <xdr:rowOff>15240</xdr:rowOff>
                  </to>
                </anchor>
              </controlPr>
            </control>
          </mc:Choice>
        </mc:AlternateContent>
        <mc:AlternateContent xmlns:mc="http://schemas.openxmlformats.org/markup-compatibility/2006">
          <mc:Choice Requires="x14">
            <control shapeId="3022" r:id="rId977" name="Check Box 974">
              <controlPr defaultSize="0" autoFill="0" autoLine="0" autoPict="0">
                <anchor moveWithCells="1">
                  <from>
                    <xdr:col>0</xdr:col>
                    <xdr:colOff>175260</xdr:colOff>
                    <xdr:row>487</xdr:row>
                    <xdr:rowOff>160020</xdr:rowOff>
                  </from>
                  <to>
                    <xdr:col>0</xdr:col>
                    <xdr:colOff>373380</xdr:colOff>
                    <xdr:row>489</xdr:row>
                    <xdr:rowOff>15240</xdr:rowOff>
                  </to>
                </anchor>
              </controlPr>
            </control>
          </mc:Choice>
        </mc:AlternateContent>
        <mc:AlternateContent xmlns:mc="http://schemas.openxmlformats.org/markup-compatibility/2006">
          <mc:Choice Requires="x14">
            <control shapeId="3023" r:id="rId978" name="Check Box 975">
              <controlPr defaultSize="0" autoFill="0" autoLine="0" autoPict="0">
                <anchor moveWithCells="1">
                  <from>
                    <xdr:col>0</xdr:col>
                    <xdr:colOff>175260</xdr:colOff>
                    <xdr:row>488</xdr:row>
                    <xdr:rowOff>160020</xdr:rowOff>
                  </from>
                  <to>
                    <xdr:col>0</xdr:col>
                    <xdr:colOff>373380</xdr:colOff>
                    <xdr:row>490</xdr:row>
                    <xdr:rowOff>15240</xdr:rowOff>
                  </to>
                </anchor>
              </controlPr>
            </control>
          </mc:Choice>
        </mc:AlternateContent>
        <mc:AlternateContent xmlns:mc="http://schemas.openxmlformats.org/markup-compatibility/2006">
          <mc:Choice Requires="x14">
            <control shapeId="3024" r:id="rId979" name="Check Box 976">
              <controlPr defaultSize="0" autoFill="0" autoLine="0" autoPict="0">
                <anchor moveWithCells="1">
                  <from>
                    <xdr:col>0</xdr:col>
                    <xdr:colOff>175260</xdr:colOff>
                    <xdr:row>488</xdr:row>
                    <xdr:rowOff>160020</xdr:rowOff>
                  </from>
                  <to>
                    <xdr:col>0</xdr:col>
                    <xdr:colOff>373380</xdr:colOff>
                    <xdr:row>490</xdr:row>
                    <xdr:rowOff>15240</xdr:rowOff>
                  </to>
                </anchor>
              </controlPr>
            </control>
          </mc:Choice>
        </mc:AlternateContent>
        <mc:AlternateContent xmlns:mc="http://schemas.openxmlformats.org/markup-compatibility/2006">
          <mc:Choice Requires="x14">
            <control shapeId="3025" r:id="rId980" name="Check Box 977">
              <controlPr defaultSize="0" autoFill="0" autoLine="0" autoPict="0">
                <anchor moveWithCells="1">
                  <from>
                    <xdr:col>0</xdr:col>
                    <xdr:colOff>175260</xdr:colOff>
                    <xdr:row>489</xdr:row>
                    <xdr:rowOff>160020</xdr:rowOff>
                  </from>
                  <to>
                    <xdr:col>0</xdr:col>
                    <xdr:colOff>373380</xdr:colOff>
                    <xdr:row>491</xdr:row>
                    <xdr:rowOff>15240</xdr:rowOff>
                  </to>
                </anchor>
              </controlPr>
            </control>
          </mc:Choice>
        </mc:AlternateContent>
        <mc:AlternateContent xmlns:mc="http://schemas.openxmlformats.org/markup-compatibility/2006">
          <mc:Choice Requires="x14">
            <control shapeId="3026" r:id="rId981" name="Check Box 978">
              <controlPr defaultSize="0" autoFill="0" autoLine="0" autoPict="0">
                <anchor moveWithCells="1">
                  <from>
                    <xdr:col>0</xdr:col>
                    <xdr:colOff>175260</xdr:colOff>
                    <xdr:row>489</xdr:row>
                    <xdr:rowOff>160020</xdr:rowOff>
                  </from>
                  <to>
                    <xdr:col>0</xdr:col>
                    <xdr:colOff>373380</xdr:colOff>
                    <xdr:row>491</xdr:row>
                    <xdr:rowOff>15240</xdr:rowOff>
                  </to>
                </anchor>
              </controlPr>
            </control>
          </mc:Choice>
        </mc:AlternateContent>
        <mc:AlternateContent xmlns:mc="http://schemas.openxmlformats.org/markup-compatibility/2006">
          <mc:Choice Requires="x14">
            <control shapeId="3027" r:id="rId982" name="Check Box 979">
              <controlPr defaultSize="0" autoFill="0" autoLine="0" autoPict="0">
                <anchor moveWithCells="1">
                  <from>
                    <xdr:col>0</xdr:col>
                    <xdr:colOff>175260</xdr:colOff>
                    <xdr:row>490</xdr:row>
                    <xdr:rowOff>160020</xdr:rowOff>
                  </from>
                  <to>
                    <xdr:col>0</xdr:col>
                    <xdr:colOff>373380</xdr:colOff>
                    <xdr:row>492</xdr:row>
                    <xdr:rowOff>15240</xdr:rowOff>
                  </to>
                </anchor>
              </controlPr>
            </control>
          </mc:Choice>
        </mc:AlternateContent>
        <mc:AlternateContent xmlns:mc="http://schemas.openxmlformats.org/markup-compatibility/2006">
          <mc:Choice Requires="x14">
            <control shapeId="3028" r:id="rId983" name="Check Box 980">
              <controlPr defaultSize="0" autoFill="0" autoLine="0" autoPict="0">
                <anchor moveWithCells="1">
                  <from>
                    <xdr:col>0</xdr:col>
                    <xdr:colOff>175260</xdr:colOff>
                    <xdr:row>490</xdr:row>
                    <xdr:rowOff>160020</xdr:rowOff>
                  </from>
                  <to>
                    <xdr:col>0</xdr:col>
                    <xdr:colOff>373380</xdr:colOff>
                    <xdr:row>492</xdr:row>
                    <xdr:rowOff>15240</xdr:rowOff>
                  </to>
                </anchor>
              </controlPr>
            </control>
          </mc:Choice>
        </mc:AlternateContent>
        <mc:AlternateContent xmlns:mc="http://schemas.openxmlformats.org/markup-compatibility/2006">
          <mc:Choice Requires="x14">
            <control shapeId="3029" r:id="rId984" name="Check Box 981">
              <controlPr defaultSize="0" autoFill="0" autoLine="0" autoPict="0">
                <anchor moveWithCells="1">
                  <from>
                    <xdr:col>0</xdr:col>
                    <xdr:colOff>175260</xdr:colOff>
                    <xdr:row>491</xdr:row>
                    <xdr:rowOff>160020</xdr:rowOff>
                  </from>
                  <to>
                    <xdr:col>0</xdr:col>
                    <xdr:colOff>373380</xdr:colOff>
                    <xdr:row>493</xdr:row>
                    <xdr:rowOff>15240</xdr:rowOff>
                  </to>
                </anchor>
              </controlPr>
            </control>
          </mc:Choice>
        </mc:AlternateContent>
        <mc:AlternateContent xmlns:mc="http://schemas.openxmlformats.org/markup-compatibility/2006">
          <mc:Choice Requires="x14">
            <control shapeId="3030" r:id="rId985" name="Check Box 982">
              <controlPr defaultSize="0" autoFill="0" autoLine="0" autoPict="0">
                <anchor moveWithCells="1">
                  <from>
                    <xdr:col>0</xdr:col>
                    <xdr:colOff>175260</xdr:colOff>
                    <xdr:row>491</xdr:row>
                    <xdr:rowOff>160020</xdr:rowOff>
                  </from>
                  <to>
                    <xdr:col>0</xdr:col>
                    <xdr:colOff>373380</xdr:colOff>
                    <xdr:row>493</xdr:row>
                    <xdr:rowOff>15240</xdr:rowOff>
                  </to>
                </anchor>
              </controlPr>
            </control>
          </mc:Choice>
        </mc:AlternateContent>
        <mc:AlternateContent xmlns:mc="http://schemas.openxmlformats.org/markup-compatibility/2006">
          <mc:Choice Requires="x14">
            <control shapeId="3031" r:id="rId986" name="Check Box 983">
              <controlPr defaultSize="0" autoFill="0" autoLine="0" autoPict="0">
                <anchor moveWithCells="1">
                  <from>
                    <xdr:col>0</xdr:col>
                    <xdr:colOff>175260</xdr:colOff>
                    <xdr:row>492</xdr:row>
                    <xdr:rowOff>160020</xdr:rowOff>
                  </from>
                  <to>
                    <xdr:col>0</xdr:col>
                    <xdr:colOff>373380</xdr:colOff>
                    <xdr:row>494</xdr:row>
                    <xdr:rowOff>15240</xdr:rowOff>
                  </to>
                </anchor>
              </controlPr>
            </control>
          </mc:Choice>
        </mc:AlternateContent>
        <mc:AlternateContent xmlns:mc="http://schemas.openxmlformats.org/markup-compatibility/2006">
          <mc:Choice Requires="x14">
            <control shapeId="3032" r:id="rId987" name="Check Box 984">
              <controlPr defaultSize="0" autoFill="0" autoLine="0" autoPict="0">
                <anchor moveWithCells="1">
                  <from>
                    <xdr:col>0</xdr:col>
                    <xdr:colOff>175260</xdr:colOff>
                    <xdr:row>492</xdr:row>
                    <xdr:rowOff>160020</xdr:rowOff>
                  </from>
                  <to>
                    <xdr:col>0</xdr:col>
                    <xdr:colOff>373380</xdr:colOff>
                    <xdr:row>494</xdr:row>
                    <xdr:rowOff>15240</xdr:rowOff>
                  </to>
                </anchor>
              </controlPr>
            </control>
          </mc:Choice>
        </mc:AlternateContent>
        <mc:AlternateContent xmlns:mc="http://schemas.openxmlformats.org/markup-compatibility/2006">
          <mc:Choice Requires="x14">
            <control shapeId="3033" r:id="rId988" name="Check Box 985">
              <controlPr defaultSize="0" autoFill="0" autoLine="0" autoPict="0">
                <anchor moveWithCells="1">
                  <from>
                    <xdr:col>0</xdr:col>
                    <xdr:colOff>175260</xdr:colOff>
                    <xdr:row>493</xdr:row>
                    <xdr:rowOff>160020</xdr:rowOff>
                  </from>
                  <to>
                    <xdr:col>0</xdr:col>
                    <xdr:colOff>373380</xdr:colOff>
                    <xdr:row>495</xdr:row>
                    <xdr:rowOff>15240</xdr:rowOff>
                  </to>
                </anchor>
              </controlPr>
            </control>
          </mc:Choice>
        </mc:AlternateContent>
        <mc:AlternateContent xmlns:mc="http://schemas.openxmlformats.org/markup-compatibility/2006">
          <mc:Choice Requires="x14">
            <control shapeId="3034" r:id="rId989" name="Check Box 986">
              <controlPr defaultSize="0" autoFill="0" autoLine="0" autoPict="0">
                <anchor moveWithCells="1">
                  <from>
                    <xdr:col>0</xdr:col>
                    <xdr:colOff>175260</xdr:colOff>
                    <xdr:row>493</xdr:row>
                    <xdr:rowOff>160020</xdr:rowOff>
                  </from>
                  <to>
                    <xdr:col>0</xdr:col>
                    <xdr:colOff>373380</xdr:colOff>
                    <xdr:row>495</xdr:row>
                    <xdr:rowOff>15240</xdr:rowOff>
                  </to>
                </anchor>
              </controlPr>
            </control>
          </mc:Choice>
        </mc:AlternateContent>
        <mc:AlternateContent xmlns:mc="http://schemas.openxmlformats.org/markup-compatibility/2006">
          <mc:Choice Requires="x14">
            <control shapeId="3035" r:id="rId990" name="Check Box 987">
              <controlPr defaultSize="0" autoFill="0" autoLine="0" autoPict="0">
                <anchor moveWithCells="1">
                  <from>
                    <xdr:col>0</xdr:col>
                    <xdr:colOff>175260</xdr:colOff>
                    <xdr:row>494</xdr:row>
                    <xdr:rowOff>160020</xdr:rowOff>
                  </from>
                  <to>
                    <xdr:col>0</xdr:col>
                    <xdr:colOff>373380</xdr:colOff>
                    <xdr:row>496</xdr:row>
                    <xdr:rowOff>15240</xdr:rowOff>
                  </to>
                </anchor>
              </controlPr>
            </control>
          </mc:Choice>
        </mc:AlternateContent>
        <mc:AlternateContent xmlns:mc="http://schemas.openxmlformats.org/markup-compatibility/2006">
          <mc:Choice Requires="x14">
            <control shapeId="3036" r:id="rId991" name="Check Box 988">
              <controlPr defaultSize="0" autoFill="0" autoLine="0" autoPict="0">
                <anchor moveWithCells="1">
                  <from>
                    <xdr:col>0</xdr:col>
                    <xdr:colOff>175260</xdr:colOff>
                    <xdr:row>494</xdr:row>
                    <xdr:rowOff>160020</xdr:rowOff>
                  </from>
                  <to>
                    <xdr:col>0</xdr:col>
                    <xdr:colOff>373380</xdr:colOff>
                    <xdr:row>496</xdr:row>
                    <xdr:rowOff>15240</xdr:rowOff>
                  </to>
                </anchor>
              </controlPr>
            </control>
          </mc:Choice>
        </mc:AlternateContent>
        <mc:AlternateContent xmlns:mc="http://schemas.openxmlformats.org/markup-compatibility/2006">
          <mc:Choice Requires="x14">
            <control shapeId="3037" r:id="rId992" name="Check Box 989">
              <controlPr defaultSize="0" autoFill="0" autoLine="0" autoPict="0">
                <anchor moveWithCells="1">
                  <from>
                    <xdr:col>0</xdr:col>
                    <xdr:colOff>175260</xdr:colOff>
                    <xdr:row>495</xdr:row>
                    <xdr:rowOff>160020</xdr:rowOff>
                  </from>
                  <to>
                    <xdr:col>0</xdr:col>
                    <xdr:colOff>373380</xdr:colOff>
                    <xdr:row>497</xdr:row>
                    <xdr:rowOff>15240</xdr:rowOff>
                  </to>
                </anchor>
              </controlPr>
            </control>
          </mc:Choice>
        </mc:AlternateContent>
        <mc:AlternateContent xmlns:mc="http://schemas.openxmlformats.org/markup-compatibility/2006">
          <mc:Choice Requires="x14">
            <control shapeId="3038" r:id="rId993" name="Check Box 990">
              <controlPr defaultSize="0" autoFill="0" autoLine="0" autoPict="0">
                <anchor moveWithCells="1">
                  <from>
                    <xdr:col>0</xdr:col>
                    <xdr:colOff>175260</xdr:colOff>
                    <xdr:row>495</xdr:row>
                    <xdr:rowOff>160020</xdr:rowOff>
                  </from>
                  <to>
                    <xdr:col>0</xdr:col>
                    <xdr:colOff>373380</xdr:colOff>
                    <xdr:row>497</xdr:row>
                    <xdr:rowOff>15240</xdr:rowOff>
                  </to>
                </anchor>
              </controlPr>
            </control>
          </mc:Choice>
        </mc:AlternateContent>
        <mc:AlternateContent xmlns:mc="http://schemas.openxmlformats.org/markup-compatibility/2006">
          <mc:Choice Requires="x14">
            <control shapeId="3039" r:id="rId994" name="Check Box 991">
              <controlPr defaultSize="0" autoFill="0" autoLine="0" autoPict="0">
                <anchor moveWithCells="1">
                  <from>
                    <xdr:col>0</xdr:col>
                    <xdr:colOff>175260</xdr:colOff>
                    <xdr:row>496</xdr:row>
                    <xdr:rowOff>160020</xdr:rowOff>
                  </from>
                  <to>
                    <xdr:col>0</xdr:col>
                    <xdr:colOff>373380</xdr:colOff>
                    <xdr:row>498</xdr:row>
                    <xdr:rowOff>15240</xdr:rowOff>
                  </to>
                </anchor>
              </controlPr>
            </control>
          </mc:Choice>
        </mc:AlternateContent>
        <mc:AlternateContent xmlns:mc="http://schemas.openxmlformats.org/markup-compatibility/2006">
          <mc:Choice Requires="x14">
            <control shapeId="3040" r:id="rId995" name="Check Box 992">
              <controlPr defaultSize="0" autoFill="0" autoLine="0" autoPict="0">
                <anchor moveWithCells="1">
                  <from>
                    <xdr:col>0</xdr:col>
                    <xdr:colOff>175260</xdr:colOff>
                    <xdr:row>496</xdr:row>
                    <xdr:rowOff>160020</xdr:rowOff>
                  </from>
                  <to>
                    <xdr:col>0</xdr:col>
                    <xdr:colOff>373380</xdr:colOff>
                    <xdr:row>498</xdr:row>
                    <xdr:rowOff>15240</xdr:rowOff>
                  </to>
                </anchor>
              </controlPr>
            </control>
          </mc:Choice>
        </mc:AlternateContent>
        <mc:AlternateContent xmlns:mc="http://schemas.openxmlformats.org/markup-compatibility/2006">
          <mc:Choice Requires="x14">
            <control shapeId="3041" r:id="rId996" name="Check Box 993">
              <controlPr defaultSize="0" autoFill="0" autoLine="0" autoPict="0">
                <anchor moveWithCells="1">
                  <from>
                    <xdr:col>0</xdr:col>
                    <xdr:colOff>175260</xdr:colOff>
                    <xdr:row>497</xdr:row>
                    <xdr:rowOff>160020</xdr:rowOff>
                  </from>
                  <to>
                    <xdr:col>0</xdr:col>
                    <xdr:colOff>373380</xdr:colOff>
                    <xdr:row>499</xdr:row>
                    <xdr:rowOff>15240</xdr:rowOff>
                  </to>
                </anchor>
              </controlPr>
            </control>
          </mc:Choice>
        </mc:AlternateContent>
        <mc:AlternateContent xmlns:mc="http://schemas.openxmlformats.org/markup-compatibility/2006">
          <mc:Choice Requires="x14">
            <control shapeId="3042" r:id="rId997" name="Check Box 994">
              <controlPr defaultSize="0" autoFill="0" autoLine="0" autoPict="0">
                <anchor moveWithCells="1">
                  <from>
                    <xdr:col>0</xdr:col>
                    <xdr:colOff>175260</xdr:colOff>
                    <xdr:row>497</xdr:row>
                    <xdr:rowOff>160020</xdr:rowOff>
                  </from>
                  <to>
                    <xdr:col>0</xdr:col>
                    <xdr:colOff>373380</xdr:colOff>
                    <xdr:row>499</xdr:row>
                    <xdr:rowOff>15240</xdr:rowOff>
                  </to>
                </anchor>
              </controlPr>
            </control>
          </mc:Choice>
        </mc:AlternateContent>
        <mc:AlternateContent xmlns:mc="http://schemas.openxmlformats.org/markup-compatibility/2006">
          <mc:Choice Requires="x14">
            <control shapeId="3043" r:id="rId998" name="Check Box 995">
              <controlPr defaultSize="0" autoFill="0" autoLine="0" autoPict="0">
                <anchor moveWithCells="1">
                  <from>
                    <xdr:col>0</xdr:col>
                    <xdr:colOff>175260</xdr:colOff>
                    <xdr:row>498</xdr:row>
                    <xdr:rowOff>160020</xdr:rowOff>
                  </from>
                  <to>
                    <xdr:col>0</xdr:col>
                    <xdr:colOff>373380</xdr:colOff>
                    <xdr:row>500</xdr:row>
                    <xdr:rowOff>7620</xdr:rowOff>
                  </to>
                </anchor>
              </controlPr>
            </control>
          </mc:Choice>
        </mc:AlternateContent>
        <mc:AlternateContent xmlns:mc="http://schemas.openxmlformats.org/markup-compatibility/2006">
          <mc:Choice Requires="x14">
            <control shapeId="3044" r:id="rId999" name="Check Box 996">
              <controlPr defaultSize="0" autoFill="0" autoLine="0" autoPict="0">
                <anchor moveWithCells="1">
                  <from>
                    <xdr:col>0</xdr:col>
                    <xdr:colOff>175260</xdr:colOff>
                    <xdr:row>498</xdr:row>
                    <xdr:rowOff>160020</xdr:rowOff>
                  </from>
                  <to>
                    <xdr:col>0</xdr:col>
                    <xdr:colOff>373380</xdr:colOff>
                    <xdr:row>500</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75903-A685-49FF-938E-B06C5772FCF8}">
  <sheetPr>
    <tabColor rgb="FF9900CC"/>
  </sheetPr>
  <dimension ref="A1:T52"/>
  <sheetViews>
    <sheetView workbookViewId="0">
      <selection activeCell="J29" sqref="J29"/>
    </sheetView>
  </sheetViews>
  <sheetFormatPr defaultRowHeight="14.4" x14ac:dyDescent="0.3"/>
  <sheetData>
    <row r="1" spans="1:20" ht="15" thickBot="1" x14ac:dyDescent="0.35">
      <c r="A1" s="96"/>
      <c r="B1" s="96"/>
      <c r="D1" s="96"/>
      <c r="E1" s="96"/>
    </row>
    <row r="2" spans="1:20" ht="15" thickBot="1" x14ac:dyDescent="0.35">
      <c r="A2" s="97"/>
      <c r="B2" s="665" t="s">
        <v>184</v>
      </c>
      <c r="C2" s="666"/>
      <c r="D2" s="113" t="s">
        <v>186</v>
      </c>
      <c r="E2" s="667" t="s">
        <v>185</v>
      </c>
      <c r="F2" s="667"/>
      <c r="G2" s="113" t="s">
        <v>131</v>
      </c>
      <c r="H2" s="114" t="s">
        <v>187</v>
      </c>
      <c r="L2" s="670" t="s">
        <v>234</v>
      </c>
      <c r="M2" s="671"/>
      <c r="N2" s="671"/>
      <c r="O2" s="672"/>
      <c r="Q2" s="687" t="s">
        <v>318</v>
      </c>
      <c r="R2" s="688"/>
      <c r="S2" s="688"/>
      <c r="T2" s="689"/>
    </row>
    <row r="3" spans="1:20" x14ac:dyDescent="0.3">
      <c r="A3" s="97"/>
      <c r="B3" s="659" t="s">
        <v>188</v>
      </c>
      <c r="C3" s="660"/>
      <c r="D3" s="104" t="s">
        <v>198</v>
      </c>
      <c r="E3" s="661" t="s">
        <v>202</v>
      </c>
      <c r="F3" s="661"/>
      <c r="G3" s="98">
        <v>12</v>
      </c>
      <c r="H3" s="115">
        <v>7</v>
      </c>
      <c r="L3" s="668" t="s">
        <v>24</v>
      </c>
      <c r="M3" s="669"/>
      <c r="N3" s="669"/>
      <c r="O3" s="106" t="s">
        <v>1</v>
      </c>
      <c r="Q3" s="678" t="s">
        <v>319</v>
      </c>
      <c r="R3" s="679"/>
      <c r="S3" s="679"/>
      <c r="T3" s="680"/>
    </row>
    <row r="4" spans="1:20" ht="14.4" customHeight="1" x14ac:dyDescent="0.3">
      <c r="A4" s="97"/>
      <c r="B4" s="662" t="s">
        <v>189</v>
      </c>
      <c r="C4" s="663"/>
      <c r="D4" s="103" t="s">
        <v>199</v>
      </c>
      <c r="E4" s="664" t="s">
        <v>203</v>
      </c>
      <c r="F4" s="664"/>
      <c r="G4" s="99">
        <v>8</v>
      </c>
      <c r="H4" s="116">
        <v>5</v>
      </c>
      <c r="L4" s="673"/>
      <c r="M4" s="661"/>
      <c r="N4" s="661"/>
      <c r="O4" s="107">
        <v>1</v>
      </c>
      <c r="Q4" s="681"/>
      <c r="R4" s="682"/>
      <c r="S4" s="682"/>
      <c r="T4" s="683"/>
    </row>
    <row r="5" spans="1:20" x14ac:dyDescent="0.3">
      <c r="A5" s="97"/>
      <c r="B5" s="659" t="s">
        <v>181</v>
      </c>
      <c r="C5" s="660"/>
      <c r="D5" s="104" t="s">
        <v>199</v>
      </c>
      <c r="E5" s="661" t="s">
        <v>202</v>
      </c>
      <c r="F5" s="661"/>
      <c r="G5" s="98">
        <v>8</v>
      </c>
      <c r="H5" s="115">
        <v>5</v>
      </c>
      <c r="L5" s="674"/>
      <c r="M5" s="675"/>
      <c r="N5" s="675"/>
      <c r="O5" s="108">
        <v>2</v>
      </c>
      <c r="Q5" s="681"/>
      <c r="R5" s="682"/>
      <c r="S5" s="682"/>
      <c r="T5" s="683"/>
    </row>
    <row r="6" spans="1:20" ht="15" thickBot="1" x14ac:dyDescent="0.35">
      <c r="B6" s="662" t="s">
        <v>190</v>
      </c>
      <c r="C6" s="663"/>
      <c r="D6" s="103" t="s">
        <v>199</v>
      </c>
      <c r="E6" s="664" t="s">
        <v>202</v>
      </c>
      <c r="F6" s="664"/>
      <c r="G6" s="99">
        <v>8</v>
      </c>
      <c r="H6" s="116">
        <v>5</v>
      </c>
      <c r="L6" s="673"/>
      <c r="M6" s="661"/>
      <c r="N6" s="661"/>
      <c r="O6" s="107">
        <v>3</v>
      </c>
      <c r="Q6" s="684"/>
      <c r="R6" s="685"/>
      <c r="S6" s="685"/>
      <c r="T6" s="686"/>
    </row>
    <row r="7" spans="1:20" ht="15" thickBot="1" x14ac:dyDescent="0.35">
      <c r="B7" s="659" t="s">
        <v>191</v>
      </c>
      <c r="C7" s="660"/>
      <c r="D7" s="104" t="s">
        <v>200</v>
      </c>
      <c r="E7" s="661" t="s">
        <v>204</v>
      </c>
      <c r="F7" s="661"/>
      <c r="G7" s="98">
        <v>10</v>
      </c>
      <c r="H7" s="115">
        <v>6</v>
      </c>
      <c r="L7" s="674"/>
      <c r="M7" s="675"/>
      <c r="N7" s="675"/>
      <c r="O7" s="108">
        <v>4</v>
      </c>
    </row>
    <row r="8" spans="1:20" x14ac:dyDescent="0.3">
      <c r="B8" s="662" t="s">
        <v>192</v>
      </c>
      <c r="C8" s="663"/>
      <c r="D8" s="103" t="s">
        <v>199</v>
      </c>
      <c r="E8" s="664" t="s">
        <v>203</v>
      </c>
      <c r="F8" s="664"/>
      <c r="G8" s="99">
        <v>8</v>
      </c>
      <c r="H8" s="116">
        <v>5</v>
      </c>
      <c r="L8" s="673"/>
      <c r="M8" s="661"/>
      <c r="N8" s="661"/>
      <c r="O8" s="107">
        <v>5</v>
      </c>
      <c r="Q8" s="678" t="s">
        <v>320</v>
      </c>
      <c r="R8" s="679"/>
      <c r="S8" s="679"/>
      <c r="T8" s="680"/>
    </row>
    <row r="9" spans="1:20" ht="14.4" customHeight="1" x14ac:dyDescent="0.3">
      <c r="B9" s="659" t="s">
        <v>193</v>
      </c>
      <c r="C9" s="660"/>
      <c r="D9" s="104" t="s">
        <v>200</v>
      </c>
      <c r="E9" s="661" t="s">
        <v>203</v>
      </c>
      <c r="F9" s="661"/>
      <c r="G9" s="98">
        <v>10</v>
      </c>
      <c r="H9" s="115">
        <v>6</v>
      </c>
      <c r="L9" s="674"/>
      <c r="M9" s="675"/>
      <c r="N9" s="675"/>
      <c r="O9" s="108">
        <v>6</v>
      </c>
      <c r="Q9" s="681"/>
      <c r="R9" s="682"/>
      <c r="S9" s="682"/>
      <c r="T9" s="683"/>
    </row>
    <row r="10" spans="1:20" x14ac:dyDescent="0.3">
      <c r="B10" s="662" t="s">
        <v>194</v>
      </c>
      <c r="C10" s="663"/>
      <c r="D10" s="103" t="s">
        <v>200</v>
      </c>
      <c r="E10" s="664" t="s">
        <v>202</v>
      </c>
      <c r="F10" s="664"/>
      <c r="G10" s="99">
        <v>10</v>
      </c>
      <c r="H10" s="116">
        <v>6</v>
      </c>
      <c r="L10" s="673"/>
      <c r="M10" s="661"/>
      <c r="N10" s="661"/>
      <c r="O10" s="107">
        <v>7</v>
      </c>
      <c r="Q10" s="681"/>
      <c r="R10" s="682"/>
      <c r="S10" s="682"/>
      <c r="T10" s="683"/>
    </row>
    <row r="11" spans="1:20" x14ac:dyDescent="0.3">
      <c r="B11" s="659" t="s">
        <v>196</v>
      </c>
      <c r="C11" s="660"/>
      <c r="D11" s="104" t="s">
        <v>199</v>
      </c>
      <c r="E11" s="661" t="s">
        <v>204</v>
      </c>
      <c r="F11" s="661"/>
      <c r="G11" s="98">
        <v>8</v>
      </c>
      <c r="H11" s="115">
        <v>5</v>
      </c>
      <c r="L11" s="674"/>
      <c r="M11" s="675"/>
      <c r="N11" s="675"/>
      <c r="O11" s="108">
        <v>8</v>
      </c>
      <c r="Q11" s="681"/>
      <c r="R11" s="682"/>
      <c r="S11" s="682"/>
      <c r="T11" s="683"/>
    </row>
    <row r="12" spans="1:20" x14ac:dyDescent="0.3">
      <c r="B12" s="662" t="s">
        <v>197</v>
      </c>
      <c r="C12" s="663"/>
      <c r="D12" s="103" t="s">
        <v>201</v>
      </c>
      <c r="E12" s="664" t="s">
        <v>203</v>
      </c>
      <c r="F12" s="664"/>
      <c r="G12" s="99">
        <v>6</v>
      </c>
      <c r="H12" s="116">
        <v>5</v>
      </c>
      <c r="L12" s="673"/>
      <c r="M12" s="661"/>
      <c r="N12" s="661"/>
      <c r="O12" s="107">
        <v>9</v>
      </c>
      <c r="Q12" s="681"/>
      <c r="R12" s="682"/>
      <c r="S12" s="682"/>
      <c r="T12" s="683"/>
    </row>
    <row r="13" spans="1:20" x14ac:dyDescent="0.3">
      <c r="B13" s="659" t="s">
        <v>195</v>
      </c>
      <c r="C13" s="660"/>
      <c r="D13" s="104" t="s">
        <v>199</v>
      </c>
      <c r="E13" s="661" t="s">
        <v>202</v>
      </c>
      <c r="F13" s="661"/>
      <c r="G13" s="98">
        <v>8</v>
      </c>
      <c r="H13" s="115">
        <v>4</v>
      </c>
      <c r="L13" s="674"/>
      <c r="M13" s="675"/>
      <c r="N13" s="675"/>
      <c r="O13" s="108">
        <v>10</v>
      </c>
      <c r="Q13" s="681"/>
      <c r="R13" s="682"/>
      <c r="S13" s="682"/>
      <c r="T13" s="683"/>
    </row>
    <row r="14" spans="1:20" ht="15" thickBot="1" x14ac:dyDescent="0.35">
      <c r="B14" s="656" t="s">
        <v>180</v>
      </c>
      <c r="C14" s="657"/>
      <c r="D14" s="117" t="s">
        <v>201</v>
      </c>
      <c r="E14" s="658" t="s">
        <v>204</v>
      </c>
      <c r="F14" s="658"/>
      <c r="G14" s="118">
        <v>6</v>
      </c>
      <c r="H14" s="119">
        <v>4</v>
      </c>
      <c r="L14" s="673"/>
      <c r="M14" s="661"/>
      <c r="N14" s="661"/>
      <c r="O14" s="107">
        <v>11</v>
      </c>
      <c r="Q14" s="684"/>
      <c r="R14" s="685"/>
      <c r="S14" s="685"/>
      <c r="T14" s="686"/>
    </row>
    <row r="15" spans="1:20" ht="15" thickBot="1" x14ac:dyDescent="0.35">
      <c r="L15" s="674"/>
      <c r="M15" s="675"/>
      <c r="N15" s="675"/>
      <c r="O15" s="108">
        <v>12</v>
      </c>
    </row>
    <row r="16" spans="1:20" x14ac:dyDescent="0.3">
      <c r="B16" s="648" t="s">
        <v>57</v>
      </c>
      <c r="C16" s="649"/>
      <c r="D16" s="120" t="s">
        <v>64</v>
      </c>
      <c r="E16" s="120" t="s">
        <v>55</v>
      </c>
      <c r="F16" s="120" t="s">
        <v>205</v>
      </c>
      <c r="G16" s="120" t="s">
        <v>14</v>
      </c>
      <c r="H16" s="649" t="s">
        <v>206</v>
      </c>
      <c r="I16" s="649"/>
      <c r="J16" s="121" t="s">
        <v>207</v>
      </c>
      <c r="L16" s="673"/>
      <c r="M16" s="661"/>
      <c r="N16" s="661"/>
      <c r="O16" s="107">
        <v>13</v>
      </c>
      <c r="Q16" s="678" t="s">
        <v>321</v>
      </c>
      <c r="R16" s="679"/>
      <c r="S16" s="679"/>
      <c r="T16" s="680"/>
    </row>
    <row r="17" spans="2:20" ht="14.4" customHeight="1" x14ac:dyDescent="0.3">
      <c r="B17" s="650" t="s">
        <v>62</v>
      </c>
      <c r="C17" s="651"/>
      <c r="D17" s="133" t="s">
        <v>221</v>
      </c>
      <c r="E17" s="100">
        <v>10</v>
      </c>
      <c r="F17" s="102"/>
      <c r="G17" s="102"/>
      <c r="H17" s="651"/>
      <c r="I17" s="651"/>
      <c r="J17" s="122"/>
      <c r="L17" s="674"/>
      <c r="M17" s="675"/>
      <c r="N17" s="675"/>
      <c r="O17" s="108">
        <v>14</v>
      </c>
      <c r="Q17" s="681"/>
      <c r="R17" s="682"/>
      <c r="S17" s="682"/>
      <c r="T17" s="683"/>
    </row>
    <row r="18" spans="2:20" x14ac:dyDescent="0.3">
      <c r="B18" s="650" t="s">
        <v>208</v>
      </c>
      <c r="C18" s="651"/>
      <c r="D18" s="133" t="s">
        <v>221</v>
      </c>
      <c r="E18" s="100">
        <v>11</v>
      </c>
      <c r="F18" s="102"/>
      <c r="G18" s="102"/>
      <c r="H18" s="654" t="s">
        <v>179</v>
      </c>
      <c r="I18" s="654"/>
      <c r="J18" s="122">
        <v>8</v>
      </c>
      <c r="L18" s="673"/>
      <c r="M18" s="661"/>
      <c r="N18" s="661"/>
      <c r="O18" s="107">
        <v>15</v>
      </c>
      <c r="Q18" s="681"/>
      <c r="R18" s="682"/>
      <c r="S18" s="682"/>
      <c r="T18" s="683"/>
    </row>
    <row r="19" spans="2:20" ht="15" thickBot="1" x14ac:dyDescent="0.35">
      <c r="B19" s="650" t="s">
        <v>209</v>
      </c>
      <c r="C19" s="651"/>
      <c r="D19" s="133" t="s">
        <v>221</v>
      </c>
      <c r="E19" s="100">
        <v>11</v>
      </c>
      <c r="F19" s="102"/>
      <c r="G19" s="102"/>
      <c r="H19" s="654"/>
      <c r="I19" s="654"/>
      <c r="J19" s="122">
        <v>10</v>
      </c>
      <c r="L19" s="674"/>
      <c r="M19" s="675"/>
      <c r="N19" s="675"/>
      <c r="O19" s="108">
        <v>16</v>
      </c>
      <c r="Q19" s="684"/>
      <c r="R19" s="685"/>
      <c r="S19" s="685"/>
      <c r="T19" s="686"/>
    </row>
    <row r="20" spans="2:20" x14ac:dyDescent="0.3">
      <c r="B20" s="650" t="s">
        <v>210</v>
      </c>
      <c r="C20" s="651"/>
      <c r="D20" s="133" t="s">
        <v>221</v>
      </c>
      <c r="E20" s="100">
        <v>12</v>
      </c>
      <c r="F20" s="102"/>
      <c r="G20" s="102"/>
      <c r="H20" s="654"/>
      <c r="I20" s="654"/>
      <c r="J20" s="122">
        <v>13</v>
      </c>
      <c r="L20" s="673"/>
      <c r="M20" s="661"/>
      <c r="N20" s="661"/>
      <c r="O20" s="107">
        <v>17</v>
      </c>
    </row>
    <row r="21" spans="2:20" x14ac:dyDescent="0.3">
      <c r="B21" s="650" t="s">
        <v>211</v>
      </c>
      <c r="C21" s="651"/>
      <c r="D21" s="133" t="s">
        <v>222</v>
      </c>
      <c r="E21" s="100">
        <v>12</v>
      </c>
      <c r="F21" s="100">
        <v>2</v>
      </c>
      <c r="G21" s="102"/>
      <c r="H21" s="654"/>
      <c r="I21" s="654"/>
      <c r="J21" s="122">
        <v>12</v>
      </c>
      <c r="L21" s="674"/>
      <c r="M21" s="675"/>
      <c r="N21" s="675"/>
      <c r="O21" s="108">
        <v>18</v>
      </c>
    </row>
    <row r="22" spans="2:20" x14ac:dyDescent="0.3">
      <c r="B22" s="650" t="s">
        <v>212</v>
      </c>
      <c r="C22" s="651"/>
      <c r="D22" s="133" t="s">
        <v>222</v>
      </c>
      <c r="E22" s="100">
        <v>13</v>
      </c>
      <c r="F22" s="100">
        <v>2</v>
      </c>
      <c r="G22" s="102"/>
      <c r="H22" s="654"/>
      <c r="I22" s="654"/>
      <c r="J22" s="122">
        <v>20</v>
      </c>
      <c r="L22" s="673"/>
      <c r="M22" s="661"/>
      <c r="N22" s="661"/>
      <c r="O22" s="107">
        <v>19</v>
      </c>
    </row>
    <row r="23" spans="2:20" ht="15" thickBot="1" x14ac:dyDescent="0.35">
      <c r="B23" s="650" t="s">
        <v>213</v>
      </c>
      <c r="C23" s="651"/>
      <c r="D23" s="133" t="s">
        <v>222</v>
      </c>
      <c r="E23" s="100">
        <v>14</v>
      </c>
      <c r="F23" s="100">
        <v>2</v>
      </c>
      <c r="G23" s="102"/>
      <c r="H23" s="654" t="s">
        <v>179</v>
      </c>
      <c r="I23" s="654"/>
      <c r="J23" s="122">
        <v>45</v>
      </c>
      <c r="L23" s="676"/>
      <c r="M23" s="677"/>
      <c r="N23" s="677"/>
      <c r="O23" s="109">
        <v>20</v>
      </c>
    </row>
    <row r="24" spans="2:20" ht="15" thickBot="1" x14ac:dyDescent="0.35">
      <c r="B24" s="650" t="s">
        <v>214</v>
      </c>
      <c r="C24" s="651"/>
      <c r="D24" s="133" t="s">
        <v>222</v>
      </c>
      <c r="E24" s="100">
        <v>14</v>
      </c>
      <c r="F24" s="100">
        <v>2</v>
      </c>
      <c r="G24" s="102"/>
      <c r="H24" s="654"/>
      <c r="I24" s="654"/>
      <c r="J24" s="122">
        <v>20</v>
      </c>
    </row>
    <row r="25" spans="2:20" x14ac:dyDescent="0.3">
      <c r="B25" s="650" t="s">
        <v>215</v>
      </c>
      <c r="C25" s="651"/>
      <c r="D25" s="133" t="s">
        <v>222</v>
      </c>
      <c r="E25" s="100">
        <v>15</v>
      </c>
      <c r="F25" s="100">
        <v>2</v>
      </c>
      <c r="G25" s="102"/>
      <c r="H25" s="654" t="s">
        <v>179</v>
      </c>
      <c r="I25" s="654"/>
      <c r="J25" s="122">
        <v>40</v>
      </c>
      <c r="L25" s="639" t="s">
        <v>300</v>
      </c>
      <c r="M25" s="640"/>
      <c r="N25" s="640"/>
      <c r="O25" s="640"/>
      <c r="P25" s="640"/>
      <c r="Q25" s="641"/>
    </row>
    <row r="26" spans="2:20" x14ac:dyDescent="0.3">
      <c r="B26" s="650" t="s">
        <v>216</v>
      </c>
      <c r="C26" s="651"/>
      <c r="D26" s="133" t="s">
        <v>223</v>
      </c>
      <c r="E26" s="100">
        <v>14</v>
      </c>
      <c r="F26" s="102"/>
      <c r="G26" s="102"/>
      <c r="H26" s="654" t="s">
        <v>179</v>
      </c>
      <c r="I26" s="654"/>
      <c r="J26" s="122">
        <v>40</v>
      </c>
      <c r="L26" s="128" t="s">
        <v>1</v>
      </c>
      <c r="M26" s="642" t="s">
        <v>158</v>
      </c>
      <c r="N26" s="642"/>
      <c r="O26" s="642"/>
      <c r="P26" s="642"/>
      <c r="Q26" s="643"/>
    </row>
    <row r="27" spans="2:20" x14ac:dyDescent="0.3">
      <c r="B27" s="650" t="s">
        <v>217</v>
      </c>
      <c r="C27" s="651"/>
      <c r="D27" s="133" t="s">
        <v>223</v>
      </c>
      <c r="E27" s="100">
        <v>16</v>
      </c>
      <c r="F27" s="102"/>
      <c r="G27" s="102" t="s">
        <v>225</v>
      </c>
      <c r="H27" s="654" t="s">
        <v>179</v>
      </c>
      <c r="I27" s="654"/>
      <c r="J27" s="122">
        <v>55</v>
      </c>
      <c r="L27" s="127">
        <v>1</v>
      </c>
      <c r="M27" s="644" t="s">
        <v>301</v>
      </c>
      <c r="N27" s="644"/>
      <c r="O27" s="644"/>
      <c r="P27" s="644"/>
      <c r="Q27" s="645"/>
    </row>
    <row r="28" spans="2:20" x14ac:dyDescent="0.3">
      <c r="B28" s="650" t="s">
        <v>218</v>
      </c>
      <c r="C28" s="651"/>
      <c r="D28" s="133" t="s">
        <v>223</v>
      </c>
      <c r="E28" s="100">
        <v>17</v>
      </c>
      <c r="F28" s="102"/>
      <c r="G28" s="102" t="s">
        <v>226</v>
      </c>
      <c r="H28" s="654" t="s">
        <v>179</v>
      </c>
      <c r="I28" s="654"/>
      <c r="J28" s="122">
        <v>60</v>
      </c>
      <c r="L28" s="129">
        <v>2</v>
      </c>
      <c r="M28" s="646" t="s">
        <v>302</v>
      </c>
      <c r="N28" s="646"/>
      <c r="O28" s="646"/>
      <c r="P28" s="646"/>
      <c r="Q28" s="647"/>
    </row>
    <row r="29" spans="2:20" ht="15" thickBot="1" x14ac:dyDescent="0.35">
      <c r="B29" s="652" t="s">
        <v>219</v>
      </c>
      <c r="C29" s="653"/>
      <c r="D29" s="126" t="s">
        <v>223</v>
      </c>
      <c r="E29" s="124">
        <v>18</v>
      </c>
      <c r="F29" s="123"/>
      <c r="G29" s="123" t="s">
        <v>226</v>
      </c>
      <c r="H29" s="655" t="s">
        <v>179</v>
      </c>
      <c r="I29" s="655"/>
      <c r="J29" s="125">
        <v>65</v>
      </c>
      <c r="L29" s="127">
        <v>3</v>
      </c>
      <c r="M29" s="644" t="s">
        <v>303</v>
      </c>
      <c r="N29" s="644"/>
      <c r="O29" s="644"/>
      <c r="P29" s="644"/>
      <c r="Q29" s="645"/>
    </row>
    <row r="30" spans="2:20" ht="15" thickBot="1" x14ac:dyDescent="0.35">
      <c r="L30" s="129">
        <v>4</v>
      </c>
      <c r="M30" s="646" t="s">
        <v>304</v>
      </c>
      <c r="N30" s="646"/>
      <c r="O30" s="646"/>
      <c r="P30" s="646"/>
      <c r="Q30" s="647"/>
    </row>
    <row r="31" spans="2:20" x14ac:dyDescent="0.3">
      <c r="B31" s="648" t="s">
        <v>220</v>
      </c>
      <c r="C31" s="649"/>
      <c r="D31" s="120" t="s">
        <v>64</v>
      </c>
      <c r="E31" s="120" t="s">
        <v>55</v>
      </c>
      <c r="F31" s="120" t="s">
        <v>205</v>
      </c>
      <c r="G31" s="120" t="s">
        <v>14</v>
      </c>
      <c r="H31" s="649" t="s">
        <v>206</v>
      </c>
      <c r="I31" s="649"/>
      <c r="J31" s="121" t="s">
        <v>207</v>
      </c>
      <c r="L31" s="127">
        <v>5</v>
      </c>
      <c r="M31" s="644" t="s">
        <v>305</v>
      </c>
      <c r="N31" s="644"/>
      <c r="O31" s="644"/>
      <c r="P31" s="644"/>
      <c r="Q31" s="645"/>
    </row>
    <row r="32" spans="2:20" ht="15" thickBot="1" x14ac:dyDescent="0.35">
      <c r="B32" s="650" t="s">
        <v>63</v>
      </c>
      <c r="C32" s="651"/>
      <c r="D32" s="102"/>
      <c r="E32" s="102"/>
      <c r="F32" s="102"/>
      <c r="G32" s="102"/>
      <c r="H32" s="651"/>
      <c r="I32" s="651"/>
      <c r="J32" s="122"/>
      <c r="L32" s="130">
        <v>6</v>
      </c>
      <c r="M32" s="637" t="s">
        <v>306</v>
      </c>
      <c r="N32" s="637"/>
      <c r="O32" s="637"/>
      <c r="P32" s="637"/>
      <c r="Q32" s="638"/>
    </row>
    <row r="33" spans="2:17" ht="15" thickBot="1" x14ac:dyDescent="0.35">
      <c r="B33" s="652" t="s">
        <v>220</v>
      </c>
      <c r="C33" s="653"/>
      <c r="D33" s="126" t="s">
        <v>224</v>
      </c>
      <c r="E33" s="126">
        <v>2</v>
      </c>
      <c r="F33" s="123"/>
      <c r="G33" s="123"/>
      <c r="H33" s="653"/>
      <c r="I33" s="653"/>
      <c r="J33" s="125">
        <v>6</v>
      </c>
    </row>
    <row r="34" spans="2:17" x14ac:dyDescent="0.3">
      <c r="L34" s="628" t="s">
        <v>310</v>
      </c>
      <c r="M34" s="629"/>
      <c r="N34" s="629"/>
      <c r="O34" s="629"/>
      <c r="P34" s="629"/>
      <c r="Q34" s="630"/>
    </row>
    <row r="35" spans="2:17" x14ac:dyDescent="0.3">
      <c r="L35" s="631"/>
      <c r="M35" s="632"/>
      <c r="N35" s="632"/>
      <c r="O35" s="632"/>
      <c r="P35" s="632"/>
      <c r="Q35" s="633"/>
    </row>
    <row r="36" spans="2:17" ht="15" thickBot="1" x14ac:dyDescent="0.35">
      <c r="L36" s="634"/>
      <c r="M36" s="635"/>
      <c r="N36" s="635"/>
      <c r="O36" s="635"/>
      <c r="P36" s="635"/>
      <c r="Q36" s="636"/>
    </row>
    <row r="37" spans="2:17" ht="15" thickBot="1" x14ac:dyDescent="0.35"/>
    <row r="38" spans="2:17" ht="14.4" customHeight="1" x14ac:dyDescent="0.3">
      <c r="L38" s="619" t="s">
        <v>312</v>
      </c>
      <c r="M38" s="620"/>
      <c r="N38" s="620"/>
      <c r="O38" s="620"/>
      <c r="P38" s="620"/>
      <c r="Q38" s="621"/>
    </row>
    <row r="39" spans="2:17" x14ac:dyDescent="0.3">
      <c r="L39" s="622"/>
      <c r="M39" s="623"/>
      <c r="N39" s="623"/>
      <c r="O39" s="623"/>
      <c r="P39" s="623"/>
      <c r="Q39" s="624"/>
    </row>
    <row r="40" spans="2:17" ht="15" thickBot="1" x14ac:dyDescent="0.35">
      <c r="L40" s="625"/>
      <c r="M40" s="626"/>
      <c r="N40" s="626"/>
      <c r="O40" s="626"/>
      <c r="P40" s="626"/>
      <c r="Q40" s="627"/>
    </row>
    <row r="41" spans="2:17" ht="15" thickBot="1" x14ac:dyDescent="0.35"/>
    <row r="42" spans="2:17" x14ac:dyDescent="0.3">
      <c r="L42" s="619" t="s">
        <v>307</v>
      </c>
      <c r="M42" s="620"/>
      <c r="N42" s="620"/>
      <c r="O42" s="620"/>
      <c r="P42" s="620"/>
      <c r="Q42" s="621"/>
    </row>
    <row r="43" spans="2:17" x14ac:dyDescent="0.3">
      <c r="L43" s="622"/>
      <c r="M43" s="623"/>
      <c r="N43" s="623"/>
      <c r="O43" s="623"/>
      <c r="P43" s="623"/>
      <c r="Q43" s="624"/>
    </row>
    <row r="44" spans="2:17" ht="15" thickBot="1" x14ac:dyDescent="0.35">
      <c r="L44" s="625"/>
      <c r="M44" s="626"/>
      <c r="N44" s="626"/>
      <c r="O44" s="626"/>
      <c r="P44" s="626"/>
      <c r="Q44" s="627"/>
    </row>
    <row r="45" spans="2:17" ht="15" thickBot="1" x14ac:dyDescent="0.35">
      <c r="L45" s="97"/>
      <c r="M45" s="97"/>
      <c r="N45" s="97"/>
      <c r="O45" s="97"/>
      <c r="P45" s="97"/>
      <c r="Q45" s="97"/>
    </row>
    <row r="46" spans="2:17" x14ac:dyDescent="0.3">
      <c r="L46" s="619" t="s">
        <v>308</v>
      </c>
      <c r="M46" s="620"/>
      <c r="N46" s="620"/>
      <c r="O46" s="620"/>
      <c r="P46" s="620"/>
      <c r="Q46" s="621"/>
    </row>
    <row r="47" spans="2:17" x14ac:dyDescent="0.3">
      <c r="L47" s="622"/>
      <c r="M47" s="623"/>
      <c r="N47" s="623"/>
      <c r="O47" s="623"/>
      <c r="P47" s="623"/>
      <c r="Q47" s="624"/>
    </row>
    <row r="48" spans="2:17" ht="15" thickBot="1" x14ac:dyDescent="0.35">
      <c r="L48" s="625"/>
      <c r="M48" s="626"/>
      <c r="N48" s="626"/>
      <c r="O48" s="626"/>
      <c r="P48" s="626"/>
      <c r="Q48" s="627"/>
    </row>
    <row r="49" spans="12:17" ht="15" thickBot="1" x14ac:dyDescent="0.35">
      <c r="L49" s="97"/>
      <c r="M49" s="97"/>
      <c r="N49" s="97"/>
      <c r="O49" s="97"/>
      <c r="P49" s="97"/>
      <c r="Q49" s="97"/>
    </row>
    <row r="50" spans="12:17" x14ac:dyDescent="0.3">
      <c r="L50" s="619" t="s">
        <v>309</v>
      </c>
      <c r="M50" s="620"/>
      <c r="N50" s="620"/>
      <c r="O50" s="620"/>
      <c r="P50" s="620"/>
      <c r="Q50" s="621"/>
    </row>
    <row r="51" spans="12:17" x14ac:dyDescent="0.3">
      <c r="L51" s="622"/>
      <c r="M51" s="623"/>
      <c r="N51" s="623"/>
      <c r="O51" s="623"/>
      <c r="P51" s="623"/>
      <c r="Q51" s="624"/>
    </row>
    <row r="52" spans="12:17" ht="15" thickBot="1" x14ac:dyDescent="0.35">
      <c r="L52" s="625"/>
      <c r="M52" s="626"/>
      <c r="N52" s="626"/>
      <c r="O52" s="626"/>
      <c r="P52" s="626"/>
      <c r="Q52" s="627"/>
    </row>
  </sheetData>
  <mergeCells count="99">
    <mergeCell ref="Q16:T19"/>
    <mergeCell ref="Q2:T2"/>
    <mergeCell ref="Q3:T6"/>
    <mergeCell ref="Q8:T14"/>
    <mergeCell ref="L20:N20"/>
    <mergeCell ref="L10:N10"/>
    <mergeCell ref="L11:N11"/>
    <mergeCell ref="L12:N12"/>
    <mergeCell ref="L13:N13"/>
    <mergeCell ref="L14:N14"/>
    <mergeCell ref="L5:N5"/>
    <mergeCell ref="L6:N6"/>
    <mergeCell ref="L7:N7"/>
    <mergeCell ref="L8:N8"/>
    <mergeCell ref="L9:N9"/>
    <mergeCell ref="L21:N21"/>
    <mergeCell ref="L22:N22"/>
    <mergeCell ref="L23:N23"/>
    <mergeCell ref="L15:N15"/>
    <mergeCell ref="L16:N16"/>
    <mergeCell ref="L17:N17"/>
    <mergeCell ref="L18:N18"/>
    <mergeCell ref="L19:N19"/>
    <mergeCell ref="B2:C2"/>
    <mergeCell ref="E2:F2"/>
    <mergeCell ref="L3:N3"/>
    <mergeCell ref="L2:O2"/>
    <mergeCell ref="L4:N4"/>
    <mergeCell ref="B3:C3"/>
    <mergeCell ref="E3:F3"/>
    <mergeCell ref="B4:C4"/>
    <mergeCell ref="E4:F4"/>
    <mergeCell ref="B5:C5"/>
    <mergeCell ref="E5:F5"/>
    <mergeCell ref="B6:C6"/>
    <mergeCell ref="E6:F6"/>
    <mergeCell ref="B7:C7"/>
    <mergeCell ref="E7:F7"/>
    <mergeCell ref="B8:C8"/>
    <mergeCell ref="E8:F8"/>
    <mergeCell ref="B9:C9"/>
    <mergeCell ref="E9:F9"/>
    <mergeCell ref="B10:C10"/>
    <mergeCell ref="E10:F10"/>
    <mergeCell ref="B11:C11"/>
    <mergeCell ref="E11:F11"/>
    <mergeCell ref="B12:C12"/>
    <mergeCell ref="E12:F12"/>
    <mergeCell ref="B13:C13"/>
    <mergeCell ref="E13:F13"/>
    <mergeCell ref="B14:C14"/>
    <mergeCell ref="E14:F14"/>
    <mergeCell ref="B16:C16"/>
    <mergeCell ref="H16:I16"/>
    <mergeCell ref="B17:C17"/>
    <mergeCell ref="H17:I17"/>
    <mergeCell ref="B18:C18"/>
    <mergeCell ref="H18:I18"/>
    <mergeCell ref="B19:C19"/>
    <mergeCell ref="H19:I19"/>
    <mergeCell ref="B20:C20"/>
    <mergeCell ref="H20:I20"/>
    <mergeCell ref="B21:C21"/>
    <mergeCell ref="H21:I21"/>
    <mergeCell ref="B22:C22"/>
    <mergeCell ref="H22:I22"/>
    <mergeCell ref="B23:C23"/>
    <mergeCell ref="H23:I23"/>
    <mergeCell ref="B24:C24"/>
    <mergeCell ref="H24:I24"/>
    <mergeCell ref="B28:C28"/>
    <mergeCell ref="H28:I28"/>
    <mergeCell ref="B29:C29"/>
    <mergeCell ref="H29:I29"/>
    <mergeCell ref="B25:C25"/>
    <mergeCell ref="H25:I25"/>
    <mergeCell ref="B26:C26"/>
    <mergeCell ref="H26:I26"/>
    <mergeCell ref="B27:C27"/>
    <mergeCell ref="H27:I27"/>
    <mergeCell ref="B31:C31"/>
    <mergeCell ref="H31:I31"/>
    <mergeCell ref="B32:C32"/>
    <mergeCell ref="H32:I32"/>
    <mergeCell ref="B33:C33"/>
    <mergeCell ref="H33:I33"/>
    <mergeCell ref="L25:Q25"/>
    <mergeCell ref="M26:Q26"/>
    <mergeCell ref="L42:Q44"/>
    <mergeCell ref="M27:Q27"/>
    <mergeCell ref="M28:Q28"/>
    <mergeCell ref="M29:Q29"/>
    <mergeCell ref="M30:Q30"/>
    <mergeCell ref="M31:Q31"/>
    <mergeCell ref="L46:Q48"/>
    <mergeCell ref="L50:Q52"/>
    <mergeCell ref="L34:Q36"/>
    <mergeCell ref="L38:Q40"/>
    <mergeCell ref="M32:Q3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Front</vt:lpstr>
      <vt:lpstr>Back</vt:lpstr>
      <vt:lpstr>Spellsheet</vt:lpstr>
      <vt:lpstr>Complete Spell List</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Coakley</dc:creator>
  <cp:lastModifiedBy>Matthew Coakley</cp:lastModifiedBy>
  <dcterms:created xsi:type="dcterms:W3CDTF">2021-04-19T14:22:12Z</dcterms:created>
  <dcterms:modified xsi:type="dcterms:W3CDTF">2021-04-24T15:55:15Z</dcterms:modified>
</cp:coreProperties>
</file>