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 Haley\Desktop\"/>
    </mc:Choice>
  </mc:AlternateContent>
  <bookViews>
    <workbookView xWindow="0" yWindow="0" windowWidth="28695" windowHeight="12870"/>
  </bookViews>
  <sheets>
    <sheet name="Sheet1" sheetId="1" r:id="rId1"/>
  </sheets>
  <externalReferences>
    <externalReference r:id="rId2"/>
  </externalReferences>
  <definedNames>
    <definedName name="RebarData">[1]DataTables!$I$2:$K$12</definedName>
    <definedName name="RebarSize">[1]DataTables!$I$2:$I$12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C4" i="1"/>
  <c r="D4" i="1"/>
  <c r="G20" i="1"/>
  <c r="G19" i="1"/>
  <c r="F4" i="1" l="1"/>
</calcChain>
</file>

<file path=xl/sharedStrings.xml><?xml version="1.0" encoding="utf-8"?>
<sst xmlns="http://schemas.openxmlformats.org/spreadsheetml/2006/main" count="28" uniqueCount="19">
  <si>
    <t>Take-off</t>
  </si>
  <si>
    <t>Quantity</t>
  </si>
  <si>
    <t>Perimeter - lf</t>
  </si>
  <si>
    <t>Slab Area - sqft</t>
  </si>
  <si>
    <t>Control Joint Cuts</t>
  </si>
  <si>
    <t>Should be</t>
  </si>
  <si>
    <t>Crack Control o.c. - ft</t>
  </si>
  <si>
    <t>120'</t>
  </si>
  <si>
    <t>Slab Perimeter</t>
  </si>
  <si>
    <t xml:space="preserve">Dark Heavy Line </t>
  </si>
  <si>
    <t xml:space="preserve">Light Dashed Line </t>
  </si>
  <si>
    <t>Slab Saw cutting</t>
  </si>
  <si>
    <t>This is the measurement I need</t>
  </si>
  <si>
    <t>Slab area are variable</t>
  </si>
  <si>
    <t>Slab perimeter is variable</t>
  </si>
  <si>
    <t>20'</t>
  </si>
  <si>
    <t>Crack Control on center cut lines are variable</t>
  </si>
  <si>
    <t>10'</t>
  </si>
  <si>
    <t>90'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</si>
</sst>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/>
    <xf numFmtId="2" fontId="1" fillId="0" borderId="0" xfId="0" applyNumberFormat="1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 vertical="center" textRotation="90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k%20Haley/OneDrive%20-%20Roen%20&amp;%20Associates/97%20Templates/CostPlan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Project Info"/>
      <sheetName val="Summary"/>
      <sheetName val="Building"/>
      <sheetName val="Sitework"/>
      <sheetName val="Bldg Control Quantities"/>
      <sheetName val="Site Control Quantities"/>
      <sheetName val="GC Assumptions"/>
      <sheetName val="TO - Footings"/>
      <sheetName val="TO - Vert Conc"/>
      <sheetName val="TO - Slabs"/>
      <sheetName val="TO - Steel"/>
      <sheetName val="TO - Lumber"/>
      <sheetName val="AISC Properties Viewer"/>
      <sheetName val="Girder Lbs per Ft"/>
      <sheetName val="Reference Links"/>
      <sheetName val="ExportDataCQ"/>
      <sheetName val="ExportDataCost"/>
      <sheetName val="Data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I2">
            <v>3</v>
          </cell>
          <cell r="J2">
            <v>0.38</v>
          </cell>
          <cell r="K2">
            <v>1.1333333333333333</v>
          </cell>
        </row>
        <row r="3">
          <cell r="I3">
            <v>4</v>
          </cell>
          <cell r="J3">
            <v>0.67</v>
          </cell>
          <cell r="K3">
            <v>1.1770833333333333</v>
          </cell>
        </row>
        <row r="4">
          <cell r="I4">
            <v>5</v>
          </cell>
          <cell r="J4">
            <v>1.04</v>
          </cell>
          <cell r="K4">
            <v>1.2229166666666667</v>
          </cell>
        </row>
        <row r="5">
          <cell r="I5">
            <v>6</v>
          </cell>
          <cell r="J5">
            <v>1.5</v>
          </cell>
          <cell r="K5">
            <v>1.2666666666666666</v>
          </cell>
        </row>
        <row r="6">
          <cell r="I6">
            <v>7</v>
          </cell>
          <cell r="J6">
            <v>2.04</v>
          </cell>
          <cell r="K6">
            <v>1.3895833333333334</v>
          </cell>
        </row>
        <row r="7">
          <cell r="I7">
            <v>8</v>
          </cell>
          <cell r="J7">
            <v>2.67</v>
          </cell>
          <cell r="K7">
            <v>1.4458333333333333</v>
          </cell>
        </row>
        <row r="8">
          <cell r="I8">
            <v>9</v>
          </cell>
          <cell r="J8">
            <v>3.4</v>
          </cell>
          <cell r="K8">
            <v>1.5020833333333332</v>
          </cell>
        </row>
        <row r="9">
          <cell r="I9">
            <v>10</v>
          </cell>
          <cell r="J9">
            <v>4.3</v>
          </cell>
          <cell r="K9">
            <v>1.5645833333333332</v>
          </cell>
        </row>
        <row r="10">
          <cell r="I10">
            <v>11</v>
          </cell>
          <cell r="J10">
            <v>5.31</v>
          </cell>
          <cell r="K10">
            <v>1.6270833333333332</v>
          </cell>
        </row>
        <row r="11">
          <cell r="I11">
            <v>14</v>
          </cell>
          <cell r="J11">
            <v>7.65</v>
          </cell>
          <cell r="K11">
            <v>1</v>
          </cell>
        </row>
        <row r="12">
          <cell r="I12">
            <v>18</v>
          </cell>
          <cell r="J12">
            <v>13.6</v>
          </cell>
          <cell r="K12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1"/>
  <sheetViews>
    <sheetView tabSelected="1" workbookViewId="0">
      <selection activeCell="E5" sqref="E5"/>
    </sheetView>
  </sheetViews>
  <sheetFormatPr defaultRowHeight="15" x14ac:dyDescent="0.25"/>
  <cols>
    <col min="3" max="3" width="12.85546875" customWidth="1"/>
    <col min="8" max="8" width="5" customWidth="1"/>
    <col min="9" max="12" width="5.7109375" customWidth="1"/>
    <col min="13" max="13" width="3.28515625" customWidth="1"/>
    <col min="14" max="15" width="5.7109375" customWidth="1"/>
  </cols>
  <sheetData>
    <row r="2" spans="2:14" ht="15" customHeight="1" x14ac:dyDescent="0.25">
      <c r="B2" s="7" t="s">
        <v>0</v>
      </c>
      <c r="C2" s="7"/>
      <c r="D2" s="7"/>
      <c r="E2" s="1"/>
      <c r="F2" s="8"/>
    </row>
    <row r="3" spans="2:14" ht="39" x14ac:dyDescent="0.25">
      <c r="B3" s="2" t="s">
        <v>1</v>
      </c>
      <c r="C3" s="2" t="s">
        <v>2</v>
      </c>
      <c r="D3" s="2" t="s">
        <v>3</v>
      </c>
      <c r="E3" s="2" t="s">
        <v>6</v>
      </c>
      <c r="F3" s="2" t="s">
        <v>4</v>
      </c>
    </row>
    <row r="4" spans="2:14" x14ac:dyDescent="0.25">
      <c r="B4" s="3">
        <v>1</v>
      </c>
      <c r="C4" s="3">
        <f>G20</f>
        <v>420</v>
      </c>
      <c r="D4" s="3">
        <f>G19</f>
        <v>10800</v>
      </c>
      <c r="E4" s="4">
        <f>G21</f>
        <v>20</v>
      </c>
      <c r="F4" s="5">
        <f>((D4/(E4^2)*(E4*4))-C4)/2</f>
        <v>870</v>
      </c>
    </row>
    <row r="5" spans="2:14" x14ac:dyDescent="0.25">
      <c r="F5" s="9">
        <v>930</v>
      </c>
      <c r="G5" t="s">
        <v>5</v>
      </c>
    </row>
    <row r="8" spans="2:14" ht="15.75" thickBot="1" x14ac:dyDescent="0.3">
      <c r="I8" s="19" t="s">
        <v>18</v>
      </c>
      <c r="J8" s="19"/>
      <c r="K8" s="19"/>
      <c r="L8" s="19"/>
      <c r="M8" s="19"/>
    </row>
    <row r="9" spans="2:14" ht="24.95" customHeight="1" thickTop="1" x14ac:dyDescent="0.25">
      <c r="H9" s="23" t="s">
        <v>15</v>
      </c>
      <c r="I9" s="10"/>
      <c r="J9" s="11"/>
      <c r="K9" s="11"/>
      <c r="L9" s="11"/>
      <c r="M9" s="12"/>
      <c r="N9" s="20" t="s">
        <v>7</v>
      </c>
    </row>
    <row r="10" spans="2:14" ht="24.95" customHeight="1" x14ac:dyDescent="0.25">
      <c r="H10" s="23" t="s">
        <v>15</v>
      </c>
      <c r="I10" s="13"/>
      <c r="J10" s="14"/>
      <c r="K10" s="14"/>
      <c r="L10" s="14"/>
      <c r="M10" s="15"/>
      <c r="N10" s="20"/>
    </row>
    <row r="11" spans="2:14" ht="24.95" customHeight="1" x14ac:dyDescent="0.25">
      <c r="H11" s="23" t="s">
        <v>15</v>
      </c>
      <c r="I11" s="13"/>
      <c r="J11" s="14"/>
      <c r="K11" s="14"/>
      <c r="L11" s="14"/>
      <c r="M11" s="15"/>
      <c r="N11" s="20"/>
    </row>
    <row r="12" spans="2:14" ht="24.95" customHeight="1" x14ac:dyDescent="0.25">
      <c r="H12" s="23" t="s">
        <v>15</v>
      </c>
      <c r="I12" s="13"/>
      <c r="J12" s="14"/>
      <c r="K12" s="14"/>
      <c r="L12" s="14"/>
      <c r="M12" s="15"/>
      <c r="N12" s="20"/>
    </row>
    <row r="13" spans="2:14" ht="24.95" customHeight="1" x14ac:dyDescent="0.25">
      <c r="H13" s="23" t="s">
        <v>15</v>
      </c>
      <c r="I13" s="13"/>
      <c r="J13" s="14"/>
      <c r="K13" s="14"/>
      <c r="L13" s="14"/>
      <c r="M13" s="15"/>
      <c r="N13" s="20"/>
    </row>
    <row r="14" spans="2:14" ht="24.95" customHeight="1" thickBot="1" x14ac:dyDescent="0.3">
      <c r="H14" s="23" t="s">
        <v>15</v>
      </c>
      <c r="I14" s="16"/>
      <c r="J14" s="17"/>
      <c r="K14" s="17"/>
      <c r="L14" s="17"/>
      <c r="M14" s="18"/>
      <c r="N14" s="20"/>
    </row>
    <row r="15" spans="2:14" ht="24.95" customHeight="1" thickTop="1" x14ac:dyDescent="0.25">
      <c r="I15" s="22" t="s">
        <v>15</v>
      </c>
      <c r="J15" s="22" t="s">
        <v>15</v>
      </c>
      <c r="K15" s="22" t="s">
        <v>15</v>
      </c>
      <c r="L15" s="22" t="s">
        <v>15</v>
      </c>
      <c r="M15" s="22" t="s">
        <v>17</v>
      </c>
    </row>
    <row r="16" spans="2:14" ht="24.95" customHeight="1" x14ac:dyDescent="0.25">
      <c r="H16" s="21" t="s">
        <v>9</v>
      </c>
      <c r="I16" t="s">
        <v>8</v>
      </c>
    </row>
    <row r="17" spans="5:13" x14ac:dyDescent="0.25">
      <c r="H17" s="6" t="s">
        <v>10</v>
      </c>
      <c r="I17" t="s">
        <v>11</v>
      </c>
      <c r="M17" t="s">
        <v>12</v>
      </c>
    </row>
    <row r="19" spans="5:13" x14ac:dyDescent="0.25">
      <c r="E19">
        <v>90</v>
      </c>
      <c r="F19">
        <v>120</v>
      </c>
      <c r="G19">
        <f>E19*F19</f>
        <v>10800</v>
      </c>
      <c r="H19" t="s">
        <v>13</v>
      </c>
    </row>
    <row r="20" spans="5:13" x14ac:dyDescent="0.25">
      <c r="E20">
        <v>90</v>
      </c>
      <c r="F20">
        <v>120</v>
      </c>
      <c r="G20">
        <f>SUM(E20:F20)*2</f>
        <v>420</v>
      </c>
      <c r="H20" t="s">
        <v>14</v>
      </c>
    </row>
    <row r="21" spans="5:13" x14ac:dyDescent="0.25">
      <c r="G21">
        <v>20</v>
      </c>
      <c r="H21" t="s">
        <v>16</v>
      </c>
    </row>
  </sheetData>
  <mergeCells count="3">
    <mergeCell ref="N9:N14"/>
    <mergeCell ref="B2:D2"/>
    <mergeCell ref="I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Haley</dc:creator>
  <cp:lastModifiedBy>Mark Haley</cp:lastModifiedBy>
  <dcterms:created xsi:type="dcterms:W3CDTF">2017-07-06T20:32:30Z</dcterms:created>
  <dcterms:modified xsi:type="dcterms:W3CDTF">2017-07-06T23:05:22Z</dcterms:modified>
</cp:coreProperties>
</file>