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72" documentId="13_ncr:1_{857B80BB-E4EE-4DD4-8758-A0BDDCCAE0EF}" xr6:coauthVersionLast="46" xr6:coauthVersionMax="46" xr10:uidLastSave="{CC288C80-9FA6-E64F-9FC0-2F6C60B4CF62}"/>
  <bookViews>
    <workbookView xWindow="0" yWindow="500" windowWidth="28800" windowHeight="15840" xr2:uid="{6FD82705-1F06-4FD9-B871-9573484319D9}"/>
  </bookViews>
  <sheets>
    <sheet name="Sheet1" sheetId="1" r:id="rId1"/>
  </sheets>
  <externalReferences>
    <externalReference r:id="rId2"/>
  </externalReferences>
  <definedNames>
    <definedName name="ACT">#REF!</definedName>
    <definedName name="ACTCon">IF('[1]APP''S Jan-March'!XEV1='[1]APP''S Jan-March'!#REF!,1,"")</definedName>
    <definedName name="DV">_xlfn._xlws.FILTER(#REF!,ISNUMBER(SEARCH('[1]Supplier Data'!$C1,#REF!)),"Not Found")</definedName>
    <definedName name="NSW">#REF!</definedName>
    <definedName name="NSWCon">IF('[1]APP''S Jan-March'!XEV1='[1]APP''S Jan-March'!#REF!,1,"")</definedName>
    <definedName name="NT">#REF!</definedName>
    <definedName name="NTCon">IF('[1]APP''S Jan-March'!XEV1='[1]APP''S Jan-March'!#REF!,1,"")</definedName>
    <definedName name="QLD">#REF!</definedName>
    <definedName name="QLDCon">IF('[1]APP''S Jan-March'!XEV1='[1]APP''S Jan-March'!#REF!,1,"")</definedName>
    <definedName name="SA">#REF!</definedName>
    <definedName name="SACon">IF('[1]APP''S Jan-March'!XEV1='[1]APP''S Jan-March'!#REF!,1,"")</definedName>
    <definedName name="Start">'[1]App''s Data Input'!#REF!</definedName>
    <definedName name="State">#REF!</definedName>
    <definedName name="TAS">#REF!</definedName>
    <definedName name="TASCon">IF('[1]APP''S Jan-March'!XEV1='[1]APP''S Jan-March'!#REF!,1,"")</definedName>
    <definedName name="Total">#REF!</definedName>
    <definedName name="Total_Amount_Funded_2016__2017">#REF!</definedName>
    <definedName name="Total_Settlements_2016_2016__2017">#REF!</definedName>
    <definedName name="VIC">#REF!</definedName>
    <definedName name="VICCon">IF('[1]APP''S Jan-March'!XEV1='[1]APP''S Jan-March'!#REF!,1,"")</definedName>
    <definedName name="WA">#REF!</definedName>
    <definedName name="WACon">IF('[1]APP''S Jan-March'!XEV1='[1]APP''S Jan-March'!#REF!,1,"")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G3" i="1" a="1"/>
  <c r="G3" i="1" s="1"/>
  <c r="C3" i="1" a="1"/>
  <c r="C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<sst xmlns="http://schemas.openxmlformats.org/spreadsheetml/2006/main" count="16" uniqueCount="14">
  <si>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Name</t>
  </si>
  <si>
    <t>Aiden</t>
  </si>
  <si>
    <t>Alexander</t>
  </si>
  <si>
    <t>Brian</t>
  </si>
  <si>
    <t>Christian</t>
  </si>
  <si>
    <t>Jacob</t>
  </si>
  <si>
    <t>James</t>
  </si>
  <si>
    <t>Liam</t>
  </si>
  <si>
    <t>Neal</t>
  </si>
  <si>
    <t>Nick</t>
  </si>
  <si>
    <t>Noah</t>
  </si>
  <si>
    <t>Peter</t>
  </si>
  <si>
    <t>Score</t>
  </si>
  <si>
    <t>Top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</si>
</sst>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454545"/>
      <name val="Calibri"/>
      <family val="2"/>
      <scheme val="minor"/>
    </font>
    <font>
      <sz val="15"/>
      <color rgb="FF58585A"/>
      <name val="Courier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2" xfId="0" applyFont="1" applyBorder="1"/>
    <xf numFmtId="0" fontId="0" fillId="0" borderId="3" xfId="0" applyBorder="1"/>
    <xf numFmtId="0" fontId="1" fillId="0" borderId="5" xfId="0" applyFont="1" applyBorder="1"/>
    <xf numFmtId="0" fontId="0" fillId="3" borderId="1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2" fillId="0" borderId="0" xfId="0" applyFont="1"/>
    <xf numFmtId="0" fontId="0" fillId="0" borderId="0" xfId="0" quotePrefix="1" applyAlignment="1">
      <alignment wrapText="1"/>
    </xf>
  </cellXfs>
  <cellStyles count="1">
    <cellStyle name="Normal" xfId="0" builtinId="0"/>
  </cellStyles>
  <dxfs count="1"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ergylease.sharepoint.com/sites/doco/Management/EL%20-%20Financial%20-%20Corporate/EE%20Performance%20Dashboard%202021/EE%202021%20Performance%20Dashboar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's &amp; Settlements Results"/>
      <sheetName val="Financial Peformance"/>
      <sheetName val="(AUS) App per day 2021"/>
      <sheetName val="App per day 2019 "/>
      <sheetName val="(NZ) App per day 2021"/>
      <sheetName val="Settlements &amp; TAF"/>
      <sheetName val="Financial Pivot Tables"/>
      <sheetName val="App's Data Input"/>
      <sheetName val="APP'S Jan-March"/>
      <sheetName val="Q1 Supplier Results"/>
      <sheetName val="Sheet1"/>
      <sheetName val="Supplier Data"/>
      <sheetName val="DATA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805378-E5BD-4FE1-8EE3-7C004B112759}" name="Table1" displayName="Table1" ref="A1:B12" totalsRowShown="0">
  <autoFilter ref="A1:B12" xr:uid="{81E5C053-0E1F-4B45-A0A5-E5947ACC00E9}"/>
  <tableColumns count="2">
    <tableColumn id="1" xr3:uid="{87CF9CB4-7507-4191-B8F7-0DFA47F0E1B1}" name="Name"/>
    <tableColumn id="2" xr3:uid="{9BAD0BCD-CDA9-4504-8FDD-2E6843C40F5E}" name="Scor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4F6B-AC31-4002-9AB2-E0229901DC61}">
  <dimension ref="A1:K22"/>
  <sheetViews>
    <sheetView tabSelected="1" workbookViewId="0">
      <selection activeCell="G3" sqref="G3"/>
    </sheetView>
  </sheetViews>
  <sheetFormatPr baseColWidth="10" defaultColWidth="8.83203125" defaultRowHeight="15" x14ac:dyDescent="0.2"/>
  <cols>
    <col min="1" max="1" width="10.1640625" bestFit="1" customWidth="1"/>
    <col min="2" max="2" width="11.83203125" customWidth="1"/>
  </cols>
  <sheetData>
    <row r="1" spans="1:11" x14ac:dyDescent="0.2">
      <c r="A1" t="s">
        <v>0</v>
      </c>
      <c r="B1" t="s">
        <v>12</v>
      </c>
      <c r="C1" s="13" t="s">
        <v>13</v>
      </c>
      <c r="D1" s="14"/>
      <c r="E1" s="15"/>
    </row>
    <row r="2" spans="1:11" x14ac:dyDescent="0.2">
      <c r="A2" t="s">
        <v>1</v>
      </c>
      <c r="B2" s="10">
        <v>4</v>
      </c>
      <c r="C2" s="7" t="s">
        <v>0</v>
      </c>
      <c r="D2" s="8" t="s">
        <v>12</v>
      </c>
      <c r="E2" s="9">
        <v>5</v>
      </c>
    </row>
    <row r="3" spans="1:11" ht="16" x14ac:dyDescent="0.2">
      <c r="A3" t="s">
        <v>2</v>
      </c>
      <c r="B3" s="10">
        <v>5</v>
      </c>
      <c r="C3" s="2" t="str" cm="1">
        <f t="array" ref="C3:D7">_xlfn._xlws.SORT(_xlfn._xlws.FILTER(A2:B12, B2:B12&gt;=LARGE(B2:B12, E2)), 2, -1)</f>
        <v>Christian</v>
      </c>
      <c r="D3" s="11">
        <v>7.1</v>
      </c>
      <c r="E3" s="3"/>
      <c r="G3" t="str" cm="1">
        <f t="array" ref="G3:H10">_xlfn.SORTBY(_xlfn._xlws.FILTER(Table1[],Table1[Score]&gt;=E2),_xlfn._xlws.FILTER(_xlfn._xlws.FILTER(Table1[],Table1[Score]&gt;=E2),{0,1}),-1)</f>
        <v>Christian</v>
      </c>
      <c r="H3">
        <v>7.1</v>
      </c>
      <c r="J3" s="17" t="str" cm="1">
        <f t="array" ref="J3:K10">_xlfn.LET(
_xlpm.fltr,_xlfn._xlws.FILTER(Table1[],Table1[Score]&gt;=E2),
_xlpm.return,_xlfn.SORTBY(_xlpm.fltr,_xlfn._xlws.FILTER(_xlpm.fltr,{0,1}),-1),
_xlpm.return
)</f>
        <v>Christian</v>
      </c>
      <c r="K3">
        <v>7.1</v>
      </c>
    </row>
    <row r="4" spans="1:11" x14ac:dyDescent="0.2">
      <c r="A4" t="s">
        <v>3</v>
      </c>
      <c r="B4" s="10">
        <v>5.5</v>
      </c>
      <c r="C4" s="2" t="str">
        <v>James</v>
      </c>
      <c r="D4" s="11">
        <v>6.2</v>
      </c>
      <c r="E4" s="4"/>
      <c r="G4" t="str">
        <v>James</v>
      </c>
      <c r="H4">
        <v>6.2</v>
      </c>
      <c r="J4" t="str">
        <v>James</v>
      </c>
      <c r="K4">
        <v>6.2</v>
      </c>
    </row>
    <row r="5" spans="1:11" x14ac:dyDescent="0.2">
      <c r="A5" t="s">
        <v>4</v>
      </c>
      <c r="B5" s="10">
        <v>7.1</v>
      </c>
      <c r="C5" s="2" t="str">
        <v>Nick</v>
      </c>
      <c r="D5" s="11">
        <v>5.57</v>
      </c>
      <c r="E5" s="4"/>
      <c r="G5" t="str">
        <v>Nick</v>
      </c>
      <c r="H5">
        <v>5.57</v>
      </c>
      <c r="J5" t="str">
        <v>Nick</v>
      </c>
      <c r="K5">
        <v>5.57</v>
      </c>
    </row>
    <row r="6" spans="1:11" x14ac:dyDescent="0.2">
      <c r="A6" t="s">
        <v>5</v>
      </c>
      <c r="B6" s="10">
        <v>5.25</v>
      </c>
      <c r="C6" s="2" t="str">
        <v>Noah</v>
      </c>
      <c r="D6" s="11">
        <v>5.57</v>
      </c>
      <c r="E6" s="4"/>
      <c r="G6" t="str">
        <v>Noah</v>
      </c>
      <c r="H6">
        <v>5.57</v>
      </c>
      <c r="J6" t="str">
        <v>Noah</v>
      </c>
      <c r="K6">
        <v>5.57</v>
      </c>
    </row>
    <row r="7" spans="1:11" ht="16" thickBot="1" x14ac:dyDescent="0.25">
      <c r="A7" t="s">
        <v>6</v>
      </c>
      <c r="B7" s="10">
        <v>6.2</v>
      </c>
      <c r="C7" s="5" t="str">
        <v>Brian</v>
      </c>
      <c r="D7" s="12">
        <v>5.5</v>
      </c>
      <c r="E7" s="6"/>
      <c r="G7" t="str">
        <v>Brian</v>
      </c>
      <c r="H7">
        <v>5.5</v>
      </c>
      <c r="J7" t="str">
        <v>Brian</v>
      </c>
      <c r="K7">
        <v>5.5</v>
      </c>
    </row>
    <row r="8" spans="1:11" x14ac:dyDescent="0.2">
      <c r="A8" t="s">
        <v>7</v>
      </c>
      <c r="B8" s="10">
        <v>4.68</v>
      </c>
      <c r="E8" s="1"/>
      <c r="G8" t="str">
        <v>Peter</v>
      </c>
      <c r="H8">
        <v>5.42</v>
      </c>
      <c r="J8" t="str">
        <v>Peter</v>
      </c>
      <c r="K8">
        <v>5.42</v>
      </c>
    </row>
    <row r="9" spans="1:11" x14ac:dyDescent="0.2">
      <c r="A9" t="s">
        <v>8</v>
      </c>
      <c r="B9" s="10">
        <v>4.5999999999999996</v>
      </c>
      <c r="E9" s="1"/>
      <c r="G9" t="str">
        <v>Jacob</v>
      </c>
      <c r="H9">
        <v>5.25</v>
      </c>
      <c r="J9" t="str">
        <v>Jacob</v>
      </c>
      <c r="K9">
        <v>5.25</v>
      </c>
    </row>
    <row r="10" spans="1:11" x14ac:dyDescent="0.2">
      <c r="A10" t="s">
        <v>9</v>
      </c>
      <c r="B10" s="10">
        <v>5.57</v>
      </c>
      <c r="E10" s="1"/>
      <c r="G10" t="str">
        <v>Alexander</v>
      </c>
      <c r="H10">
        <v>5</v>
      </c>
      <c r="J10" t="str">
        <v>Alexander</v>
      </c>
      <c r="K10">
        <v>5</v>
      </c>
    </row>
    <row r="11" spans="1:11" x14ac:dyDescent="0.2">
      <c r="A11" t="s">
        <v>10</v>
      </c>
      <c r="B11" s="10">
        <v>5.57</v>
      </c>
      <c r="E11" s="1"/>
    </row>
    <row r="12" spans="1:11" x14ac:dyDescent="0.2">
      <c r="A12" t="s">
        <v>11</v>
      </c>
      <c r="B12" s="10">
        <v>5.42</v>
      </c>
    </row>
    <row r="22" spans="7:7" ht="20" x14ac:dyDescent="0.25">
      <c r="G22" s="16"/>
    </row>
  </sheetData>
  <mergeCells count="1">
    <mergeCell ref="C1:E1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Williams</dc:creator>
  <cp:lastModifiedBy>Microsoft Office User</cp:lastModifiedBy>
  <dcterms:created xsi:type="dcterms:W3CDTF">2021-03-30T03:49:29Z</dcterms:created>
  <dcterms:modified xsi:type="dcterms:W3CDTF">2021-03-30T05:03:08Z</dcterms:modified>
</cp:coreProperties>
</file>