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LT User\Desktop\UTC\"/>
    </mc:Choice>
  </mc:AlternateContent>
  <xr:revisionPtr revIDLastSave="0" documentId="13_ncr:1_{98422092-EF2B-4248-A41A-6162B154952D}" xr6:coauthVersionLast="46" xr6:coauthVersionMax="46" xr10:uidLastSave="{00000000-0000-0000-0000-000000000000}"/>
  <bookViews>
    <workbookView xWindow="-96" yWindow="-96" windowWidth="23232" windowHeight="12552" xr2:uid="{00000000-000D-0000-FFFF-FFFF00000000}"/>
  </bookViews>
  <sheets>
    <sheet name="Report" sheetId="1" r:id="rId1"/>
    <sheet name="Calculations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" i="2" l="1"/>
  <c r="B3" i="2"/>
  <c r="C3" i="2"/>
  <c r="D3" i="2"/>
  <c r="E3" i="2"/>
  <c r="F3" i="2"/>
  <c r="A4" i="2"/>
  <c r="B4" i="2"/>
  <c r="C4" i="2"/>
  <c r="D4" i="2"/>
  <c r="E4" i="2"/>
  <c r="F4" i="2"/>
  <c r="A5" i="2"/>
  <c r="B5" i="2"/>
  <c r="C5" i="2"/>
  <c r="D5" i="2"/>
  <c r="E5" i="2"/>
  <c r="F5" i="2"/>
  <c r="A6" i="2"/>
  <c r="B6" i="2"/>
  <c r="C6" i="2"/>
  <c r="D6" i="2"/>
  <c r="E6" i="2"/>
  <c r="F6" i="2"/>
  <c r="A7" i="2"/>
  <c r="B7" i="2"/>
  <c r="C7" i="2"/>
  <c r="D7" i="2"/>
  <c r="E7" i="2"/>
  <c r="F7" i="2"/>
  <c r="A8" i="2"/>
  <c r="B8" i="2"/>
  <c r="C8" i="2"/>
  <c r="D8" i="2"/>
  <c r="E8" i="2"/>
  <c r="F8" i="2"/>
  <c r="A9" i="2"/>
  <c r="B9" i="2"/>
  <c r="C9" i="2"/>
  <c r="D9" i="2"/>
  <c r="E9" i="2"/>
  <c r="F9" i="2"/>
  <c r="A10" i="2"/>
  <c r="B10" i="2"/>
  <c r="C10" i="2"/>
  <c r="D10" i="2"/>
  <c r="E10" i="2"/>
  <c r="F10" i="2"/>
  <c r="A11" i="2"/>
  <c r="B11" i="2"/>
  <c r="C11" i="2"/>
  <c r="D11" i="2"/>
  <c r="E11" i="2"/>
  <c r="F11" i="2"/>
  <c r="A12" i="2"/>
  <c r="B12" i="2"/>
  <c r="C12" i="2"/>
  <c r="D12" i="2"/>
  <c r="E12" i="2"/>
  <c r="F12" i="2"/>
  <c r="A13" i="2"/>
  <c r="B13" i="2"/>
  <c r="C13" i="2"/>
  <c r="D13" i="2"/>
  <c r="E13" i="2"/>
  <c r="F13" i="2"/>
  <c r="A14" i="2"/>
  <c r="B14" i="2"/>
  <c r="C14" i="2"/>
  <c r="D14" i="2"/>
  <c r="E14" i="2"/>
  <c r="F14" i="2"/>
  <c r="A15" i="2"/>
  <c r="B15" i="2"/>
  <c r="C15" i="2"/>
  <c r="D15" i="2"/>
  <c r="E15" i="2"/>
  <c r="F15" i="2"/>
  <c r="A16" i="2"/>
  <c r="B16" i="2"/>
  <c r="C16" i="2"/>
  <c r="D16" i="2"/>
  <c r="E16" i="2"/>
  <c r="F16" i="2"/>
  <c r="A17" i="2"/>
  <c r="B17" i="2"/>
  <c r="C17" i="2"/>
  <c r="D17" i="2"/>
  <c r="E17" i="2"/>
  <c r="F17" i="2"/>
  <c r="A18" i="2"/>
  <c r="B18" i="2"/>
  <c r="C18" i="2"/>
  <c r="D18" i="2"/>
  <c r="E18" i="2"/>
  <c r="F18" i="2"/>
  <c r="A19" i="2"/>
  <c r="B19" i="2"/>
  <c r="C19" i="2"/>
  <c r="D19" i="2"/>
  <c r="E19" i="2"/>
  <c r="F19" i="2"/>
  <c r="A20" i="2"/>
  <c r="B20" i="2"/>
  <c r="C20" i="2"/>
  <c r="D20" i="2"/>
  <c r="E20" i="2"/>
  <c r="F20" i="2"/>
  <c r="A21" i="2"/>
  <c r="B21" i="2"/>
  <c r="C21" i="2"/>
  <c r="D21" i="2"/>
  <c r="E21" i="2"/>
  <c r="F21" i="2"/>
  <c r="A22" i="2"/>
  <c r="B22" i="2"/>
  <c r="C22" i="2"/>
  <c r="D22" i="2"/>
  <c r="E22" i="2"/>
  <c r="F22" i="2"/>
  <c r="A23" i="2"/>
  <c r="B23" i="2"/>
  <c r="C23" i="2"/>
  <c r="D23" i="2"/>
  <c r="E23" i="2"/>
  <c r="F23" i="2"/>
  <c r="A24" i="2"/>
  <c r="B24" i="2"/>
  <c r="C24" i="2"/>
  <c r="D24" i="2"/>
  <c r="E24" i="2"/>
  <c r="F24" i="2"/>
  <c r="A25" i="2"/>
  <c r="B25" i="2"/>
  <c r="C25" i="2"/>
  <c r="D25" i="2"/>
  <c r="E25" i="2"/>
  <c r="F25" i="2"/>
  <c r="A26" i="2"/>
  <c r="B26" i="2"/>
  <c r="C26" i="2"/>
  <c r="D26" i="2"/>
  <c r="E26" i="2"/>
  <c r="F26" i="2"/>
  <c r="A27" i="2"/>
  <c r="B27" i="2"/>
  <c r="C27" i="2"/>
  <c r="D27" i="2"/>
  <c r="E27" i="2"/>
  <c r="F27" i="2"/>
  <c r="A28" i="2"/>
  <c r="B28" i="2"/>
  <c r="C28" i="2"/>
  <c r="D28" i="2"/>
  <c r="E28" i="2"/>
  <c r="F28" i="2"/>
  <c r="A29" i="2"/>
  <c r="B29" i="2"/>
  <c r="C29" i="2"/>
  <c r="D29" i="2"/>
  <c r="E29" i="2"/>
  <c r="F29" i="2"/>
  <c r="A30" i="2"/>
  <c r="B30" i="2"/>
  <c r="C30" i="2"/>
  <c r="D30" i="2"/>
  <c r="E30" i="2"/>
  <c r="F30" i="2"/>
  <c r="A31" i="2"/>
  <c r="B31" i="2"/>
  <c r="C31" i="2"/>
  <c r="D31" i="2"/>
  <c r="E31" i="2"/>
  <c r="F31" i="2"/>
  <c r="A32" i="2"/>
  <c r="B32" i="2"/>
  <c r="C32" i="2"/>
  <c r="D32" i="2"/>
  <c r="E32" i="2"/>
  <c r="F32" i="2"/>
  <c r="A33" i="2"/>
  <c r="B33" i="2"/>
  <c r="C33" i="2"/>
  <c r="D33" i="2"/>
  <c r="E33" i="2"/>
  <c r="F33" i="2"/>
  <c r="A34" i="2"/>
  <c r="B34" i="2"/>
  <c r="C34" i="2"/>
  <c r="D34" i="2"/>
  <c r="E34" i="2"/>
  <c r="F34" i="2"/>
  <c r="A35" i="2"/>
  <c r="B35" i="2"/>
  <c r="C35" i="2"/>
  <c r="D35" i="2"/>
  <c r="E35" i="2"/>
  <c r="F35" i="2"/>
  <c r="A36" i="2"/>
  <c r="B36" i="2"/>
  <c r="C36" i="2"/>
  <c r="D36" i="2"/>
  <c r="E36" i="2"/>
  <c r="F36" i="2"/>
  <c r="A37" i="2"/>
  <c r="B37" i="2"/>
  <c r="C37" i="2"/>
  <c r="D37" i="2"/>
  <c r="E37" i="2"/>
  <c r="F37" i="2"/>
  <c r="A38" i="2"/>
  <c r="B38" i="2"/>
  <c r="C38" i="2"/>
  <c r="D38" i="2"/>
  <c r="E38" i="2"/>
  <c r="F38" i="2"/>
  <c r="A39" i="2"/>
  <c r="B39" i="2"/>
  <c r="C39" i="2"/>
  <c r="D39" i="2"/>
  <c r="E39" i="2"/>
  <c r="F39" i="2"/>
  <c r="A40" i="2"/>
  <c r="B40" i="2"/>
  <c r="C40" i="2"/>
  <c r="D40" i="2"/>
  <c r="E40" i="2"/>
  <c r="F40" i="2"/>
  <c r="A41" i="2"/>
  <c r="B41" i="2"/>
  <c r="C41" i="2"/>
  <c r="D41" i="2"/>
  <c r="E41" i="2"/>
  <c r="F41" i="2"/>
  <c r="A42" i="2"/>
  <c r="B42" i="2"/>
  <c r="C42" i="2"/>
  <c r="D42" i="2"/>
  <c r="E42" i="2"/>
  <c r="F42" i="2"/>
  <c r="A43" i="2"/>
  <c r="B43" i="2"/>
  <c r="C43" i="2"/>
  <c r="D43" i="2"/>
  <c r="E43" i="2"/>
  <c r="F43" i="2"/>
  <c r="A44" i="2"/>
  <c r="B44" i="2"/>
  <c r="C44" i="2"/>
  <c r="D44" i="2"/>
  <c r="E44" i="2"/>
  <c r="F44" i="2"/>
  <c r="A45" i="2"/>
  <c r="B45" i="2"/>
  <c r="C45" i="2"/>
  <c r="D45" i="2"/>
  <c r="E45" i="2"/>
  <c r="F45" i="2"/>
  <c r="A46" i="2"/>
  <c r="B46" i="2"/>
  <c r="C46" i="2"/>
  <c r="D46" i="2"/>
  <c r="E46" i="2"/>
  <c r="F46" i="2"/>
  <c r="A47" i="2"/>
  <c r="B47" i="2"/>
  <c r="C47" i="2"/>
  <c r="D47" i="2"/>
  <c r="E47" i="2"/>
  <c r="F47" i="2"/>
  <c r="A48" i="2"/>
  <c r="B48" i="2"/>
  <c r="C48" i="2"/>
  <c r="D48" i="2"/>
  <c r="E48" i="2"/>
  <c r="F48" i="2"/>
  <c r="A49" i="2"/>
  <c r="B49" i="2"/>
  <c r="C49" i="2"/>
  <c r="D49" i="2"/>
  <c r="E49" i="2"/>
  <c r="F49" i="2"/>
  <c r="A50" i="2"/>
  <c r="B50" i="2"/>
  <c r="C50" i="2"/>
  <c r="D50" i="2"/>
  <c r="E50" i="2"/>
  <c r="F50" i="2"/>
  <c r="A51" i="2"/>
  <c r="B51" i="2"/>
  <c r="C51" i="2"/>
  <c r="D51" i="2"/>
  <c r="E51" i="2"/>
  <c r="F51" i="2"/>
  <c r="A52" i="2"/>
  <c r="B52" i="2"/>
  <c r="C52" i="2"/>
  <c r="D52" i="2"/>
  <c r="E52" i="2"/>
  <c r="F52" i="2"/>
  <c r="A53" i="2"/>
  <c r="B53" i="2"/>
  <c r="C53" i="2"/>
  <c r="D53" i="2"/>
  <c r="E53" i="2"/>
  <c r="F53" i="2"/>
  <c r="A54" i="2"/>
  <c r="B54" i="2"/>
  <c r="C54" i="2"/>
  <c r="D54" i="2"/>
  <c r="E54" i="2"/>
  <c r="F54" i="2"/>
  <c r="A55" i="2"/>
  <c r="B55" i="2"/>
  <c r="C55" i="2"/>
  <c r="D55" i="2"/>
  <c r="E55" i="2"/>
  <c r="F55" i="2"/>
  <c r="A56" i="2"/>
  <c r="B56" i="2"/>
  <c r="C56" i="2"/>
  <c r="D56" i="2"/>
  <c r="E56" i="2"/>
  <c r="F56" i="2"/>
  <c r="A57" i="2"/>
  <c r="B57" i="2"/>
  <c r="C57" i="2"/>
  <c r="D57" i="2"/>
  <c r="E57" i="2"/>
  <c r="F57" i="2"/>
  <c r="A58" i="2"/>
  <c r="B58" i="2"/>
  <c r="C58" i="2"/>
  <c r="D58" i="2"/>
  <c r="E58" i="2"/>
  <c r="F58" i="2"/>
  <c r="A59" i="2"/>
  <c r="B59" i="2"/>
  <c r="C59" i="2"/>
  <c r="D59" i="2"/>
  <c r="E59" i="2"/>
  <c r="F59" i="2"/>
  <c r="A60" i="2"/>
  <c r="B60" i="2"/>
  <c r="C60" i="2"/>
  <c r="D60" i="2"/>
  <c r="E60" i="2"/>
  <c r="F60" i="2"/>
  <c r="A61" i="2"/>
  <c r="B61" i="2"/>
  <c r="C61" i="2"/>
  <c r="D61" i="2"/>
  <c r="E61" i="2"/>
  <c r="F61" i="2"/>
  <c r="A62" i="2"/>
  <c r="B62" i="2"/>
  <c r="C62" i="2"/>
  <c r="D62" i="2"/>
  <c r="E62" i="2"/>
  <c r="F62" i="2"/>
  <c r="A63" i="2"/>
  <c r="B63" i="2"/>
  <c r="C63" i="2"/>
  <c r="D63" i="2"/>
  <c r="E63" i="2"/>
  <c r="F63" i="2"/>
  <c r="A64" i="2"/>
  <c r="B64" i="2"/>
  <c r="C64" i="2"/>
  <c r="D64" i="2"/>
  <c r="E64" i="2"/>
  <c r="F64" i="2"/>
  <c r="A65" i="2"/>
  <c r="B65" i="2"/>
  <c r="C65" i="2"/>
  <c r="D65" i="2"/>
  <c r="E65" i="2"/>
  <c r="F65" i="2"/>
  <c r="A66" i="2"/>
  <c r="B66" i="2"/>
  <c r="C66" i="2"/>
  <c r="D66" i="2"/>
  <c r="E66" i="2"/>
  <c r="F66" i="2"/>
  <c r="A67" i="2"/>
  <c r="B67" i="2"/>
  <c r="C67" i="2"/>
  <c r="D67" i="2"/>
  <c r="E67" i="2"/>
  <c r="F67" i="2"/>
  <c r="A68" i="2"/>
  <c r="B68" i="2"/>
  <c r="C68" i="2"/>
  <c r="D68" i="2"/>
  <c r="E68" i="2"/>
  <c r="F68" i="2"/>
  <c r="A69" i="2"/>
  <c r="B69" i="2"/>
  <c r="C69" i="2"/>
  <c r="D69" i="2"/>
  <c r="E69" i="2"/>
  <c r="F69" i="2"/>
  <c r="A70" i="2"/>
  <c r="B70" i="2"/>
  <c r="C70" i="2"/>
  <c r="D70" i="2"/>
  <c r="E70" i="2"/>
  <c r="F70" i="2"/>
  <c r="A71" i="2"/>
  <c r="B71" i="2"/>
  <c r="C71" i="2"/>
  <c r="D71" i="2"/>
  <c r="E71" i="2"/>
  <c r="F71" i="2"/>
  <c r="A72" i="2"/>
  <c r="B72" i="2"/>
  <c r="C72" i="2"/>
  <c r="D72" i="2"/>
  <c r="E72" i="2"/>
  <c r="F72" i="2"/>
  <c r="A73" i="2"/>
  <c r="B73" i="2"/>
  <c r="C73" i="2"/>
  <c r="D73" i="2"/>
  <c r="E73" i="2"/>
  <c r="F73" i="2"/>
  <c r="A74" i="2"/>
  <c r="B74" i="2"/>
  <c r="C74" i="2"/>
  <c r="D74" i="2"/>
  <c r="E74" i="2"/>
  <c r="F74" i="2"/>
  <c r="A75" i="2"/>
  <c r="B75" i="2"/>
  <c r="C75" i="2"/>
  <c r="D75" i="2"/>
  <c r="E75" i="2"/>
  <c r="F75" i="2"/>
  <c r="A76" i="2"/>
  <c r="B76" i="2"/>
  <c r="C76" i="2"/>
  <c r="D76" i="2"/>
  <c r="E76" i="2"/>
  <c r="F76" i="2"/>
  <c r="A77" i="2"/>
  <c r="B77" i="2"/>
  <c r="C77" i="2"/>
  <c r="D77" i="2"/>
  <c r="E77" i="2"/>
  <c r="F77" i="2"/>
  <c r="A78" i="2"/>
  <c r="B78" i="2"/>
  <c r="C78" i="2"/>
  <c r="D78" i="2"/>
  <c r="E78" i="2"/>
  <c r="F78" i="2"/>
  <c r="A79" i="2"/>
  <c r="B79" i="2"/>
  <c r="C79" i="2"/>
  <c r="D79" i="2"/>
  <c r="E79" i="2"/>
  <c r="F79" i="2"/>
  <c r="A80" i="2"/>
  <c r="B80" i="2"/>
  <c r="C80" i="2"/>
  <c r="D80" i="2"/>
  <c r="E80" i="2"/>
  <c r="F80" i="2"/>
  <c r="A81" i="2"/>
  <c r="B81" i="2"/>
  <c r="C81" i="2"/>
  <c r="D81" i="2"/>
  <c r="E81" i="2"/>
  <c r="F81" i="2"/>
  <c r="A82" i="2"/>
  <c r="B82" i="2"/>
  <c r="C82" i="2"/>
  <c r="D82" i="2"/>
  <c r="E82" i="2"/>
  <c r="F82" i="2"/>
  <c r="A83" i="2"/>
  <c r="B83" i="2"/>
  <c r="C83" i="2"/>
  <c r="D83" i="2"/>
  <c r="E83" i="2"/>
  <c r="F83" i="2"/>
  <c r="A84" i="2"/>
  <c r="B84" i="2"/>
  <c r="C84" i="2"/>
  <c r="D84" i="2"/>
  <c r="E84" i="2"/>
  <c r="F84" i="2"/>
  <c r="A85" i="2"/>
  <c r="B85" i="2"/>
  <c r="C85" i="2"/>
  <c r="D85" i="2"/>
  <c r="E85" i="2"/>
  <c r="F85" i="2"/>
  <c r="A86" i="2"/>
  <c r="B86" i="2"/>
  <c r="C86" i="2"/>
  <c r="D86" i="2"/>
  <c r="E86" i="2"/>
  <c r="F86" i="2"/>
  <c r="A87" i="2"/>
  <c r="B87" i="2"/>
  <c r="C87" i="2"/>
  <c r="D87" i="2"/>
  <c r="E87" i="2"/>
  <c r="F87" i="2"/>
  <c r="A88" i="2"/>
  <c r="B88" i="2"/>
  <c r="C88" i="2"/>
  <c r="D88" i="2"/>
  <c r="E88" i="2"/>
  <c r="F88" i="2"/>
  <c r="A89" i="2"/>
  <c r="B89" i="2"/>
  <c r="C89" i="2"/>
  <c r="D89" i="2"/>
  <c r="E89" i="2"/>
  <c r="F89" i="2"/>
  <c r="A90" i="2"/>
  <c r="B90" i="2"/>
  <c r="C90" i="2"/>
  <c r="D90" i="2"/>
  <c r="E90" i="2"/>
  <c r="F90" i="2"/>
  <c r="A91" i="2"/>
  <c r="B91" i="2"/>
  <c r="C91" i="2"/>
  <c r="D91" i="2"/>
  <c r="E91" i="2"/>
  <c r="F91" i="2"/>
  <c r="A92" i="2"/>
  <c r="B92" i="2"/>
  <c r="C92" i="2"/>
  <c r="D92" i="2"/>
  <c r="E92" i="2"/>
  <c r="F92" i="2"/>
  <c r="A93" i="2"/>
  <c r="B93" i="2"/>
  <c r="C93" i="2"/>
  <c r="D93" i="2"/>
  <c r="E93" i="2"/>
  <c r="F93" i="2"/>
  <c r="A94" i="2"/>
  <c r="B94" i="2"/>
  <c r="C94" i="2"/>
  <c r="D94" i="2"/>
  <c r="E94" i="2"/>
  <c r="F94" i="2"/>
  <c r="A95" i="2"/>
  <c r="B95" i="2"/>
  <c r="C95" i="2"/>
  <c r="D95" i="2"/>
  <c r="E95" i="2"/>
  <c r="F95" i="2"/>
  <c r="A96" i="2"/>
  <c r="B96" i="2"/>
  <c r="C96" i="2"/>
  <c r="D96" i="2"/>
  <c r="E96" i="2"/>
  <c r="F96" i="2"/>
  <c r="A97" i="2"/>
  <c r="B97" i="2"/>
  <c r="C97" i="2"/>
  <c r="D97" i="2"/>
  <c r="E97" i="2"/>
  <c r="F97" i="2"/>
  <c r="A98" i="2"/>
  <c r="B98" i="2"/>
  <c r="C98" i="2"/>
  <c r="D98" i="2"/>
  <c r="E98" i="2"/>
  <c r="F98" i="2"/>
  <c r="A99" i="2"/>
  <c r="B99" i="2"/>
  <c r="C99" i="2"/>
  <c r="D99" i="2"/>
  <c r="E99" i="2"/>
  <c r="F99" i="2"/>
  <c r="A100" i="2"/>
  <c r="B100" i="2"/>
  <c r="C100" i="2"/>
  <c r="D100" i="2"/>
  <c r="E100" i="2"/>
  <c r="F100" i="2"/>
  <c r="D2" i="2"/>
  <c r="B2" i="2"/>
  <c r="A2" i="2"/>
  <c r="F2" i="2"/>
  <c r="E2" i="2"/>
  <c r="C2" i="2"/>
  <c r="C7" i="1"/>
</calcChain>
</file>

<file path=xl/sharedStrings.xml><?xml version="1.0" encoding="utf-8"?>
<sst xmlns="http://schemas.openxmlformats.org/spreadsheetml/2006/main" count="44" uniqueCount="37">
  <si>
    <t>3/8/2021 to 3/8/2021</t>
  </si>
  <si>
    <t>Student Name</t>
  </si>
  <si>
    <t>Email</t>
  </si>
  <si>
    <t>Fee Paid</t>
  </si>
  <si>
    <t>No Show</t>
  </si>
  <si>
    <t>Completed</t>
  </si>
  <si>
    <t>Exam</t>
  </si>
  <si>
    <t>Exam Group</t>
  </si>
  <si>
    <t>Exam Date</t>
  </si>
  <si>
    <t>ID</t>
  </si>
  <si>
    <t>Location</t>
  </si>
  <si>
    <t>Order #</t>
  </si>
  <si>
    <t>Exam #</t>
  </si>
  <si>
    <t/>
  </si>
  <si>
    <t>First Name</t>
  </si>
  <si>
    <t>Last Name</t>
  </si>
  <si>
    <t>B#</t>
  </si>
  <si>
    <t>Course</t>
  </si>
  <si>
    <t>Instructor</t>
  </si>
  <si>
    <t>Start Time</t>
  </si>
  <si>
    <t>Roster Report</t>
  </si>
  <si>
    <t>Smith, John</t>
  </si>
  <si>
    <t>Jones, Sally</t>
  </si>
  <si>
    <t>jsmith123@email.com</t>
  </si>
  <si>
    <t>sjones123@email.com</t>
  </si>
  <si>
    <t>Some Test  - A. Instructor</t>
  </si>
  <si>
    <t>Room 101</t>
  </si>
  <si>
    <t>Another Test - Q. Davis</t>
  </si>
  <si>
    <t>Spring 2021 -Intro Math (MATH-101-01)</t>
  </si>
  <si>
    <t>Spring 2021 - Basic Biology (BIOL-101-01)</t>
  </si>
  <si>
    <t>Q00012345</t>
  </si>
  <si>
    <t>Q00034567</t>
  </si>
  <si>
    <t>Q00056789</t>
  </si>
  <si>
    <t>Else, Someone</t>
  </si>
  <si>
    <t>selse123@email.com</t>
  </si>
  <si>
    <t>One More - P. Patel</t>
  </si>
  <si>
    <t>Spring 2021 - Intro Art (ART-101-01)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</si>
</sst>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/dd/yyyy\ h:mm\ AM/PM"/>
    <numFmt numFmtId="165" formatCode="[$-409]h:mm\ AM/PM;@"/>
  </numFmts>
  <fonts count="3">
    <font>
      <sz val="11"/>
      <name val="Calibri"/>
    </font>
    <font>
      <sz val="11"/>
      <name val="Calibri"/>
      <family val="2"/>
    </font>
    <font>
      <u/>
      <sz val="11"/>
      <color theme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D3D3D3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8">
    <xf numFmtId="0" fontId="0" fillId="0" borderId="0" xfId="0"/>
    <xf numFmtId="0" fontId="0" fillId="2" borderId="0" xfId="0" applyFill="1"/>
    <xf numFmtId="164" fontId="0" fillId="0" borderId="0" xfId="0" applyNumberFormat="1"/>
    <xf numFmtId="164" fontId="0" fillId="2" borderId="0" xfId="0" applyNumberFormat="1" applyFill="1"/>
    <xf numFmtId="165" fontId="0" fillId="0" borderId="0" xfId="0" applyNumberFormat="1"/>
    <xf numFmtId="0" fontId="1" fillId="0" borderId="0" xfId="0" applyFont="1"/>
    <xf numFmtId="0" fontId="2" fillId="2" borderId="0" xfId="1" applyFill="1"/>
    <xf numFmtId="0" fontId="2" fillId="0" borderId="0" xfId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selse123@email.com" TargetMode="External"/><Relationship Id="rId2" Type="http://schemas.openxmlformats.org/officeDocument/2006/relationships/hyperlink" Target="mailto:sjones123@email.com" TargetMode="External"/><Relationship Id="rId1" Type="http://schemas.openxmlformats.org/officeDocument/2006/relationships/hyperlink" Target="mailto:jsmith123@email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7"/>
  <sheetViews>
    <sheetView tabSelected="1" workbookViewId="0">
      <selection activeCell="A4" sqref="A4"/>
    </sheetView>
  </sheetViews>
  <sheetFormatPr defaultRowHeight="14.4"/>
  <cols>
    <col min="1" max="1" width="20.68359375" customWidth="1"/>
    <col min="2" max="2" width="26.26171875" customWidth="1"/>
    <col min="3" max="3" width="8.7890625" customWidth="1"/>
    <col min="4" max="4" width="9.20703125" customWidth="1"/>
    <col min="5" max="5" width="11.05078125" customWidth="1"/>
    <col min="6" max="6" width="35.3671875" customWidth="1"/>
    <col min="7" max="7" width="54.3125" customWidth="1"/>
    <col min="8" max="8" width="17.41796875" style="2" customWidth="1"/>
    <col min="9" max="9" width="11.3125" customWidth="1"/>
    <col min="10" max="10" width="8.83984375" bestFit="1" customWidth="1"/>
    <col min="11" max="12" width="10.15625" customWidth="1"/>
  </cols>
  <sheetData>
    <row r="1" spans="1:12">
      <c r="A1" t="s">
        <v>20</v>
      </c>
    </row>
    <row r="2" spans="1:12">
      <c r="A2" t="s">
        <v>0</v>
      </c>
    </row>
    <row r="3" spans="1:12">
      <c r="A3" t="s">
        <v>1</v>
      </c>
      <c r="B3" t="s">
        <v>2</v>
      </c>
      <c r="C3" t="s">
        <v>3</v>
      </c>
      <c r="D3" t="s">
        <v>4</v>
      </c>
      <c r="E3" t="s">
        <v>5</v>
      </c>
      <c r="F3" t="s">
        <v>6</v>
      </c>
      <c r="G3" t="s">
        <v>7</v>
      </c>
      <c r="H3" s="2" t="s">
        <v>8</v>
      </c>
      <c r="I3" t="s">
        <v>9</v>
      </c>
      <c r="J3" t="s">
        <v>10</v>
      </c>
      <c r="K3" t="s">
        <v>11</v>
      </c>
      <c r="L3" t="s">
        <v>12</v>
      </c>
    </row>
    <row r="4" spans="1:12">
      <c r="A4" s="1" t="s">
        <v>21</v>
      </c>
      <c r="B4" s="6" t="s">
        <v>23</v>
      </c>
      <c r="C4" s="1">
        <v>0</v>
      </c>
      <c r="D4" s="1" t="s">
        <v>13</v>
      </c>
      <c r="E4" s="1" t="s">
        <v>13</v>
      </c>
      <c r="F4" s="1" t="s">
        <v>25</v>
      </c>
      <c r="G4" s="1" t="s">
        <v>28</v>
      </c>
      <c r="H4" s="3">
        <v>44263.402777777803</v>
      </c>
      <c r="I4" s="1" t="s">
        <v>30</v>
      </c>
      <c r="J4" s="1" t="s">
        <v>26</v>
      </c>
      <c r="K4" s="1">
        <v>12345678</v>
      </c>
      <c r="L4" s="1">
        <v>12351048</v>
      </c>
    </row>
    <row r="5" spans="1:12">
      <c r="A5" t="s">
        <v>22</v>
      </c>
      <c r="B5" s="7" t="s">
        <v>24</v>
      </c>
      <c r="C5">
        <v>0</v>
      </c>
      <c r="D5" t="s">
        <v>13</v>
      </c>
      <c r="E5" t="s">
        <v>13</v>
      </c>
      <c r="F5" t="s">
        <v>27</v>
      </c>
      <c r="G5" t="s">
        <v>29</v>
      </c>
      <c r="H5" s="2">
        <v>44263.472222222197</v>
      </c>
      <c r="I5" t="s">
        <v>31</v>
      </c>
      <c r="J5" t="s">
        <v>26</v>
      </c>
      <c r="K5">
        <v>12345679</v>
      </c>
      <c r="L5">
        <v>12351058</v>
      </c>
    </row>
    <row r="6" spans="1:12">
      <c r="A6" s="1" t="s">
        <v>33</v>
      </c>
      <c r="B6" s="6" t="s">
        <v>34</v>
      </c>
      <c r="C6" s="1">
        <v>0</v>
      </c>
      <c r="D6" s="1" t="s">
        <v>13</v>
      </c>
      <c r="E6" s="1" t="s">
        <v>13</v>
      </c>
      <c r="F6" s="1" t="s">
        <v>35</v>
      </c>
      <c r="G6" s="1" t="s">
        <v>36</v>
      </c>
      <c r="H6" s="3">
        <v>44263.472222222197</v>
      </c>
      <c r="I6" s="1" t="s">
        <v>32</v>
      </c>
      <c r="J6" s="1" t="s">
        <v>26</v>
      </c>
      <c r="K6" s="1">
        <v>12345680</v>
      </c>
      <c r="L6" s="1">
        <v>12351062</v>
      </c>
    </row>
    <row r="7" spans="1:12">
      <c r="C7">
        <f>SUM(C3:C6)</f>
        <v>0</v>
      </c>
    </row>
  </sheetData>
  <hyperlinks>
    <hyperlink ref="B4" r:id="rId1" xr:uid="{2E7B63DE-9010-480C-AB42-5FF3310A801A}"/>
    <hyperlink ref="B5" r:id="rId2" xr:uid="{0ACE5D04-772C-499A-B798-8F670E49709D}"/>
    <hyperlink ref="B6" r:id="rId3" xr:uid="{E3F55CAF-B50E-4B8C-8F5F-CE3AF68E8A55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EE43B0-78AA-4799-ABCE-D4416E3776E6}">
  <dimension ref="A1:F100"/>
  <sheetViews>
    <sheetView workbookViewId="0">
      <selection activeCell="F3" sqref="F3"/>
    </sheetView>
  </sheetViews>
  <sheetFormatPr defaultRowHeight="14.4"/>
  <cols>
    <col min="5" max="5" width="14.20703125" bestFit="1" customWidth="1"/>
    <col min="6" max="6" width="9.9453125" bestFit="1" customWidth="1"/>
  </cols>
  <sheetData>
    <row r="1" spans="1:6">
      <c r="A1" t="s">
        <v>14</v>
      </c>
      <c r="B1" t="s">
        <v>15</v>
      </c>
      <c r="C1" t="s">
        <v>16</v>
      </c>
      <c r="D1" t="s">
        <v>17</v>
      </c>
      <c r="E1" t="s">
        <v>18</v>
      </c>
      <c r="F1" s="5" t="s">
        <v>19</v>
      </c>
    </row>
    <row r="2" spans="1:6">
      <c r="A2" t="str">
        <f>MID(Report!A4,FIND(" ",Report!A4)+1,256)</f>
        <v>John</v>
      </c>
      <c r="B2" t="str">
        <f>LEFT(Report!A4,(FIND(",",Report!A4,1)-1))</f>
        <v>Smith</v>
      </c>
      <c r="C2" t="str">
        <f>Report!I4</f>
        <v>Q00012345</v>
      </c>
      <c r="D2" t="str">
        <f>MID(Report!G4,SEARCH("(",Report!G4)+1,SEARCH(")",Report!G4)-SEARCH("(",Report!G4)-1)</f>
        <v>MATH-101-01</v>
      </c>
      <c r="E2" t="str">
        <f>TRIM(MID(Report!F4,FIND(".",Report!F4)+1,256))</f>
        <v>Instructor</v>
      </c>
      <c r="F2" s="4">
        <f>Report!H4</f>
        <v>44263.402777777803</v>
      </c>
    </row>
    <row r="3" spans="1:6">
      <c r="A3" t="str">
        <f>MID(Report!A5,FIND(" ",Report!A5)+1,256)</f>
        <v>Sally</v>
      </c>
      <c r="B3" t="str">
        <f>LEFT(Report!A5,(FIND(",",Report!A5,1)-1))</f>
        <v>Jones</v>
      </c>
      <c r="C3" t="str">
        <f>Report!I5</f>
        <v>Q00034567</v>
      </c>
      <c r="D3" t="str">
        <f>MID(Report!G5,SEARCH("(",Report!G5)+1,SEARCH(")",Report!G5)-SEARCH("(",Report!G5)-1)</f>
        <v>BIOL-101-01</v>
      </c>
      <c r="E3" t="str">
        <f>TRIM(MID(Report!F5,FIND(".",Report!F5)+1,256))</f>
        <v>Davis</v>
      </c>
      <c r="F3" s="4">
        <f>Report!H5</f>
        <v>44263.472222222197</v>
      </c>
    </row>
    <row r="4" spans="1:6">
      <c r="A4" t="str">
        <f>MID(Report!A6,FIND(" ",Report!A6)+1,256)</f>
        <v>Someone</v>
      </c>
      <c r="B4" t="str">
        <f>LEFT(Report!A6,(FIND(",",Report!A6,1)-1))</f>
        <v>Else</v>
      </c>
      <c r="C4" t="str">
        <f>Report!I6</f>
        <v>Q00056789</v>
      </c>
      <c r="D4" t="str">
        <f>MID(Report!G6,SEARCH("(",Report!G6)+1,SEARCH(")",Report!G6)-SEARCH("(",Report!G6)-1)</f>
        <v>ART-101-01</v>
      </c>
      <c r="E4" t="str">
        <f>TRIM(MID(Report!F6,FIND(".",Report!F6)+1,256))</f>
        <v>Patel</v>
      </c>
      <c r="F4" s="4">
        <f>Report!H6</f>
        <v>44263.472222222197</v>
      </c>
    </row>
    <row r="5" spans="1:6">
      <c r="A5" t="e">
        <f>MID(Report!A7,FIND(" ",Report!A7)+1,256)</f>
        <v>#VALUE!</v>
      </c>
      <c r="B5" t="e">
        <f>LEFT(Report!A7,(FIND(",",Report!A7,1)-1))</f>
        <v>#VALUE!</v>
      </c>
      <c r="C5">
        <f>Report!I7</f>
        <v>0</v>
      </c>
      <c r="D5" t="e">
        <f>MID(Report!G7,SEARCH("(",Report!G7)+1,SEARCH(")",Report!G7)-SEARCH("(",Report!G7)-1)</f>
        <v>#VALUE!</v>
      </c>
      <c r="E5" t="e">
        <f>TRIM(MID(Report!F7,FIND(".",Report!F7)+1,256))</f>
        <v>#VALUE!</v>
      </c>
      <c r="F5" s="4">
        <f>Report!H7</f>
        <v>0</v>
      </c>
    </row>
    <row r="6" spans="1:6">
      <c r="A6" t="e">
        <f>MID(Report!A8,FIND(" ",Report!A8)+1,256)</f>
        <v>#VALUE!</v>
      </c>
      <c r="B6" t="e">
        <f>LEFT(Report!A8,(FIND(",",Report!A8,1)-1))</f>
        <v>#VALUE!</v>
      </c>
      <c r="C6">
        <f>Report!I8</f>
        <v>0</v>
      </c>
      <c r="D6" t="e">
        <f>MID(Report!G8,SEARCH("(",Report!G8)+1,SEARCH(")",Report!G8)-SEARCH("(",Report!G8)-1)</f>
        <v>#VALUE!</v>
      </c>
      <c r="E6" t="e">
        <f>TRIM(MID(Report!F8,FIND(".",Report!F8)+1,256))</f>
        <v>#VALUE!</v>
      </c>
      <c r="F6" s="4">
        <f>Report!H8</f>
        <v>0</v>
      </c>
    </row>
    <row r="7" spans="1:6">
      <c r="A7" t="e">
        <f>MID(Report!A9,FIND(" ",Report!A9)+1,256)</f>
        <v>#VALUE!</v>
      </c>
      <c r="B7" t="e">
        <f>LEFT(Report!A9,(FIND(",",Report!A9,1)-1))</f>
        <v>#VALUE!</v>
      </c>
      <c r="C7">
        <f>Report!I9</f>
        <v>0</v>
      </c>
      <c r="D7" t="e">
        <f>MID(Report!G9,SEARCH("(",Report!G9)+1,SEARCH(")",Report!G9)-SEARCH("(",Report!G9)-1)</f>
        <v>#VALUE!</v>
      </c>
      <c r="E7" t="e">
        <f>TRIM(MID(Report!F9,FIND(".",Report!F9)+1,256))</f>
        <v>#VALUE!</v>
      </c>
      <c r="F7" s="4">
        <f>Report!H9</f>
        <v>0</v>
      </c>
    </row>
    <row r="8" spans="1:6">
      <c r="A8" t="e">
        <f>MID(Report!A10,FIND(" ",Report!A10)+1,256)</f>
        <v>#VALUE!</v>
      </c>
      <c r="B8" t="e">
        <f>LEFT(Report!A10,(FIND(",",Report!A10,1)-1))</f>
        <v>#VALUE!</v>
      </c>
      <c r="C8">
        <f>Report!I10</f>
        <v>0</v>
      </c>
      <c r="D8" t="e">
        <f>MID(Report!G10,SEARCH("(",Report!G10)+1,SEARCH(")",Report!G10)-SEARCH("(",Report!G10)-1)</f>
        <v>#VALUE!</v>
      </c>
      <c r="E8" t="e">
        <f>TRIM(MID(Report!F10,FIND(".",Report!F10)+1,256))</f>
        <v>#VALUE!</v>
      </c>
      <c r="F8" s="4">
        <f>Report!H10</f>
        <v>0</v>
      </c>
    </row>
    <row r="9" spans="1:6">
      <c r="A9" t="e">
        <f>MID(Report!A11,FIND(" ",Report!A11)+1,256)</f>
        <v>#VALUE!</v>
      </c>
      <c r="B9" t="e">
        <f>LEFT(Report!A11,(FIND(",",Report!A11,1)-1))</f>
        <v>#VALUE!</v>
      </c>
      <c r="C9">
        <f>Report!I11</f>
        <v>0</v>
      </c>
      <c r="D9" t="e">
        <f>MID(Report!G11,SEARCH("(",Report!G11)+1,SEARCH(")",Report!G11)-SEARCH("(",Report!G11)-1)</f>
        <v>#VALUE!</v>
      </c>
      <c r="E9" t="e">
        <f>TRIM(MID(Report!F11,FIND(".",Report!F11)+1,256))</f>
        <v>#VALUE!</v>
      </c>
      <c r="F9" s="4">
        <f>Report!H11</f>
        <v>0</v>
      </c>
    </row>
    <row r="10" spans="1:6">
      <c r="A10" t="e">
        <f>MID(Report!A12,FIND(" ",Report!A12)+1,256)</f>
        <v>#VALUE!</v>
      </c>
      <c r="B10" t="e">
        <f>LEFT(Report!A12,(FIND(",",Report!A12,1)-1))</f>
        <v>#VALUE!</v>
      </c>
      <c r="C10">
        <f>Report!I12</f>
        <v>0</v>
      </c>
      <c r="D10" t="e">
        <f>MID(Report!G12,SEARCH("(",Report!G12)+1,SEARCH(")",Report!G12)-SEARCH("(",Report!G12)-1)</f>
        <v>#VALUE!</v>
      </c>
      <c r="E10" t="e">
        <f>TRIM(MID(Report!F12,FIND(".",Report!F12)+1,256))</f>
        <v>#VALUE!</v>
      </c>
      <c r="F10" s="4">
        <f>Report!H12</f>
        <v>0</v>
      </c>
    </row>
    <row r="11" spans="1:6">
      <c r="A11" t="e">
        <f>MID(Report!A13,FIND(" ",Report!A13)+1,256)</f>
        <v>#VALUE!</v>
      </c>
      <c r="B11" t="e">
        <f>LEFT(Report!A13,(FIND(",",Report!A13,1)-1))</f>
        <v>#VALUE!</v>
      </c>
      <c r="C11">
        <f>Report!I13</f>
        <v>0</v>
      </c>
      <c r="D11" t="e">
        <f>MID(Report!G13,SEARCH("(",Report!G13)+1,SEARCH(")",Report!G13)-SEARCH("(",Report!G13)-1)</f>
        <v>#VALUE!</v>
      </c>
      <c r="E11" t="e">
        <f>TRIM(MID(Report!F13,FIND(".",Report!F13)+1,256))</f>
        <v>#VALUE!</v>
      </c>
      <c r="F11" s="4">
        <f>Report!H13</f>
        <v>0</v>
      </c>
    </row>
    <row r="12" spans="1:6">
      <c r="A12" t="e">
        <f>MID(Report!A14,FIND(" ",Report!A14)+1,256)</f>
        <v>#VALUE!</v>
      </c>
      <c r="B12" t="e">
        <f>LEFT(Report!A14,(FIND(",",Report!A14,1)-1))</f>
        <v>#VALUE!</v>
      </c>
      <c r="C12">
        <f>Report!I14</f>
        <v>0</v>
      </c>
      <c r="D12" t="e">
        <f>MID(Report!G14,SEARCH("(",Report!G14)+1,SEARCH(")",Report!G14)-SEARCH("(",Report!G14)-1)</f>
        <v>#VALUE!</v>
      </c>
      <c r="E12" t="e">
        <f>TRIM(MID(Report!F14,FIND(".",Report!F14)+1,256))</f>
        <v>#VALUE!</v>
      </c>
      <c r="F12" s="4">
        <f>Report!H14</f>
        <v>0</v>
      </c>
    </row>
    <row r="13" spans="1:6">
      <c r="A13" t="e">
        <f>MID(Report!A15,FIND(" ",Report!A15)+1,256)</f>
        <v>#VALUE!</v>
      </c>
      <c r="B13" t="e">
        <f>LEFT(Report!A15,(FIND(",",Report!A15,1)-1))</f>
        <v>#VALUE!</v>
      </c>
      <c r="C13">
        <f>Report!I15</f>
        <v>0</v>
      </c>
      <c r="D13" t="e">
        <f>MID(Report!G15,SEARCH("(",Report!G15)+1,SEARCH(")",Report!G15)-SEARCH("(",Report!G15)-1)</f>
        <v>#VALUE!</v>
      </c>
      <c r="E13" t="e">
        <f>TRIM(MID(Report!F15,FIND(".",Report!F15)+1,256))</f>
        <v>#VALUE!</v>
      </c>
      <c r="F13" s="4">
        <f>Report!H15</f>
        <v>0</v>
      </c>
    </row>
    <row r="14" spans="1:6">
      <c r="A14" t="e">
        <f>MID(Report!A16,FIND(" ",Report!A16)+1,256)</f>
        <v>#VALUE!</v>
      </c>
      <c r="B14" t="e">
        <f>LEFT(Report!A16,(FIND(",",Report!A16,1)-1))</f>
        <v>#VALUE!</v>
      </c>
      <c r="C14">
        <f>Report!I16</f>
        <v>0</v>
      </c>
      <c r="D14" t="e">
        <f>MID(Report!G16,SEARCH("(",Report!G16)+1,SEARCH(")",Report!G16)-SEARCH("(",Report!G16)-1)</f>
        <v>#VALUE!</v>
      </c>
      <c r="E14" t="e">
        <f>TRIM(MID(Report!F16,FIND(".",Report!F16)+1,256))</f>
        <v>#VALUE!</v>
      </c>
      <c r="F14" s="4">
        <f>Report!H16</f>
        <v>0</v>
      </c>
    </row>
    <row r="15" spans="1:6">
      <c r="A15" t="e">
        <f>MID(Report!A17,FIND(" ",Report!A17)+1,256)</f>
        <v>#VALUE!</v>
      </c>
      <c r="B15" t="e">
        <f>LEFT(Report!A17,(FIND(",",Report!A17,1)-1))</f>
        <v>#VALUE!</v>
      </c>
      <c r="C15">
        <f>Report!I17</f>
        <v>0</v>
      </c>
      <c r="D15" t="e">
        <f>MID(Report!G17,SEARCH("(",Report!G17)+1,SEARCH(")",Report!G17)-SEARCH("(",Report!G17)-1)</f>
        <v>#VALUE!</v>
      </c>
      <c r="E15" t="e">
        <f>TRIM(MID(Report!F17,FIND(".",Report!F17)+1,256))</f>
        <v>#VALUE!</v>
      </c>
      <c r="F15" s="4">
        <f>Report!H17</f>
        <v>0</v>
      </c>
    </row>
    <row r="16" spans="1:6">
      <c r="A16" t="e">
        <f>MID(Report!A18,FIND(" ",Report!A18)+1,256)</f>
        <v>#VALUE!</v>
      </c>
      <c r="B16" t="e">
        <f>LEFT(Report!A18,(FIND(",",Report!A18,1)-1))</f>
        <v>#VALUE!</v>
      </c>
      <c r="C16">
        <f>Report!I18</f>
        <v>0</v>
      </c>
      <c r="D16" t="e">
        <f>MID(Report!G18,SEARCH("(",Report!G18)+1,SEARCH(")",Report!G18)-SEARCH("(",Report!G18)-1)</f>
        <v>#VALUE!</v>
      </c>
      <c r="E16" t="e">
        <f>TRIM(MID(Report!F18,FIND(".",Report!F18)+1,256))</f>
        <v>#VALUE!</v>
      </c>
      <c r="F16" s="4">
        <f>Report!H18</f>
        <v>0</v>
      </c>
    </row>
    <row r="17" spans="1:6">
      <c r="A17" t="e">
        <f>MID(Report!A19,FIND(" ",Report!A19)+1,256)</f>
        <v>#VALUE!</v>
      </c>
      <c r="B17" t="e">
        <f>LEFT(Report!A19,(FIND(",",Report!A19,1)-1))</f>
        <v>#VALUE!</v>
      </c>
      <c r="C17">
        <f>Report!I19</f>
        <v>0</v>
      </c>
      <c r="D17" t="e">
        <f>MID(Report!G19,SEARCH("(",Report!G19)+1,SEARCH(")",Report!G19)-SEARCH("(",Report!G19)-1)</f>
        <v>#VALUE!</v>
      </c>
      <c r="E17" t="e">
        <f>TRIM(MID(Report!F19,FIND(".",Report!F19)+1,256))</f>
        <v>#VALUE!</v>
      </c>
      <c r="F17" s="4">
        <f>Report!H19</f>
        <v>0</v>
      </c>
    </row>
    <row r="18" spans="1:6">
      <c r="A18" t="e">
        <f>MID(Report!A20,FIND(" ",Report!A20)+1,256)</f>
        <v>#VALUE!</v>
      </c>
      <c r="B18" t="e">
        <f>LEFT(Report!A20,(FIND(",",Report!A20,1)-1))</f>
        <v>#VALUE!</v>
      </c>
      <c r="C18">
        <f>Report!I20</f>
        <v>0</v>
      </c>
      <c r="D18" t="e">
        <f>MID(Report!G20,SEARCH("(",Report!G20)+1,SEARCH(")",Report!G20)-SEARCH("(",Report!G20)-1)</f>
        <v>#VALUE!</v>
      </c>
      <c r="E18" t="e">
        <f>TRIM(MID(Report!F20,FIND(".",Report!F20)+1,256))</f>
        <v>#VALUE!</v>
      </c>
      <c r="F18" s="4">
        <f>Report!H20</f>
        <v>0</v>
      </c>
    </row>
    <row r="19" spans="1:6">
      <c r="A19" t="e">
        <f>MID(Report!A21,FIND(" ",Report!A21)+1,256)</f>
        <v>#VALUE!</v>
      </c>
      <c r="B19" t="e">
        <f>LEFT(Report!A21,(FIND(",",Report!A21,1)-1))</f>
        <v>#VALUE!</v>
      </c>
      <c r="C19">
        <f>Report!I21</f>
        <v>0</v>
      </c>
      <c r="D19" t="e">
        <f>MID(Report!G21,SEARCH("(",Report!G21)+1,SEARCH(")",Report!G21)-SEARCH("(",Report!G21)-1)</f>
        <v>#VALUE!</v>
      </c>
      <c r="E19" t="e">
        <f>TRIM(MID(Report!F21,FIND(".",Report!F21)+1,256))</f>
        <v>#VALUE!</v>
      </c>
      <c r="F19" s="4">
        <f>Report!H21</f>
        <v>0</v>
      </c>
    </row>
    <row r="20" spans="1:6">
      <c r="A20" t="e">
        <f>MID(Report!A22,FIND(" ",Report!A22)+1,256)</f>
        <v>#VALUE!</v>
      </c>
      <c r="B20" t="e">
        <f>LEFT(Report!A22,(FIND(",",Report!A22,1)-1))</f>
        <v>#VALUE!</v>
      </c>
      <c r="C20">
        <f>Report!I22</f>
        <v>0</v>
      </c>
      <c r="D20" t="e">
        <f>MID(Report!G22,SEARCH("(",Report!G22)+1,SEARCH(")",Report!G22)-SEARCH("(",Report!G22)-1)</f>
        <v>#VALUE!</v>
      </c>
      <c r="E20" t="e">
        <f>TRIM(MID(Report!F22,FIND(".",Report!F22)+1,256))</f>
        <v>#VALUE!</v>
      </c>
      <c r="F20" s="4">
        <f>Report!H22</f>
        <v>0</v>
      </c>
    </row>
    <row r="21" spans="1:6">
      <c r="A21" t="e">
        <f>MID(Report!A23,FIND(" ",Report!A23)+1,256)</f>
        <v>#VALUE!</v>
      </c>
      <c r="B21" t="e">
        <f>LEFT(Report!A23,(FIND(",",Report!A23,1)-1))</f>
        <v>#VALUE!</v>
      </c>
      <c r="C21">
        <f>Report!I23</f>
        <v>0</v>
      </c>
      <c r="D21" t="e">
        <f>MID(Report!G23,SEARCH("(",Report!G23)+1,SEARCH(")",Report!G23)-SEARCH("(",Report!G23)-1)</f>
        <v>#VALUE!</v>
      </c>
      <c r="E21" t="e">
        <f>TRIM(MID(Report!F23,FIND(".",Report!F23)+1,256))</f>
        <v>#VALUE!</v>
      </c>
      <c r="F21" s="4">
        <f>Report!H23</f>
        <v>0</v>
      </c>
    </row>
    <row r="22" spans="1:6">
      <c r="A22" t="e">
        <f>MID(Report!A24,FIND(" ",Report!A24)+1,256)</f>
        <v>#VALUE!</v>
      </c>
      <c r="B22" t="e">
        <f>LEFT(Report!A24,(FIND(",",Report!A24,1)-1))</f>
        <v>#VALUE!</v>
      </c>
      <c r="C22">
        <f>Report!I24</f>
        <v>0</v>
      </c>
      <c r="D22" t="e">
        <f>MID(Report!G24,SEARCH("(",Report!G24)+1,SEARCH(")",Report!G24)-SEARCH("(",Report!G24)-1)</f>
        <v>#VALUE!</v>
      </c>
      <c r="E22" t="e">
        <f>TRIM(MID(Report!F24,FIND(".",Report!F24)+1,256))</f>
        <v>#VALUE!</v>
      </c>
      <c r="F22" s="4">
        <f>Report!H24</f>
        <v>0</v>
      </c>
    </row>
    <row r="23" spans="1:6">
      <c r="A23" t="e">
        <f>MID(Report!A25,FIND(" ",Report!A25)+1,256)</f>
        <v>#VALUE!</v>
      </c>
      <c r="B23" t="e">
        <f>LEFT(Report!A25,(FIND(",",Report!A25,1)-1))</f>
        <v>#VALUE!</v>
      </c>
      <c r="C23">
        <f>Report!I25</f>
        <v>0</v>
      </c>
      <c r="D23" t="e">
        <f>MID(Report!G25,SEARCH("(",Report!G25)+1,SEARCH(")",Report!G25)-SEARCH("(",Report!G25)-1)</f>
        <v>#VALUE!</v>
      </c>
      <c r="E23" t="e">
        <f>TRIM(MID(Report!F25,FIND(".",Report!F25)+1,256))</f>
        <v>#VALUE!</v>
      </c>
      <c r="F23" s="4">
        <f>Report!H25</f>
        <v>0</v>
      </c>
    </row>
    <row r="24" spans="1:6">
      <c r="A24" t="e">
        <f>MID(Report!A26,FIND(" ",Report!A26)+1,256)</f>
        <v>#VALUE!</v>
      </c>
      <c r="B24" t="e">
        <f>LEFT(Report!A26,(FIND(",",Report!A26,1)-1))</f>
        <v>#VALUE!</v>
      </c>
      <c r="C24">
        <f>Report!I26</f>
        <v>0</v>
      </c>
      <c r="D24" t="e">
        <f>MID(Report!G26,SEARCH("(",Report!G26)+1,SEARCH(")",Report!G26)-SEARCH("(",Report!G26)-1)</f>
        <v>#VALUE!</v>
      </c>
      <c r="E24" t="e">
        <f>TRIM(MID(Report!F26,FIND(".",Report!F26)+1,256))</f>
        <v>#VALUE!</v>
      </c>
      <c r="F24" s="4">
        <f>Report!H26</f>
        <v>0</v>
      </c>
    </row>
    <row r="25" spans="1:6">
      <c r="A25" t="e">
        <f>MID(Report!A27,FIND(" ",Report!A27)+1,256)</f>
        <v>#VALUE!</v>
      </c>
      <c r="B25" t="e">
        <f>LEFT(Report!A27,(FIND(",",Report!A27,1)-1))</f>
        <v>#VALUE!</v>
      </c>
      <c r="C25">
        <f>Report!I27</f>
        <v>0</v>
      </c>
      <c r="D25" t="e">
        <f>MID(Report!G27,SEARCH("(",Report!G27)+1,SEARCH(")",Report!G27)-SEARCH("(",Report!G27)-1)</f>
        <v>#VALUE!</v>
      </c>
      <c r="E25" t="e">
        <f>TRIM(MID(Report!F27,FIND(".",Report!F27)+1,256))</f>
        <v>#VALUE!</v>
      </c>
      <c r="F25" s="4">
        <f>Report!H27</f>
        <v>0</v>
      </c>
    </row>
    <row r="26" spans="1:6">
      <c r="A26" t="e">
        <f>MID(Report!A28,FIND(" ",Report!A28)+1,256)</f>
        <v>#VALUE!</v>
      </c>
      <c r="B26" t="e">
        <f>LEFT(Report!A28,(FIND(",",Report!A28,1)-1))</f>
        <v>#VALUE!</v>
      </c>
      <c r="C26">
        <f>Report!I28</f>
        <v>0</v>
      </c>
      <c r="D26" t="e">
        <f>MID(Report!G28,SEARCH("(",Report!G28)+1,SEARCH(")",Report!G28)-SEARCH("(",Report!G28)-1)</f>
        <v>#VALUE!</v>
      </c>
      <c r="E26" t="e">
        <f>TRIM(MID(Report!F28,FIND(".",Report!F28)+1,256))</f>
        <v>#VALUE!</v>
      </c>
      <c r="F26" s="4">
        <f>Report!H28</f>
        <v>0</v>
      </c>
    </row>
    <row r="27" spans="1:6">
      <c r="A27" t="e">
        <f>MID(Report!A29,FIND(" ",Report!A29)+1,256)</f>
        <v>#VALUE!</v>
      </c>
      <c r="B27" t="e">
        <f>LEFT(Report!A29,(FIND(",",Report!A29,1)-1))</f>
        <v>#VALUE!</v>
      </c>
      <c r="C27">
        <f>Report!I29</f>
        <v>0</v>
      </c>
      <c r="D27" t="e">
        <f>MID(Report!G29,SEARCH("(",Report!G29)+1,SEARCH(")",Report!G29)-SEARCH("(",Report!G29)-1)</f>
        <v>#VALUE!</v>
      </c>
      <c r="E27" t="e">
        <f>TRIM(MID(Report!F29,FIND(".",Report!F29)+1,256))</f>
        <v>#VALUE!</v>
      </c>
      <c r="F27" s="4">
        <f>Report!H29</f>
        <v>0</v>
      </c>
    </row>
    <row r="28" spans="1:6">
      <c r="A28" t="e">
        <f>MID(Report!A30,FIND(" ",Report!A30)+1,256)</f>
        <v>#VALUE!</v>
      </c>
      <c r="B28" t="e">
        <f>LEFT(Report!A30,(FIND(",",Report!A30,1)-1))</f>
        <v>#VALUE!</v>
      </c>
      <c r="C28">
        <f>Report!I30</f>
        <v>0</v>
      </c>
      <c r="D28" t="e">
        <f>MID(Report!G30,SEARCH("(",Report!G30)+1,SEARCH(")",Report!G30)-SEARCH("(",Report!G30)-1)</f>
        <v>#VALUE!</v>
      </c>
      <c r="E28" t="e">
        <f>TRIM(MID(Report!F30,FIND(".",Report!F30)+1,256))</f>
        <v>#VALUE!</v>
      </c>
      <c r="F28" s="4">
        <f>Report!H30</f>
        <v>0</v>
      </c>
    </row>
    <row r="29" spans="1:6">
      <c r="A29" t="e">
        <f>MID(Report!A31,FIND(" ",Report!A31)+1,256)</f>
        <v>#VALUE!</v>
      </c>
      <c r="B29" t="e">
        <f>LEFT(Report!A31,(FIND(",",Report!A31,1)-1))</f>
        <v>#VALUE!</v>
      </c>
      <c r="C29">
        <f>Report!I31</f>
        <v>0</v>
      </c>
      <c r="D29" t="e">
        <f>MID(Report!G31,SEARCH("(",Report!G31)+1,SEARCH(")",Report!G31)-SEARCH("(",Report!G31)-1)</f>
        <v>#VALUE!</v>
      </c>
      <c r="E29" t="e">
        <f>TRIM(MID(Report!F31,FIND(".",Report!F31)+1,256))</f>
        <v>#VALUE!</v>
      </c>
      <c r="F29" s="4">
        <f>Report!H31</f>
        <v>0</v>
      </c>
    </row>
    <row r="30" spans="1:6">
      <c r="A30" t="e">
        <f>MID(Report!A32,FIND(" ",Report!A32)+1,256)</f>
        <v>#VALUE!</v>
      </c>
      <c r="B30" t="e">
        <f>LEFT(Report!A32,(FIND(",",Report!A32,1)-1))</f>
        <v>#VALUE!</v>
      </c>
      <c r="C30">
        <f>Report!I32</f>
        <v>0</v>
      </c>
      <c r="D30" t="e">
        <f>MID(Report!G32,SEARCH("(",Report!G32)+1,SEARCH(")",Report!G32)-SEARCH("(",Report!G32)-1)</f>
        <v>#VALUE!</v>
      </c>
      <c r="E30" t="e">
        <f>TRIM(MID(Report!F32,FIND(".",Report!F32)+1,256))</f>
        <v>#VALUE!</v>
      </c>
      <c r="F30" s="4">
        <f>Report!H32</f>
        <v>0</v>
      </c>
    </row>
    <row r="31" spans="1:6">
      <c r="A31" t="e">
        <f>MID(Report!A33,FIND(" ",Report!A33)+1,256)</f>
        <v>#VALUE!</v>
      </c>
      <c r="B31" t="e">
        <f>LEFT(Report!A33,(FIND(",",Report!A33,1)-1))</f>
        <v>#VALUE!</v>
      </c>
      <c r="C31">
        <f>Report!I33</f>
        <v>0</v>
      </c>
      <c r="D31" t="e">
        <f>MID(Report!G33,SEARCH("(",Report!G33)+1,SEARCH(")",Report!G33)-SEARCH("(",Report!G33)-1)</f>
        <v>#VALUE!</v>
      </c>
      <c r="E31" t="e">
        <f>TRIM(MID(Report!F33,FIND(".",Report!F33)+1,256))</f>
        <v>#VALUE!</v>
      </c>
      <c r="F31" s="4">
        <f>Report!H33</f>
        <v>0</v>
      </c>
    </row>
    <row r="32" spans="1:6">
      <c r="A32" t="e">
        <f>MID(Report!A34,FIND(" ",Report!A34)+1,256)</f>
        <v>#VALUE!</v>
      </c>
      <c r="B32" t="e">
        <f>LEFT(Report!A34,(FIND(",",Report!A34,1)-1))</f>
        <v>#VALUE!</v>
      </c>
      <c r="C32">
        <f>Report!I34</f>
        <v>0</v>
      </c>
      <c r="D32" t="e">
        <f>MID(Report!G34,SEARCH("(",Report!G34)+1,SEARCH(")",Report!G34)-SEARCH("(",Report!G34)-1)</f>
        <v>#VALUE!</v>
      </c>
      <c r="E32" t="e">
        <f>TRIM(MID(Report!F34,FIND(".",Report!F34)+1,256))</f>
        <v>#VALUE!</v>
      </c>
      <c r="F32" s="4">
        <f>Report!H34</f>
        <v>0</v>
      </c>
    </row>
    <row r="33" spans="1:6">
      <c r="A33" t="e">
        <f>MID(Report!A35,FIND(" ",Report!A35)+1,256)</f>
        <v>#VALUE!</v>
      </c>
      <c r="B33" t="e">
        <f>LEFT(Report!A35,(FIND(",",Report!A35,1)-1))</f>
        <v>#VALUE!</v>
      </c>
      <c r="C33">
        <f>Report!I35</f>
        <v>0</v>
      </c>
      <c r="D33" t="e">
        <f>MID(Report!G35,SEARCH("(",Report!G35)+1,SEARCH(")",Report!G35)-SEARCH("(",Report!G35)-1)</f>
        <v>#VALUE!</v>
      </c>
      <c r="E33" t="e">
        <f>TRIM(MID(Report!F35,FIND(".",Report!F35)+1,256))</f>
        <v>#VALUE!</v>
      </c>
      <c r="F33" s="4">
        <f>Report!H35</f>
        <v>0</v>
      </c>
    </row>
    <row r="34" spans="1:6">
      <c r="A34" t="e">
        <f>MID(Report!A36,FIND(" ",Report!A36)+1,256)</f>
        <v>#VALUE!</v>
      </c>
      <c r="B34" t="e">
        <f>LEFT(Report!A36,(FIND(",",Report!A36,1)-1))</f>
        <v>#VALUE!</v>
      </c>
      <c r="C34">
        <f>Report!I36</f>
        <v>0</v>
      </c>
      <c r="D34" t="e">
        <f>MID(Report!G36,SEARCH("(",Report!G36)+1,SEARCH(")",Report!G36)-SEARCH("(",Report!G36)-1)</f>
        <v>#VALUE!</v>
      </c>
      <c r="E34" t="e">
        <f>TRIM(MID(Report!F36,FIND(".",Report!F36)+1,256))</f>
        <v>#VALUE!</v>
      </c>
      <c r="F34" s="4">
        <f>Report!H36</f>
        <v>0</v>
      </c>
    </row>
    <row r="35" spans="1:6">
      <c r="A35" t="e">
        <f>MID(Report!A37,FIND(" ",Report!A37)+1,256)</f>
        <v>#VALUE!</v>
      </c>
      <c r="B35" t="e">
        <f>LEFT(Report!A37,(FIND(",",Report!A37,1)-1))</f>
        <v>#VALUE!</v>
      </c>
      <c r="C35">
        <f>Report!I37</f>
        <v>0</v>
      </c>
      <c r="D35" t="e">
        <f>MID(Report!G37,SEARCH("(",Report!G37)+1,SEARCH(")",Report!G37)-SEARCH("(",Report!G37)-1)</f>
        <v>#VALUE!</v>
      </c>
      <c r="E35" t="e">
        <f>TRIM(MID(Report!F37,FIND(".",Report!F37)+1,256))</f>
        <v>#VALUE!</v>
      </c>
      <c r="F35" s="4">
        <f>Report!H37</f>
        <v>0</v>
      </c>
    </row>
    <row r="36" spans="1:6">
      <c r="A36" t="e">
        <f>MID(Report!A38,FIND(" ",Report!A38)+1,256)</f>
        <v>#VALUE!</v>
      </c>
      <c r="B36" t="e">
        <f>LEFT(Report!A38,(FIND(",",Report!A38,1)-1))</f>
        <v>#VALUE!</v>
      </c>
      <c r="C36">
        <f>Report!I38</f>
        <v>0</v>
      </c>
      <c r="D36" t="e">
        <f>MID(Report!G38,SEARCH("(",Report!G38)+1,SEARCH(")",Report!G38)-SEARCH("(",Report!G38)-1)</f>
        <v>#VALUE!</v>
      </c>
      <c r="E36" t="e">
        <f>TRIM(MID(Report!F38,FIND(".",Report!F38)+1,256))</f>
        <v>#VALUE!</v>
      </c>
      <c r="F36" s="4">
        <f>Report!H38</f>
        <v>0</v>
      </c>
    </row>
    <row r="37" spans="1:6">
      <c r="A37" t="e">
        <f>MID(Report!A39,FIND(" ",Report!A39)+1,256)</f>
        <v>#VALUE!</v>
      </c>
      <c r="B37" t="e">
        <f>LEFT(Report!A39,(FIND(",",Report!A39,1)-1))</f>
        <v>#VALUE!</v>
      </c>
      <c r="C37">
        <f>Report!I39</f>
        <v>0</v>
      </c>
      <c r="D37" t="e">
        <f>MID(Report!G39,SEARCH("(",Report!G39)+1,SEARCH(")",Report!G39)-SEARCH("(",Report!G39)-1)</f>
        <v>#VALUE!</v>
      </c>
      <c r="E37" t="e">
        <f>TRIM(MID(Report!F39,FIND(".",Report!F39)+1,256))</f>
        <v>#VALUE!</v>
      </c>
      <c r="F37" s="4">
        <f>Report!H39</f>
        <v>0</v>
      </c>
    </row>
    <row r="38" spans="1:6">
      <c r="A38" t="e">
        <f>MID(Report!A40,FIND(" ",Report!A40)+1,256)</f>
        <v>#VALUE!</v>
      </c>
      <c r="B38" t="e">
        <f>LEFT(Report!A40,(FIND(",",Report!A40,1)-1))</f>
        <v>#VALUE!</v>
      </c>
      <c r="C38">
        <f>Report!I40</f>
        <v>0</v>
      </c>
      <c r="D38" t="e">
        <f>MID(Report!G40,SEARCH("(",Report!G40)+1,SEARCH(")",Report!G40)-SEARCH("(",Report!G40)-1)</f>
        <v>#VALUE!</v>
      </c>
      <c r="E38" t="e">
        <f>TRIM(MID(Report!F40,FIND(".",Report!F40)+1,256))</f>
        <v>#VALUE!</v>
      </c>
      <c r="F38" s="4">
        <f>Report!H40</f>
        <v>0</v>
      </c>
    </row>
    <row r="39" spans="1:6">
      <c r="A39" t="e">
        <f>MID(Report!A41,FIND(" ",Report!A41)+1,256)</f>
        <v>#VALUE!</v>
      </c>
      <c r="B39" t="e">
        <f>LEFT(Report!A41,(FIND(",",Report!A41,1)-1))</f>
        <v>#VALUE!</v>
      </c>
      <c r="C39">
        <f>Report!I41</f>
        <v>0</v>
      </c>
      <c r="D39" t="e">
        <f>MID(Report!G41,SEARCH("(",Report!G41)+1,SEARCH(")",Report!G41)-SEARCH("(",Report!G41)-1)</f>
        <v>#VALUE!</v>
      </c>
      <c r="E39" t="e">
        <f>TRIM(MID(Report!F41,FIND(".",Report!F41)+1,256))</f>
        <v>#VALUE!</v>
      </c>
      <c r="F39" s="4">
        <f>Report!H41</f>
        <v>0</v>
      </c>
    </row>
    <row r="40" spans="1:6">
      <c r="A40" t="e">
        <f>MID(Report!A42,FIND(" ",Report!A42)+1,256)</f>
        <v>#VALUE!</v>
      </c>
      <c r="B40" t="e">
        <f>LEFT(Report!A42,(FIND(",",Report!A42,1)-1))</f>
        <v>#VALUE!</v>
      </c>
      <c r="C40">
        <f>Report!I42</f>
        <v>0</v>
      </c>
      <c r="D40" t="e">
        <f>MID(Report!G42,SEARCH("(",Report!G42)+1,SEARCH(")",Report!G42)-SEARCH("(",Report!G42)-1)</f>
        <v>#VALUE!</v>
      </c>
      <c r="E40" t="e">
        <f>TRIM(MID(Report!F42,FIND(".",Report!F42)+1,256))</f>
        <v>#VALUE!</v>
      </c>
      <c r="F40" s="4">
        <f>Report!H42</f>
        <v>0</v>
      </c>
    </row>
    <row r="41" spans="1:6">
      <c r="A41" t="e">
        <f>MID(Report!A43,FIND(" ",Report!A43)+1,256)</f>
        <v>#VALUE!</v>
      </c>
      <c r="B41" t="e">
        <f>LEFT(Report!A43,(FIND(",",Report!A43,1)-1))</f>
        <v>#VALUE!</v>
      </c>
      <c r="C41">
        <f>Report!I43</f>
        <v>0</v>
      </c>
      <c r="D41" t="e">
        <f>MID(Report!G43,SEARCH("(",Report!G43)+1,SEARCH(")",Report!G43)-SEARCH("(",Report!G43)-1)</f>
        <v>#VALUE!</v>
      </c>
      <c r="E41" t="e">
        <f>TRIM(MID(Report!F43,FIND(".",Report!F43)+1,256))</f>
        <v>#VALUE!</v>
      </c>
      <c r="F41" s="4">
        <f>Report!H43</f>
        <v>0</v>
      </c>
    </row>
    <row r="42" spans="1:6">
      <c r="A42" t="e">
        <f>MID(Report!A44,FIND(" ",Report!A44)+1,256)</f>
        <v>#VALUE!</v>
      </c>
      <c r="B42" t="e">
        <f>LEFT(Report!A44,(FIND(",",Report!A44,1)-1))</f>
        <v>#VALUE!</v>
      </c>
      <c r="C42">
        <f>Report!I44</f>
        <v>0</v>
      </c>
      <c r="D42" t="e">
        <f>MID(Report!G44,SEARCH("(",Report!G44)+1,SEARCH(")",Report!G44)-SEARCH("(",Report!G44)-1)</f>
        <v>#VALUE!</v>
      </c>
      <c r="E42" t="e">
        <f>TRIM(MID(Report!F44,FIND(".",Report!F44)+1,256))</f>
        <v>#VALUE!</v>
      </c>
      <c r="F42" s="4">
        <f>Report!H44</f>
        <v>0</v>
      </c>
    </row>
    <row r="43" spans="1:6">
      <c r="A43" t="e">
        <f>MID(Report!A45,FIND(" ",Report!A45)+1,256)</f>
        <v>#VALUE!</v>
      </c>
      <c r="B43" t="e">
        <f>LEFT(Report!A45,(FIND(",",Report!A45,1)-1))</f>
        <v>#VALUE!</v>
      </c>
      <c r="C43">
        <f>Report!I45</f>
        <v>0</v>
      </c>
      <c r="D43" t="e">
        <f>MID(Report!G45,SEARCH("(",Report!G45)+1,SEARCH(")",Report!G45)-SEARCH("(",Report!G45)-1)</f>
        <v>#VALUE!</v>
      </c>
      <c r="E43" t="e">
        <f>TRIM(MID(Report!F45,FIND(".",Report!F45)+1,256))</f>
        <v>#VALUE!</v>
      </c>
      <c r="F43" s="4">
        <f>Report!H45</f>
        <v>0</v>
      </c>
    </row>
    <row r="44" spans="1:6">
      <c r="A44" t="e">
        <f>MID(Report!A46,FIND(" ",Report!A46)+1,256)</f>
        <v>#VALUE!</v>
      </c>
      <c r="B44" t="e">
        <f>LEFT(Report!A46,(FIND(",",Report!A46,1)-1))</f>
        <v>#VALUE!</v>
      </c>
      <c r="C44">
        <f>Report!I46</f>
        <v>0</v>
      </c>
      <c r="D44" t="e">
        <f>MID(Report!G46,SEARCH("(",Report!G46)+1,SEARCH(")",Report!G46)-SEARCH("(",Report!G46)-1)</f>
        <v>#VALUE!</v>
      </c>
      <c r="E44" t="e">
        <f>TRIM(MID(Report!F46,FIND(".",Report!F46)+1,256))</f>
        <v>#VALUE!</v>
      </c>
      <c r="F44" s="4">
        <f>Report!H46</f>
        <v>0</v>
      </c>
    </row>
    <row r="45" spans="1:6">
      <c r="A45" t="e">
        <f>MID(Report!A47,FIND(" ",Report!A47)+1,256)</f>
        <v>#VALUE!</v>
      </c>
      <c r="B45" t="e">
        <f>LEFT(Report!A47,(FIND(",",Report!A47,1)-1))</f>
        <v>#VALUE!</v>
      </c>
      <c r="C45">
        <f>Report!I47</f>
        <v>0</v>
      </c>
      <c r="D45" t="e">
        <f>MID(Report!G47,SEARCH("(",Report!G47)+1,SEARCH(")",Report!G47)-SEARCH("(",Report!G47)-1)</f>
        <v>#VALUE!</v>
      </c>
      <c r="E45" t="e">
        <f>TRIM(MID(Report!F47,FIND(".",Report!F47)+1,256))</f>
        <v>#VALUE!</v>
      </c>
      <c r="F45" s="4">
        <f>Report!H47</f>
        <v>0</v>
      </c>
    </row>
    <row r="46" spans="1:6">
      <c r="A46" t="e">
        <f>MID(Report!A48,FIND(" ",Report!A48)+1,256)</f>
        <v>#VALUE!</v>
      </c>
      <c r="B46" t="e">
        <f>LEFT(Report!A48,(FIND(",",Report!A48,1)-1))</f>
        <v>#VALUE!</v>
      </c>
      <c r="C46">
        <f>Report!I48</f>
        <v>0</v>
      </c>
      <c r="D46" t="e">
        <f>MID(Report!G48,SEARCH("(",Report!G48)+1,SEARCH(")",Report!G48)-SEARCH("(",Report!G48)-1)</f>
        <v>#VALUE!</v>
      </c>
      <c r="E46" t="e">
        <f>TRIM(MID(Report!F48,FIND(".",Report!F48)+1,256))</f>
        <v>#VALUE!</v>
      </c>
      <c r="F46" s="4">
        <f>Report!H48</f>
        <v>0</v>
      </c>
    </row>
    <row r="47" spans="1:6">
      <c r="A47" t="e">
        <f>MID(Report!A49,FIND(" ",Report!A49)+1,256)</f>
        <v>#VALUE!</v>
      </c>
      <c r="B47" t="e">
        <f>LEFT(Report!A49,(FIND(",",Report!A49,1)-1))</f>
        <v>#VALUE!</v>
      </c>
      <c r="C47">
        <f>Report!I49</f>
        <v>0</v>
      </c>
      <c r="D47" t="e">
        <f>MID(Report!G49,SEARCH("(",Report!G49)+1,SEARCH(")",Report!G49)-SEARCH("(",Report!G49)-1)</f>
        <v>#VALUE!</v>
      </c>
      <c r="E47" t="e">
        <f>TRIM(MID(Report!F49,FIND(".",Report!F49)+1,256))</f>
        <v>#VALUE!</v>
      </c>
      <c r="F47" s="4">
        <f>Report!H49</f>
        <v>0</v>
      </c>
    </row>
    <row r="48" spans="1:6">
      <c r="A48" t="e">
        <f>MID(Report!A50,FIND(" ",Report!A50)+1,256)</f>
        <v>#VALUE!</v>
      </c>
      <c r="B48" t="e">
        <f>LEFT(Report!A50,(FIND(",",Report!A50,1)-1))</f>
        <v>#VALUE!</v>
      </c>
      <c r="C48">
        <f>Report!I50</f>
        <v>0</v>
      </c>
      <c r="D48" t="e">
        <f>MID(Report!G50,SEARCH("(",Report!G50)+1,SEARCH(")",Report!G50)-SEARCH("(",Report!G50)-1)</f>
        <v>#VALUE!</v>
      </c>
      <c r="E48" t="e">
        <f>TRIM(MID(Report!F50,FIND(".",Report!F50)+1,256))</f>
        <v>#VALUE!</v>
      </c>
      <c r="F48" s="4">
        <f>Report!H50</f>
        <v>0</v>
      </c>
    </row>
    <row r="49" spans="1:6">
      <c r="A49" t="e">
        <f>MID(Report!A51,FIND(" ",Report!A51)+1,256)</f>
        <v>#VALUE!</v>
      </c>
      <c r="B49" t="e">
        <f>LEFT(Report!A51,(FIND(",",Report!A51,1)-1))</f>
        <v>#VALUE!</v>
      </c>
      <c r="C49">
        <f>Report!I51</f>
        <v>0</v>
      </c>
      <c r="D49" t="e">
        <f>MID(Report!G51,SEARCH("(",Report!G51)+1,SEARCH(")",Report!G51)-SEARCH("(",Report!G51)-1)</f>
        <v>#VALUE!</v>
      </c>
      <c r="E49" t="e">
        <f>TRIM(MID(Report!F51,FIND(".",Report!F51)+1,256))</f>
        <v>#VALUE!</v>
      </c>
      <c r="F49" s="4">
        <f>Report!H51</f>
        <v>0</v>
      </c>
    </row>
    <row r="50" spans="1:6">
      <c r="A50" t="e">
        <f>MID(Report!A52,FIND(" ",Report!A52)+1,256)</f>
        <v>#VALUE!</v>
      </c>
      <c r="B50" t="e">
        <f>LEFT(Report!A52,(FIND(",",Report!A52,1)-1))</f>
        <v>#VALUE!</v>
      </c>
      <c r="C50">
        <f>Report!I52</f>
        <v>0</v>
      </c>
      <c r="D50" t="e">
        <f>MID(Report!G52,SEARCH("(",Report!G52)+1,SEARCH(")",Report!G52)-SEARCH("(",Report!G52)-1)</f>
        <v>#VALUE!</v>
      </c>
      <c r="E50" t="e">
        <f>TRIM(MID(Report!F52,FIND(".",Report!F52)+1,256))</f>
        <v>#VALUE!</v>
      </c>
      <c r="F50" s="4">
        <f>Report!H52</f>
        <v>0</v>
      </c>
    </row>
    <row r="51" spans="1:6">
      <c r="A51" t="e">
        <f>MID(Report!A53,FIND(" ",Report!A53)+1,256)</f>
        <v>#VALUE!</v>
      </c>
      <c r="B51" t="e">
        <f>LEFT(Report!A53,(FIND(",",Report!A53,1)-1))</f>
        <v>#VALUE!</v>
      </c>
      <c r="C51">
        <f>Report!I53</f>
        <v>0</v>
      </c>
      <c r="D51" t="e">
        <f>MID(Report!G53,SEARCH("(",Report!G53)+1,SEARCH(")",Report!G53)-SEARCH("(",Report!G53)-1)</f>
        <v>#VALUE!</v>
      </c>
      <c r="E51" t="e">
        <f>TRIM(MID(Report!F53,FIND(".",Report!F53)+1,256))</f>
        <v>#VALUE!</v>
      </c>
      <c r="F51" s="4">
        <f>Report!H53</f>
        <v>0</v>
      </c>
    </row>
    <row r="52" spans="1:6">
      <c r="A52" t="e">
        <f>MID(Report!A54,FIND(" ",Report!A54)+1,256)</f>
        <v>#VALUE!</v>
      </c>
      <c r="B52" t="e">
        <f>LEFT(Report!A54,(FIND(",",Report!A54,1)-1))</f>
        <v>#VALUE!</v>
      </c>
      <c r="C52">
        <f>Report!I54</f>
        <v>0</v>
      </c>
      <c r="D52" t="e">
        <f>MID(Report!G54,SEARCH("(",Report!G54)+1,SEARCH(")",Report!G54)-SEARCH("(",Report!G54)-1)</f>
        <v>#VALUE!</v>
      </c>
      <c r="E52" t="e">
        <f>TRIM(MID(Report!F54,FIND(".",Report!F54)+1,256))</f>
        <v>#VALUE!</v>
      </c>
      <c r="F52" s="4">
        <f>Report!H54</f>
        <v>0</v>
      </c>
    </row>
    <row r="53" spans="1:6">
      <c r="A53" t="e">
        <f>MID(Report!A55,FIND(" ",Report!A55)+1,256)</f>
        <v>#VALUE!</v>
      </c>
      <c r="B53" t="e">
        <f>LEFT(Report!A55,(FIND(",",Report!A55,1)-1))</f>
        <v>#VALUE!</v>
      </c>
      <c r="C53">
        <f>Report!I55</f>
        <v>0</v>
      </c>
      <c r="D53" t="e">
        <f>MID(Report!G55,SEARCH("(",Report!G55)+1,SEARCH(")",Report!G55)-SEARCH("(",Report!G55)-1)</f>
        <v>#VALUE!</v>
      </c>
      <c r="E53" t="e">
        <f>TRIM(MID(Report!F55,FIND(".",Report!F55)+1,256))</f>
        <v>#VALUE!</v>
      </c>
      <c r="F53" s="4">
        <f>Report!H55</f>
        <v>0</v>
      </c>
    </row>
    <row r="54" spans="1:6">
      <c r="A54" t="e">
        <f>MID(Report!A56,FIND(" ",Report!A56)+1,256)</f>
        <v>#VALUE!</v>
      </c>
      <c r="B54" t="e">
        <f>LEFT(Report!A56,(FIND(",",Report!A56,1)-1))</f>
        <v>#VALUE!</v>
      </c>
      <c r="C54">
        <f>Report!I56</f>
        <v>0</v>
      </c>
      <c r="D54" t="e">
        <f>MID(Report!G56,SEARCH("(",Report!G56)+1,SEARCH(")",Report!G56)-SEARCH("(",Report!G56)-1)</f>
        <v>#VALUE!</v>
      </c>
      <c r="E54" t="e">
        <f>TRIM(MID(Report!F56,FIND(".",Report!F56)+1,256))</f>
        <v>#VALUE!</v>
      </c>
      <c r="F54" s="4">
        <f>Report!H56</f>
        <v>0</v>
      </c>
    </row>
    <row r="55" spans="1:6">
      <c r="A55" t="e">
        <f>MID(Report!A57,FIND(" ",Report!A57)+1,256)</f>
        <v>#VALUE!</v>
      </c>
      <c r="B55" t="e">
        <f>LEFT(Report!A57,(FIND(",",Report!A57,1)-1))</f>
        <v>#VALUE!</v>
      </c>
      <c r="C55">
        <f>Report!I57</f>
        <v>0</v>
      </c>
      <c r="D55" t="e">
        <f>MID(Report!G57,SEARCH("(",Report!G57)+1,SEARCH(")",Report!G57)-SEARCH("(",Report!G57)-1)</f>
        <v>#VALUE!</v>
      </c>
      <c r="E55" t="e">
        <f>TRIM(MID(Report!F57,FIND(".",Report!F57)+1,256))</f>
        <v>#VALUE!</v>
      </c>
      <c r="F55" s="4">
        <f>Report!H57</f>
        <v>0</v>
      </c>
    </row>
    <row r="56" spans="1:6">
      <c r="A56" t="e">
        <f>MID(Report!A58,FIND(" ",Report!A58)+1,256)</f>
        <v>#VALUE!</v>
      </c>
      <c r="B56" t="e">
        <f>LEFT(Report!A58,(FIND(",",Report!A58,1)-1))</f>
        <v>#VALUE!</v>
      </c>
      <c r="C56">
        <f>Report!I58</f>
        <v>0</v>
      </c>
      <c r="D56" t="e">
        <f>MID(Report!G58,SEARCH("(",Report!G58)+1,SEARCH(")",Report!G58)-SEARCH("(",Report!G58)-1)</f>
        <v>#VALUE!</v>
      </c>
      <c r="E56" t="e">
        <f>TRIM(MID(Report!F58,FIND(".",Report!F58)+1,256))</f>
        <v>#VALUE!</v>
      </c>
      <c r="F56" s="4">
        <f>Report!H58</f>
        <v>0</v>
      </c>
    </row>
    <row r="57" spans="1:6">
      <c r="A57" t="e">
        <f>MID(Report!A59,FIND(" ",Report!A59)+1,256)</f>
        <v>#VALUE!</v>
      </c>
      <c r="B57" t="e">
        <f>LEFT(Report!A59,(FIND(",",Report!A59,1)-1))</f>
        <v>#VALUE!</v>
      </c>
      <c r="C57">
        <f>Report!I59</f>
        <v>0</v>
      </c>
      <c r="D57" t="e">
        <f>MID(Report!G59,SEARCH("(",Report!G59)+1,SEARCH(")",Report!G59)-SEARCH("(",Report!G59)-1)</f>
        <v>#VALUE!</v>
      </c>
      <c r="E57" t="e">
        <f>TRIM(MID(Report!F59,FIND(".",Report!F59)+1,256))</f>
        <v>#VALUE!</v>
      </c>
      <c r="F57" s="4">
        <f>Report!H59</f>
        <v>0</v>
      </c>
    </row>
    <row r="58" spans="1:6">
      <c r="A58" t="e">
        <f>MID(Report!A60,FIND(" ",Report!A60)+1,256)</f>
        <v>#VALUE!</v>
      </c>
      <c r="B58" t="e">
        <f>LEFT(Report!A60,(FIND(",",Report!A60,1)-1))</f>
        <v>#VALUE!</v>
      </c>
      <c r="C58">
        <f>Report!I60</f>
        <v>0</v>
      </c>
      <c r="D58" t="e">
        <f>MID(Report!G60,SEARCH("(",Report!G60)+1,SEARCH(")",Report!G60)-SEARCH("(",Report!G60)-1)</f>
        <v>#VALUE!</v>
      </c>
      <c r="E58" t="e">
        <f>TRIM(MID(Report!F60,FIND(".",Report!F60)+1,256))</f>
        <v>#VALUE!</v>
      </c>
      <c r="F58" s="4">
        <f>Report!H60</f>
        <v>0</v>
      </c>
    </row>
    <row r="59" spans="1:6">
      <c r="A59" t="e">
        <f>MID(Report!A61,FIND(" ",Report!A61)+1,256)</f>
        <v>#VALUE!</v>
      </c>
      <c r="B59" t="e">
        <f>LEFT(Report!A61,(FIND(",",Report!A61,1)-1))</f>
        <v>#VALUE!</v>
      </c>
      <c r="C59">
        <f>Report!I61</f>
        <v>0</v>
      </c>
      <c r="D59" t="e">
        <f>MID(Report!G61,SEARCH("(",Report!G61)+1,SEARCH(")",Report!G61)-SEARCH("(",Report!G61)-1)</f>
        <v>#VALUE!</v>
      </c>
      <c r="E59" t="e">
        <f>TRIM(MID(Report!F61,FIND(".",Report!F61)+1,256))</f>
        <v>#VALUE!</v>
      </c>
      <c r="F59" s="4">
        <f>Report!H61</f>
        <v>0</v>
      </c>
    </row>
    <row r="60" spans="1:6">
      <c r="A60" t="e">
        <f>MID(Report!A62,FIND(" ",Report!A62)+1,256)</f>
        <v>#VALUE!</v>
      </c>
      <c r="B60" t="e">
        <f>LEFT(Report!A62,(FIND(",",Report!A62,1)-1))</f>
        <v>#VALUE!</v>
      </c>
      <c r="C60">
        <f>Report!I62</f>
        <v>0</v>
      </c>
      <c r="D60" t="e">
        <f>MID(Report!G62,SEARCH("(",Report!G62)+1,SEARCH(")",Report!G62)-SEARCH("(",Report!G62)-1)</f>
        <v>#VALUE!</v>
      </c>
      <c r="E60" t="e">
        <f>TRIM(MID(Report!F62,FIND(".",Report!F62)+1,256))</f>
        <v>#VALUE!</v>
      </c>
      <c r="F60" s="4">
        <f>Report!H62</f>
        <v>0</v>
      </c>
    </row>
    <row r="61" spans="1:6">
      <c r="A61" t="e">
        <f>MID(Report!A63,FIND(" ",Report!A63)+1,256)</f>
        <v>#VALUE!</v>
      </c>
      <c r="B61" t="e">
        <f>LEFT(Report!A63,(FIND(",",Report!A63,1)-1))</f>
        <v>#VALUE!</v>
      </c>
      <c r="C61">
        <f>Report!I63</f>
        <v>0</v>
      </c>
      <c r="D61" t="e">
        <f>MID(Report!G63,SEARCH("(",Report!G63)+1,SEARCH(")",Report!G63)-SEARCH("(",Report!G63)-1)</f>
        <v>#VALUE!</v>
      </c>
      <c r="E61" t="e">
        <f>TRIM(MID(Report!F63,FIND(".",Report!F63)+1,256))</f>
        <v>#VALUE!</v>
      </c>
      <c r="F61" s="4">
        <f>Report!H63</f>
        <v>0</v>
      </c>
    </row>
    <row r="62" spans="1:6">
      <c r="A62" t="e">
        <f>MID(Report!A64,FIND(" ",Report!A64)+1,256)</f>
        <v>#VALUE!</v>
      </c>
      <c r="B62" t="e">
        <f>LEFT(Report!A64,(FIND(",",Report!A64,1)-1))</f>
        <v>#VALUE!</v>
      </c>
      <c r="C62">
        <f>Report!I64</f>
        <v>0</v>
      </c>
      <c r="D62" t="e">
        <f>MID(Report!G64,SEARCH("(",Report!G64)+1,SEARCH(")",Report!G64)-SEARCH("(",Report!G64)-1)</f>
        <v>#VALUE!</v>
      </c>
      <c r="E62" t="e">
        <f>TRIM(MID(Report!F64,FIND(".",Report!F64)+1,256))</f>
        <v>#VALUE!</v>
      </c>
      <c r="F62" s="4">
        <f>Report!H64</f>
        <v>0</v>
      </c>
    </row>
    <row r="63" spans="1:6">
      <c r="A63" t="e">
        <f>MID(Report!A65,FIND(" ",Report!A65)+1,256)</f>
        <v>#VALUE!</v>
      </c>
      <c r="B63" t="e">
        <f>LEFT(Report!A65,(FIND(",",Report!A65,1)-1))</f>
        <v>#VALUE!</v>
      </c>
      <c r="C63">
        <f>Report!I65</f>
        <v>0</v>
      </c>
      <c r="D63" t="e">
        <f>MID(Report!G65,SEARCH("(",Report!G65)+1,SEARCH(")",Report!G65)-SEARCH("(",Report!G65)-1)</f>
        <v>#VALUE!</v>
      </c>
      <c r="E63" t="e">
        <f>TRIM(MID(Report!F65,FIND(".",Report!F65)+1,256))</f>
        <v>#VALUE!</v>
      </c>
      <c r="F63" s="4">
        <f>Report!H65</f>
        <v>0</v>
      </c>
    </row>
    <row r="64" spans="1:6">
      <c r="A64" t="e">
        <f>MID(Report!A66,FIND(" ",Report!A66)+1,256)</f>
        <v>#VALUE!</v>
      </c>
      <c r="B64" t="e">
        <f>LEFT(Report!A66,(FIND(",",Report!A66,1)-1))</f>
        <v>#VALUE!</v>
      </c>
      <c r="C64">
        <f>Report!I66</f>
        <v>0</v>
      </c>
      <c r="D64" t="e">
        <f>MID(Report!G66,SEARCH("(",Report!G66)+1,SEARCH(")",Report!G66)-SEARCH("(",Report!G66)-1)</f>
        <v>#VALUE!</v>
      </c>
      <c r="E64" t="e">
        <f>TRIM(MID(Report!F66,FIND(".",Report!F66)+1,256))</f>
        <v>#VALUE!</v>
      </c>
      <c r="F64" s="4">
        <f>Report!H66</f>
        <v>0</v>
      </c>
    </row>
    <row r="65" spans="1:6">
      <c r="A65" t="e">
        <f>MID(Report!A67,FIND(" ",Report!A67)+1,256)</f>
        <v>#VALUE!</v>
      </c>
      <c r="B65" t="e">
        <f>LEFT(Report!A67,(FIND(",",Report!A67,1)-1))</f>
        <v>#VALUE!</v>
      </c>
      <c r="C65">
        <f>Report!I67</f>
        <v>0</v>
      </c>
      <c r="D65" t="e">
        <f>MID(Report!G67,SEARCH("(",Report!G67)+1,SEARCH(")",Report!G67)-SEARCH("(",Report!G67)-1)</f>
        <v>#VALUE!</v>
      </c>
      <c r="E65" t="e">
        <f>TRIM(MID(Report!F67,FIND(".",Report!F67)+1,256))</f>
        <v>#VALUE!</v>
      </c>
      <c r="F65" s="4">
        <f>Report!H67</f>
        <v>0</v>
      </c>
    </row>
    <row r="66" spans="1:6">
      <c r="A66" t="e">
        <f>MID(Report!A68,FIND(" ",Report!A68)+1,256)</f>
        <v>#VALUE!</v>
      </c>
      <c r="B66" t="e">
        <f>LEFT(Report!A68,(FIND(",",Report!A68,1)-1))</f>
        <v>#VALUE!</v>
      </c>
      <c r="C66">
        <f>Report!I68</f>
        <v>0</v>
      </c>
      <c r="D66" t="e">
        <f>MID(Report!G68,SEARCH("(",Report!G68)+1,SEARCH(")",Report!G68)-SEARCH("(",Report!G68)-1)</f>
        <v>#VALUE!</v>
      </c>
      <c r="E66" t="e">
        <f>TRIM(MID(Report!F68,FIND(".",Report!F68)+1,256))</f>
        <v>#VALUE!</v>
      </c>
      <c r="F66" s="4">
        <f>Report!H68</f>
        <v>0</v>
      </c>
    </row>
    <row r="67" spans="1:6">
      <c r="A67" t="e">
        <f>MID(Report!A69,FIND(" ",Report!A69)+1,256)</f>
        <v>#VALUE!</v>
      </c>
      <c r="B67" t="e">
        <f>LEFT(Report!A69,(FIND(",",Report!A69,1)-1))</f>
        <v>#VALUE!</v>
      </c>
      <c r="C67">
        <f>Report!I69</f>
        <v>0</v>
      </c>
      <c r="D67" t="e">
        <f>MID(Report!G69,SEARCH("(",Report!G69)+1,SEARCH(")",Report!G69)-SEARCH("(",Report!G69)-1)</f>
        <v>#VALUE!</v>
      </c>
      <c r="E67" t="e">
        <f>TRIM(MID(Report!F69,FIND(".",Report!F69)+1,256))</f>
        <v>#VALUE!</v>
      </c>
      <c r="F67" s="4">
        <f>Report!H69</f>
        <v>0</v>
      </c>
    </row>
    <row r="68" spans="1:6">
      <c r="A68" t="e">
        <f>MID(Report!A70,FIND(" ",Report!A70)+1,256)</f>
        <v>#VALUE!</v>
      </c>
      <c r="B68" t="e">
        <f>LEFT(Report!A70,(FIND(",",Report!A70,1)-1))</f>
        <v>#VALUE!</v>
      </c>
      <c r="C68">
        <f>Report!I70</f>
        <v>0</v>
      </c>
      <c r="D68" t="e">
        <f>MID(Report!G70,SEARCH("(",Report!G70)+1,SEARCH(")",Report!G70)-SEARCH("(",Report!G70)-1)</f>
        <v>#VALUE!</v>
      </c>
      <c r="E68" t="e">
        <f>TRIM(MID(Report!F70,FIND(".",Report!F70)+1,256))</f>
        <v>#VALUE!</v>
      </c>
      <c r="F68" s="4">
        <f>Report!H70</f>
        <v>0</v>
      </c>
    </row>
    <row r="69" spans="1:6">
      <c r="A69" t="e">
        <f>MID(Report!A71,FIND(" ",Report!A71)+1,256)</f>
        <v>#VALUE!</v>
      </c>
      <c r="B69" t="e">
        <f>LEFT(Report!A71,(FIND(",",Report!A71,1)-1))</f>
        <v>#VALUE!</v>
      </c>
      <c r="C69">
        <f>Report!I71</f>
        <v>0</v>
      </c>
      <c r="D69" t="e">
        <f>MID(Report!G71,SEARCH("(",Report!G71)+1,SEARCH(")",Report!G71)-SEARCH("(",Report!G71)-1)</f>
        <v>#VALUE!</v>
      </c>
      <c r="E69" t="e">
        <f>TRIM(MID(Report!F71,FIND(".",Report!F71)+1,256))</f>
        <v>#VALUE!</v>
      </c>
      <c r="F69" s="4">
        <f>Report!H71</f>
        <v>0</v>
      </c>
    </row>
    <row r="70" spans="1:6">
      <c r="A70" t="e">
        <f>MID(Report!A72,FIND(" ",Report!A72)+1,256)</f>
        <v>#VALUE!</v>
      </c>
      <c r="B70" t="e">
        <f>LEFT(Report!A72,(FIND(",",Report!A72,1)-1))</f>
        <v>#VALUE!</v>
      </c>
      <c r="C70">
        <f>Report!I72</f>
        <v>0</v>
      </c>
      <c r="D70" t="e">
        <f>MID(Report!G72,SEARCH("(",Report!G72)+1,SEARCH(")",Report!G72)-SEARCH("(",Report!G72)-1)</f>
        <v>#VALUE!</v>
      </c>
      <c r="E70" t="e">
        <f>TRIM(MID(Report!F72,FIND(".",Report!F72)+1,256))</f>
        <v>#VALUE!</v>
      </c>
      <c r="F70" s="4">
        <f>Report!H72</f>
        <v>0</v>
      </c>
    </row>
    <row r="71" spans="1:6">
      <c r="A71" t="e">
        <f>MID(Report!A73,FIND(" ",Report!A73)+1,256)</f>
        <v>#VALUE!</v>
      </c>
      <c r="B71" t="e">
        <f>LEFT(Report!A73,(FIND(",",Report!A73,1)-1))</f>
        <v>#VALUE!</v>
      </c>
      <c r="C71">
        <f>Report!I73</f>
        <v>0</v>
      </c>
      <c r="D71" t="e">
        <f>MID(Report!G73,SEARCH("(",Report!G73)+1,SEARCH(")",Report!G73)-SEARCH("(",Report!G73)-1)</f>
        <v>#VALUE!</v>
      </c>
      <c r="E71" t="e">
        <f>TRIM(MID(Report!F73,FIND(".",Report!F73)+1,256))</f>
        <v>#VALUE!</v>
      </c>
      <c r="F71" s="4">
        <f>Report!H73</f>
        <v>0</v>
      </c>
    </row>
    <row r="72" spans="1:6">
      <c r="A72" t="e">
        <f>MID(Report!A74,FIND(" ",Report!A74)+1,256)</f>
        <v>#VALUE!</v>
      </c>
      <c r="B72" t="e">
        <f>LEFT(Report!A74,(FIND(",",Report!A74,1)-1))</f>
        <v>#VALUE!</v>
      </c>
      <c r="C72">
        <f>Report!I74</f>
        <v>0</v>
      </c>
      <c r="D72" t="e">
        <f>MID(Report!G74,SEARCH("(",Report!G74)+1,SEARCH(")",Report!G74)-SEARCH("(",Report!G74)-1)</f>
        <v>#VALUE!</v>
      </c>
      <c r="E72" t="e">
        <f>TRIM(MID(Report!F74,FIND(".",Report!F74)+1,256))</f>
        <v>#VALUE!</v>
      </c>
      <c r="F72" s="4">
        <f>Report!H74</f>
        <v>0</v>
      </c>
    </row>
    <row r="73" spans="1:6">
      <c r="A73" t="e">
        <f>MID(Report!A75,FIND(" ",Report!A75)+1,256)</f>
        <v>#VALUE!</v>
      </c>
      <c r="B73" t="e">
        <f>LEFT(Report!A75,(FIND(",",Report!A75,1)-1))</f>
        <v>#VALUE!</v>
      </c>
      <c r="C73">
        <f>Report!I75</f>
        <v>0</v>
      </c>
      <c r="D73" t="e">
        <f>MID(Report!G75,SEARCH("(",Report!G75)+1,SEARCH(")",Report!G75)-SEARCH("(",Report!G75)-1)</f>
        <v>#VALUE!</v>
      </c>
      <c r="E73" t="e">
        <f>TRIM(MID(Report!F75,FIND(".",Report!F75)+1,256))</f>
        <v>#VALUE!</v>
      </c>
      <c r="F73" s="4">
        <f>Report!H75</f>
        <v>0</v>
      </c>
    </row>
    <row r="74" spans="1:6">
      <c r="A74" t="e">
        <f>MID(Report!A76,FIND(" ",Report!A76)+1,256)</f>
        <v>#VALUE!</v>
      </c>
      <c r="B74" t="e">
        <f>LEFT(Report!A76,(FIND(",",Report!A76,1)-1))</f>
        <v>#VALUE!</v>
      </c>
      <c r="C74">
        <f>Report!I76</f>
        <v>0</v>
      </c>
      <c r="D74" t="e">
        <f>MID(Report!G76,SEARCH("(",Report!G76)+1,SEARCH(")",Report!G76)-SEARCH("(",Report!G76)-1)</f>
        <v>#VALUE!</v>
      </c>
      <c r="E74" t="e">
        <f>TRIM(MID(Report!F76,FIND(".",Report!F76)+1,256))</f>
        <v>#VALUE!</v>
      </c>
      <c r="F74" s="4">
        <f>Report!H76</f>
        <v>0</v>
      </c>
    </row>
    <row r="75" spans="1:6">
      <c r="A75" t="e">
        <f>MID(Report!A77,FIND(" ",Report!A77)+1,256)</f>
        <v>#VALUE!</v>
      </c>
      <c r="B75" t="e">
        <f>LEFT(Report!A77,(FIND(",",Report!A77,1)-1))</f>
        <v>#VALUE!</v>
      </c>
      <c r="C75">
        <f>Report!I77</f>
        <v>0</v>
      </c>
      <c r="D75" t="e">
        <f>MID(Report!G77,SEARCH("(",Report!G77)+1,SEARCH(")",Report!G77)-SEARCH("(",Report!G77)-1)</f>
        <v>#VALUE!</v>
      </c>
      <c r="E75" t="e">
        <f>TRIM(MID(Report!F77,FIND(".",Report!F77)+1,256))</f>
        <v>#VALUE!</v>
      </c>
      <c r="F75" s="4">
        <f>Report!H77</f>
        <v>0</v>
      </c>
    </row>
    <row r="76" spans="1:6">
      <c r="A76" t="e">
        <f>MID(Report!A78,FIND(" ",Report!A78)+1,256)</f>
        <v>#VALUE!</v>
      </c>
      <c r="B76" t="e">
        <f>LEFT(Report!A78,(FIND(",",Report!A78,1)-1))</f>
        <v>#VALUE!</v>
      </c>
      <c r="C76">
        <f>Report!I78</f>
        <v>0</v>
      </c>
      <c r="D76" t="e">
        <f>MID(Report!G78,SEARCH("(",Report!G78)+1,SEARCH(")",Report!G78)-SEARCH("(",Report!G78)-1)</f>
        <v>#VALUE!</v>
      </c>
      <c r="E76" t="e">
        <f>TRIM(MID(Report!F78,FIND(".",Report!F78)+1,256))</f>
        <v>#VALUE!</v>
      </c>
      <c r="F76" s="4">
        <f>Report!H78</f>
        <v>0</v>
      </c>
    </row>
    <row r="77" spans="1:6">
      <c r="A77" t="e">
        <f>MID(Report!A79,FIND(" ",Report!A79)+1,256)</f>
        <v>#VALUE!</v>
      </c>
      <c r="B77" t="e">
        <f>LEFT(Report!A79,(FIND(",",Report!A79,1)-1))</f>
        <v>#VALUE!</v>
      </c>
      <c r="C77">
        <f>Report!I79</f>
        <v>0</v>
      </c>
      <c r="D77" t="e">
        <f>MID(Report!G79,SEARCH("(",Report!G79)+1,SEARCH(")",Report!G79)-SEARCH("(",Report!G79)-1)</f>
        <v>#VALUE!</v>
      </c>
      <c r="E77" t="e">
        <f>TRIM(MID(Report!F79,FIND(".",Report!F79)+1,256))</f>
        <v>#VALUE!</v>
      </c>
      <c r="F77" s="4">
        <f>Report!H79</f>
        <v>0</v>
      </c>
    </row>
    <row r="78" spans="1:6">
      <c r="A78" t="e">
        <f>MID(Report!A80,FIND(" ",Report!A80)+1,256)</f>
        <v>#VALUE!</v>
      </c>
      <c r="B78" t="e">
        <f>LEFT(Report!A80,(FIND(",",Report!A80,1)-1))</f>
        <v>#VALUE!</v>
      </c>
      <c r="C78">
        <f>Report!I80</f>
        <v>0</v>
      </c>
      <c r="D78" t="e">
        <f>MID(Report!G80,SEARCH("(",Report!G80)+1,SEARCH(")",Report!G80)-SEARCH("(",Report!G80)-1)</f>
        <v>#VALUE!</v>
      </c>
      <c r="E78" t="e">
        <f>TRIM(MID(Report!F80,FIND(".",Report!F80)+1,256))</f>
        <v>#VALUE!</v>
      </c>
      <c r="F78" s="4">
        <f>Report!H80</f>
        <v>0</v>
      </c>
    </row>
    <row r="79" spans="1:6">
      <c r="A79" t="e">
        <f>MID(Report!A81,FIND(" ",Report!A81)+1,256)</f>
        <v>#VALUE!</v>
      </c>
      <c r="B79" t="e">
        <f>LEFT(Report!A81,(FIND(",",Report!A81,1)-1))</f>
        <v>#VALUE!</v>
      </c>
      <c r="C79">
        <f>Report!I81</f>
        <v>0</v>
      </c>
      <c r="D79" t="e">
        <f>MID(Report!G81,SEARCH("(",Report!G81)+1,SEARCH(")",Report!G81)-SEARCH("(",Report!G81)-1)</f>
        <v>#VALUE!</v>
      </c>
      <c r="E79" t="e">
        <f>TRIM(MID(Report!F81,FIND(".",Report!F81)+1,256))</f>
        <v>#VALUE!</v>
      </c>
      <c r="F79" s="4">
        <f>Report!H81</f>
        <v>0</v>
      </c>
    </row>
    <row r="80" spans="1:6">
      <c r="A80" t="e">
        <f>MID(Report!A82,FIND(" ",Report!A82)+1,256)</f>
        <v>#VALUE!</v>
      </c>
      <c r="B80" t="e">
        <f>LEFT(Report!A82,(FIND(",",Report!A82,1)-1))</f>
        <v>#VALUE!</v>
      </c>
      <c r="C80">
        <f>Report!I82</f>
        <v>0</v>
      </c>
      <c r="D80" t="e">
        <f>MID(Report!G82,SEARCH("(",Report!G82)+1,SEARCH(")",Report!G82)-SEARCH("(",Report!G82)-1)</f>
        <v>#VALUE!</v>
      </c>
      <c r="E80" t="e">
        <f>TRIM(MID(Report!F82,FIND(".",Report!F82)+1,256))</f>
        <v>#VALUE!</v>
      </c>
      <c r="F80" s="4">
        <f>Report!H82</f>
        <v>0</v>
      </c>
    </row>
    <row r="81" spans="1:6">
      <c r="A81" t="e">
        <f>MID(Report!A83,FIND(" ",Report!A83)+1,256)</f>
        <v>#VALUE!</v>
      </c>
      <c r="B81" t="e">
        <f>LEFT(Report!A83,(FIND(",",Report!A83,1)-1))</f>
        <v>#VALUE!</v>
      </c>
      <c r="C81">
        <f>Report!I83</f>
        <v>0</v>
      </c>
      <c r="D81" t="e">
        <f>MID(Report!G83,SEARCH("(",Report!G83)+1,SEARCH(")",Report!G83)-SEARCH("(",Report!G83)-1)</f>
        <v>#VALUE!</v>
      </c>
      <c r="E81" t="e">
        <f>TRIM(MID(Report!F83,FIND(".",Report!F83)+1,256))</f>
        <v>#VALUE!</v>
      </c>
      <c r="F81" s="4">
        <f>Report!H83</f>
        <v>0</v>
      </c>
    </row>
    <row r="82" spans="1:6">
      <c r="A82" t="e">
        <f>MID(Report!A84,FIND(" ",Report!A84)+1,256)</f>
        <v>#VALUE!</v>
      </c>
      <c r="B82" t="e">
        <f>LEFT(Report!A84,(FIND(",",Report!A84,1)-1))</f>
        <v>#VALUE!</v>
      </c>
      <c r="C82">
        <f>Report!I84</f>
        <v>0</v>
      </c>
      <c r="D82" t="e">
        <f>MID(Report!G84,SEARCH("(",Report!G84)+1,SEARCH(")",Report!G84)-SEARCH("(",Report!G84)-1)</f>
        <v>#VALUE!</v>
      </c>
      <c r="E82" t="e">
        <f>TRIM(MID(Report!F84,FIND(".",Report!F84)+1,256))</f>
        <v>#VALUE!</v>
      </c>
      <c r="F82" s="4">
        <f>Report!H84</f>
        <v>0</v>
      </c>
    </row>
    <row r="83" spans="1:6">
      <c r="A83" t="e">
        <f>MID(Report!A85,FIND(" ",Report!A85)+1,256)</f>
        <v>#VALUE!</v>
      </c>
      <c r="B83" t="e">
        <f>LEFT(Report!A85,(FIND(",",Report!A85,1)-1))</f>
        <v>#VALUE!</v>
      </c>
      <c r="C83">
        <f>Report!I85</f>
        <v>0</v>
      </c>
      <c r="D83" t="e">
        <f>MID(Report!G85,SEARCH("(",Report!G85)+1,SEARCH(")",Report!G85)-SEARCH("(",Report!G85)-1)</f>
        <v>#VALUE!</v>
      </c>
      <c r="E83" t="e">
        <f>TRIM(MID(Report!F85,FIND(".",Report!F85)+1,256))</f>
        <v>#VALUE!</v>
      </c>
      <c r="F83" s="4">
        <f>Report!H85</f>
        <v>0</v>
      </c>
    </row>
    <row r="84" spans="1:6">
      <c r="A84" t="e">
        <f>MID(Report!A86,FIND(" ",Report!A86)+1,256)</f>
        <v>#VALUE!</v>
      </c>
      <c r="B84" t="e">
        <f>LEFT(Report!A86,(FIND(",",Report!A86,1)-1))</f>
        <v>#VALUE!</v>
      </c>
      <c r="C84">
        <f>Report!I86</f>
        <v>0</v>
      </c>
      <c r="D84" t="e">
        <f>MID(Report!G86,SEARCH("(",Report!G86)+1,SEARCH(")",Report!G86)-SEARCH("(",Report!G86)-1)</f>
        <v>#VALUE!</v>
      </c>
      <c r="E84" t="e">
        <f>TRIM(MID(Report!F86,FIND(".",Report!F86)+1,256))</f>
        <v>#VALUE!</v>
      </c>
      <c r="F84" s="4">
        <f>Report!H86</f>
        <v>0</v>
      </c>
    </row>
    <row r="85" spans="1:6">
      <c r="A85" t="e">
        <f>MID(Report!A87,FIND(" ",Report!A87)+1,256)</f>
        <v>#VALUE!</v>
      </c>
      <c r="B85" t="e">
        <f>LEFT(Report!A87,(FIND(",",Report!A87,1)-1))</f>
        <v>#VALUE!</v>
      </c>
      <c r="C85">
        <f>Report!I87</f>
        <v>0</v>
      </c>
      <c r="D85" t="e">
        <f>MID(Report!G87,SEARCH("(",Report!G87)+1,SEARCH(")",Report!G87)-SEARCH("(",Report!G87)-1)</f>
        <v>#VALUE!</v>
      </c>
      <c r="E85" t="e">
        <f>TRIM(MID(Report!F87,FIND(".",Report!F87)+1,256))</f>
        <v>#VALUE!</v>
      </c>
      <c r="F85" s="4">
        <f>Report!H87</f>
        <v>0</v>
      </c>
    </row>
    <row r="86" spans="1:6">
      <c r="A86" t="e">
        <f>MID(Report!A88,FIND(" ",Report!A88)+1,256)</f>
        <v>#VALUE!</v>
      </c>
      <c r="B86" t="e">
        <f>LEFT(Report!A88,(FIND(",",Report!A88,1)-1))</f>
        <v>#VALUE!</v>
      </c>
      <c r="C86">
        <f>Report!I88</f>
        <v>0</v>
      </c>
      <c r="D86" t="e">
        <f>MID(Report!G88,SEARCH("(",Report!G88)+1,SEARCH(")",Report!G88)-SEARCH("(",Report!G88)-1)</f>
        <v>#VALUE!</v>
      </c>
      <c r="E86" t="e">
        <f>TRIM(MID(Report!F88,FIND(".",Report!F88)+1,256))</f>
        <v>#VALUE!</v>
      </c>
      <c r="F86" s="4">
        <f>Report!H88</f>
        <v>0</v>
      </c>
    </row>
    <row r="87" spans="1:6">
      <c r="A87" t="e">
        <f>MID(Report!A89,FIND(" ",Report!A89)+1,256)</f>
        <v>#VALUE!</v>
      </c>
      <c r="B87" t="e">
        <f>LEFT(Report!A89,(FIND(",",Report!A89,1)-1))</f>
        <v>#VALUE!</v>
      </c>
      <c r="C87">
        <f>Report!I89</f>
        <v>0</v>
      </c>
      <c r="D87" t="e">
        <f>MID(Report!G89,SEARCH("(",Report!G89)+1,SEARCH(")",Report!G89)-SEARCH("(",Report!G89)-1)</f>
        <v>#VALUE!</v>
      </c>
      <c r="E87" t="e">
        <f>TRIM(MID(Report!F89,FIND(".",Report!F89)+1,256))</f>
        <v>#VALUE!</v>
      </c>
      <c r="F87" s="4">
        <f>Report!H89</f>
        <v>0</v>
      </c>
    </row>
    <row r="88" spans="1:6">
      <c r="A88" t="e">
        <f>MID(Report!A90,FIND(" ",Report!A90)+1,256)</f>
        <v>#VALUE!</v>
      </c>
      <c r="B88" t="e">
        <f>LEFT(Report!A90,(FIND(",",Report!A90,1)-1))</f>
        <v>#VALUE!</v>
      </c>
      <c r="C88">
        <f>Report!I90</f>
        <v>0</v>
      </c>
      <c r="D88" t="e">
        <f>MID(Report!G90,SEARCH("(",Report!G90)+1,SEARCH(")",Report!G90)-SEARCH("(",Report!G90)-1)</f>
        <v>#VALUE!</v>
      </c>
      <c r="E88" t="e">
        <f>TRIM(MID(Report!F90,FIND(".",Report!F90)+1,256))</f>
        <v>#VALUE!</v>
      </c>
      <c r="F88" s="4">
        <f>Report!H90</f>
        <v>0</v>
      </c>
    </row>
    <row r="89" spans="1:6">
      <c r="A89" t="e">
        <f>MID(Report!A91,FIND(" ",Report!A91)+1,256)</f>
        <v>#VALUE!</v>
      </c>
      <c r="B89" t="e">
        <f>LEFT(Report!A91,(FIND(",",Report!A91,1)-1))</f>
        <v>#VALUE!</v>
      </c>
      <c r="C89">
        <f>Report!I91</f>
        <v>0</v>
      </c>
      <c r="D89" t="e">
        <f>MID(Report!G91,SEARCH("(",Report!G91)+1,SEARCH(")",Report!G91)-SEARCH("(",Report!G91)-1)</f>
        <v>#VALUE!</v>
      </c>
      <c r="E89" t="e">
        <f>TRIM(MID(Report!F91,FIND(".",Report!F91)+1,256))</f>
        <v>#VALUE!</v>
      </c>
      <c r="F89" s="4">
        <f>Report!H91</f>
        <v>0</v>
      </c>
    </row>
    <row r="90" spans="1:6">
      <c r="A90" t="e">
        <f>MID(Report!A92,FIND(" ",Report!A92)+1,256)</f>
        <v>#VALUE!</v>
      </c>
      <c r="B90" t="e">
        <f>LEFT(Report!A92,(FIND(",",Report!A92,1)-1))</f>
        <v>#VALUE!</v>
      </c>
      <c r="C90">
        <f>Report!I92</f>
        <v>0</v>
      </c>
      <c r="D90" t="e">
        <f>MID(Report!G92,SEARCH("(",Report!G92)+1,SEARCH(")",Report!G92)-SEARCH("(",Report!G92)-1)</f>
        <v>#VALUE!</v>
      </c>
      <c r="E90" t="e">
        <f>TRIM(MID(Report!F92,FIND(".",Report!F92)+1,256))</f>
        <v>#VALUE!</v>
      </c>
      <c r="F90" s="4">
        <f>Report!H92</f>
        <v>0</v>
      </c>
    </row>
    <row r="91" spans="1:6">
      <c r="A91" t="e">
        <f>MID(Report!A93,FIND(" ",Report!A93)+1,256)</f>
        <v>#VALUE!</v>
      </c>
      <c r="B91" t="e">
        <f>LEFT(Report!A93,(FIND(",",Report!A93,1)-1))</f>
        <v>#VALUE!</v>
      </c>
      <c r="C91">
        <f>Report!I93</f>
        <v>0</v>
      </c>
      <c r="D91" t="e">
        <f>MID(Report!G93,SEARCH("(",Report!G93)+1,SEARCH(")",Report!G93)-SEARCH("(",Report!G93)-1)</f>
        <v>#VALUE!</v>
      </c>
      <c r="E91" t="e">
        <f>TRIM(MID(Report!F93,FIND(".",Report!F93)+1,256))</f>
        <v>#VALUE!</v>
      </c>
      <c r="F91" s="4">
        <f>Report!H93</f>
        <v>0</v>
      </c>
    </row>
    <row r="92" spans="1:6">
      <c r="A92" t="e">
        <f>MID(Report!A94,FIND(" ",Report!A94)+1,256)</f>
        <v>#VALUE!</v>
      </c>
      <c r="B92" t="e">
        <f>LEFT(Report!A94,(FIND(",",Report!A94,1)-1))</f>
        <v>#VALUE!</v>
      </c>
      <c r="C92">
        <f>Report!I94</f>
        <v>0</v>
      </c>
      <c r="D92" t="e">
        <f>MID(Report!G94,SEARCH("(",Report!G94)+1,SEARCH(")",Report!G94)-SEARCH("(",Report!G94)-1)</f>
        <v>#VALUE!</v>
      </c>
      <c r="E92" t="e">
        <f>TRIM(MID(Report!F94,FIND(".",Report!F94)+1,256))</f>
        <v>#VALUE!</v>
      </c>
      <c r="F92" s="4">
        <f>Report!H94</f>
        <v>0</v>
      </c>
    </row>
    <row r="93" spans="1:6">
      <c r="A93" t="e">
        <f>MID(Report!A95,FIND(" ",Report!A95)+1,256)</f>
        <v>#VALUE!</v>
      </c>
      <c r="B93" t="e">
        <f>LEFT(Report!A95,(FIND(",",Report!A95,1)-1))</f>
        <v>#VALUE!</v>
      </c>
      <c r="C93">
        <f>Report!I95</f>
        <v>0</v>
      </c>
      <c r="D93" t="e">
        <f>MID(Report!G95,SEARCH("(",Report!G95)+1,SEARCH(")",Report!G95)-SEARCH("(",Report!G95)-1)</f>
        <v>#VALUE!</v>
      </c>
      <c r="E93" t="e">
        <f>TRIM(MID(Report!F95,FIND(".",Report!F95)+1,256))</f>
        <v>#VALUE!</v>
      </c>
      <c r="F93" s="4">
        <f>Report!H95</f>
        <v>0</v>
      </c>
    </row>
    <row r="94" spans="1:6">
      <c r="A94" t="e">
        <f>MID(Report!A96,FIND(" ",Report!A96)+1,256)</f>
        <v>#VALUE!</v>
      </c>
      <c r="B94" t="e">
        <f>LEFT(Report!A96,(FIND(",",Report!A96,1)-1))</f>
        <v>#VALUE!</v>
      </c>
      <c r="C94">
        <f>Report!I96</f>
        <v>0</v>
      </c>
      <c r="D94" t="e">
        <f>MID(Report!G96,SEARCH("(",Report!G96)+1,SEARCH(")",Report!G96)-SEARCH("(",Report!G96)-1)</f>
        <v>#VALUE!</v>
      </c>
      <c r="E94" t="e">
        <f>TRIM(MID(Report!F96,FIND(".",Report!F96)+1,256))</f>
        <v>#VALUE!</v>
      </c>
      <c r="F94" s="4">
        <f>Report!H96</f>
        <v>0</v>
      </c>
    </row>
    <row r="95" spans="1:6">
      <c r="A95" t="e">
        <f>MID(Report!A97,FIND(" ",Report!A97)+1,256)</f>
        <v>#VALUE!</v>
      </c>
      <c r="B95" t="e">
        <f>LEFT(Report!A97,(FIND(",",Report!A97,1)-1))</f>
        <v>#VALUE!</v>
      </c>
      <c r="C95">
        <f>Report!I97</f>
        <v>0</v>
      </c>
      <c r="D95" t="e">
        <f>MID(Report!G97,SEARCH("(",Report!G97)+1,SEARCH(")",Report!G97)-SEARCH("(",Report!G97)-1)</f>
        <v>#VALUE!</v>
      </c>
      <c r="E95" t="e">
        <f>TRIM(MID(Report!F97,FIND(".",Report!F97)+1,256))</f>
        <v>#VALUE!</v>
      </c>
      <c r="F95" s="4">
        <f>Report!H97</f>
        <v>0</v>
      </c>
    </row>
    <row r="96" spans="1:6">
      <c r="A96" t="e">
        <f>MID(Report!A98,FIND(" ",Report!A98)+1,256)</f>
        <v>#VALUE!</v>
      </c>
      <c r="B96" t="e">
        <f>LEFT(Report!A98,(FIND(",",Report!A98,1)-1))</f>
        <v>#VALUE!</v>
      </c>
      <c r="C96">
        <f>Report!I98</f>
        <v>0</v>
      </c>
      <c r="D96" t="e">
        <f>MID(Report!G98,SEARCH("(",Report!G98)+1,SEARCH(")",Report!G98)-SEARCH("(",Report!G98)-1)</f>
        <v>#VALUE!</v>
      </c>
      <c r="E96" t="e">
        <f>TRIM(MID(Report!F98,FIND(".",Report!F98)+1,256))</f>
        <v>#VALUE!</v>
      </c>
      <c r="F96" s="4">
        <f>Report!H98</f>
        <v>0</v>
      </c>
    </row>
    <row r="97" spans="1:6">
      <c r="A97" t="e">
        <f>MID(Report!A99,FIND(" ",Report!A99)+1,256)</f>
        <v>#VALUE!</v>
      </c>
      <c r="B97" t="e">
        <f>LEFT(Report!A99,(FIND(",",Report!A99,1)-1))</f>
        <v>#VALUE!</v>
      </c>
      <c r="C97">
        <f>Report!I99</f>
        <v>0</v>
      </c>
      <c r="D97" t="e">
        <f>MID(Report!G99,SEARCH("(",Report!G99)+1,SEARCH(")",Report!G99)-SEARCH("(",Report!G99)-1)</f>
        <v>#VALUE!</v>
      </c>
      <c r="E97" t="e">
        <f>TRIM(MID(Report!F99,FIND(".",Report!F99)+1,256))</f>
        <v>#VALUE!</v>
      </c>
      <c r="F97" s="4">
        <f>Report!H99</f>
        <v>0</v>
      </c>
    </row>
    <row r="98" spans="1:6">
      <c r="A98" t="e">
        <f>MID(Report!A100,FIND(" ",Report!A100)+1,256)</f>
        <v>#VALUE!</v>
      </c>
      <c r="B98" t="e">
        <f>LEFT(Report!A100,(FIND(",",Report!A100,1)-1))</f>
        <v>#VALUE!</v>
      </c>
      <c r="C98">
        <f>Report!I100</f>
        <v>0</v>
      </c>
      <c r="D98" t="e">
        <f>MID(Report!G100,SEARCH("(",Report!G100)+1,SEARCH(")",Report!G100)-SEARCH("(",Report!G100)-1)</f>
        <v>#VALUE!</v>
      </c>
      <c r="E98" t="e">
        <f>TRIM(MID(Report!F100,FIND(".",Report!F100)+1,256))</f>
        <v>#VALUE!</v>
      </c>
      <c r="F98" s="4">
        <f>Report!H100</f>
        <v>0</v>
      </c>
    </row>
    <row r="99" spans="1:6">
      <c r="A99" t="e">
        <f>MID(Report!A101,FIND(" ",Report!A101)+1,256)</f>
        <v>#VALUE!</v>
      </c>
      <c r="B99" t="e">
        <f>LEFT(Report!A101,(FIND(",",Report!A101,1)-1))</f>
        <v>#VALUE!</v>
      </c>
      <c r="C99">
        <f>Report!I101</f>
        <v>0</v>
      </c>
      <c r="D99" t="e">
        <f>MID(Report!G101,SEARCH("(",Report!G101)+1,SEARCH(")",Report!G101)-SEARCH("(",Report!G101)-1)</f>
        <v>#VALUE!</v>
      </c>
      <c r="E99" t="e">
        <f>TRIM(MID(Report!F101,FIND(".",Report!F101)+1,256))</f>
        <v>#VALUE!</v>
      </c>
      <c r="F99" s="4">
        <f>Report!H101</f>
        <v>0</v>
      </c>
    </row>
    <row r="100" spans="1:6">
      <c r="A100" t="e">
        <f>MID(Report!A102,FIND(" ",Report!A102)+1,256)</f>
        <v>#VALUE!</v>
      </c>
      <c r="B100" t="e">
        <f>LEFT(Report!A102,(FIND(",",Report!A102,1)-1))</f>
        <v>#VALUE!</v>
      </c>
      <c r="C100">
        <f>Report!I102</f>
        <v>0</v>
      </c>
      <c r="D100" t="e">
        <f>MID(Report!G102,SEARCH("(",Report!G102)+1,SEARCH(")",Report!G102)-SEARCH("(",Report!G102)-1)</f>
        <v>#VALUE!</v>
      </c>
      <c r="E100" t="e">
        <f>TRIM(MID(Report!F102,FIND(".",Report!F102)+1,256))</f>
        <v>#VALUE!</v>
      </c>
      <c r="F100" s="4">
        <f>Report!H102</f>
        <v>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Report</vt:lpstr>
      <vt:lpstr>Calculations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Exam Roster Report</dc:title>
  <dc:creator>Registerblast.com</dc:creator>
  <cp:lastModifiedBy>CLT User</cp:lastModifiedBy>
  <dcterms:created xsi:type="dcterms:W3CDTF">2021-03-01T20:44:55Z</dcterms:created>
  <dcterms:modified xsi:type="dcterms:W3CDTF">2021-03-02T15:17:39Z</dcterms:modified>
</cp:coreProperties>
</file>