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benitezgarcia\Desktop\"/>
    </mc:Choice>
  </mc:AlternateContent>
  <bookViews>
    <workbookView xWindow="0" yWindow="0" windowWidth="28800" windowHeight="12045"/>
  </bookViews>
  <sheets>
    <sheet name="Work List" sheetId="37" r:id="rId1"/>
  </sheets>
  <definedNames>
    <definedName name="_xlcn.WorksheetConnection_WorkDistribution.xlsxTable24721" hidden="1">Table2472</definedName>
    <definedName name="_xlcn.WorksheetConnection_WorkDistribution.xlsxTable55891" hidden="1">Table5589</definedName>
    <definedName name="Namelist">#REF!</definedName>
    <definedName name="Table2472_1" localSheetId="0" hidden="1">'Work List'!#REF!</definedName>
    <definedName name="Table5589_1" localSheetId="0" hidden="1">'Work List'!#REF!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5589-e4eb41e4-670b-44b3-a3cd-769ec4f98ea0" name="Table5589" connection="WorksheetConnection_Work Distribution.xlsx!Table5589"/>
          <x15:modelTable id="Table2472-1307b18b-44f3-452b-81ff-57ae7dc349fc" name="Table2472" connection="WorksheetConnection_Work Distribution.xlsx!Table2472"/>
        </x15:modelTables>
      </x15:dataModel>
    </ext>
  </extLst>
</workbook>
</file>

<file path=xl/calcChain.xml><?xml version="1.0" encoding="utf-8"?>
<calcChain xmlns="http://schemas.openxmlformats.org/spreadsheetml/2006/main">
  <c r="A5" i="37" l="1"/>
  <c r="E1" i="37" l="1"/>
  <c r="H4" i="37"/>
  <c r="E4" i="37" s="1"/>
  <c r="C1" i="37" l="1"/>
  <c r="A6" i="37" l="1"/>
  <c r="E5" i="37"/>
  <c r="A7" i="37" l="1"/>
  <c r="E6" i="37"/>
  <c r="A8" i="37" l="1"/>
  <c r="E7" i="37"/>
  <c r="A9" i="37" l="1"/>
  <c r="E8" i="37"/>
  <c r="A10" i="37" l="1"/>
  <c r="E9" i="37"/>
  <c r="A11" i="37" l="1"/>
  <c r="E10" i="37"/>
  <c r="A12" i="37" l="1"/>
  <c r="E11" i="37"/>
  <c r="A13" i="37" l="1"/>
  <c r="E12" i="37"/>
  <c r="A14" i="37" l="1"/>
  <c r="E13" i="37"/>
  <c r="A15" i="37" l="1"/>
  <c r="E14" i="37"/>
  <c r="A16" i="37" l="1"/>
  <c r="E15" i="37"/>
  <c r="A17" i="37" l="1"/>
  <c r="E16" i="37"/>
  <c r="A18" i="37" l="1"/>
  <c r="E17" i="37"/>
  <c r="A19" i="37" l="1"/>
  <c r="E18" i="37"/>
  <c r="A20" i="37" l="1"/>
  <c r="E19" i="37"/>
  <c r="A21" i="37" l="1"/>
  <c r="E20" i="37"/>
  <c r="A22" i="37" l="1"/>
  <c r="E21" i="37"/>
  <c r="A23" i="37" l="1"/>
  <c r="E22" i="37"/>
  <c r="A24" i="37" l="1"/>
  <c r="E23" i="37"/>
  <c r="A25" i="37" l="1"/>
  <c r="E24" i="37"/>
  <c r="A26" i="37" l="1"/>
  <c r="E25" i="37"/>
  <c r="A27" i="37" l="1"/>
  <c r="E26" i="37"/>
  <c r="A28" i="37" l="1"/>
  <c r="E27" i="37"/>
  <c r="A29" i="37" l="1"/>
  <c r="E28" i="37"/>
  <c r="A30" i="37" l="1"/>
  <c r="E29" i="37"/>
  <c r="A31" i="37" l="1"/>
  <c r="E30" i="37"/>
  <c r="A32" i="37" l="1"/>
  <c r="E31" i="37"/>
  <c r="A33" i="37" l="1"/>
  <c r="E32" i="37"/>
  <c r="A34" i="37" l="1"/>
  <c r="E33" i="37"/>
  <c r="A35" i="37" l="1"/>
  <c r="E34" i="37"/>
  <c r="A36" i="37" l="1"/>
  <c r="E35" i="37"/>
  <c r="A37" i="37" l="1"/>
  <c r="E36" i="37"/>
  <c r="A38" i="37" l="1"/>
  <c r="E37" i="37"/>
  <c r="A39" i="37" l="1"/>
  <c r="E38" i="37"/>
  <c r="A40" i="37" l="1"/>
  <c r="E39" i="37"/>
  <c r="A41" i="37" l="1"/>
  <c r="E40" i="37"/>
  <c r="A42" i="37" l="1"/>
  <c r="E41" i="37"/>
  <c r="A43" i="37" l="1"/>
  <c r="E42" i="37"/>
  <c r="A44" i="37" l="1"/>
  <c r="E43" i="37"/>
  <c r="A45" i="37" l="1"/>
  <c r="E44" i="37"/>
  <c r="A46" i="37" l="1"/>
  <c r="E45" i="37"/>
  <c r="A47" i="37" l="1"/>
  <c r="E46" i="37"/>
  <c r="A48" i="37" l="1"/>
  <c r="E47" i="37"/>
  <c r="A49" i="37" l="1"/>
  <c r="E48" i="37"/>
  <c r="A50" i="37" l="1"/>
  <c r="E49" i="37"/>
  <c r="A51" i="37" l="1"/>
  <c r="E50" i="37"/>
  <c r="A52" i="37" l="1"/>
  <c r="E51" i="37"/>
  <c r="A53" i="37" l="1"/>
  <c r="E52" i="37"/>
  <c r="A54" i="37" l="1"/>
  <c r="E53" i="37"/>
  <c r="A55" i="37" l="1"/>
  <c r="E54" i="37"/>
  <c r="A56" i="37" l="1"/>
  <c r="E55" i="37"/>
  <c r="A57" i="37" l="1"/>
  <c r="E56" i="37"/>
  <c r="A58" i="37" l="1"/>
  <c r="E57" i="37"/>
  <c r="A59" i="37" l="1"/>
  <c r="E58" i="37"/>
  <c r="A60" i="37" l="1"/>
  <c r="E59" i="37"/>
  <c r="A61" i="37" l="1"/>
  <c r="E60" i="37"/>
  <c r="A62" i="37" l="1"/>
  <c r="E61" i="37"/>
  <c r="A63" i="37" l="1"/>
  <c r="E62" i="37"/>
  <c r="A64" i="37" l="1"/>
  <c r="E63" i="37"/>
  <c r="A65" i="37" l="1"/>
  <c r="E64" i="37"/>
  <c r="A66" i="37" l="1"/>
  <c r="E65" i="37"/>
  <c r="A67" i="37" l="1"/>
  <c r="E66" i="37"/>
  <c r="A68" i="37" l="1"/>
  <c r="E68" i="37" s="1"/>
  <c r="E67" i="37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Work Distribution.xlsx!Table2472" type="102" refreshedVersion="5" minRefreshableVersion="5">
    <extLst>
      <ext xmlns:x15="http://schemas.microsoft.com/office/spreadsheetml/2010/11/main" uri="{DE250136-89BD-433C-8126-D09CA5730AF9}">
        <x15:connection id="Table2472-1307b18b-44f3-452b-81ff-57ae7dc349fc" autoDelete="1">
          <x15:rangePr sourceName="_xlcn.WorksheetConnection_WorkDistribution.xlsxTable24721"/>
        </x15:connection>
      </ext>
    </extLst>
  </connection>
  <connection id="3" name="WorksheetConnection_Work Distribution.xlsx!Table5589" type="102" refreshedVersion="5" minRefreshableVersion="5">
    <extLst>
      <ext xmlns:x15="http://schemas.microsoft.com/office/spreadsheetml/2010/11/main" uri="{DE250136-89BD-433C-8126-D09CA5730AF9}">
        <x15:connection id="Table5589-e4eb41e4-670b-44b3-a3cd-769ec4f98ea0" autoDelete="1">
          <x15:rangePr sourceName="_xlcn.WorksheetConnection_WorkDistribution.xlsxTable55891"/>
        </x15:connection>
      </ext>
    </extLst>
  </connection>
</connections>
</file>

<file path=xl/sharedStrings.xml><?xml version="1.0" encoding="utf-8"?>
<sst xmlns="http://schemas.openxmlformats.org/spreadsheetml/2006/main" count="88" uniqueCount="82">
  <si>
    <t>Amount</t>
  </si>
  <si>
    <t>Current Date</t>
  </si>
  <si>
    <t>DATE</t>
  </si>
  <si>
    <t>20A5102405</t>
  </si>
  <si>
    <t>20A5102406</t>
  </si>
  <si>
    <t>20A5102407</t>
  </si>
  <si>
    <t>20A5102408</t>
  </si>
  <si>
    <t>20A5102409</t>
  </si>
  <si>
    <t>20A5102410</t>
  </si>
  <si>
    <t>20A5102411</t>
  </si>
  <si>
    <t>20A5102415</t>
  </si>
  <si>
    <t>20A5102416</t>
  </si>
  <si>
    <t>20A5102412</t>
  </si>
  <si>
    <t>20A5102413</t>
  </si>
  <si>
    <t>20A5102414</t>
  </si>
  <si>
    <t>20A5102417</t>
  </si>
  <si>
    <t>20A5102418</t>
  </si>
  <si>
    <t>20A5102419</t>
  </si>
  <si>
    <t>20A5000979</t>
  </si>
  <si>
    <t>20A5000980</t>
  </si>
  <si>
    <t>20A5000981</t>
  </si>
  <si>
    <t>20A5000982</t>
  </si>
  <si>
    <t>20A5000983</t>
  </si>
  <si>
    <t>20A5000984</t>
  </si>
  <si>
    <t>20A5000985</t>
  </si>
  <si>
    <t>20A5000986</t>
  </si>
  <si>
    <t>20A5000987</t>
  </si>
  <si>
    <t>20A5000988</t>
  </si>
  <si>
    <t>20A5000989</t>
  </si>
  <si>
    <t>20A5102420</t>
  </si>
  <si>
    <t>20A5102421</t>
  </si>
  <si>
    <t>20A5102422</t>
  </si>
  <si>
    <t>20A5102423</t>
  </si>
  <si>
    <t>20A5102424</t>
  </si>
  <si>
    <t>20A5102425</t>
  </si>
  <si>
    <t>20A5102426</t>
  </si>
  <si>
    <t>20A5102427</t>
  </si>
  <si>
    <t>20A5102428</t>
  </si>
  <si>
    <t>20A5102429</t>
  </si>
  <si>
    <t>20A5102430</t>
  </si>
  <si>
    <t>20A5102431</t>
  </si>
  <si>
    <t>20A5102432</t>
  </si>
  <si>
    <t>20A5102433</t>
  </si>
  <si>
    <t>20A5102434</t>
  </si>
  <si>
    <t>20A5102435</t>
  </si>
  <si>
    <t>20A5102436</t>
  </si>
  <si>
    <t>20A5102438</t>
  </si>
  <si>
    <t>20A5102439</t>
  </si>
  <si>
    <t>20A5102440</t>
  </si>
  <si>
    <t>20A5000990</t>
  </si>
  <si>
    <t>20A5000991</t>
  </si>
  <si>
    <t>20A5000992</t>
  </si>
  <si>
    <t>20A5000993</t>
  </si>
  <si>
    <t>20A5000994</t>
  </si>
  <si>
    <t>20A5000995</t>
  </si>
  <si>
    <t>20A5000996</t>
  </si>
  <si>
    <t>20A5000997</t>
  </si>
  <si>
    <t>20A5000998</t>
  </si>
  <si>
    <t>20A5000999</t>
  </si>
  <si>
    <t>20A5001000</t>
  </si>
  <si>
    <t>20A5001001</t>
  </si>
  <si>
    <t>20A5102442</t>
  </si>
  <si>
    <t>20A5102443</t>
  </si>
  <si>
    <t>20A5102444</t>
  </si>
  <si>
    <t>20A5102445</t>
  </si>
  <si>
    <t>20A5102446</t>
  </si>
  <si>
    <t>20A5102447</t>
  </si>
  <si>
    <t>20A5102448</t>
  </si>
  <si>
    <t>KEYERS</t>
  </si>
  <si>
    <t>how many we have</t>
  </si>
  <si>
    <t>Money</t>
  </si>
  <si>
    <t>Name 1</t>
  </si>
  <si>
    <t>Name 2</t>
  </si>
  <si>
    <t>File #</t>
  </si>
  <si>
    <t>File Type</t>
  </si>
  <si>
    <t xml:space="preserve">Work Estimation </t>
  </si>
  <si>
    <t>Avg they could process</t>
  </si>
  <si>
    <t>Inventory</t>
  </si>
  <si>
    <t>NAME</t>
  </si>
  <si>
    <t>Name 3</t>
  </si>
  <si>
    <t>Name 4</t>
  </si>
  <si>
    <t>Name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</si>
</sst>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4" borderId="0" xfId="0" applyFont="1" applyFill="1" applyAlignment="1">
      <alignment horizontal="center"/>
    </xf>
  </cellXfs>
  <cellStyles count="1">
    <cellStyle name="Normal" xfId="0" builtinId="0"/>
  </cellStyles>
  <dxfs count="1"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powerPivotData" Target="model/item.data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abSelected="1" workbookViewId="0">
      <selection activeCell="H4" sqref="H4"/>
    </sheetView>
  </sheetViews>
  <sheetFormatPr defaultRowHeight="15" x14ac:dyDescent="0.25"/>
  <cols>
    <col min="1" max="1" width="9.140625" style="6"/>
    <col min="2" max="2" width="12.28515625" style="6" bestFit="1" customWidth="1"/>
    <col min="3" max="3" width="23.140625" style="6" customWidth="1"/>
    <col min="4" max="4" width="11.5703125" style="6" customWidth="1"/>
    <col min="7" max="7" width="24.42578125" customWidth="1"/>
    <col min="9" max="9" width="13.5703125" customWidth="1"/>
    <col min="10" max="10" width="14.42578125" customWidth="1"/>
  </cols>
  <sheetData>
    <row r="1" spans="1:9" x14ac:dyDescent="0.25">
      <c r="B1" s="1" t="s">
        <v>1</v>
      </c>
      <c r="C1" s="5">
        <f ca="1">TODAY()</f>
        <v>44180</v>
      </c>
      <c r="D1" s="3" t="s">
        <v>77</v>
      </c>
      <c r="E1" s="2">
        <f>COUNTA(C4:C68)</f>
        <v>65</v>
      </c>
    </row>
    <row r="2" spans="1:9" x14ac:dyDescent="0.25">
      <c r="B2" s="1"/>
      <c r="C2" s="1"/>
      <c r="D2" s="1"/>
      <c r="G2" s="13" t="s">
        <v>75</v>
      </c>
      <c r="H2" s="13"/>
      <c r="I2" s="10"/>
    </row>
    <row r="3" spans="1:9" x14ac:dyDescent="0.25">
      <c r="A3" s="12" t="s">
        <v>74</v>
      </c>
      <c r="B3" s="11" t="s">
        <v>2</v>
      </c>
      <c r="C3" s="11" t="s">
        <v>73</v>
      </c>
      <c r="D3" s="11" t="s">
        <v>0</v>
      </c>
      <c r="E3" s="11" t="s">
        <v>78</v>
      </c>
      <c r="G3" s="6" t="s">
        <v>76</v>
      </c>
      <c r="H3" s="1">
        <v>10</v>
      </c>
    </row>
    <row r="4" spans="1:9" x14ac:dyDescent="0.25">
      <c r="A4" s="6" t="s">
        <v>70</v>
      </c>
      <c r="B4" s="5">
        <v>44173</v>
      </c>
      <c r="C4" s="1" t="s">
        <v>3</v>
      </c>
      <c r="D4" s="1">
        <v>28</v>
      </c>
      <c r="E4" t="str">
        <f>IF(H3&lt;=H4,INDEX($G$7:$G$8,MATCH(A4,$H$7:$H$8,0)),"")</f>
        <v>Name 1</v>
      </c>
      <c r="G4" s="6" t="s">
        <v>69</v>
      </c>
      <c r="H4" s="1">
        <f>COUNTA(C4:C68)</f>
        <v>65</v>
      </c>
    </row>
    <row r="5" spans="1:9" x14ac:dyDescent="0.25">
      <c r="A5" s="6" t="str">
        <f>IF(A4=A4,A4,"")</f>
        <v>Money</v>
      </c>
      <c r="B5" s="5">
        <v>44173</v>
      </c>
      <c r="C5" s="1" t="s">
        <v>4</v>
      </c>
      <c r="D5" s="1">
        <v>28</v>
      </c>
      <c r="E5" t="str">
        <f>INDEX($G$7:$G$8,MATCH(A5,$H$7:$H$8,0))</f>
        <v>Name 1</v>
      </c>
      <c r="G5" s="6"/>
      <c r="H5" s="6"/>
    </row>
    <row r="6" spans="1:9" x14ac:dyDescent="0.25">
      <c r="A6" s="6" t="str">
        <f t="shared" ref="A6:A68" si="0">IF(A5=A5,A5,"")</f>
        <v>Money</v>
      </c>
      <c r="B6" s="5">
        <v>44173</v>
      </c>
      <c r="C6" s="1" t="s">
        <v>5</v>
      </c>
      <c r="D6" s="1">
        <v>17</v>
      </c>
      <c r="E6" t="str">
        <f>INDEX($G$7:$G$8,MATCH(A6,$H$7:$H$8,0))</f>
        <v>Name 1</v>
      </c>
      <c r="G6" s="8" t="s">
        <v>68</v>
      </c>
      <c r="H6" s="9" t="s">
        <v>74</v>
      </c>
    </row>
    <row r="7" spans="1:9" x14ac:dyDescent="0.25">
      <c r="A7" s="6" t="str">
        <f t="shared" si="0"/>
        <v>Money</v>
      </c>
      <c r="B7" s="5">
        <v>44173</v>
      </c>
      <c r="C7" s="1" t="s">
        <v>6</v>
      </c>
      <c r="D7" s="1">
        <v>2</v>
      </c>
      <c r="E7" t="str">
        <f>INDEX($G$7:$G$8,MATCH(A7,$H$7:$H$8,0))</f>
        <v>Name 1</v>
      </c>
      <c r="G7" s="4" t="s">
        <v>71</v>
      </c>
      <c r="H7" s="4" t="s">
        <v>70</v>
      </c>
    </row>
    <row r="8" spans="1:9" x14ac:dyDescent="0.25">
      <c r="A8" s="6" t="str">
        <f t="shared" si="0"/>
        <v>Money</v>
      </c>
      <c r="B8" s="5">
        <v>44173</v>
      </c>
      <c r="C8" s="1" t="s">
        <v>7</v>
      </c>
      <c r="D8" s="1">
        <v>1</v>
      </c>
      <c r="E8" t="str">
        <f>INDEX($G$7:$G$8,MATCH(A8,$H$7:$H$8,0))</f>
        <v>Name 1</v>
      </c>
      <c r="G8" s="4" t="s">
        <v>72</v>
      </c>
      <c r="H8" s="4" t="s">
        <v>70</v>
      </c>
    </row>
    <row r="9" spans="1:9" x14ac:dyDescent="0.25">
      <c r="A9" s="6" t="str">
        <f t="shared" si="0"/>
        <v>Money</v>
      </c>
      <c r="B9" s="5">
        <v>44173</v>
      </c>
      <c r="C9" s="1" t="s">
        <v>8</v>
      </c>
      <c r="D9" s="1">
        <v>5</v>
      </c>
      <c r="E9" t="str">
        <f>INDEX($G$7:$G$8,MATCH(A9,$H$7:$H$8,0))</f>
        <v>Name 1</v>
      </c>
      <c r="G9" s="4" t="s">
        <v>79</v>
      </c>
      <c r="H9" s="4" t="s">
        <v>70</v>
      </c>
    </row>
    <row r="10" spans="1:9" x14ac:dyDescent="0.25">
      <c r="A10" s="6" t="str">
        <f t="shared" si="0"/>
        <v>Money</v>
      </c>
      <c r="B10" s="5">
        <v>44173</v>
      </c>
      <c r="C10" s="1" t="s">
        <v>9</v>
      </c>
      <c r="D10" s="1">
        <v>2</v>
      </c>
      <c r="E10" t="str">
        <f>INDEX($G$7:$G$8,MATCH(A10,$H$7:$H$8,0))</f>
        <v>Name 1</v>
      </c>
      <c r="G10" s="4" t="s">
        <v>80</v>
      </c>
      <c r="H10" s="4" t="s">
        <v>70</v>
      </c>
    </row>
    <row r="11" spans="1:9" x14ac:dyDescent="0.25">
      <c r="A11" s="6" t="str">
        <f t="shared" si="0"/>
        <v>Money</v>
      </c>
      <c r="B11" s="5">
        <v>44173</v>
      </c>
      <c r="C11" s="1" t="s">
        <v>10</v>
      </c>
      <c r="D11" s="1">
        <v>20</v>
      </c>
      <c r="E11" t="str">
        <f>INDEX($G$7:$G$8,MATCH(A11,$H$7:$H$8,0))</f>
        <v>Name 1</v>
      </c>
      <c r="G11" s="4" t="s">
        <v>81</v>
      </c>
      <c r="H11" s="4" t="s">
        <v>70</v>
      </c>
    </row>
    <row r="12" spans="1:9" x14ac:dyDescent="0.25">
      <c r="A12" s="6" t="str">
        <f t="shared" si="0"/>
        <v>Money</v>
      </c>
      <c r="B12" s="5">
        <v>44174</v>
      </c>
      <c r="C12" s="1" t="s">
        <v>11</v>
      </c>
      <c r="D12" s="1">
        <v>27</v>
      </c>
      <c r="E12" t="str">
        <f>INDEX($G$7:$G$8,MATCH(A12,$H$7:$H$8,0))</f>
        <v>Name 1</v>
      </c>
    </row>
    <row r="13" spans="1:9" x14ac:dyDescent="0.25">
      <c r="A13" s="6" t="str">
        <f t="shared" si="0"/>
        <v>Money</v>
      </c>
      <c r="B13" s="5">
        <v>44174</v>
      </c>
      <c r="C13" s="1" t="s">
        <v>12</v>
      </c>
      <c r="D13" s="1">
        <v>30</v>
      </c>
      <c r="E13" t="str">
        <f>INDEX($G$7:$G$8,MATCH(A13,$H$7:$H$8,0))</f>
        <v>Name 1</v>
      </c>
    </row>
    <row r="14" spans="1:9" x14ac:dyDescent="0.25">
      <c r="A14" s="6" t="str">
        <f t="shared" si="0"/>
        <v>Money</v>
      </c>
      <c r="B14" s="5">
        <v>44173</v>
      </c>
      <c r="C14" s="1" t="s">
        <v>13</v>
      </c>
      <c r="D14" s="1">
        <v>19</v>
      </c>
      <c r="E14" t="str">
        <f>INDEX($G$7:$G$8,MATCH(A14,$H$7:$H$8,0))</f>
        <v>Name 1</v>
      </c>
    </row>
    <row r="15" spans="1:9" x14ac:dyDescent="0.25">
      <c r="A15" s="6" t="str">
        <f t="shared" si="0"/>
        <v>Money</v>
      </c>
      <c r="B15" s="5">
        <v>44173</v>
      </c>
      <c r="C15" s="1" t="s">
        <v>14</v>
      </c>
      <c r="D15" s="1">
        <v>26</v>
      </c>
      <c r="E15" t="str">
        <f>INDEX($G$7:$G$8,MATCH(A15,$H$7:$H$8,0))</f>
        <v>Name 1</v>
      </c>
    </row>
    <row r="16" spans="1:9" x14ac:dyDescent="0.25">
      <c r="A16" s="6" t="str">
        <f t="shared" si="0"/>
        <v>Money</v>
      </c>
      <c r="B16" s="5">
        <v>44174</v>
      </c>
      <c r="C16" s="1" t="s">
        <v>15</v>
      </c>
      <c r="D16" s="1">
        <v>32</v>
      </c>
      <c r="E16" t="str">
        <f>INDEX($G$7:$G$8,MATCH(A16,$H$7:$H$8,0))</f>
        <v>Name 1</v>
      </c>
    </row>
    <row r="17" spans="1:5" x14ac:dyDescent="0.25">
      <c r="A17" s="6" t="str">
        <f t="shared" si="0"/>
        <v>Money</v>
      </c>
      <c r="B17" s="5">
        <v>44174</v>
      </c>
      <c r="C17" s="1" t="s">
        <v>16</v>
      </c>
      <c r="D17" s="1">
        <v>33</v>
      </c>
      <c r="E17" t="str">
        <f>INDEX($G$7:$G$8,MATCH(A17,$H$7:$H$8,0))</f>
        <v>Name 1</v>
      </c>
    </row>
    <row r="18" spans="1:5" x14ac:dyDescent="0.25">
      <c r="A18" s="6" t="str">
        <f t="shared" si="0"/>
        <v>Money</v>
      </c>
      <c r="B18" s="5">
        <v>44174</v>
      </c>
      <c r="C18" s="1" t="s">
        <v>17</v>
      </c>
      <c r="D18" s="1">
        <v>28</v>
      </c>
      <c r="E18" t="str">
        <f>INDEX($G$7:$G$8,MATCH(A18,$H$7:$H$8,0))</f>
        <v>Name 1</v>
      </c>
    </row>
    <row r="19" spans="1:5" x14ac:dyDescent="0.25">
      <c r="A19" s="6" t="str">
        <f t="shared" si="0"/>
        <v>Money</v>
      </c>
      <c r="B19" s="5">
        <v>44174</v>
      </c>
      <c r="C19" s="1" t="s">
        <v>18</v>
      </c>
      <c r="D19" s="1">
        <v>27</v>
      </c>
      <c r="E19" t="str">
        <f>INDEX($G$7:$G$8,MATCH(A19,$H$7:$H$8,0))</f>
        <v>Name 1</v>
      </c>
    </row>
    <row r="20" spans="1:5" x14ac:dyDescent="0.25">
      <c r="A20" s="6" t="str">
        <f t="shared" si="0"/>
        <v>Money</v>
      </c>
      <c r="B20" s="5">
        <v>44174</v>
      </c>
      <c r="C20" s="1" t="s">
        <v>19</v>
      </c>
      <c r="D20" s="1">
        <v>16</v>
      </c>
      <c r="E20" t="str">
        <f>INDEX($G$7:$G$8,MATCH(A20,$H$7:$H$8,0))</f>
        <v>Name 1</v>
      </c>
    </row>
    <row r="21" spans="1:5" x14ac:dyDescent="0.25">
      <c r="A21" s="6" t="str">
        <f t="shared" si="0"/>
        <v>Money</v>
      </c>
      <c r="B21" s="5">
        <v>44174</v>
      </c>
      <c r="C21" s="1" t="s">
        <v>20</v>
      </c>
      <c r="D21" s="1">
        <v>6</v>
      </c>
      <c r="E21" t="str">
        <f>INDEX($G$7:$G$8,MATCH(A21,$H$7:$H$8,0))</f>
        <v>Name 1</v>
      </c>
    </row>
    <row r="22" spans="1:5" x14ac:dyDescent="0.25">
      <c r="A22" s="6" t="str">
        <f t="shared" si="0"/>
        <v>Money</v>
      </c>
      <c r="B22" s="5">
        <v>44174</v>
      </c>
      <c r="C22" s="1" t="s">
        <v>21</v>
      </c>
      <c r="D22" s="1">
        <v>1</v>
      </c>
      <c r="E22" t="str">
        <f>INDEX($G$7:$G$8,MATCH(A22,$H$7:$H$8,0))</f>
        <v>Name 1</v>
      </c>
    </row>
    <row r="23" spans="1:5" x14ac:dyDescent="0.25">
      <c r="A23" s="6" t="str">
        <f t="shared" si="0"/>
        <v>Money</v>
      </c>
      <c r="B23" s="5">
        <v>44174</v>
      </c>
      <c r="C23" s="1" t="s">
        <v>22</v>
      </c>
      <c r="D23" s="1">
        <v>1</v>
      </c>
      <c r="E23" t="str">
        <f>INDEX($G$7:$G$8,MATCH(A23,$H$7:$H$8,0))</f>
        <v>Name 1</v>
      </c>
    </row>
    <row r="24" spans="1:5" x14ac:dyDescent="0.25">
      <c r="A24" s="6" t="str">
        <f t="shared" si="0"/>
        <v>Money</v>
      </c>
      <c r="B24" s="5">
        <v>44174</v>
      </c>
      <c r="C24" s="1" t="s">
        <v>23</v>
      </c>
      <c r="D24" s="1">
        <v>1</v>
      </c>
      <c r="E24" t="str">
        <f>INDEX($G$7:$G$8,MATCH(A24,$H$7:$H$8,0))</f>
        <v>Name 1</v>
      </c>
    </row>
    <row r="25" spans="1:5" x14ac:dyDescent="0.25">
      <c r="A25" s="6" t="str">
        <f t="shared" si="0"/>
        <v>Money</v>
      </c>
      <c r="B25" s="5">
        <v>44174</v>
      </c>
      <c r="C25" s="1" t="s">
        <v>24</v>
      </c>
      <c r="D25" s="1">
        <v>4</v>
      </c>
      <c r="E25" t="str">
        <f>INDEX($G$7:$G$8,MATCH(A25,$H$7:$H$8,0))</f>
        <v>Name 1</v>
      </c>
    </row>
    <row r="26" spans="1:5" x14ac:dyDescent="0.25">
      <c r="A26" s="6" t="str">
        <f t="shared" si="0"/>
        <v>Money</v>
      </c>
      <c r="B26" s="5">
        <v>44174</v>
      </c>
      <c r="C26" s="1" t="s">
        <v>25</v>
      </c>
      <c r="D26" s="1">
        <v>2</v>
      </c>
      <c r="E26" t="str">
        <f>INDEX($G$7:$G$8,MATCH(A26,$H$7:$H$8,0))</f>
        <v>Name 1</v>
      </c>
    </row>
    <row r="27" spans="1:5" x14ac:dyDescent="0.25">
      <c r="A27" s="6" t="str">
        <f t="shared" si="0"/>
        <v>Money</v>
      </c>
      <c r="B27" s="5">
        <v>44174</v>
      </c>
      <c r="C27" s="1" t="s">
        <v>26</v>
      </c>
      <c r="D27" s="1">
        <v>1</v>
      </c>
      <c r="E27" t="str">
        <f>INDEX($G$7:$G$8,MATCH(A27,$H$7:$H$8,0))</f>
        <v>Name 1</v>
      </c>
    </row>
    <row r="28" spans="1:5" x14ac:dyDescent="0.25">
      <c r="A28" s="6" t="str">
        <f t="shared" si="0"/>
        <v>Money</v>
      </c>
      <c r="B28" s="7">
        <v>44174</v>
      </c>
      <c r="C28" s="6" t="s">
        <v>27</v>
      </c>
      <c r="D28" s="6">
        <v>30</v>
      </c>
      <c r="E28" t="str">
        <f>INDEX($G$7:$G$8,MATCH(A28,$H$7:$H$8,0))</f>
        <v>Name 1</v>
      </c>
    </row>
    <row r="29" spans="1:5" x14ac:dyDescent="0.25">
      <c r="A29" s="6" t="str">
        <f t="shared" si="0"/>
        <v>Money</v>
      </c>
      <c r="B29" s="7">
        <v>44174</v>
      </c>
      <c r="C29" s="6" t="s">
        <v>28</v>
      </c>
      <c r="D29" s="6">
        <v>29</v>
      </c>
      <c r="E29" t="str">
        <f>INDEX($G$7:$G$8,MATCH(A29,$H$7:$H$8,0))</f>
        <v>Name 1</v>
      </c>
    </row>
    <row r="30" spans="1:5" x14ac:dyDescent="0.25">
      <c r="A30" s="6" t="str">
        <f t="shared" si="0"/>
        <v>Money</v>
      </c>
      <c r="B30" s="7">
        <v>44174</v>
      </c>
      <c r="C30" s="6" t="s">
        <v>29</v>
      </c>
      <c r="D30" s="6">
        <v>34</v>
      </c>
      <c r="E30" t="str">
        <f>INDEX($G$7:$G$8,MATCH(A30,$H$7:$H$8,0))</f>
        <v>Name 1</v>
      </c>
    </row>
    <row r="31" spans="1:5" x14ac:dyDescent="0.25">
      <c r="A31" s="6" t="str">
        <f t="shared" si="0"/>
        <v>Money</v>
      </c>
      <c r="B31" s="7">
        <v>44174</v>
      </c>
      <c r="C31" s="6" t="s">
        <v>30</v>
      </c>
      <c r="D31" s="6">
        <v>30</v>
      </c>
      <c r="E31" t="str">
        <f>INDEX($G$7:$G$8,MATCH(A31,$H$7:$H$8,0))</f>
        <v>Name 1</v>
      </c>
    </row>
    <row r="32" spans="1:5" x14ac:dyDescent="0.25">
      <c r="A32" s="6" t="str">
        <f t="shared" si="0"/>
        <v>Money</v>
      </c>
      <c r="B32" s="7">
        <v>44174</v>
      </c>
      <c r="C32" s="6" t="s">
        <v>31</v>
      </c>
      <c r="D32" s="6">
        <v>30</v>
      </c>
      <c r="E32" t="str">
        <f>INDEX($G$7:$G$8,MATCH(A32,$H$7:$H$8,0))</f>
        <v>Name 1</v>
      </c>
    </row>
    <row r="33" spans="1:5" x14ac:dyDescent="0.25">
      <c r="A33" s="6" t="str">
        <f t="shared" si="0"/>
        <v>Money</v>
      </c>
      <c r="B33" s="7">
        <v>44174</v>
      </c>
      <c r="C33" s="6" t="s">
        <v>32</v>
      </c>
      <c r="D33" s="6">
        <v>30</v>
      </c>
      <c r="E33" t="str">
        <f>INDEX($G$7:$G$8,MATCH(A33,$H$7:$H$8,0))</f>
        <v>Name 1</v>
      </c>
    </row>
    <row r="34" spans="1:5" x14ac:dyDescent="0.25">
      <c r="A34" s="6" t="str">
        <f t="shared" si="0"/>
        <v>Money</v>
      </c>
      <c r="B34" s="7">
        <v>44175</v>
      </c>
      <c r="C34" s="6" t="s">
        <v>33</v>
      </c>
      <c r="D34" s="6">
        <v>13</v>
      </c>
      <c r="E34" t="str">
        <f>INDEX($G$7:$G$8,MATCH(A34,$H$7:$H$8,0))</f>
        <v>Name 1</v>
      </c>
    </row>
    <row r="35" spans="1:5" x14ac:dyDescent="0.25">
      <c r="A35" s="6" t="str">
        <f t="shared" si="0"/>
        <v>Money</v>
      </c>
      <c r="B35" s="7">
        <v>44175</v>
      </c>
      <c r="C35" s="6" t="s">
        <v>34</v>
      </c>
      <c r="D35" s="6">
        <v>12</v>
      </c>
      <c r="E35" t="str">
        <f>INDEX($G$7:$G$8,MATCH(A35,$H$7:$H$8,0))</f>
        <v>Name 1</v>
      </c>
    </row>
    <row r="36" spans="1:5" x14ac:dyDescent="0.25">
      <c r="A36" s="6" t="str">
        <f t="shared" si="0"/>
        <v>Money</v>
      </c>
      <c r="B36" s="7">
        <v>44175</v>
      </c>
      <c r="C36" s="6" t="s">
        <v>35</v>
      </c>
      <c r="D36" s="6">
        <v>4</v>
      </c>
      <c r="E36" t="str">
        <f>INDEX($G$7:$G$8,MATCH(A36,$H$7:$H$8,0))</f>
        <v>Name 1</v>
      </c>
    </row>
    <row r="37" spans="1:5" x14ac:dyDescent="0.25">
      <c r="A37" s="6" t="str">
        <f t="shared" si="0"/>
        <v>Money</v>
      </c>
      <c r="B37" s="7">
        <v>44175</v>
      </c>
      <c r="C37" s="6" t="s">
        <v>36</v>
      </c>
      <c r="D37" s="6">
        <v>3</v>
      </c>
      <c r="E37" t="str">
        <f>INDEX($G$7:$G$8,MATCH(A37,$H$7:$H$8,0))</f>
        <v>Name 1</v>
      </c>
    </row>
    <row r="38" spans="1:5" x14ac:dyDescent="0.25">
      <c r="A38" s="6" t="str">
        <f t="shared" si="0"/>
        <v>Money</v>
      </c>
      <c r="B38" s="7">
        <v>44174</v>
      </c>
      <c r="C38" s="6" t="s">
        <v>37</v>
      </c>
      <c r="D38" s="6">
        <v>1</v>
      </c>
      <c r="E38" t="str">
        <f>INDEX($G$7:$G$8,MATCH(A38,$H$7:$H$8,0))</f>
        <v>Name 1</v>
      </c>
    </row>
    <row r="39" spans="1:5" x14ac:dyDescent="0.25">
      <c r="A39" s="6" t="str">
        <f t="shared" si="0"/>
        <v>Money</v>
      </c>
      <c r="B39" s="7">
        <v>44174</v>
      </c>
      <c r="C39" s="6" t="s">
        <v>38</v>
      </c>
      <c r="D39" s="6">
        <v>2</v>
      </c>
      <c r="E39" t="str">
        <f>INDEX($G$7:$G$8,MATCH(A39,$H$7:$H$8,0))</f>
        <v>Name 1</v>
      </c>
    </row>
    <row r="40" spans="1:5" x14ac:dyDescent="0.25">
      <c r="A40" s="6" t="str">
        <f t="shared" si="0"/>
        <v>Money</v>
      </c>
      <c r="B40" s="7">
        <v>44174</v>
      </c>
      <c r="C40" s="6" t="s">
        <v>39</v>
      </c>
      <c r="D40" s="6">
        <v>1</v>
      </c>
      <c r="E40" t="str">
        <f>INDEX($G$7:$G$8,MATCH(A40,$H$7:$H$8,0))</f>
        <v>Name 1</v>
      </c>
    </row>
    <row r="41" spans="1:5" x14ac:dyDescent="0.25">
      <c r="A41" s="6" t="str">
        <f t="shared" si="0"/>
        <v>Money</v>
      </c>
      <c r="B41" s="7">
        <v>44174</v>
      </c>
      <c r="C41" s="6" t="s">
        <v>40</v>
      </c>
      <c r="D41" s="6">
        <v>3</v>
      </c>
      <c r="E41" t="str">
        <f>INDEX($G$7:$G$8,MATCH(A41,$H$7:$H$8,0))</f>
        <v>Name 1</v>
      </c>
    </row>
    <row r="42" spans="1:5" x14ac:dyDescent="0.25">
      <c r="A42" s="6" t="str">
        <f t="shared" si="0"/>
        <v>Money</v>
      </c>
      <c r="B42" s="7">
        <v>44174</v>
      </c>
      <c r="C42" s="6" t="s">
        <v>41</v>
      </c>
      <c r="D42" s="6">
        <v>1</v>
      </c>
      <c r="E42" t="str">
        <f>INDEX($G$7:$G$8,MATCH(A42,$H$7:$H$8,0))</f>
        <v>Name 1</v>
      </c>
    </row>
    <row r="43" spans="1:5" x14ac:dyDescent="0.25">
      <c r="A43" s="6" t="str">
        <f t="shared" si="0"/>
        <v>Money</v>
      </c>
      <c r="B43" s="7">
        <v>44174</v>
      </c>
      <c r="C43" s="6" t="s">
        <v>42</v>
      </c>
      <c r="D43" s="6">
        <v>1</v>
      </c>
      <c r="E43" t="str">
        <f>INDEX($G$7:$G$8,MATCH(A43,$H$7:$H$8,0))</f>
        <v>Name 1</v>
      </c>
    </row>
    <row r="44" spans="1:5" x14ac:dyDescent="0.25">
      <c r="A44" s="6" t="str">
        <f t="shared" si="0"/>
        <v>Money</v>
      </c>
      <c r="B44" s="7">
        <v>44174</v>
      </c>
      <c r="C44" s="6" t="s">
        <v>43</v>
      </c>
      <c r="D44" s="6">
        <v>1</v>
      </c>
      <c r="E44" t="str">
        <f>INDEX($G$7:$G$8,MATCH(A44,$H$7:$H$8,0))</f>
        <v>Name 1</v>
      </c>
    </row>
    <row r="45" spans="1:5" x14ac:dyDescent="0.25">
      <c r="A45" s="6" t="str">
        <f t="shared" si="0"/>
        <v>Money</v>
      </c>
      <c r="B45" s="7">
        <v>44174</v>
      </c>
      <c r="C45" s="6" t="s">
        <v>44</v>
      </c>
      <c r="D45" s="6">
        <v>1</v>
      </c>
      <c r="E45" t="str">
        <f>INDEX($G$7:$G$8,MATCH(A45,$H$7:$H$8,0))</f>
        <v>Name 1</v>
      </c>
    </row>
    <row r="46" spans="1:5" x14ac:dyDescent="0.25">
      <c r="A46" s="6" t="str">
        <f t="shared" si="0"/>
        <v>Money</v>
      </c>
      <c r="B46" s="7">
        <v>44174</v>
      </c>
      <c r="C46" s="6" t="s">
        <v>45</v>
      </c>
      <c r="D46" s="6">
        <v>2</v>
      </c>
      <c r="E46" t="str">
        <f>INDEX($G$7:$G$8,MATCH(A46,$H$7:$H$8,0))</f>
        <v>Name 1</v>
      </c>
    </row>
    <row r="47" spans="1:5" x14ac:dyDescent="0.25">
      <c r="A47" s="6" t="str">
        <f t="shared" si="0"/>
        <v>Money</v>
      </c>
      <c r="B47" s="7">
        <v>44174</v>
      </c>
      <c r="C47" s="6" t="s">
        <v>46</v>
      </c>
      <c r="D47" s="6">
        <v>1</v>
      </c>
      <c r="E47" t="str">
        <f>INDEX($G$7:$G$8,MATCH(A47,$H$7:$H$8,0))</f>
        <v>Name 1</v>
      </c>
    </row>
    <row r="48" spans="1:5" x14ac:dyDescent="0.25">
      <c r="A48" s="6" t="str">
        <f t="shared" si="0"/>
        <v>Money</v>
      </c>
      <c r="B48" s="7">
        <v>44174</v>
      </c>
      <c r="C48" s="6" t="s">
        <v>47</v>
      </c>
      <c r="D48" s="6">
        <v>1</v>
      </c>
      <c r="E48" t="str">
        <f>INDEX($G$7:$G$8,MATCH(A48,$H$7:$H$8,0))</f>
        <v>Name 1</v>
      </c>
    </row>
    <row r="49" spans="1:5" x14ac:dyDescent="0.25">
      <c r="A49" s="6" t="str">
        <f t="shared" si="0"/>
        <v>Money</v>
      </c>
      <c r="B49" s="7">
        <v>44175</v>
      </c>
      <c r="C49" s="6" t="s">
        <v>48</v>
      </c>
      <c r="D49" s="6">
        <v>2</v>
      </c>
      <c r="E49" t="str">
        <f>INDEX($G$7:$G$8,MATCH(A49,$H$7:$H$8,0))</f>
        <v>Name 1</v>
      </c>
    </row>
    <row r="50" spans="1:5" x14ac:dyDescent="0.25">
      <c r="A50" s="6" t="str">
        <f t="shared" si="0"/>
        <v>Money</v>
      </c>
      <c r="B50" s="7">
        <v>44175</v>
      </c>
      <c r="C50" s="6" t="s">
        <v>49</v>
      </c>
      <c r="D50" s="6">
        <v>24</v>
      </c>
      <c r="E50" t="str">
        <f>INDEX($G$7:$G$8,MATCH(A50,$H$7:$H$8,0))</f>
        <v>Name 1</v>
      </c>
    </row>
    <row r="51" spans="1:5" x14ac:dyDescent="0.25">
      <c r="A51" s="6" t="str">
        <f t="shared" si="0"/>
        <v>Money</v>
      </c>
      <c r="B51" s="7">
        <v>44175</v>
      </c>
      <c r="C51" s="6" t="s">
        <v>50</v>
      </c>
      <c r="D51" s="6">
        <v>15</v>
      </c>
      <c r="E51" t="str">
        <f>INDEX($G$7:$G$8,MATCH(A51,$H$7:$H$8,0))</f>
        <v>Name 1</v>
      </c>
    </row>
    <row r="52" spans="1:5" x14ac:dyDescent="0.25">
      <c r="A52" s="6" t="str">
        <f t="shared" si="0"/>
        <v>Money</v>
      </c>
      <c r="B52" s="7">
        <v>44175</v>
      </c>
      <c r="C52" s="6" t="s">
        <v>51</v>
      </c>
      <c r="D52" s="6">
        <v>3</v>
      </c>
      <c r="E52" t="str">
        <f>INDEX($G$7:$G$8,MATCH(A52,$H$7:$H$8,0))</f>
        <v>Name 1</v>
      </c>
    </row>
    <row r="53" spans="1:5" x14ac:dyDescent="0.25">
      <c r="A53" s="6" t="str">
        <f t="shared" si="0"/>
        <v>Money</v>
      </c>
      <c r="B53" s="7">
        <v>44175</v>
      </c>
      <c r="C53" s="6" t="s">
        <v>52</v>
      </c>
      <c r="D53" s="6">
        <v>1</v>
      </c>
      <c r="E53" t="str">
        <f>INDEX($G$7:$G$8,MATCH(A53,$H$7:$H$8,0))</f>
        <v>Name 1</v>
      </c>
    </row>
    <row r="54" spans="1:5" x14ac:dyDescent="0.25">
      <c r="A54" s="6" t="str">
        <f t="shared" si="0"/>
        <v>Money</v>
      </c>
      <c r="B54" s="7">
        <v>44175</v>
      </c>
      <c r="C54" s="6" t="s">
        <v>53</v>
      </c>
      <c r="D54" s="6">
        <v>13</v>
      </c>
      <c r="E54" t="str">
        <f>INDEX($G$7:$G$8,MATCH(A54,$H$7:$H$8,0))</f>
        <v>Name 1</v>
      </c>
    </row>
    <row r="55" spans="1:5" x14ac:dyDescent="0.25">
      <c r="A55" s="6" t="str">
        <f t="shared" si="0"/>
        <v>Money</v>
      </c>
      <c r="B55" s="7">
        <v>44175</v>
      </c>
      <c r="C55" s="6" t="s">
        <v>54</v>
      </c>
      <c r="D55" s="6">
        <v>2</v>
      </c>
      <c r="E55" t="str">
        <f>INDEX($G$7:$G$8,MATCH(A55,$H$7:$H$8,0))</f>
        <v>Name 1</v>
      </c>
    </row>
    <row r="56" spans="1:5" x14ac:dyDescent="0.25">
      <c r="A56" s="6" t="str">
        <f t="shared" si="0"/>
        <v>Money</v>
      </c>
      <c r="B56" s="7">
        <v>44175</v>
      </c>
      <c r="C56" s="6" t="s">
        <v>55</v>
      </c>
      <c r="D56" s="6">
        <v>1</v>
      </c>
      <c r="E56" t="str">
        <f>INDEX($G$7:$G$8,MATCH(A56,$H$7:$H$8,0))</f>
        <v>Name 1</v>
      </c>
    </row>
    <row r="57" spans="1:5" x14ac:dyDescent="0.25">
      <c r="A57" s="6" t="str">
        <f t="shared" si="0"/>
        <v>Money</v>
      </c>
      <c r="B57" s="7">
        <v>44175</v>
      </c>
      <c r="C57" s="6" t="s">
        <v>56</v>
      </c>
      <c r="D57" s="6">
        <v>1</v>
      </c>
      <c r="E57" t="str">
        <f>INDEX($G$7:$G$8,MATCH(A57,$H$7:$H$8,0))</f>
        <v>Name 1</v>
      </c>
    </row>
    <row r="58" spans="1:5" x14ac:dyDescent="0.25">
      <c r="A58" s="6" t="str">
        <f t="shared" si="0"/>
        <v>Money</v>
      </c>
      <c r="B58" s="7">
        <v>44175</v>
      </c>
      <c r="C58" s="6" t="s">
        <v>57</v>
      </c>
      <c r="D58" s="6">
        <v>1</v>
      </c>
      <c r="E58" t="str">
        <f>INDEX($G$7:$G$8,MATCH(A58,$H$7:$H$8,0))</f>
        <v>Name 1</v>
      </c>
    </row>
    <row r="59" spans="1:5" x14ac:dyDescent="0.25">
      <c r="A59" s="6" t="str">
        <f t="shared" si="0"/>
        <v>Money</v>
      </c>
      <c r="B59" s="7">
        <v>44175</v>
      </c>
      <c r="C59" s="6" t="s">
        <v>58</v>
      </c>
      <c r="D59" s="6">
        <v>1</v>
      </c>
      <c r="E59" t="str">
        <f>INDEX($G$7:$G$8,MATCH(A59,$H$7:$H$8,0))</f>
        <v>Name 1</v>
      </c>
    </row>
    <row r="60" spans="1:5" x14ac:dyDescent="0.25">
      <c r="A60" s="6" t="str">
        <f t="shared" si="0"/>
        <v>Money</v>
      </c>
      <c r="B60" s="7">
        <v>44175</v>
      </c>
      <c r="C60" s="6" t="s">
        <v>59</v>
      </c>
      <c r="D60" s="6">
        <v>1</v>
      </c>
      <c r="E60" t="str">
        <f>INDEX($G$7:$G$8,MATCH(A60,$H$7:$H$8,0))</f>
        <v>Name 1</v>
      </c>
    </row>
    <row r="61" spans="1:5" x14ac:dyDescent="0.25">
      <c r="A61" s="6" t="str">
        <f t="shared" si="0"/>
        <v>Money</v>
      </c>
      <c r="B61" s="7">
        <v>44175</v>
      </c>
      <c r="C61" s="6" t="s">
        <v>60</v>
      </c>
      <c r="D61" s="6">
        <v>1</v>
      </c>
      <c r="E61" t="str">
        <f>INDEX($G$7:$G$8,MATCH(A61,$H$7:$H$8,0))</f>
        <v>Name 1</v>
      </c>
    </row>
    <row r="62" spans="1:5" x14ac:dyDescent="0.25">
      <c r="A62" s="6" t="str">
        <f t="shared" si="0"/>
        <v>Money</v>
      </c>
      <c r="B62" s="7">
        <v>44179</v>
      </c>
      <c r="C62" s="6" t="s">
        <v>61</v>
      </c>
      <c r="D62" s="6">
        <v>9</v>
      </c>
      <c r="E62" t="str">
        <f>INDEX($G$7:$G$8,MATCH(A62,$H$7:$H$8,0))</f>
        <v>Name 1</v>
      </c>
    </row>
    <row r="63" spans="1:5" x14ac:dyDescent="0.25">
      <c r="A63" s="6" t="str">
        <f t="shared" si="0"/>
        <v>Money</v>
      </c>
      <c r="B63" s="7">
        <v>44179</v>
      </c>
      <c r="C63" s="6" t="s">
        <v>62</v>
      </c>
      <c r="D63" s="6">
        <v>30</v>
      </c>
      <c r="E63" t="str">
        <f>INDEX($G$7:$G$8,MATCH(A63,$H$7:$H$8,0))</f>
        <v>Name 1</v>
      </c>
    </row>
    <row r="64" spans="1:5" x14ac:dyDescent="0.25">
      <c r="A64" s="6" t="str">
        <f t="shared" si="0"/>
        <v>Money</v>
      </c>
      <c r="B64" s="7">
        <v>44179</v>
      </c>
      <c r="C64" s="6" t="s">
        <v>63</v>
      </c>
      <c r="D64" s="6">
        <v>19</v>
      </c>
      <c r="E64" t="str">
        <f>INDEX($G$7:$G$8,MATCH(A64,$H$7:$H$8,0))</f>
        <v>Name 1</v>
      </c>
    </row>
    <row r="65" spans="1:5" x14ac:dyDescent="0.25">
      <c r="A65" s="6" t="str">
        <f t="shared" si="0"/>
        <v>Money</v>
      </c>
      <c r="B65" s="7">
        <v>44179</v>
      </c>
      <c r="C65" s="6" t="s">
        <v>64</v>
      </c>
      <c r="D65" s="6">
        <v>18</v>
      </c>
      <c r="E65" t="str">
        <f>INDEX($G$7:$G$8,MATCH(A65,$H$7:$H$8,0))</f>
        <v>Name 1</v>
      </c>
    </row>
    <row r="66" spans="1:5" x14ac:dyDescent="0.25">
      <c r="A66" s="6" t="str">
        <f t="shared" si="0"/>
        <v>Money</v>
      </c>
      <c r="B66" s="7">
        <v>44179</v>
      </c>
      <c r="C66" s="6" t="s">
        <v>65</v>
      </c>
      <c r="D66" s="6">
        <v>1</v>
      </c>
      <c r="E66" t="str">
        <f>INDEX($G$7:$G$8,MATCH(A66,$H$7:$H$8,0))</f>
        <v>Name 1</v>
      </c>
    </row>
    <row r="67" spans="1:5" x14ac:dyDescent="0.25">
      <c r="A67" s="6" t="str">
        <f t="shared" si="0"/>
        <v>Money</v>
      </c>
      <c r="B67" s="7">
        <v>44179</v>
      </c>
      <c r="C67" s="6" t="s">
        <v>66</v>
      </c>
      <c r="D67" s="6">
        <v>1</v>
      </c>
      <c r="E67" t="str">
        <f>INDEX($G$7:$G$8,MATCH(A67,$H$7:$H$8,0))</f>
        <v>Name 1</v>
      </c>
    </row>
    <row r="68" spans="1:5" x14ac:dyDescent="0.25">
      <c r="A68" s="6" t="str">
        <f t="shared" si="0"/>
        <v>Money</v>
      </c>
      <c r="B68" s="7">
        <v>44179</v>
      </c>
      <c r="C68" s="6" t="s">
        <v>67</v>
      </c>
      <c r="D68" s="6">
        <v>1</v>
      </c>
      <c r="E68" t="str">
        <f>INDEX($G$7:$G$8,MATCH(A68,$H$7:$H$8,0))</f>
        <v>Name 1</v>
      </c>
    </row>
  </sheetData>
  <conditionalFormatting sqref="C4:C27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 List</vt:lpstr>
    </vt:vector>
  </TitlesOfParts>
  <Company>AZDOR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Benitez-Garcia, Eliezer</dc:creator>
  <cp:lastModifiedBy>Benitez-Garcia, Eliezer</cp:lastModifiedBy>
  <dcterms:created xsi:type="dcterms:W3CDTF">2020-11-05T13:41:47Z</dcterms:created>
  <dcterms:modified xsi:type="dcterms:W3CDTF">2020-12-15T15:43:12Z</dcterms:modified>
</cp:coreProperties>
</file>