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filterPrivacy="1"/>
  <xr:revisionPtr revIDLastSave="0" documentId="13_ncr:1_{184A5779-74D6-42AE-ADB5-2DF139B4EACB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 a="1"/>
  <c r="F4" i="1" a="1"/>
  <c r="F6" i="1" a="1"/>
  <c r="E5" i="1" a="1"/>
  <c r="F5" i="1" a="1"/>
  <c r="E6" i="1" a="1"/>
  <c r="E6" i="1" l="1"/>
  <c r="F5" i="1"/>
  <c r="E5" i="1"/>
  <c r="F6" i="1"/>
  <c r="F4" i="1"/>
  <c r="E4" i="1"/>
  <c r="G6" i="1" a="1"/>
  <c r="H5" i="1" a="1"/>
  <c r="G5" i="1" a="1"/>
  <c r="H6" i="1" a="1"/>
  <c r="H4" i="1" a="1"/>
  <c r="G4" i="1" a="1"/>
  <c r="G4" i="1" l="1"/>
  <c r="H4" i="1"/>
  <c r="H6" i="1"/>
  <c r="G5" i="1"/>
  <c r="H5" i="1"/>
  <c r="G6" i="1"/>
  <c r="I4" i="1" a="1"/>
  <c r="I6" i="1" a="1"/>
  <c r="J4" i="1" a="1"/>
  <c r="J6" i="1" a="1"/>
  <c r="I5" i="1" a="1"/>
  <c r="J5" i="1" a="1"/>
  <c r="J5" i="1" l="1"/>
  <c r="I5" i="1"/>
  <c r="J6" i="1"/>
  <c r="J4" i="1"/>
  <c r="I6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<sst xmlns="http://schemas.openxmlformats.org/spreadsheetml/2006/main" count="23" uniqueCount="17">
  <si>
    <t>Task Cost</t>
  </si>
  <si>
    <t>Task Start</t>
  </si>
  <si>
    <t>Task End</t>
  </si>
  <si>
    <t>Task Name</t>
  </si>
  <si>
    <t>Week 1</t>
  </si>
  <si>
    <t>Start</t>
  </si>
  <si>
    <t>End</t>
  </si>
  <si>
    <t>Week 3</t>
  </si>
  <si>
    <t>Week 2</t>
  </si>
  <si>
    <t>Week 4</t>
  </si>
  <si>
    <t>Week 5</t>
  </si>
  <si>
    <t>Week 6</t>
  </si>
  <si>
    <t>A</t>
  </si>
  <si>
    <t>B</t>
  </si>
  <si>
    <t>C</t>
  </si>
  <si>
    <t>Week #</t>
  </si>
  <si>
    <t>Cost Allocation Per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</si>
</sst>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4" fontId="2" fillId="0" borderId="0" xfId="1" applyFont="1"/>
    <xf numFmtId="44" fontId="2" fillId="0" borderId="1" xfId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4" fontId="2" fillId="0" borderId="2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inden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" fontId="2" fillId="0" borderId="0" xfId="0" applyNumberFormat="1" applyFont="1"/>
    <xf numFmtId="15" fontId="2" fillId="0" borderId="0" xfId="0" applyNumberFormat="1" applyFont="1"/>
    <xf numFmtId="0" fontId="2" fillId="0" borderId="0" xfId="0" applyNumberFormat="1" applyFont="1"/>
    <xf numFmtId="44" fontId="2" fillId="2" borderId="1" xfId="1" applyFont="1" applyFill="1" applyBorder="1"/>
    <xf numFmtId="0" fontId="2" fillId="0" borderId="1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7"/>
  <sheetViews>
    <sheetView showGridLines="0" tabSelected="1" zoomScale="115" zoomScaleNormal="115" workbookViewId="0">
      <selection activeCell="E4" sqref="E4"/>
    </sheetView>
  </sheetViews>
  <sheetFormatPr defaultColWidth="9.109375" defaultRowHeight="13.8" x14ac:dyDescent="0.3"/>
  <cols>
    <col min="1" max="1" width="10.5546875" style="1" customWidth="1"/>
    <col min="2" max="10" width="10.88671875" style="1" customWidth="1"/>
    <col min="11" max="11" width="10.6640625" style="1" bestFit="1" customWidth="1"/>
    <col min="12" max="12" width="17.33203125" style="1" bestFit="1" customWidth="1"/>
    <col min="13" max="13" width="9.109375" style="1"/>
    <col min="14" max="15" width="10.44140625" style="1" bestFit="1" customWidth="1"/>
    <col min="16" max="16384" width="9.109375" style="1"/>
  </cols>
  <sheetData>
    <row r="2" spans="1:11" x14ac:dyDescent="0.3">
      <c r="E2" s="16" t="s">
        <v>16</v>
      </c>
      <c r="F2" s="16"/>
      <c r="G2" s="16"/>
      <c r="H2" s="16"/>
      <c r="I2" s="16"/>
      <c r="J2" s="16"/>
    </row>
    <row r="3" spans="1:11" x14ac:dyDescent="0.3">
      <c r="A3" s="9" t="s">
        <v>3</v>
      </c>
      <c r="B3" s="9" t="s">
        <v>0</v>
      </c>
      <c r="C3" s="9" t="s">
        <v>1</v>
      </c>
      <c r="D3" s="10" t="s">
        <v>2</v>
      </c>
      <c r="E3" s="11" t="s">
        <v>4</v>
      </c>
      <c r="F3" s="11" t="s">
        <v>8</v>
      </c>
      <c r="G3" s="11" t="s">
        <v>7</v>
      </c>
      <c r="H3" s="11" t="s">
        <v>9</v>
      </c>
      <c r="I3" s="11" t="s">
        <v>10</v>
      </c>
      <c r="J3" s="11" t="s">
        <v>11</v>
      </c>
    </row>
    <row r="4" spans="1:11" x14ac:dyDescent="0.3">
      <c r="A4" s="8" t="s">
        <v>12</v>
      </c>
      <c r="B4" s="5">
        <v>10000</v>
      </c>
      <c r="C4" s="6">
        <v>44144</v>
      </c>
      <c r="D4" s="7">
        <v>44152</v>
      </c>
      <c r="E4" s="15" cm="1">
        <f t="array" aca="1" ref="E4" ca="1">ROUND($B4/NETWORKDAYS.INTL($C4,$D4,1),2)*SUM(--(IF(WEEKDAY((C4+ROW($A$1:INDIRECT("A"&amp;($D4-$C4)+1,TRUE))-1),2)&lt;=5,
INDEX($A$10:$A$15,MATCH(($C4+ROW($A$1:INDIRECT("A"&amp;($D4-$C4)+1,TRUE))-1),$B$10:$B$15,1)),0)=E$3))</f>
        <v>7142.8499999999995</v>
      </c>
      <c r="F4" s="15" cm="1">
        <f t="array" aca="1" ref="F4" ca="1">ROUND($B4/NETWORKDAYS.INTL($C4,$D4,1),2)*SUM(--(IF(WEEKDAY((D4+ROW($A$1:INDIRECT("A"&amp;($D4-$C4)+1,TRUE))-1),2)&lt;=5,
INDEX($A$10:$A$15,MATCH(($C4+ROW($A$1:INDIRECT("A"&amp;($D4-$C4)+1,TRUE))-1),$B$10:$B$15,1)),0)=F$3))</f>
        <v>2857.14</v>
      </c>
      <c r="G4" s="15" cm="1">
        <f t="array" aca="1" ref="G4" ca="1">ROUND($B4/NETWORKDAYS.INTL($C4,$D4,1),2)*SUM(--(IF(WEEKDAY((E4+ROW($A$1:INDIRECT("A"&amp;($D4-$C4)+1,TRUE))-1),2)&lt;=5,
INDEX($A$10:$A$15,MATCH(($C4+ROW($A$1:INDIRECT("A"&amp;($D4-$C4)+1,TRUE))-1),$B$10:$B$15,1)),0)=G$3))</f>
        <v>0</v>
      </c>
      <c r="H4" s="15" cm="1">
        <f t="array" aca="1" ref="H4" ca="1">ROUND($B4/NETWORKDAYS.INTL($C4,$D4,1),2)*SUM(--(IF(WEEKDAY((F4+ROW($A$1:INDIRECT("A"&amp;($D4-$C4)+1,TRUE))-1),2)&lt;=5,
INDEX($A$10:$A$15,MATCH(($C4+ROW($A$1:INDIRECT("A"&amp;($D4-$C4)+1,TRUE))-1),$B$10:$B$15,1)),0)=H$3))</f>
        <v>0</v>
      </c>
      <c r="I4" s="15" cm="1">
        <f t="array" aca="1" ref="I4" ca="1">ROUND($B4/NETWORKDAYS.INTL($C4,$D4,1),2)*SUM(--(IF(WEEKDAY((G4+ROW($A$1:INDIRECT("A"&amp;($D4-$C4)+1,TRUE))-1),2)&lt;=5,
INDEX($A$10:$A$15,MATCH(($C4+ROW($A$1:INDIRECT("A"&amp;($D4-$C4)+1,TRUE))-1),$B$10:$B$15,1)),0)=I$3))</f>
        <v>0</v>
      </c>
      <c r="J4" s="15" cm="1">
        <f t="array" aca="1" ref="J4" ca="1">ROUND($B4/NETWORKDAYS.INTL($C4,$D4,1),2)*SUM(--(IF(WEEKDAY((H4+ROW($A$1:INDIRECT("A"&amp;($D4-$C4)+1,TRUE))-1),2)&lt;=5,
INDEX($A$10:$A$15,MATCH(($C4+ROW($A$1:INDIRECT("A"&amp;($D4-$C4)+1,TRUE))-1),$B$10:$B$15,1)),0)=J$3))</f>
        <v>0</v>
      </c>
      <c r="K4" s="13"/>
    </row>
    <row r="5" spans="1:11" x14ac:dyDescent="0.3">
      <c r="A5" s="8" t="s">
        <v>13</v>
      </c>
      <c r="B5" s="5">
        <v>12000</v>
      </c>
      <c r="C5" s="6">
        <v>44160</v>
      </c>
      <c r="D5" s="7">
        <v>44167</v>
      </c>
      <c r="E5" s="15" cm="1">
        <f t="array" aca="1" ref="E5" ca="1">ROUND($B5/NETWORKDAYS.INTL($C5,$D5,1),2)*SUM(--(IF(WEEKDAY((C5+ROW($A$1:INDIRECT("A"&amp;($D5-$C5)+1,TRUE))-1),2)&lt;=5,
INDEX($A$10:$A$15,MATCH(($C5+ROW($A$1:INDIRECT("A"&amp;($D5-$C5)+1,TRUE))-1),$B$10:$B$15,1)),0)=E$3))</f>
        <v>0</v>
      </c>
      <c r="F5" s="15" cm="1">
        <f t="array" aca="1" ref="F5" ca="1">ROUND($B5/NETWORKDAYS.INTL($C5,$D5,1),2)*SUM(--(IF(WEEKDAY((D5+ROW($A$1:INDIRECT("A"&amp;($D5-$C5)+1,TRUE))-1),2)&lt;=5,
INDEX($A$10:$A$15,MATCH(($C5+ROW($A$1:INDIRECT("A"&amp;($D5-$C5)+1,TRUE))-1),$B$10:$B$15,1)),0)=F$3))</f>
        <v>0</v>
      </c>
      <c r="G5" s="15" cm="1">
        <f t="array" aca="1" ref="G5" ca="1">ROUND($B5/NETWORKDAYS.INTL($C5,$D5,1),2)*SUM(--(IF(WEEKDAY((E5+ROW($A$1:INDIRECT("A"&amp;($D5-$C5)+1,TRUE))-1),2)&lt;=5,
INDEX($A$10:$A$15,MATCH(($C5+ROW($A$1:INDIRECT("A"&amp;($D5-$C5)+1,TRUE))-1),$B$10:$B$15,1)),0)=G$3))</f>
        <v>6000</v>
      </c>
      <c r="H5" s="15" cm="1">
        <f t="array" aca="1" ref="H5" ca="1">ROUND($B5/NETWORKDAYS.INTL($C5,$D5,1),2)*SUM(--(IF(WEEKDAY((F5+ROW($A$1:INDIRECT("A"&amp;($D5-$C5)+1,TRUE))-1),2)&lt;=5,
INDEX($A$10:$A$15,MATCH(($C5+ROW($A$1:INDIRECT("A"&amp;($D5-$C5)+1,TRUE))-1),$B$10:$B$15,1)),0)=H$3))</f>
        <v>4000</v>
      </c>
      <c r="I5" s="15" cm="1">
        <f t="array" aca="1" ref="I5" ca="1">ROUND($B5/NETWORKDAYS.INTL($C5,$D5,1),2)*SUM(--(IF(WEEKDAY((G5+ROW($A$1:INDIRECT("A"&amp;($D5-$C5)+1,TRUE))-1),2)&lt;=5,
INDEX($A$10:$A$15,MATCH(($C5+ROW($A$1:INDIRECT("A"&amp;($D5-$C5)+1,TRUE))-1),$B$10:$B$15,1)),0)=I$3))</f>
        <v>0</v>
      </c>
      <c r="J5" s="15" cm="1">
        <f t="array" aca="1" ref="J5" ca="1">ROUND($B5/NETWORKDAYS.INTL($C5,$D5,1),2)*SUM(--(IF(WEEKDAY((H5+ROW($A$1:INDIRECT("A"&amp;($D5-$C5)+1,TRUE))-1),2)&lt;=5,
INDEX($A$10:$A$15,MATCH(($C5+ROW($A$1:INDIRECT("A"&amp;($D5-$C5)+1,TRUE))-1),$B$10:$B$15,1)),0)=J$3))</f>
        <v>0</v>
      </c>
      <c r="K5" s="13"/>
    </row>
    <row r="6" spans="1:11" x14ac:dyDescent="0.3">
      <c r="A6" s="8" t="s">
        <v>14</v>
      </c>
      <c r="B6" s="5">
        <v>5000</v>
      </c>
      <c r="C6" s="6">
        <v>44168</v>
      </c>
      <c r="D6" s="7">
        <v>44185</v>
      </c>
      <c r="E6" s="15" cm="1">
        <f t="array" aca="1" ref="E6" ca="1">ROUND($B6/NETWORKDAYS.INTL($C6,$D6,1),2)*SUM(--(IF(WEEKDAY((C6+ROW($A$1:INDIRECT("A"&amp;($D6-$C6)+1,TRUE))-1),2)&lt;=5,
INDEX($A$10:$A$15,MATCH(($C6+ROW($A$1:INDIRECT("A"&amp;($D6-$C6)+1,TRUE))-1),$B$10:$B$15,1)),0)=E$3))</f>
        <v>0</v>
      </c>
      <c r="F6" s="15" cm="1">
        <f t="array" aca="1" ref="F6" ca="1">ROUND($B6/NETWORKDAYS.INTL($C6,$D6,1),2)*SUM(--(IF(WEEKDAY((D6+ROW($A$1:INDIRECT("A"&amp;($D6-$C6)+1,TRUE))-1),2)&lt;=5,
INDEX($A$10:$A$15,MATCH(($C6+ROW($A$1:INDIRECT("A"&amp;($D6-$C6)+1,TRUE))-1),$B$10:$B$15,1)),0)=F$3))</f>
        <v>0</v>
      </c>
      <c r="G6" s="15" cm="1">
        <f t="array" aca="1" ref="G6" ca="1">ROUND($B6/NETWORKDAYS.INTL($C6,$D6,1),2)*SUM(--(IF(WEEKDAY((E6+ROW($A$1:INDIRECT("A"&amp;($D6-$C6)+1,TRUE))-1),2)&lt;=5,
INDEX($A$10:$A$15,MATCH(($C6+ROW($A$1:INDIRECT("A"&amp;($D6-$C6)+1,TRUE))-1),$B$10:$B$15,1)),0)=G$3))</f>
        <v>0</v>
      </c>
      <c r="H6" s="15" cm="1">
        <f t="array" aca="1" ref="H6" ca="1">ROUND($B6/NETWORKDAYS.INTL($C6,$D6,1),2)*SUM(--(IF(WEEKDAY((F6+ROW($A$1:INDIRECT("A"&amp;($D6-$C6)+1,TRUE))-1),2)&lt;=5,
INDEX($A$10:$A$15,MATCH(($C6+ROW($A$1:INDIRECT("A"&amp;($D6-$C6)+1,TRUE))-1),$B$10:$B$15,1)),0)=H$3))</f>
        <v>833.34</v>
      </c>
      <c r="I6" s="15" cm="1">
        <f t="array" aca="1" ref="I6" ca="1">ROUND($B6/NETWORKDAYS.INTL($C6,$D6,1),2)*SUM(--(IF(WEEKDAY((G6+ROW($A$1:INDIRECT("A"&amp;($D6-$C6)+1,TRUE))-1),2)&lt;=5,
INDEX($A$10:$A$15,MATCH(($C6+ROW($A$1:INDIRECT("A"&amp;($D6-$C6)+1,TRUE))-1),$B$10:$B$15,1)),0)=I$3))</f>
        <v>2083.35</v>
      </c>
      <c r="J6" s="15" cm="1">
        <f t="array" aca="1" ref="J6" ca="1">ROUND($B6/NETWORKDAYS.INTL($C6,$D6,1),2)*SUM(--(IF(WEEKDAY((H6+ROW($A$1:INDIRECT("A"&amp;($D6-$C6)+1,TRUE))-1),2)&lt;=5,
INDEX($A$10:$A$15,MATCH(($C6+ROW($A$1:INDIRECT("A"&amp;($D6-$C6)+1,TRUE))-1),$B$10:$B$15,1)),0)=J$3))</f>
        <v>2083.35</v>
      </c>
      <c r="K6" s="13"/>
    </row>
    <row r="7" spans="1:11" x14ac:dyDescent="0.3">
      <c r="B7" s="4"/>
      <c r="E7" s="12"/>
      <c r="K7" s="13"/>
    </row>
    <row r="8" spans="1:11" x14ac:dyDescent="0.3">
      <c r="B8" s="4"/>
      <c r="E8" s="12"/>
      <c r="K8" s="13"/>
    </row>
    <row r="9" spans="1:11" x14ac:dyDescent="0.3">
      <c r="A9" s="9" t="s">
        <v>15</v>
      </c>
      <c r="B9" s="9" t="s">
        <v>5</v>
      </c>
      <c r="C9" s="9" t="s">
        <v>6</v>
      </c>
      <c r="E9" s="12"/>
      <c r="G9" s="12"/>
      <c r="H9" s="14"/>
      <c r="J9" s="13"/>
      <c r="K9" s="13"/>
    </row>
    <row r="10" spans="1:11" x14ac:dyDescent="0.3">
      <c r="A10" s="2" t="s">
        <v>4</v>
      </c>
      <c r="B10" s="3">
        <v>44144</v>
      </c>
      <c r="C10" s="3">
        <v>44150</v>
      </c>
      <c r="D10" s="14"/>
      <c r="E10" s="12"/>
      <c r="G10" s="12"/>
      <c r="H10" s="13"/>
      <c r="I10" s="13"/>
      <c r="J10" s="13"/>
      <c r="K10" s="13"/>
    </row>
    <row r="11" spans="1:11" x14ac:dyDescent="0.3">
      <c r="A11" s="2" t="s">
        <v>8</v>
      </c>
      <c r="B11" s="3">
        <v>44151</v>
      </c>
      <c r="C11" s="3">
        <v>44157</v>
      </c>
      <c r="D11" s="14"/>
      <c r="E11" s="12"/>
      <c r="G11" s="12"/>
      <c r="H11" s="13"/>
      <c r="I11" s="13"/>
      <c r="J11" s="13"/>
      <c r="K11" s="13"/>
    </row>
    <row r="12" spans="1:11" x14ac:dyDescent="0.3">
      <c r="A12" s="2" t="s">
        <v>7</v>
      </c>
      <c r="B12" s="3">
        <v>44158</v>
      </c>
      <c r="C12" s="3">
        <v>44164</v>
      </c>
      <c r="D12" s="14"/>
      <c r="E12" s="12"/>
      <c r="G12" s="12"/>
      <c r="H12" s="13"/>
      <c r="I12" s="13"/>
      <c r="J12" s="13"/>
      <c r="K12" s="13"/>
    </row>
    <row r="13" spans="1:11" x14ac:dyDescent="0.3">
      <c r="A13" s="2" t="s">
        <v>9</v>
      </c>
      <c r="B13" s="3">
        <v>44165</v>
      </c>
      <c r="C13" s="3">
        <v>44171</v>
      </c>
      <c r="D13" s="14"/>
      <c r="G13" s="12"/>
      <c r="H13" s="13"/>
      <c r="I13" s="13"/>
      <c r="J13" s="13"/>
    </row>
    <row r="14" spans="1:11" x14ac:dyDescent="0.3">
      <c r="A14" s="2" t="s">
        <v>10</v>
      </c>
      <c r="B14" s="3">
        <v>44172</v>
      </c>
      <c r="C14" s="3">
        <v>44178</v>
      </c>
      <c r="D14" s="14"/>
      <c r="G14" s="12"/>
      <c r="H14" s="13"/>
      <c r="I14" s="13"/>
      <c r="J14" s="13"/>
    </row>
    <row r="15" spans="1:11" x14ac:dyDescent="0.3">
      <c r="A15" s="2" t="s">
        <v>11</v>
      </c>
      <c r="B15" s="3">
        <v>44179</v>
      </c>
      <c r="C15" s="3">
        <v>44185</v>
      </c>
      <c r="D15" s="14"/>
      <c r="G15" s="12"/>
      <c r="H15" s="13"/>
      <c r="I15" s="13"/>
      <c r="J15" s="13"/>
    </row>
    <row r="16" spans="1:11" x14ac:dyDescent="0.3">
      <c r="G16" s="12"/>
      <c r="H16" s="13"/>
      <c r="I16" s="13"/>
      <c r="J16" s="13"/>
    </row>
    <row r="17" spans="7:9" x14ac:dyDescent="0.3">
      <c r="G17" s="12"/>
      <c r="H17" s="13"/>
      <c r="I17" s="13"/>
    </row>
  </sheetData>
  <mergeCells count="1">
    <mergeCell ref="E2:J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2020-11-16T07:38:21Z</dcterms:created>
  <dcterms:modified xsi:type="dcterms:W3CDTF">2020-11-16T07:38:26Z</dcterms:modified>
</cp:coreProperties>
</file>