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filterPrivacy="1" codeName="ThisWorkbook"/>
  <xr:revisionPtr revIDLastSave="24" documentId="8_{C3AC0881-393B-FA4A-B3BD-5A96665457C4}" xr6:coauthVersionLast="45" xr6:coauthVersionMax="45" xr10:uidLastSave="{21A1A4E7-476E-604F-9813-0BD882BC4FA3}"/>
  <bookViews>
    <workbookView xWindow="0" yWindow="460" windowWidth="28800" windowHeight="17540" xr2:uid="{00000000-000D-0000-FFFF-FFFF00000000}"/>
  </bookViews>
  <sheets>
    <sheet name="Monthly Budget Report" sheetId="2" r:id="rId1"/>
    <sheet name="Monthly Expenses" sheetId="3" r:id="rId2"/>
    <sheet name="Expenses Categories" sheetId="4" r:id="rId3"/>
    <sheet name="Sheet1" sheetId="6" r:id="rId4"/>
  </sheets>
  <definedNames>
    <definedName name="_xlcn.WorksheetConnection_TEMP.xlsxTBL_MonthlyExpenses1" hidden="1">TBL_MonthlyExpenses[]</definedName>
    <definedName name="List_ExpenseCategories">TBL_SummaryExpenses[Categories]</definedName>
    <definedName name="_xlnm.Print_Titles" localSheetId="1">'Monthly Expenses'!$1:$5</definedName>
  </definedName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BL_MonthlyExpenses" name="TBL_MonthlyExpenses" connection="WorksheetConnection_TEMP.xlsx!TBL_MonthlyExpenses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2" l="1"/>
  <c r="C8" i="2" s="1"/>
  <c r="F64" i="3" l="1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E16" i="2"/>
  <c r="E15" i="2"/>
  <c r="E14" i="2"/>
  <c r="D10" i="2"/>
  <c r="E10" i="2" s="1"/>
  <c r="E8" i="2"/>
  <c r="E9" i="2"/>
  <c r="D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TEMP.xlsx!TBL_MonthlyExpenses" type="102" refreshedVersion="6" minRefreshableVersion="5">
    <extLst>
      <ext xmlns:x15="http://schemas.microsoft.com/office/spreadsheetml/2010/11/main" uri="{DE250136-89BD-433C-8126-D09CA5730AF9}">
        <x15:connection id="TBL_MonthlyExpenses" autoDelete="1">
          <x15:rangePr sourceName="_xlcn.WorksheetConnection_TEMP.xlsxTBL_MonthlyExpenses1"/>
        </x15:connection>
      </ext>
    </extLst>
  </connection>
</connections>
</file>

<file path=xl/sharedStrings.xml><?xml version="1.0" encoding="utf-8"?>
<sst xmlns="http://schemas.openxmlformats.org/spreadsheetml/2006/main" count="175" uniqueCount="91">
  <si>
    <t xml:space="preserve"> </t>
  </si>
  <si>
    <t>Budget Overview</t>
  </si>
  <si>
    <t>Overview</t>
  </si>
  <si>
    <t>Actual Expenses</t>
  </si>
  <si>
    <t>Projected</t>
  </si>
  <si>
    <t>Actual</t>
  </si>
  <si>
    <t>Difference</t>
  </si>
  <si>
    <t>Balance</t>
  </si>
  <si>
    <t>Expenses</t>
  </si>
  <si>
    <t>Total Income</t>
  </si>
  <si>
    <t>Income Summary</t>
  </si>
  <si>
    <t>Income 1</t>
  </si>
  <si>
    <t>Income 2</t>
  </si>
  <si>
    <t>Extra Income</t>
  </si>
  <si>
    <t>Monthly Expenses</t>
  </si>
  <si>
    <t>Description</t>
  </si>
  <si>
    <t>Category</t>
  </si>
  <si>
    <t>Projected Cost</t>
  </si>
  <si>
    <t>Actual Cost</t>
  </si>
  <si>
    <t>Extracurricular Activities</t>
  </si>
  <si>
    <t>Children</t>
  </si>
  <si>
    <t>Medical</t>
  </si>
  <si>
    <t>School Supplies</t>
  </si>
  <si>
    <t>School Tuition</t>
  </si>
  <si>
    <t>Concerts</t>
  </si>
  <si>
    <t>Entertainment</t>
  </si>
  <si>
    <t>Live Theater</t>
  </si>
  <si>
    <t>Movies</t>
  </si>
  <si>
    <t>Music (CDs, Downloads, etc.)</t>
  </si>
  <si>
    <t>Sporting Events</t>
  </si>
  <si>
    <t>Video/Dvd (Purchase)</t>
  </si>
  <si>
    <t>Video/Dvd (Rental)</t>
  </si>
  <si>
    <t>Dining Out</t>
  </si>
  <si>
    <t>Food</t>
  </si>
  <si>
    <t>Groceries</t>
  </si>
  <si>
    <t>Charity 1</t>
  </si>
  <si>
    <t>Gifts and Charity</t>
  </si>
  <si>
    <t>Charity 2</t>
  </si>
  <si>
    <t>Gift 1</t>
  </si>
  <si>
    <t>Gift 2</t>
  </si>
  <si>
    <t>Cable/Satellite</t>
  </si>
  <si>
    <t>Housing</t>
  </si>
  <si>
    <t>Electric</t>
  </si>
  <si>
    <t>Gas</t>
  </si>
  <si>
    <t>House Cleaning Service</t>
  </si>
  <si>
    <t>Maintenance</t>
  </si>
  <si>
    <t>Mortgage Or Rent</t>
  </si>
  <si>
    <t>Natural Gas/Oil</t>
  </si>
  <si>
    <t>Online/Internet Service</t>
  </si>
  <si>
    <t>Phone (Cellular)</t>
  </si>
  <si>
    <t>Phone (Home)</t>
  </si>
  <si>
    <t>Supplies</t>
  </si>
  <si>
    <t>Waste Removal and Recycle</t>
  </si>
  <si>
    <t>Water and Sewer</t>
  </si>
  <si>
    <t>Health</t>
  </si>
  <si>
    <t>Insurance</t>
  </si>
  <si>
    <t>Home</t>
  </si>
  <si>
    <t>Life</t>
  </si>
  <si>
    <t>Credit Card 1</t>
  </si>
  <si>
    <t>Loans</t>
  </si>
  <si>
    <t>Credit Card 2</t>
  </si>
  <si>
    <t>Credit Card 3</t>
  </si>
  <si>
    <t>Personal</t>
  </si>
  <si>
    <t>Student</t>
  </si>
  <si>
    <t>Clothing</t>
  </si>
  <si>
    <t>Personal Care</t>
  </si>
  <si>
    <t>Dry Cleaning</t>
  </si>
  <si>
    <t>Hair/Nails</t>
  </si>
  <si>
    <t>Health Club</t>
  </si>
  <si>
    <t>Pets</t>
  </si>
  <si>
    <t>Grooming</t>
  </si>
  <si>
    <t>Toys</t>
  </si>
  <si>
    <t>Investment Account</t>
  </si>
  <si>
    <t>Savings</t>
  </si>
  <si>
    <t>Retirement Account</t>
  </si>
  <si>
    <t>Federal</t>
  </si>
  <si>
    <t>Taxes</t>
  </si>
  <si>
    <t>Local</t>
  </si>
  <si>
    <t>State</t>
  </si>
  <si>
    <t>Bus/Taxi Fare</t>
  </si>
  <si>
    <t>Transportation</t>
  </si>
  <si>
    <t>Fuel</t>
  </si>
  <si>
    <t xml:space="preserve">Licensing </t>
  </si>
  <si>
    <t>Parking Fees</t>
  </si>
  <si>
    <t>Vehicle Payment</t>
  </si>
  <si>
    <t>Expense Categories</t>
  </si>
  <si>
    <t>Categories</t>
  </si>
  <si>
    <t>Total</t>
  </si>
  <si>
    <t>Grand Total</t>
  </si>
  <si>
    <t>Row Labels</t>
  </si>
  <si>
    <t>Sum of Actual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</si>
</sst>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.00_);_(&quot;$&quot;* \(#,##0.00\);_(&quot;$&quot;* &quot;-&quot;??_);_(@_)"/>
    <numFmt numFmtId="165" formatCode="&quot;$&quot;\ #,##0_);[Red]\(&quot;$&quot;\ #,##0\)"/>
    <numFmt numFmtId="166" formatCode="&quot;$&quot;\ #,##0"/>
  </numFmts>
  <fonts count="21" x14ac:knownFonts="1">
    <font>
      <sz val="11"/>
      <color theme="1"/>
      <name val="Trebuchet MS"/>
      <family val="2"/>
      <scheme val="minor"/>
    </font>
    <font>
      <sz val="10"/>
      <color theme="1" tint="0.14999847407452621"/>
      <name val="Trebuchet MS"/>
      <family val="2"/>
      <scheme val="minor"/>
    </font>
    <font>
      <sz val="36"/>
      <color theme="9" tint="-0.499984740745262"/>
      <name val="Corbel"/>
      <family val="2"/>
      <scheme val="major"/>
    </font>
    <font>
      <sz val="10"/>
      <color theme="1" tint="0.14999847407452621"/>
      <name val="Corbel"/>
      <family val="2"/>
      <scheme val="major"/>
    </font>
    <font>
      <sz val="18"/>
      <color theme="9" tint="-0.499984740745262"/>
      <name val="Corbel"/>
      <family val="2"/>
      <scheme val="major"/>
    </font>
    <font>
      <sz val="12"/>
      <color theme="1" tint="0.249977111117893"/>
      <name val="Corbel"/>
      <family val="2"/>
      <scheme val="major"/>
    </font>
    <font>
      <sz val="11"/>
      <color theme="1" tint="0.249977111117893"/>
      <name val="Corbel"/>
      <family val="2"/>
      <scheme val="major"/>
    </font>
    <font>
      <sz val="12"/>
      <color theme="9" tint="-0.499984740745262"/>
      <name val="Corbel"/>
      <family val="2"/>
      <scheme val="major"/>
    </font>
    <font>
      <sz val="16"/>
      <color theme="9" tint="-0.499984740745262"/>
      <name val="Corbel"/>
      <family val="2"/>
      <scheme val="major"/>
    </font>
    <font>
      <sz val="12"/>
      <color theme="5" tint="-0.499984740745262"/>
      <name val="Corbel"/>
      <family val="2"/>
      <scheme val="major"/>
    </font>
    <font>
      <sz val="16"/>
      <color theme="5" tint="-0.499984740745262"/>
      <name val="Corbel"/>
      <family val="2"/>
      <scheme val="major"/>
    </font>
    <font>
      <sz val="12"/>
      <color theme="1" tint="0.14999847407452621"/>
      <name val="Corbel"/>
      <family val="2"/>
      <scheme val="major"/>
    </font>
    <font>
      <sz val="16"/>
      <color theme="1" tint="0.14999847407452621"/>
      <name val="Corbel"/>
      <family val="2"/>
      <scheme val="major"/>
    </font>
    <font>
      <sz val="16"/>
      <color theme="1" tint="0.249977111117893"/>
      <name val="Corbel"/>
      <family val="2"/>
      <scheme val="major"/>
    </font>
    <font>
      <sz val="11"/>
      <color theme="1" tint="0.14999847407452621"/>
      <name val="Corbel"/>
      <family val="2"/>
      <scheme val="major"/>
    </font>
    <font>
      <sz val="16"/>
      <color theme="1" tint="0.34998626667073579"/>
      <name val="Corbel"/>
      <family val="2"/>
      <scheme val="major"/>
    </font>
    <font>
      <sz val="8"/>
      <color theme="1" tint="0.14999847407452621"/>
      <name val="Trebuchet MS"/>
      <family val="2"/>
      <scheme val="minor"/>
    </font>
    <font>
      <sz val="24"/>
      <color theme="9" tint="-0.499984740745262"/>
      <name val="Corbel"/>
      <family val="2"/>
      <scheme val="major"/>
    </font>
    <font>
      <sz val="24"/>
      <color theme="1" tint="0.14999847407452621"/>
      <name val="Corbel"/>
      <family val="2"/>
      <scheme val="major"/>
    </font>
    <font>
      <sz val="10"/>
      <color theme="1" tint="4.9989318521683403E-2"/>
      <name val="Trebuchet MS"/>
      <family val="2"/>
      <scheme val="minor"/>
    </font>
    <font>
      <sz val="10"/>
      <color theme="1" tint="0.14999847407452621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9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/>
    </xf>
    <xf numFmtId="166" fontId="8" fillId="0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Fill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165" fontId="13" fillId="0" borderId="0" xfId="0" applyNumberFormat="1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165" fontId="15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vertical="center" indent="1"/>
    </xf>
    <xf numFmtId="0" fontId="16" fillId="0" borderId="0" xfId="0" applyFont="1" applyAlignment="1">
      <alignment vertical="center"/>
    </xf>
    <xf numFmtId="0" fontId="19" fillId="0" borderId="0" xfId="0" applyFont="1" applyBorder="1" applyAlignment="1">
      <alignment horizontal="left" vertical="center" wrapText="1" indent="1"/>
    </xf>
    <xf numFmtId="164" fontId="19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3" xfId="0" applyFont="1" applyFill="1" applyBorder="1" applyAlignment="1">
      <alignment horizontal="left" vertical="center" indent="1"/>
    </xf>
    <xf numFmtId="164" fontId="1" fillId="3" borderId="3" xfId="0" applyNumberFormat="1" applyFont="1" applyFill="1" applyBorder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3" borderId="0" xfId="0" applyFont="1" applyFill="1" applyAlignment="1">
      <alignment horizontal="left" vertical="center" indent="1"/>
    </xf>
    <xf numFmtId="164" fontId="1" fillId="3" borderId="0" xfId="0" applyNumberFormat="1" applyFont="1" applyFill="1" applyAlignment="1">
      <alignment horizontal="left" vertical="center"/>
    </xf>
    <xf numFmtId="0" fontId="1" fillId="3" borderId="0" xfId="0" applyFont="1" applyFill="1" applyBorder="1" applyAlignment="1">
      <alignment horizontal="left" vertical="center" indent="1"/>
    </xf>
    <xf numFmtId="164" fontId="1" fillId="3" borderId="0" xfId="0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indent="1"/>
    </xf>
    <xf numFmtId="0" fontId="0" fillId="0" borderId="0" xfId="0" applyAlignment="1">
      <alignment horizontal="left"/>
    </xf>
    <xf numFmtId="0" fontId="0" fillId="0" borderId="0" xfId="0" applyNumberFormat="1"/>
    <xf numFmtId="0" fontId="20" fillId="0" borderId="0" xfId="0" applyFont="1" applyAlignment="1">
      <alignment horizontal="left" vertical="center" indent="1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Fill="1" applyAlignment="1">
      <alignment horizontal="center"/>
    </xf>
    <xf numFmtId="0" fontId="18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indent="1"/>
    </xf>
    <xf numFmtId="0" fontId="18" fillId="0" borderId="0" xfId="0" applyFont="1" applyBorder="1" applyAlignment="1">
      <alignment vertical="center"/>
    </xf>
    <xf numFmtId="0" fontId="17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 vertical="center"/>
    </xf>
    <xf numFmtId="0" fontId="0" fillId="0" borderId="0" xfId="0" pivotButton="1"/>
    <xf numFmtId="0" fontId="17" fillId="2" borderId="0" xfId="0" applyFont="1" applyFill="1" applyBorder="1" applyAlignment="1">
      <alignment horizontal="left" wrapText="1"/>
    </xf>
  </cellXfs>
  <cellStyles count="1">
    <cellStyle name="Normal" xfId="0" builtinId="0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theme="1" tint="4.9989318521683403E-2"/>
        <name val="Trebuchet MS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numFmt numFmtId="164" formatCode="_(&quot;$&quot;* #,##0.00_);_(&quot;$&quot;* \(#,##0.00\);_(&quot;$&quot;* &quot;-&quot;??_);_(@_)"/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numFmt numFmtId="164" formatCode="_(&quot;$&quot;* #,##0.00_);_(&quot;$&quot;* \(#,##0.00\);_(&quot;$&quot;* &quot;-&quot;??_);_(@_)"/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numFmt numFmtId="164" formatCode="_(&quot;$&quot;* #,##0.00_);_(&quot;$&quot;* \(#,##0.00\);_(&quot;$&quot;* &quot;-&quot;??_);_(@_)"/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1" justifyLastLine="0" shrinkToFit="0" readingOrder="0"/>
    </dxf>
    <dxf>
      <border outline="0"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rebuchet MS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rebuchet MS"/>
        <scheme val="minor"/>
      </font>
      <numFmt numFmtId="164" formatCode="_(&quot;$&quot;* #,##0.00_);_(&quot;$&quot;* \(#,##0.00\);_(&quot;$&quot;* &quot;-&quot;??_);_(@_)"/>
      <alignment horizontal="center" vertical="center" textRotation="0" wrapText="1" indent="0" justifyLastLine="0" shrinkToFit="0" readingOrder="0"/>
    </dxf>
    <dxf>
      <font>
        <color rgb="FFC00000"/>
      </font>
    </dxf>
    <dxf>
      <fill>
        <patternFill patternType="solid">
          <fgColor theme="9" tint="0.79998168889431442"/>
          <bgColor theme="9" tint="0.79998168889431442"/>
        </patternFill>
      </fill>
    </dxf>
    <dxf>
      <fill>
        <patternFill patternType="solid">
          <fgColor theme="9" tint="0.79998168889431442"/>
          <bgColor theme="9" tint="0.79998168889431442"/>
        </patternFill>
      </fill>
    </dxf>
    <dxf>
      <font>
        <b/>
        <color theme="9" tint="-0.249977111117893"/>
      </font>
    </dxf>
    <dxf>
      <font>
        <b/>
        <color theme="9" tint="-0.249977111117893"/>
      </font>
    </dxf>
    <dxf>
      <font>
        <b val="0"/>
        <i val="0"/>
        <color theme="9" tint="-0.249977111117893"/>
      </font>
      <border>
        <top style="thin">
          <color theme="9"/>
        </top>
      </border>
    </dxf>
    <dxf>
      <font>
        <b val="0"/>
        <i val="0"/>
        <color theme="9" tint="-0.249977111117893"/>
      </font>
      <border>
        <bottom style="thin">
          <color theme="9"/>
        </bottom>
      </border>
    </dxf>
    <dxf>
      <font>
        <color theme="9" tint="-0.249977111117893"/>
      </font>
      <border>
        <top style="thin">
          <color theme="9"/>
        </top>
        <bottom style="thin">
          <color theme="9"/>
        </bottom>
      </border>
    </dxf>
    <dxf>
      <font>
        <b/>
        <color theme="1"/>
      </font>
    </dxf>
    <dxf>
      <font>
        <b val="0"/>
        <i val="0"/>
        <color theme="1"/>
      </font>
      <fill>
        <patternFill patternType="solid">
          <fgColor theme="9" tint="0.79998168889431442"/>
          <bgColor theme="9" tint="0.79998168889431442"/>
        </patternFill>
      </fill>
      <border>
        <bottom style="thin">
          <color theme="0"/>
        </bottom>
      </border>
    </dxf>
    <dxf>
      <border>
        <top style="thin">
          <color theme="9" tint="0.79998168889431442"/>
        </top>
      </border>
    </dxf>
    <dxf>
      <border>
        <top style="thin">
          <color theme="9" tint="0.79998168889431442"/>
        </top>
      </border>
    </dxf>
    <dxf>
      <font>
        <b val="0"/>
        <i val="0"/>
      </font>
    </dxf>
    <dxf>
      <font>
        <b/>
        <color theme="1"/>
      </font>
    </dxf>
    <dxf>
      <font>
        <b val="0"/>
        <i val="0"/>
        <color theme="1"/>
      </font>
      <fill>
        <patternFill patternType="solid">
          <fgColor theme="9" tint="0.79998168889431442"/>
          <bgColor theme="9" tint="0.79998168889431442"/>
        </patternFill>
      </fill>
      <border>
        <top style="thin">
          <color theme="9" tint="0.59999389629810485"/>
        </top>
        <bottom style="thin">
          <color theme="9" tint="0.59999389629810485"/>
        </bottom>
      </border>
    </dxf>
    <dxf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border>
        <left style="thin">
          <color theme="9" tint="0.59999389629810485"/>
        </left>
        <right style="thin">
          <color theme="9" tint="0.59999389629810485"/>
        </right>
        <top style="thin">
          <color theme="9" tint="0.59999389629810485"/>
        </top>
        <bottom style="thin">
          <color theme="9" tint="0.59999389629810485"/>
        </bottom>
      </border>
    </dxf>
    <dxf>
      <border>
        <right style="thin">
          <color theme="9"/>
        </right>
      </border>
    </dxf>
    <dxf>
      <font>
        <b val="0"/>
        <i val="0"/>
        <color theme="1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color theme="1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color theme="9" tint="-0.249977111117893"/>
      </font>
      <border>
        <horizontal style="thin">
          <color theme="9" tint="0.79998168889431442"/>
        </horizontal>
      </border>
    </dxf>
  </dxfs>
  <tableStyles count="2" defaultTableStyle="TableStyleMedium2" defaultPivotStyle="PivotStyleLight16">
    <tableStyle name="PivotStyleLight14 2" table="0" count="13" xr9:uid="{00000000-0011-0000-FFFF-FFFF00000000}">
      <tableStyleElement type="wholeTable" dxfId="32"/>
      <tableStyleElement type="headerRow" dxfId="31"/>
      <tableStyleElement type="totalRow" dxfId="30"/>
      <tableStyleElement type="firstColumn" dxfId="29"/>
      <tableStyleElement type="firstRowStripe" dxfId="28"/>
      <tableStyleElement type="firstColumnStripe" dxfId="27"/>
      <tableStyleElement type="firstSubtotalRow" dxfId="26"/>
      <tableStyleElement type="secondSubtotalRow" dxfId="25"/>
      <tableStyleElement type="firstColumnSubheading" dxfId="24"/>
      <tableStyleElement type="secondColumnSubheading" dxfId="23"/>
      <tableStyleElement type="thirdColumnSubheading" dxfId="22"/>
      <tableStyleElement type="firstRowSubheading" dxfId="21"/>
      <tableStyleElement type="secondRowSubheading" dxfId="20"/>
    </tableStyle>
    <tableStyle name="TableStyleLight7 2" pivot="0" count="7" xr9:uid="{00000000-0011-0000-FFFF-FFFF01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mruColors>
      <color rgb="FFB5DA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[tf16410230_win32.xlsx]Sheet1!PivotTable1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Sheet1!$A$4:$A$16</c:f>
              <c:strCache>
                <c:ptCount val="12"/>
                <c:pt idx="0">
                  <c:v>Pets</c:v>
                </c:pt>
                <c:pt idx="1">
                  <c:v>Gifts and Charity</c:v>
                </c:pt>
                <c:pt idx="2">
                  <c:v>Children</c:v>
                </c:pt>
                <c:pt idx="3">
                  <c:v>Personal Care</c:v>
                </c:pt>
                <c:pt idx="4">
                  <c:v>Savings</c:v>
                </c:pt>
                <c:pt idx="5">
                  <c:v>Loans</c:v>
                </c:pt>
                <c:pt idx="6">
                  <c:v>Taxes</c:v>
                </c:pt>
                <c:pt idx="7">
                  <c:v>Entertainment</c:v>
                </c:pt>
                <c:pt idx="8">
                  <c:v>Insurance</c:v>
                </c:pt>
                <c:pt idx="9">
                  <c:v>Food</c:v>
                </c:pt>
                <c:pt idx="10">
                  <c:v>Transportation</c:v>
                </c:pt>
                <c:pt idx="11">
                  <c:v>Housing</c:v>
                </c:pt>
              </c:strCache>
            </c:strRef>
          </c:cat>
          <c:val>
            <c:numRef>
              <c:f>Sheet1!$B$4:$B$16</c:f>
              <c:numCache>
                <c:formatCode>General</c:formatCode>
                <c:ptCount val="12"/>
                <c:pt idx="0">
                  <c:v>100</c:v>
                </c:pt>
                <c:pt idx="1">
                  <c:v>125</c:v>
                </c:pt>
                <c:pt idx="2">
                  <c:v>140</c:v>
                </c:pt>
                <c:pt idx="3">
                  <c:v>140</c:v>
                </c:pt>
                <c:pt idx="4">
                  <c:v>200</c:v>
                </c:pt>
                <c:pt idx="5">
                  <c:v>200</c:v>
                </c:pt>
                <c:pt idx="6">
                  <c:v>300</c:v>
                </c:pt>
                <c:pt idx="7">
                  <c:v>358</c:v>
                </c:pt>
                <c:pt idx="8">
                  <c:v>900</c:v>
                </c:pt>
                <c:pt idx="9">
                  <c:v>1320</c:v>
                </c:pt>
                <c:pt idx="10">
                  <c:v>1375</c:v>
                </c:pt>
                <c:pt idx="11">
                  <c:v>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2F-414B-958D-34577AEC2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38348287"/>
        <c:axId val="838349935"/>
      </c:barChart>
      <c:catAx>
        <c:axId val="838348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349935"/>
        <c:crosses val="autoZero"/>
        <c:auto val="1"/>
        <c:lblAlgn val="ctr"/>
        <c:lblOffset val="100"/>
        <c:noMultiLvlLbl val="0"/>
      </c:catAx>
      <c:valAx>
        <c:axId val="838349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348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11</xdr:col>
      <xdr:colOff>0</xdr:colOff>
      <xdr:row>3</xdr:row>
      <xdr:rowOff>0</xdr:rowOff>
    </xdr:to>
    <xdr:pic>
      <xdr:nvPicPr>
        <xdr:cNvPr id="9" name="Picture 8" descr="Cartoon illustration of a family budgeting" title="Banner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276725" y="114300"/>
          <a:ext cx="5076825" cy="1266825"/>
        </a:xfrm>
        <a:prstGeom prst="rect">
          <a:avLst/>
        </a:prstGeom>
      </xdr:spPr>
    </xdr:pic>
    <xdr:clientData/>
  </xdr:twoCellAnchor>
  <xdr:twoCellAnchor>
    <xdr:from>
      <xdr:col>6</xdr:col>
      <xdr:colOff>336550</xdr:colOff>
      <xdr:row>6</xdr:row>
      <xdr:rowOff>114300</xdr:rowOff>
    </xdr:from>
    <xdr:to>
      <xdr:col>11</xdr:col>
      <xdr:colOff>12700</xdr:colOff>
      <xdr:row>16</xdr:row>
      <xdr:rowOff>228600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BDDCF7-4C44-8240-8E15-9290A8DE10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1117019</xdr:colOff>
      <xdr:row>0</xdr:row>
      <xdr:rowOff>114299</xdr:rowOff>
    </xdr:from>
    <xdr:to>
      <xdr:col>6</xdr:col>
      <xdr:colOff>0</xdr:colOff>
      <xdr:row>3</xdr:row>
      <xdr:rowOff>0</xdr:rowOff>
    </xdr:to>
    <xdr:pic>
      <xdr:nvPicPr>
        <xdr:cNvPr id="2" name="Picture 1" descr="Abstract image of bubbles" title="Bann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40844" y="114299"/>
          <a:ext cx="5750506" cy="8382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1117019</xdr:colOff>
      <xdr:row>1</xdr:row>
      <xdr:rowOff>0</xdr:rowOff>
    </xdr:from>
    <xdr:to>
      <xdr:col>6</xdr:col>
      <xdr:colOff>0</xdr:colOff>
      <xdr:row>3</xdr:row>
      <xdr:rowOff>1</xdr:rowOff>
    </xdr:to>
    <xdr:pic>
      <xdr:nvPicPr>
        <xdr:cNvPr id="2" name="Picture 1" descr="Abstract image of bubbles" title="Banne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40844" y="114300"/>
          <a:ext cx="5750506" cy="83820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134.711106712966" createdVersion="6" refreshedVersion="6" minRefreshableVersion="3" recordCount="59" xr:uid="{B8573792-1196-0A47-A756-86297DA41467}">
  <cacheSource type="worksheet">
    <worksheetSource name="TBL_MonthlyExpenses"/>
  </cacheSource>
  <cacheFields count="6">
    <cacheField name="Description" numFmtId="0">
      <sharedItems count="56">
        <s v="Extracurricular Activities"/>
        <s v="Medical"/>
        <s v="School Supplies"/>
        <s v="School Tuition"/>
        <s v="Concerts"/>
        <s v="Live Theater"/>
        <s v="Movies"/>
        <s v="Music (CDs, Downloads, etc.)"/>
        <s v="Sporting Events"/>
        <s v="Video/Dvd (Purchase)"/>
        <s v="Video/Dvd (Rental)"/>
        <s v="Dining Out"/>
        <s v="Groceries"/>
        <s v="Charity 1"/>
        <s v="Charity 2"/>
        <s v="Gift 1"/>
        <s v="Gift 2"/>
        <s v="Cable/Satellite"/>
        <s v="Electric"/>
        <s v="Gas"/>
        <s v="House Cleaning Service"/>
        <s v="Maintenance"/>
        <s v="Mortgage Or Rent"/>
        <s v="Natural Gas/Oil"/>
        <s v="Online/Internet Service"/>
        <s v="Phone (Cellular)"/>
        <s v="Phone (Home)"/>
        <s v="Supplies"/>
        <s v="Waste Removal and Recycle"/>
        <s v="Water and Sewer"/>
        <s v="Health"/>
        <s v="Home"/>
        <s v="Life"/>
        <s v="Credit Card 1"/>
        <s v="Credit Card 2"/>
        <s v="Credit Card 3"/>
        <s v="Personal"/>
        <s v="Student"/>
        <s v="Clothing"/>
        <s v="Dry Cleaning"/>
        <s v="Hair/Nails"/>
        <s v="Health Club"/>
        <s v="Food"/>
        <s v="Grooming"/>
        <s v="Toys"/>
        <s v="Investment Account"/>
        <s v="Retirement Account"/>
        <s v="Federal"/>
        <s v="Local"/>
        <s v="State"/>
        <s v="Bus/Taxi Fare"/>
        <s v="Fuel"/>
        <s v="Insurance"/>
        <s v="Licensing "/>
        <s v="Parking Fees"/>
        <s v="Vehicle Payment"/>
      </sharedItems>
    </cacheField>
    <cacheField name="Category" numFmtId="0">
      <sharedItems count="12">
        <s v="Children"/>
        <s v="Entertainment"/>
        <s v="Food"/>
        <s v="Gifts and Charity"/>
        <s v="Housing"/>
        <s v="Insurance"/>
        <s v="Loans"/>
        <s v="Personal Care"/>
        <s v="Pets"/>
        <s v="Savings"/>
        <s v="Taxes"/>
        <s v="Transportation"/>
      </sharedItems>
    </cacheField>
    <cacheField name="Projected Cost" numFmtId="164">
      <sharedItems containsString="0" containsBlank="1" containsNumber="1" containsInteger="1" minValue="0" maxValue="1700"/>
    </cacheField>
    <cacheField name="Actual Cost" numFmtId="164">
      <sharedItems containsString="0" containsBlank="1" containsNumber="1" containsInteger="1" minValue="20" maxValue="1700"/>
    </cacheField>
    <cacheField name="Difference" numFmtId="164">
      <sharedItems containsSemiMixedTypes="0" containsString="0" containsNumber="1" containsInteger="1" minValue="-200" maxValue="200"/>
    </cacheField>
    <cacheField name="Field1" numFmtId="0" formula="'Actual Cost'-'Projected Cost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40"/>
    <n v="40"/>
    <n v="0"/>
  </r>
  <r>
    <x v="1"/>
    <x v="0"/>
    <m/>
    <m/>
    <n v="0"/>
  </r>
  <r>
    <x v="2"/>
    <x v="0"/>
    <m/>
    <m/>
    <n v="0"/>
  </r>
  <r>
    <x v="3"/>
    <x v="0"/>
    <n v="100"/>
    <n v="100"/>
    <n v="0"/>
  </r>
  <r>
    <x v="4"/>
    <x v="1"/>
    <n v="50"/>
    <n v="40"/>
    <n v="10"/>
  </r>
  <r>
    <x v="5"/>
    <x v="1"/>
    <n v="200"/>
    <n v="150"/>
    <n v="50"/>
  </r>
  <r>
    <x v="6"/>
    <x v="1"/>
    <n v="50"/>
    <n v="28"/>
    <n v="22"/>
  </r>
  <r>
    <x v="7"/>
    <x v="1"/>
    <n v="50"/>
    <n v="30"/>
    <n v="20"/>
  </r>
  <r>
    <x v="8"/>
    <x v="1"/>
    <n v="0"/>
    <n v="40"/>
    <n v="-40"/>
  </r>
  <r>
    <x v="9"/>
    <x v="1"/>
    <n v="20"/>
    <n v="50"/>
    <n v="-30"/>
  </r>
  <r>
    <x v="10"/>
    <x v="1"/>
    <n v="30"/>
    <n v="20"/>
    <n v="10"/>
  </r>
  <r>
    <x v="11"/>
    <x v="2"/>
    <n v="1000"/>
    <n v="1200"/>
    <n v="-200"/>
  </r>
  <r>
    <x v="12"/>
    <x v="2"/>
    <n v="100"/>
    <n v="120"/>
    <n v="-20"/>
  </r>
  <r>
    <x v="13"/>
    <x v="3"/>
    <n v="75"/>
    <n v="100"/>
    <n v="-25"/>
  </r>
  <r>
    <x v="14"/>
    <x v="3"/>
    <n v="25"/>
    <n v="25"/>
    <n v="0"/>
  </r>
  <r>
    <x v="15"/>
    <x v="3"/>
    <m/>
    <m/>
    <n v="0"/>
  </r>
  <r>
    <x v="16"/>
    <x v="3"/>
    <m/>
    <m/>
    <n v="0"/>
  </r>
  <r>
    <x v="17"/>
    <x v="4"/>
    <n v="100"/>
    <n v="100"/>
    <n v="0"/>
  </r>
  <r>
    <x v="18"/>
    <x v="4"/>
    <n v="45"/>
    <n v="50"/>
    <n v="-5"/>
  </r>
  <r>
    <x v="19"/>
    <x v="4"/>
    <n v="300"/>
    <n v="400"/>
    <n v="-100"/>
  </r>
  <r>
    <x v="20"/>
    <x v="4"/>
    <n v="200"/>
    <m/>
    <n v="200"/>
  </r>
  <r>
    <x v="21"/>
    <x v="4"/>
    <n v="200"/>
    <n v="150"/>
    <n v="50"/>
  </r>
  <r>
    <x v="22"/>
    <x v="4"/>
    <n v="1700"/>
    <n v="1700"/>
    <n v="0"/>
  </r>
  <r>
    <x v="23"/>
    <x v="4"/>
    <m/>
    <m/>
    <n v="0"/>
  </r>
  <r>
    <x v="24"/>
    <x v="4"/>
    <n v="100"/>
    <n v="100"/>
    <n v="0"/>
  </r>
  <r>
    <x v="25"/>
    <x v="4"/>
    <n v="60"/>
    <n v="60"/>
    <n v="0"/>
  </r>
  <r>
    <x v="26"/>
    <x v="4"/>
    <n v="35"/>
    <n v="39"/>
    <n v="-4"/>
  </r>
  <r>
    <x v="27"/>
    <x v="4"/>
    <n v="40"/>
    <n v="55"/>
    <n v="-15"/>
  </r>
  <r>
    <x v="28"/>
    <x v="4"/>
    <n v="25"/>
    <n v="22"/>
    <n v="3"/>
  </r>
  <r>
    <x v="29"/>
    <x v="4"/>
    <n v="25"/>
    <n v="26"/>
    <n v="-1"/>
  </r>
  <r>
    <x v="30"/>
    <x v="5"/>
    <n v="400"/>
    <n v="400"/>
    <n v="0"/>
  </r>
  <r>
    <x v="31"/>
    <x v="5"/>
    <n v="400"/>
    <n v="400"/>
    <n v="0"/>
  </r>
  <r>
    <x v="32"/>
    <x v="5"/>
    <n v="100"/>
    <n v="100"/>
    <n v="0"/>
  </r>
  <r>
    <x v="33"/>
    <x v="6"/>
    <n v="200"/>
    <n v="200"/>
    <n v="0"/>
  </r>
  <r>
    <x v="34"/>
    <x v="6"/>
    <m/>
    <m/>
    <n v="0"/>
  </r>
  <r>
    <x v="35"/>
    <x v="6"/>
    <m/>
    <m/>
    <n v="0"/>
  </r>
  <r>
    <x v="36"/>
    <x v="6"/>
    <m/>
    <m/>
    <n v="0"/>
  </r>
  <r>
    <x v="37"/>
    <x v="6"/>
    <m/>
    <m/>
    <n v="0"/>
  </r>
  <r>
    <x v="38"/>
    <x v="7"/>
    <n v="150"/>
    <n v="140"/>
    <n v="10"/>
  </r>
  <r>
    <x v="39"/>
    <x v="7"/>
    <m/>
    <m/>
    <n v="0"/>
  </r>
  <r>
    <x v="40"/>
    <x v="7"/>
    <m/>
    <m/>
    <n v="0"/>
  </r>
  <r>
    <x v="41"/>
    <x v="7"/>
    <m/>
    <m/>
    <n v="0"/>
  </r>
  <r>
    <x v="1"/>
    <x v="7"/>
    <m/>
    <m/>
    <n v="0"/>
  </r>
  <r>
    <x v="42"/>
    <x v="8"/>
    <n v="150"/>
    <n v="75"/>
    <n v="75"/>
  </r>
  <r>
    <x v="43"/>
    <x v="8"/>
    <n v="20"/>
    <n v="25"/>
    <n v="-5"/>
  </r>
  <r>
    <x v="1"/>
    <x v="8"/>
    <m/>
    <m/>
    <n v="0"/>
  </r>
  <r>
    <x v="44"/>
    <x v="8"/>
    <m/>
    <m/>
    <n v="0"/>
  </r>
  <r>
    <x v="45"/>
    <x v="9"/>
    <n v="200"/>
    <n v="200"/>
    <n v="0"/>
  </r>
  <r>
    <x v="46"/>
    <x v="9"/>
    <m/>
    <m/>
    <n v="0"/>
  </r>
  <r>
    <x v="47"/>
    <x v="10"/>
    <n v="300"/>
    <n v="300"/>
    <n v="0"/>
  </r>
  <r>
    <x v="48"/>
    <x v="10"/>
    <m/>
    <m/>
    <n v="0"/>
  </r>
  <r>
    <x v="49"/>
    <x v="10"/>
    <m/>
    <m/>
    <n v="0"/>
  </r>
  <r>
    <x v="50"/>
    <x v="11"/>
    <n v="100"/>
    <n v="150"/>
    <n v="-50"/>
  </r>
  <r>
    <x v="51"/>
    <x v="11"/>
    <n v="450"/>
    <n v="400"/>
    <n v="50"/>
  </r>
  <r>
    <x v="52"/>
    <x v="11"/>
    <n v="300"/>
    <n v="300"/>
    <n v="0"/>
  </r>
  <r>
    <x v="53"/>
    <x v="11"/>
    <n v="25"/>
    <n v="25"/>
    <n v="0"/>
  </r>
  <r>
    <x v="21"/>
    <x v="11"/>
    <n v="100"/>
    <n v="50"/>
    <n v="50"/>
  </r>
  <r>
    <x v="54"/>
    <x v="11"/>
    <m/>
    <m/>
    <n v="0"/>
  </r>
  <r>
    <x v="55"/>
    <x v="11"/>
    <n v="450"/>
    <n v="45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5FF53C-F138-2A42-A7AA-A2D847B3EE09}" name="PivotTable1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">
  <location ref="A3:B16" firstHeaderRow="1" firstDataRow="1" firstDataCol="1"/>
  <pivotFields count="6">
    <pivotField axis="axisRow" showAll="0">
      <items count="57">
        <item x="50"/>
        <item x="17"/>
        <item x="13"/>
        <item x="14"/>
        <item x="38"/>
        <item x="4"/>
        <item x="33"/>
        <item x="34"/>
        <item x="35"/>
        <item x="11"/>
        <item x="39"/>
        <item x="18"/>
        <item x="0"/>
        <item x="47"/>
        <item x="42"/>
        <item x="51"/>
        <item x="19"/>
        <item x="15"/>
        <item x="16"/>
        <item x="12"/>
        <item x="43"/>
        <item x="40"/>
        <item x="30"/>
        <item x="41"/>
        <item x="31"/>
        <item x="20"/>
        <item x="52"/>
        <item x="45"/>
        <item x="53"/>
        <item x="32"/>
        <item x="5"/>
        <item x="48"/>
        <item x="21"/>
        <item x="1"/>
        <item x="22"/>
        <item x="6"/>
        <item x="7"/>
        <item x="23"/>
        <item x="24"/>
        <item x="54"/>
        <item x="36"/>
        <item x="25"/>
        <item x="26"/>
        <item x="46"/>
        <item x="2"/>
        <item x="3"/>
        <item x="8"/>
        <item x="49"/>
        <item x="37"/>
        <item x="27"/>
        <item x="44"/>
        <item x="55"/>
        <item x="9"/>
        <item x="10"/>
        <item x="28"/>
        <item x="29"/>
        <item t="default"/>
      </items>
    </pivotField>
    <pivotField axis="axisRow" showAll="0" sortType="ascending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numFmtId="164" showAll="0"/>
    <pivotField dragToRow="0" dragToCol="0" dragToPage="0" showAll="0" defaultSubtotal="0"/>
  </pivotFields>
  <rowFields count="2">
    <field x="1"/>
    <field x="0"/>
  </rowFields>
  <rowItems count="13">
    <i>
      <x v="8"/>
    </i>
    <i>
      <x v="3"/>
    </i>
    <i>
      <x/>
    </i>
    <i>
      <x v="7"/>
    </i>
    <i>
      <x v="9"/>
    </i>
    <i>
      <x v="6"/>
    </i>
    <i>
      <x v="10"/>
    </i>
    <i>
      <x v="1"/>
    </i>
    <i>
      <x v="5"/>
    </i>
    <i>
      <x v="2"/>
    </i>
    <i>
      <x v="11"/>
    </i>
    <i>
      <x v="4"/>
    </i>
    <i t="grand">
      <x/>
    </i>
  </rowItems>
  <colItems count="1">
    <i/>
  </colItems>
  <dataFields count="1">
    <dataField name="Sum of Actual Cost" fld="3" baseField="0" baseItem="0"/>
  </dataFields>
  <chartFormats count="1">
    <chartFormat chart="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_MonthlyExpenses" displayName="TBL_MonthlyExpenses" ref="B5:F64" totalsRowShown="0" headerRowDxfId="11" dataDxfId="10" tableBorderDxfId="9">
  <tableColumns count="5">
    <tableColumn id="1" xr3:uid="{00000000-0010-0000-0000-000001000000}" name="Description" dataDxfId="8"/>
    <tableColumn id="2" xr3:uid="{00000000-0010-0000-0000-000002000000}" name="Category" dataDxfId="7"/>
    <tableColumn id="3" xr3:uid="{00000000-0010-0000-0000-000003000000}" name="Projected Cost" dataDxfId="6"/>
    <tableColumn id="4" xr3:uid="{00000000-0010-0000-0000-000004000000}" name="Actual Cost" dataDxfId="5"/>
    <tableColumn id="5" xr3:uid="{00000000-0010-0000-0000-000005000000}" name="Difference" dataDxfId="4">
      <calculatedColumnFormula>'Monthly Expenses'!$D6-'Monthly Expenses'!$E6</calculatedColumnFormula>
    </tableColumn>
  </tableColumns>
  <tableStyleInfo name="TableStyleLight7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_SummaryExpenses" displayName="TBL_SummaryExpenses" ref="B5:B18" totalsRowCount="1" headerRowDxfId="3" dataDxfId="2">
  <sortState xmlns:xlrd2="http://schemas.microsoft.com/office/spreadsheetml/2017/richdata2" ref="B5:B16">
    <sortCondition ref="B4:B16"/>
  </sortState>
  <tableColumns count="1">
    <tableColumn id="1" xr3:uid="{00000000-0010-0000-0100-000001000000}" name="Categories" totalsRowLabel="Total" dataDxfId="1" totalsRowDxfId="0"/>
  </tableColumns>
  <tableStyleInfo name="TableStyleLight7 2" showFirstColumn="0" showLastColumn="0" showRowStripes="1" showColumnStripes="0"/>
</table>
</file>

<file path=xl/theme/theme1.xml><?xml version="1.0" encoding="utf-8"?>
<a:theme xmlns:a="http://schemas.openxmlformats.org/drawingml/2006/main" name="Family Templates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Family Templates Font">
      <a:majorFont>
        <a:latin typeface="Corbe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18"/>
  <sheetViews>
    <sheetView showGridLines="0" tabSelected="1" workbookViewId="0">
      <selection activeCell="T12" sqref="T12"/>
    </sheetView>
  </sheetViews>
  <sheetFormatPr baseColWidth="10" defaultColWidth="9" defaultRowHeight="15" customHeight="1" x14ac:dyDescent="0.15"/>
  <cols>
    <col min="1" max="1" width="1.5" style="1" customWidth="1"/>
    <col min="2" max="2" width="16.83203125" style="1" customWidth="1"/>
    <col min="3" max="5" width="12.6640625" style="2" customWidth="1"/>
    <col min="6" max="7" width="4.6640625" style="1" customWidth="1"/>
    <col min="8" max="10" width="12.6640625" style="1" customWidth="1"/>
    <col min="11" max="11" width="19.5" style="1" customWidth="1"/>
    <col min="12" max="17" width="1.6640625" style="1" customWidth="1"/>
    <col min="18" max="16384" width="9" style="1"/>
  </cols>
  <sheetData>
    <row r="1" spans="2:12" ht="9" customHeight="1" x14ac:dyDescent="0.15">
      <c r="L1" s="1" t="s">
        <v>0</v>
      </c>
    </row>
    <row r="2" spans="2:12" s="6" customFormat="1" ht="93.75" customHeight="1" x14ac:dyDescent="0.65">
      <c r="B2" s="3" t="s">
        <v>1</v>
      </c>
      <c r="C2" s="4"/>
      <c r="D2" s="4"/>
      <c r="E2" s="4"/>
      <c r="F2" s="5"/>
      <c r="G2" s="5"/>
      <c r="H2" s="5"/>
      <c r="I2" s="5"/>
      <c r="J2" s="5"/>
      <c r="K2" s="5"/>
    </row>
    <row r="3" spans="2:12" ht="6" customHeight="1" x14ac:dyDescent="0.15">
      <c r="B3" s="7"/>
      <c r="C3" s="8"/>
      <c r="D3" s="8"/>
      <c r="E3" s="8"/>
      <c r="F3" s="7"/>
      <c r="G3" s="7"/>
      <c r="H3" s="7"/>
      <c r="I3" s="7"/>
      <c r="J3" s="7"/>
      <c r="K3" s="7"/>
    </row>
    <row r="4" spans="2:12" ht="22.5" customHeight="1" x14ac:dyDescent="0.15"/>
    <row r="5" spans="2:12" ht="9" customHeight="1" x14ac:dyDescent="0.15">
      <c r="G5" s="9"/>
    </row>
    <row r="6" spans="2:12" s="12" customFormat="1" ht="28" customHeight="1" x14ac:dyDescent="0.15">
      <c r="B6" s="10" t="s">
        <v>2</v>
      </c>
      <c r="C6" s="11"/>
      <c r="D6" s="11"/>
      <c r="E6" s="11"/>
      <c r="G6" s="13"/>
      <c r="H6" s="10" t="s">
        <v>3</v>
      </c>
      <c r="I6" s="14"/>
      <c r="J6" s="14"/>
      <c r="K6" s="14"/>
    </row>
    <row r="7" spans="2:12" ht="21" customHeight="1" x14ac:dyDescent="0.2">
      <c r="C7" s="52" t="s">
        <v>4</v>
      </c>
      <c r="D7" s="53" t="s">
        <v>5</v>
      </c>
      <c r="E7" s="52" t="s">
        <v>6</v>
      </c>
      <c r="G7" s="9"/>
    </row>
    <row r="8" spans="2:12" ht="40" customHeight="1" x14ac:dyDescent="0.15">
      <c r="B8" s="15" t="s">
        <v>7</v>
      </c>
      <c r="C8" s="16">
        <f>C10-C9</f>
        <v>1585</v>
      </c>
      <c r="D8" s="16">
        <f>D10-D9</f>
        <v>1740</v>
      </c>
      <c r="E8" s="17">
        <f>D8-C8</f>
        <v>155</v>
      </c>
      <c r="G8" s="9"/>
    </row>
    <row r="9" spans="2:12" ht="40" customHeight="1" x14ac:dyDescent="0.15">
      <c r="B9" s="18" t="s">
        <v>8</v>
      </c>
      <c r="C9" s="19">
        <v>7915</v>
      </c>
      <c r="D9" s="19">
        <v>7860</v>
      </c>
      <c r="E9" s="19">
        <f>D9-C9</f>
        <v>-55</v>
      </c>
      <c r="G9" s="9"/>
    </row>
    <row r="10" spans="2:12" ht="40" customHeight="1" x14ac:dyDescent="0.15">
      <c r="B10" s="20" t="s">
        <v>9</v>
      </c>
      <c r="C10" s="21">
        <f>SUM(C14:C16)</f>
        <v>9500</v>
      </c>
      <c r="D10" s="22">
        <f>SUM(D14:D16)</f>
        <v>9600</v>
      </c>
      <c r="E10" s="23">
        <f>D10-C10</f>
        <v>100</v>
      </c>
      <c r="G10" s="9"/>
    </row>
    <row r="11" spans="2:12" ht="23" x14ac:dyDescent="0.15">
      <c r="B11" s="20"/>
      <c r="C11" s="24"/>
      <c r="D11" s="24"/>
      <c r="E11" s="25"/>
      <c r="G11" s="9"/>
    </row>
    <row r="12" spans="2:12" ht="26" x14ac:dyDescent="0.15">
      <c r="B12" s="10" t="s">
        <v>10</v>
      </c>
      <c r="C12" s="26"/>
      <c r="D12" s="26"/>
      <c r="E12" s="26"/>
      <c r="G12" s="9"/>
      <c r="H12" s="27"/>
    </row>
    <row r="13" spans="2:12" ht="21" customHeight="1" x14ac:dyDescent="0.2">
      <c r="C13" s="54" t="s">
        <v>4</v>
      </c>
      <c r="D13" s="55" t="s">
        <v>5</v>
      </c>
      <c r="E13" s="54" t="s">
        <v>6</v>
      </c>
      <c r="G13" s="9"/>
    </row>
    <row r="14" spans="2:12" ht="40" customHeight="1" x14ac:dyDescent="0.15">
      <c r="B14" s="20" t="s">
        <v>11</v>
      </c>
      <c r="C14" s="24">
        <v>6000</v>
      </c>
      <c r="D14" s="28">
        <v>5800</v>
      </c>
      <c r="E14" s="25">
        <f t="shared" ref="E14" si="0">D14-C14</f>
        <v>-200</v>
      </c>
      <c r="G14" s="9"/>
    </row>
    <row r="15" spans="2:12" ht="40" customHeight="1" x14ac:dyDescent="0.15">
      <c r="B15" s="20" t="s">
        <v>12</v>
      </c>
      <c r="C15" s="24">
        <v>1000</v>
      </c>
      <c r="D15" s="28">
        <v>2300</v>
      </c>
      <c r="E15" s="25">
        <f>D15-C15</f>
        <v>1300</v>
      </c>
      <c r="G15" s="9"/>
    </row>
    <row r="16" spans="2:12" ht="40" customHeight="1" x14ac:dyDescent="0.15">
      <c r="B16" s="20" t="s">
        <v>13</v>
      </c>
      <c r="C16" s="24">
        <v>2500</v>
      </c>
      <c r="D16" s="28">
        <v>1500</v>
      </c>
      <c r="E16" s="25">
        <f>D16-C16</f>
        <v>-1000</v>
      </c>
      <c r="G16" s="9"/>
    </row>
    <row r="17" spans="2:7" ht="23" x14ac:dyDescent="0.15">
      <c r="B17" s="29"/>
      <c r="C17" s="30"/>
      <c r="D17" s="30"/>
      <c r="E17" s="31"/>
      <c r="G17" s="9"/>
    </row>
    <row r="18" spans="2:7" ht="14" x14ac:dyDescent="0.2">
      <c r="B18" s="32"/>
      <c r="C18" s="33"/>
      <c r="D18" s="33"/>
      <c r="G18" s="9"/>
    </row>
  </sheetData>
  <dataValidations count="7">
    <dataValidation allowBlank="1" showInputMessage="1" showErrorMessage="1" promptTitle="Family Budget" prompt="_x000a_Type in your Projected and Actual Income on cells:_x000a_C14, D14, C15, D15, C16, &amp; D16_x000a__x000a_Enter your expenses details to Monthly Expenses tab._x000a__x000a_To update the Actual Expenses chart: go to Data ribbon, click Refresh All" sqref="A1" xr:uid="{00000000-0002-0000-0000-000000000000}"/>
    <dataValidation allowBlank="1" showInputMessage="1" showErrorMessage="1" prompt="Enter your projected income in this cell" sqref="C14:C16" xr:uid="{00000000-0002-0000-0000-000001000000}"/>
    <dataValidation allowBlank="1" showInputMessage="1" showErrorMessage="1" prompt="Enter you actual income in this cell" sqref="D14:D16" xr:uid="{00000000-0002-0000-0000-000002000000}"/>
    <dataValidation allowBlank="1" showInputMessage="1" showErrorMessage="1" prompt="Enter your Projected and Actual Income on cells:_x000a_C14, D14, C15, D15, C16, &amp; D16" sqref="B12" xr:uid="{00000000-0002-0000-0000-000003000000}"/>
    <dataValidation allowBlank="1" showInputMessage="1" showErrorMessage="1" prompt="Difference is auto calculated in this cell" sqref="E14:E16" xr:uid="{00000000-0002-0000-0000-000004000000}"/>
    <dataValidation allowBlank="1" showInputMessage="1" showErrorMessage="1" prompt="This section is automatically calculated from your Income Summary and Monthly Expenses input" sqref="B6" xr:uid="{00000000-0002-0000-0000-000005000000}"/>
    <dataValidation allowBlank="1" showInputMessage="1" showErrorMessage="1" prompt="To update this chart: go to Data ribbon, click Refresh All" sqref="H6" xr:uid="{00000000-0002-0000-0000-000006000000}"/>
  </dataValidations>
  <pageMargins left="0.5" right="0.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G64"/>
  <sheetViews>
    <sheetView showGridLines="0" topLeftCell="A6" workbookViewId="0">
      <selection activeCell="C23" sqref="C23"/>
    </sheetView>
  </sheetViews>
  <sheetFormatPr baseColWidth="10" defaultColWidth="9" defaultRowHeight="18" customHeight="1" x14ac:dyDescent="0.15"/>
  <cols>
    <col min="1" max="1" width="1.6640625" style="1" customWidth="1"/>
    <col min="2" max="2" width="30.6640625" style="34" customWidth="1"/>
    <col min="3" max="3" width="18.6640625" style="34" customWidth="1"/>
    <col min="4" max="6" width="13.6640625" style="2" customWidth="1"/>
    <col min="7" max="7" width="1.6640625" style="1" customWidth="1"/>
    <col min="8" max="16384" width="9" style="1"/>
  </cols>
  <sheetData>
    <row r="1" spans="2:7" ht="9" customHeight="1" x14ac:dyDescent="0.15">
      <c r="G1" s="35" t="s">
        <v>0</v>
      </c>
    </row>
    <row r="2" spans="2:7" s="58" customFormat="1" ht="60" customHeight="1" x14ac:dyDescent="0.45">
      <c r="B2" s="62" t="s">
        <v>14</v>
      </c>
      <c r="C2" s="62"/>
      <c r="D2" s="62"/>
      <c r="E2" s="56"/>
      <c r="F2" s="56"/>
    </row>
    <row r="3" spans="2:7" ht="6" customHeight="1" x14ac:dyDescent="0.15">
      <c r="B3" s="57"/>
      <c r="C3" s="57"/>
      <c r="D3" s="8"/>
      <c r="E3" s="8"/>
      <c r="F3" s="8"/>
      <c r="G3" s="35" t="s">
        <v>0</v>
      </c>
    </row>
    <row r="4" spans="2:7" ht="24" customHeight="1" x14ac:dyDescent="0.15"/>
    <row r="5" spans="2:7" s="38" customFormat="1" ht="24" customHeight="1" x14ac:dyDescent="0.15">
      <c r="B5" s="36" t="s">
        <v>15</v>
      </c>
      <c r="C5" s="36" t="s">
        <v>16</v>
      </c>
      <c r="D5" s="37" t="s">
        <v>17</v>
      </c>
      <c r="E5" s="37" t="s">
        <v>18</v>
      </c>
      <c r="F5" s="37" t="s">
        <v>6</v>
      </c>
    </row>
    <row r="6" spans="2:7" ht="18" customHeight="1" x14ac:dyDescent="0.15">
      <c r="B6" s="39" t="s">
        <v>19</v>
      </c>
      <c r="C6" s="39" t="s">
        <v>20</v>
      </c>
      <c r="D6" s="40">
        <v>40</v>
      </c>
      <c r="E6" s="40">
        <v>40</v>
      </c>
      <c r="F6" s="40">
        <f>'Monthly Expenses'!$D6-'Monthly Expenses'!$E6</f>
        <v>0</v>
      </c>
    </row>
    <row r="7" spans="2:7" ht="18" customHeight="1" x14ac:dyDescent="0.15">
      <c r="B7" s="34" t="s">
        <v>21</v>
      </c>
      <c r="C7" s="34" t="s">
        <v>20</v>
      </c>
      <c r="D7" s="41"/>
      <c r="E7" s="41"/>
      <c r="F7" s="41">
        <f>'Monthly Expenses'!$D7-'Monthly Expenses'!$E7</f>
        <v>0</v>
      </c>
    </row>
    <row r="8" spans="2:7" ht="18" customHeight="1" x14ac:dyDescent="0.15">
      <c r="B8" s="42" t="s">
        <v>22</v>
      </c>
      <c r="C8" s="42" t="s">
        <v>20</v>
      </c>
      <c r="D8" s="43"/>
      <c r="E8" s="43"/>
      <c r="F8" s="43">
        <f>'Monthly Expenses'!$D8-'Monthly Expenses'!$E8</f>
        <v>0</v>
      </c>
    </row>
    <row r="9" spans="2:7" ht="18" customHeight="1" x14ac:dyDescent="0.15">
      <c r="B9" s="34" t="s">
        <v>23</v>
      </c>
      <c r="C9" s="34" t="s">
        <v>20</v>
      </c>
      <c r="D9" s="41">
        <v>100</v>
      </c>
      <c r="E9" s="41">
        <v>100</v>
      </c>
      <c r="F9" s="41">
        <f>'Monthly Expenses'!$D9-'Monthly Expenses'!$E9</f>
        <v>0</v>
      </c>
    </row>
    <row r="10" spans="2:7" ht="18" customHeight="1" x14ac:dyDescent="0.15">
      <c r="B10" s="42" t="s">
        <v>24</v>
      </c>
      <c r="C10" s="42" t="s">
        <v>25</v>
      </c>
      <c r="D10" s="43">
        <v>50</v>
      </c>
      <c r="E10" s="43">
        <v>40</v>
      </c>
      <c r="F10" s="43">
        <f>'Monthly Expenses'!$D10-'Monthly Expenses'!$E10</f>
        <v>10</v>
      </c>
    </row>
    <row r="11" spans="2:7" ht="18" customHeight="1" x14ac:dyDescent="0.15">
      <c r="B11" s="34" t="s">
        <v>26</v>
      </c>
      <c r="C11" s="34" t="s">
        <v>25</v>
      </c>
      <c r="D11" s="41">
        <v>200</v>
      </c>
      <c r="E11" s="41">
        <v>150</v>
      </c>
      <c r="F11" s="41">
        <f>'Monthly Expenses'!$D11-'Monthly Expenses'!$E11</f>
        <v>50</v>
      </c>
    </row>
    <row r="12" spans="2:7" ht="18" customHeight="1" x14ac:dyDescent="0.15">
      <c r="B12" s="42" t="s">
        <v>27</v>
      </c>
      <c r="C12" s="42" t="s">
        <v>25</v>
      </c>
      <c r="D12" s="43">
        <v>50</v>
      </c>
      <c r="E12" s="43">
        <v>28</v>
      </c>
      <c r="F12" s="43">
        <f>'Monthly Expenses'!$D12-'Monthly Expenses'!$E12</f>
        <v>22</v>
      </c>
    </row>
    <row r="13" spans="2:7" ht="18" customHeight="1" x14ac:dyDescent="0.15">
      <c r="B13" s="34" t="s">
        <v>28</v>
      </c>
      <c r="C13" s="34" t="s">
        <v>25</v>
      </c>
      <c r="D13" s="41">
        <v>50</v>
      </c>
      <c r="E13" s="41">
        <v>30</v>
      </c>
      <c r="F13" s="41">
        <f>'Monthly Expenses'!$D13-'Monthly Expenses'!$E13</f>
        <v>20</v>
      </c>
    </row>
    <row r="14" spans="2:7" ht="18" customHeight="1" x14ac:dyDescent="0.15">
      <c r="B14" s="42" t="s">
        <v>29</v>
      </c>
      <c r="C14" s="42" t="s">
        <v>25</v>
      </c>
      <c r="D14" s="43">
        <v>0</v>
      </c>
      <c r="E14" s="43">
        <v>40</v>
      </c>
      <c r="F14" s="43">
        <f>'Monthly Expenses'!$D14-'Monthly Expenses'!$E14</f>
        <v>-40</v>
      </c>
    </row>
    <row r="15" spans="2:7" ht="18" customHeight="1" x14ac:dyDescent="0.15">
      <c r="B15" s="34" t="s">
        <v>30</v>
      </c>
      <c r="C15" s="34" t="s">
        <v>25</v>
      </c>
      <c r="D15" s="41">
        <v>20</v>
      </c>
      <c r="E15" s="41">
        <v>50</v>
      </c>
      <c r="F15" s="41">
        <f>'Monthly Expenses'!$D15-'Monthly Expenses'!$E15</f>
        <v>-30</v>
      </c>
    </row>
    <row r="16" spans="2:7" ht="18" customHeight="1" x14ac:dyDescent="0.15">
      <c r="B16" s="42" t="s">
        <v>31</v>
      </c>
      <c r="C16" s="42" t="s">
        <v>25</v>
      </c>
      <c r="D16" s="43">
        <v>30</v>
      </c>
      <c r="E16" s="43">
        <v>20</v>
      </c>
      <c r="F16" s="43">
        <f>'Monthly Expenses'!$D16-'Monthly Expenses'!$E16</f>
        <v>10</v>
      </c>
    </row>
    <row r="17" spans="2:6" ht="18" customHeight="1" x14ac:dyDescent="0.15">
      <c r="B17" s="34" t="s">
        <v>32</v>
      </c>
      <c r="C17" s="34" t="s">
        <v>33</v>
      </c>
      <c r="D17" s="41">
        <v>1000</v>
      </c>
      <c r="E17" s="41">
        <v>1200</v>
      </c>
      <c r="F17" s="41">
        <f>'Monthly Expenses'!$D17-'Monthly Expenses'!$E17</f>
        <v>-200</v>
      </c>
    </row>
    <row r="18" spans="2:6" ht="18" customHeight="1" x14ac:dyDescent="0.15">
      <c r="B18" s="42" t="s">
        <v>34</v>
      </c>
      <c r="C18" s="42" t="s">
        <v>33</v>
      </c>
      <c r="D18" s="43">
        <v>100</v>
      </c>
      <c r="E18" s="43">
        <v>120</v>
      </c>
      <c r="F18" s="43">
        <f>'Monthly Expenses'!$D18-'Monthly Expenses'!$E18</f>
        <v>-20</v>
      </c>
    </row>
    <row r="19" spans="2:6" ht="18" customHeight="1" x14ac:dyDescent="0.15">
      <c r="B19" s="34" t="s">
        <v>35</v>
      </c>
      <c r="C19" s="34" t="s">
        <v>36</v>
      </c>
      <c r="D19" s="41">
        <v>75</v>
      </c>
      <c r="E19" s="41">
        <v>100</v>
      </c>
      <c r="F19" s="41">
        <f>'Monthly Expenses'!$D19-'Monthly Expenses'!$E19</f>
        <v>-25</v>
      </c>
    </row>
    <row r="20" spans="2:6" ht="18" customHeight="1" x14ac:dyDescent="0.15">
      <c r="B20" s="42" t="s">
        <v>37</v>
      </c>
      <c r="C20" s="42" t="s">
        <v>36</v>
      </c>
      <c r="D20" s="43">
        <v>25</v>
      </c>
      <c r="E20" s="43">
        <v>25</v>
      </c>
      <c r="F20" s="43">
        <f>'Monthly Expenses'!$D20-'Monthly Expenses'!$E20</f>
        <v>0</v>
      </c>
    </row>
    <row r="21" spans="2:6" ht="18" customHeight="1" x14ac:dyDescent="0.15">
      <c r="B21" s="34" t="s">
        <v>38</v>
      </c>
      <c r="C21" s="34" t="s">
        <v>36</v>
      </c>
      <c r="D21" s="41"/>
      <c r="E21" s="41"/>
      <c r="F21" s="41">
        <f>'Monthly Expenses'!$D21-'Monthly Expenses'!$E21</f>
        <v>0</v>
      </c>
    </row>
    <row r="22" spans="2:6" ht="18" customHeight="1" x14ac:dyDescent="0.15">
      <c r="B22" s="42" t="s">
        <v>39</v>
      </c>
      <c r="C22" s="42" t="s">
        <v>36</v>
      </c>
      <c r="D22" s="43"/>
      <c r="E22" s="43"/>
      <c r="F22" s="43">
        <f>'Monthly Expenses'!$D22-'Monthly Expenses'!$E22</f>
        <v>0</v>
      </c>
    </row>
    <row r="23" spans="2:6" ht="18" customHeight="1" x14ac:dyDescent="0.15">
      <c r="B23" s="34" t="s">
        <v>40</v>
      </c>
      <c r="C23" s="34" t="s">
        <v>41</v>
      </c>
      <c r="D23" s="41">
        <v>100</v>
      </c>
      <c r="E23" s="41">
        <v>100</v>
      </c>
      <c r="F23" s="41">
        <f>'Monthly Expenses'!$D23-'Monthly Expenses'!$E23</f>
        <v>0</v>
      </c>
    </row>
    <row r="24" spans="2:6" ht="18" customHeight="1" x14ac:dyDescent="0.15">
      <c r="B24" s="42" t="s">
        <v>42</v>
      </c>
      <c r="C24" s="42" t="s">
        <v>41</v>
      </c>
      <c r="D24" s="43">
        <v>45</v>
      </c>
      <c r="E24" s="43">
        <v>50</v>
      </c>
      <c r="F24" s="43">
        <f>'Monthly Expenses'!$D24-'Monthly Expenses'!$E24</f>
        <v>-5</v>
      </c>
    </row>
    <row r="25" spans="2:6" ht="18" customHeight="1" x14ac:dyDescent="0.15">
      <c r="B25" s="34" t="s">
        <v>43</v>
      </c>
      <c r="C25" s="34" t="s">
        <v>41</v>
      </c>
      <c r="D25" s="41">
        <v>300</v>
      </c>
      <c r="E25" s="41">
        <v>400</v>
      </c>
      <c r="F25" s="41">
        <f>'Monthly Expenses'!$D25-'Monthly Expenses'!$E25</f>
        <v>-100</v>
      </c>
    </row>
    <row r="26" spans="2:6" ht="18" customHeight="1" x14ac:dyDescent="0.15">
      <c r="B26" s="42" t="s">
        <v>44</v>
      </c>
      <c r="C26" s="42" t="s">
        <v>41</v>
      </c>
      <c r="D26" s="43">
        <v>200</v>
      </c>
      <c r="E26" s="43"/>
      <c r="F26" s="43">
        <f>'Monthly Expenses'!$D26-'Monthly Expenses'!$E26</f>
        <v>200</v>
      </c>
    </row>
    <row r="27" spans="2:6" ht="18" customHeight="1" x14ac:dyDescent="0.15">
      <c r="B27" s="34" t="s">
        <v>45</v>
      </c>
      <c r="C27" s="34" t="s">
        <v>41</v>
      </c>
      <c r="D27" s="41">
        <v>200</v>
      </c>
      <c r="E27" s="41">
        <v>150</v>
      </c>
      <c r="F27" s="41">
        <f>'Monthly Expenses'!$D27-'Monthly Expenses'!$E27</f>
        <v>50</v>
      </c>
    </row>
    <row r="28" spans="2:6" ht="18" customHeight="1" x14ac:dyDescent="0.15">
      <c r="B28" s="42" t="s">
        <v>46</v>
      </c>
      <c r="C28" s="42" t="s">
        <v>41</v>
      </c>
      <c r="D28" s="43">
        <v>1700</v>
      </c>
      <c r="E28" s="43">
        <v>1700</v>
      </c>
      <c r="F28" s="43">
        <f>'Monthly Expenses'!$D28-'Monthly Expenses'!$E28</f>
        <v>0</v>
      </c>
    </row>
    <row r="29" spans="2:6" ht="18" customHeight="1" x14ac:dyDescent="0.15">
      <c r="B29" s="34" t="s">
        <v>47</v>
      </c>
      <c r="C29" s="34" t="s">
        <v>41</v>
      </c>
      <c r="D29" s="41"/>
      <c r="E29" s="41"/>
      <c r="F29" s="41">
        <f>'Monthly Expenses'!$D29-'Monthly Expenses'!$E29</f>
        <v>0</v>
      </c>
    </row>
    <row r="30" spans="2:6" ht="18" customHeight="1" x14ac:dyDescent="0.15">
      <c r="B30" s="42" t="s">
        <v>48</v>
      </c>
      <c r="C30" s="42" t="s">
        <v>41</v>
      </c>
      <c r="D30" s="43">
        <v>100</v>
      </c>
      <c r="E30" s="43">
        <v>100</v>
      </c>
      <c r="F30" s="43">
        <f>'Monthly Expenses'!$D30-'Monthly Expenses'!$E30</f>
        <v>0</v>
      </c>
    </row>
    <row r="31" spans="2:6" ht="18" customHeight="1" x14ac:dyDescent="0.15">
      <c r="B31" s="34" t="s">
        <v>49</v>
      </c>
      <c r="C31" s="34" t="s">
        <v>41</v>
      </c>
      <c r="D31" s="41">
        <v>60</v>
      </c>
      <c r="E31" s="41">
        <v>60</v>
      </c>
      <c r="F31" s="41">
        <f>'Monthly Expenses'!$D31-'Monthly Expenses'!$E31</f>
        <v>0</v>
      </c>
    </row>
    <row r="32" spans="2:6" ht="18" customHeight="1" x14ac:dyDescent="0.15">
      <c r="B32" s="42" t="s">
        <v>50</v>
      </c>
      <c r="C32" s="42" t="s">
        <v>41</v>
      </c>
      <c r="D32" s="43">
        <v>35</v>
      </c>
      <c r="E32" s="43">
        <v>39</v>
      </c>
      <c r="F32" s="43">
        <f>'Monthly Expenses'!$D32-'Monthly Expenses'!$E32</f>
        <v>-4</v>
      </c>
    </row>
    <row r="33" spans="2:6" ht="18" customHeight="1" x14ac:dyDescent="0.15">
      <c r="B33" s="34" t="s">
        <v>51</v>
      </c>
      <c r="C33" s="34" t="s">
        <v>41</v>
      </c>
      <c r="D33" s="41">
        <v>40</v>
      </c>
      <c r="E33" s="41">
        <v>55</v>
      </c>
      <c r="F33" s="41">
        <f>'Monthly Expenses'!$D33-'Monthly Expenses'!$E33</f>
        <v>-15</v>
      </c>
    </row>
    <row r="34" spans="2:6" ht="18" customHeight="1" x14ac:dyDescent="0.15">
      <c r="B34" s="42" t="s">
        <v>52</v>
      </c>
      <c r="C34" s="42" t="s">
        <v>41</v>
      </c>
      <c r="D34" s="43">
        <v>25</v>
      </c>
      <c r="E34" s="43">
        <v>22</v>
      </c>
      <c r="F34" s="43">
        <f>'Monthly Expenses'!$D34-'Monthly Expenses'!$E34</f>
        <v>3</v>
      </c>
    </row>
    <row r="35" spans="2:6" ht="18" customHeight="1" x14ac:dyDescent="0.15">
      <c r="B35" s="34" t="s">
        <v>53</v>
      </c>
      <c r="C35" s="34" t="s">
        <v>41</v>
      </c>
      <c r="D35" s="41">
        <v>25</v>
      </c>
      <c r="E35" s="41">
        <v>26</v>
      </c>
      <c r="F35" s="41">
        <f>'Monthly Expenses'!$D35-'Monthly Expenses'!$E35</f>
        <v>-1</v>
      </c>
    </row>
    <row r="36" spans="2:6" ht="18" customHeight="1" x14ac:dyDescent="0.15">
      <c r="B36" s="42" t="s">
        <v>54</v>
      </c>
      <c r="C36" s="42" t="s">
        <v>55</v>
      </c>
      <c r="D36" s="43">
        <v>400</v>
      </c>
      <c r="E36" s="43">
        <v>400</v>
      </c>
      <c r="F36" s="43">
        <f>'Monthly Expenses'!$D36-'Monthly Expenses'!$E36</f>
        <v>0</v>
      </c>
    </row>
    <row r="37" spans="2:6" ht="18" customHeight="1" x14ac:dyDescent="0.15">
      <c r="B37" s="34" t="s">
        <v>56</v>
      </c>
      <c r="C37" s="34" t="s">
        <v>55</v>
      </c>
      <c r="D37" s="41">
        <v>400</v>
      </c>
      <c r="E37" s="41">
        <v>400</v>
      </c>
      <c r="F37" s="41">
        <f>'Monthly Expenses'!$D37-'Monthly Expenses'!$E37</f>
        <v>0</v>
      </c>
    </row>
    <row r="38" spans="2:6" ht="18" customHeight="1" x14ac:dyDescent="0.15">
      <c r="B38" s="42" t="s">
        <v>57</v>
      </c>
      <c r="C38" s="42" t="s">
        <v>55</v>
      </c>
      <c r="D38" s="43">
        <v>100</v>
      </c>
      <c r="E38" s="43">
        <v>100</v>
      </c>
      <c r="F38" s="43">
        <f>'Monthly Expenses'!$D38-'Monthly Expenses'!$E38</f>
        <v>0</v>
      </c>
    </row>
    <row r="39" spans="2:6" ht="18" customHeight="1" x14ac:dyDescent="0.15">
      <c r="B39" s="34" t="s">
        <v>58</v>
      </c>
      <c r="C39" s="34" t="s">
        <v>59</v>
      </c>
      <c r="D39" s="41">
        <v>200</v>
      </c>
      <c r="E39" s="41">
        <v>200</v>
      </c>
      <c r="F39" s="41">
        <f>'Monthly Expenses'!$D39-'Monthly Expenses'!$E39</f>
        <v>0</v>
      </c>
    </row>
    <row r="40" spans="2:6" ht="18" customHeight="1" x14ac:dyDescent="0.15">
      <c r="B40" s="42" t="s">
        <v>60</v>
      </c>
      <c r="C40" s="42" t="s">
        <v>59</v>
      </c>
      <c r="D40" s="43"/>
      <c r="E40" s="43"/>
      <c r="F40" s="43">
        <f>'Monthly Expenses'!$D40-'Monthly Expenses'!$E40</f>
        <v>0</v>
      </c>
    </row>
    <row r="41" spans="2:6" ht="18" customHeight="1" x14ac:dyDescent="0.15">
      <c r="B41" s="34" t="s">
        <v>61</v>
      </c>
      <c r="C41" s="34" t="s">
        <v>59</v>
      </c>
      <c r="D41" s="41"/>
      <c r="E41" s="41"/>
      <c r="F41" s="41">
        <f>'Monthly Expenses'!$D41-'Monthly Expenses'!$E41</f>
        <v>0</v>
      </c>
    </row>
    <row r="42" spans="2:6" ht="18" customHeight="1" x14ac:dyDescent="0.15">
      <c r="B42" s="42" t="s">
        <v>62</v>
      </c>
      <c r="C42" s="42" t="s">
        <v>59</v>
      </c>
      <c r="D42" s="43"/>
      <c r="E42" s="43"/>
      <c r="F42" s="43">
        <f>'Monthly Expenses'!$D42-'Monthly Expenses'!$E42</f>
        <v>0</v>
      </c>
    </row>
    <row r="43" spans="2:6" ht="18" customHeight="1" x14ac:dyDescent="0.15">
      <c r="B43" s="34" t="s">
        <v>63</v>
      </c>
      <c r="C43" s="34" t="s">
        <v>59</v>
      </c>
      <c r="D43" s="41"/>
      <c r="E43" s="41"/>
      <c r="F43" s="41">
        <f>'Monthly Expenses'!$D43-'Monthly Expenses'!$E43</f>
        <v>0</v>
      </c>
    </row>
    <row r="44" spans="2:6" ht="18" customHeight="1" x14ac:dyDescent="0.15">
      <c r="B44" s="42" t="s">
        <v>64</v>
      </c>
      <c r="C44" s="42" t="s">
        <v>65</v>
      </c>
      <c r="D44" s="43">
        <v>150</v>
      </c>
      <c r="E44" s="43">
        <v>140</v>
      </c>
      <c r="F44" s="43">
        <f>'Monthly Expenses'!$D44-'Monthly Expenses'!$E44</f>
        <v>10</v>
      </c>
    </row>
    <row r="45" spans="2:6" ht="18" customHeight="1" x14ac:dyDescent="0.15">
      <c r="B45" s="34" t="s">
        <v>66</v>
      </c>
      <c r="C45" s="34" t="s">
        <v>65</v>
      </c>
      <c r="D45" s="41"/>
      <c r="E45" s="41"/>
      <c r="F45" s="41">
        <f>'Monthly Expenses'!$D45-'Monthly Expenses'!$E45</f>
        <v>0</v>
      </c>
    </row>
    <row r="46" spans="2:6" ht="18" customHeight="1" x14ac:dyDescent="0.15">
      <c r="B46" s="42" t="s">
        <v>67</v>
      </c>
      <c r="C46" s="42" t="s">
        <v>65</v>
      </c>
      <c r="D46" s="43"/>
      <c r="E46" s="43"/>
      <c r="F46" s="43">
        <f>'Monthly Expenses'!$D46-'Monthly Expenses'!$E46</f>
        <v>0</v>
      </c>
    </row>
    <row r="47" spans="2:6" ht="18" customHeight="1" x14ac:dyDescent="0.15">
      <c r="B47" s="34" t="s">
        <v>68</v>
      </c>
      <c r="C47" s="34" t="s">
        <v>65</v>
      </c>
      <c r="D47" s="41"/>
      <c r="E47" s="41"/>
      <c r="F47" s="41">
        <f>'Monthly Expenses'!$D47-'Monthly Expenses'!$E47</f>
        <v>0</v>
      </c>
    </row>
    <row r="48" spans="2:6" ht="18" customHeight="1" x14ac:dyDescent="0.15">
      <c r="B48" s="42" t="s">
        <v>21</v>
      </c>
      <c r="C48" s="42" t="s">
        <v>65</v>
      </c>
      <c r="D48" s="43"/>
      <c r="E48" s="43"/>
      <c r="F48" s="43">
        <f>'Monthly Expenses'!$D48-'Monthly Expenses'!$E48</f>
        <v>0</v>
      </c>
    </row>
    <row r="49" spans="2:6" ht="18" customHeight="1" x14ac:dyDescent="0.15">
      <c r="B49" s="34" t="s">
        <v>33</v>
      </c>
      <c r="C49" s="34" t="s">
        <v>69</v>
      </c>
      <c r="D49" s="41">
        <v>150</v>
      </c>
      <c r="E49" s="41">
        <v>75</v>
      </c>
      <c r="F49" s="41">
        <f>'Monthly Expenses'!$D49-'Monthly Expenses'!$E49</f>
        <v>75</v>
      </c>
    </row>
    <row r="50" spans="2:6" ht="18" customHeight="1" x14ac:dyDescent="0.15">
      <c r="B50" s="42" t="s">
        <v>70</v>
      </c>
      <c r="C50" s="42" t="s">
        <v>69</v>
      </c>
      <c r="D50" s="43">
        <v>20</v>
      </c>
      <c r="E50" s="43">
        <v>25</v>
      </c>
      <c r="F50" s="43">
        <f>'Monthly Expenses'!$D50-'Monthly Expenses'!$E50</f>
        <v>-5</v>
      </c>
    </row>
    <row r="51" spans="2:6" ht="18" customHeight="1" x14ac:dyDescent="0.15">
      <c r="B51" s="34" t="s">
        <v>21</v>
      </c>
      <c r="C51" s="34" t="s">
        <v>69</v>
      </c>
      <c r="D51" s="41"/>
      <c r="E51" s="41"/>
      <c r="F51" s="41">
        <f>'Monthly Expenses'!$D51-'Monthly Expenses'!$E51</f>
        <v>0</v>
      </c>
    </row>
    <row r="52" spans="2:6" ht="18" customHeight="1" x14ac:dyDescent="0.15">
      <c r="B52" s="42" t="s">
        <v>71</v>
      </c>
      <c r="C52" s="42" t="s">
        <v>69</v>
      </c>
      <c r="D52" s="43"/>
      <c r="E52" s="43"/>
      <c r="F52" s="43">
        <f>'Monthly Expenses'!$D52-'Monthly Expenses'!$E52</f>
        <v>0</v>
      </c>
    </row>
    <row r="53" spans="2:6" ht="18" customHeight="1" x14ac:dyDescent="0.15">
      <c r="B53" s="34" t="s">
        <v>72</v>
      </c>
      <c r="C53" s="34" t="s">
        <v>73</v>
      </c>
      <c r="D53" s="41">
        <v>200</v>
      </c>
      <c r="E53" s="41">
        <v>200</v>
      </c>
      <c r="F53" s="41">
        <f>'Monthly Expenses'!$D53-'Monthly Expenses'!$E53</f>
        <v>0</v>
      </c>
    </row>
    <row r="54" spans="2:6" ht="18" customHeight="1" x14ac:dyDescent="0.15">
      <c r="B54" s="42" t="s">
        <v>74</v>
      </c>
      <c r="C54" s="42" t="s">
        <v>73</v>
      </c>
      <c r="D54" s="43"/>
      <c r="E54" s="43"/>
      <c r="F54" s="43">
        <f>'Monthly Expenses'!$D54-'Monthly Expenses'!$E54</f>
        <v>0</v>
      </c>
    </row>
    <row r="55" spans="2:6" ht="18" customHeight="1" x14ac:dyDescent="0.15">
      <c r="B55" s="34" t="s">
        <v>75</v>
      </c>
      <c r="C55" s="34" t="s">
        <v>76</v>
      </c>
      <c r="D55" s="41">
        <v>300</v>
      </c>
      <c r="E55" s="41">
        <v>300</v>
      </c>
      <c r="F55" s="41">
        <f>'Monthly Expenses'!$D55-'Monthly Expenses'!$E55</f>
        <v>0</v>
      </c>
    </row>
    <row r="56" spans="2:6" ht="18" customHeight="1" x14ac:dyDescent="0.15">
      <c r="B56" s="42" t="s">
        <v>77</v>
      </c>
      <c r="C56" s="42" t="s">
        <v>76</v>
      </c>
      <c r="D56" s="43"/>
      <c r="E56" s="43"/>
      <c r="F56" s="43">
        <f>'Monthly Expenses'!$D56-'Monthly Expenses'!$E56</f>
        <v>0</v>
      </c>
    </row>
    <row r="57" spans="2:6" ht="18" customHeight="1" x14ac:dyDescent="0.15">
      <c r="B57" s="34" t="s">
        <v>78</v>
      </c>
      <c r="C57" s="34" t="s">
        <v>76</v>
      </c>
      <c r="D57" s="41"/>
      <c r="E57" s="41"/>
      <c r="F57" s="41">
        <f>'Monthly Expenses'!$D57-'Monthly Expenses'!$E57</f>
        <v>0</v>
      </c>
    </row>
    <row r="58" spans="2:6" ht="18" customHeight="1" x14ac:dyDescent="0.15">
      <c r="B58" s="42" t="s">
        <v>79</v>
      </c>
      <c r="C58" s="42" t="s">
        <v>80</v>
      </c>
      <c r="D58" s="43">
        <v>100</v>
      </c>
      <c r="E58" s="43">
        <v>150</v>
      </c>
      <c r="F58" s="43">
        <f>'Monthly Expenses'!$D58-'Monthly Expenses'!$E58</f>
        <v>-50</v>
      </c>
    </row>
    <row r="59" spans="2:6" ht="18" customHeight="1" x14ac:dyDescent="0.15">
      <c r="B59" s="34" t="s">
        <v>81</v>
      </c>
      <c r="C59" s="34" t="s">
        <v>80</v>
      </c>
      <c r="D59" s="41">
        <v>450</v>
      </c>
      <c r="E59" s="41">
        <v>400</v>
      </c>
      <c r="F59" s="41">
        <f>'Monthly Expenses'!$D59-'Monthly Expenses'!$E59</f>
        <v>50</v>
      </c>
    </row>
    <row r="60" spans="2:6" ht="18" customHeight="1" x14ac:dyDescent="0.15">
      <c r="B60" s="42" t="s">
        <v>55</v>
      </c>
      <c r="C60" s="42" t="s">
        <v>80</v>
      </c>
      <c r="D60" s="43">
        <v>300</v>
      </c>
      <c r="E60" s="43">
        <v>300</v>
      </c>
      <c r="F60" s="43">
        <f>'Monthly Expenses'!$D60-'Monthly Expenses'!$E60</f>
        <v>0</v>
      </c>
    </row>
    <row r="61" spans="2:6" ht="18" customHeight="1" x14ac:dyDescent="0.15">
      <c r="B61" s="34" t="s">
        <v>82</v>
      </c>
      <c r="C61" s="34" t="s">
        <v>80</v>
      </c>
      <c r="D61" s="41">
        <v>25</v>
      </c>
      <c r="E61" s="41">
        <v>25</v>
      </c>
      <c r="F61" s="41">
        <f>'Monthly Expenses'!$D61-'Monthly Expenses'!$E61</f>
        <v>0</v>
      </c>
    </row>
    <row r="62" spans="2:6" ht="18" customHeight="1" x14ac:dyDescent="0.15">
      <c r="B62" s="42" t="s">
        <v>45</v>
      </c>
      <c r="C62" s="42" t="s">
        <v>80</v>
      </c>
      <c r="D62" s="43">
        <v>100</v>
      </c>
      <c r="E62" s="43">
        <v>50</v>
      </c>
      <c r="F62" s="43">
        <f>'Monthly Expenses'!$D62-'Monthly Expenses'!$E62</f>
        <v>50</v>
      </c>
    </row>
    <row r="63" spans="2:6" ht="18" customHeight="1" x14ac:dyDescent="0.15">
      <c r="B63" s="34" t="s">
        <v>83</v>
      </c>
      <c r="C63" s="34" t="s">
        <v>80</v>
      </c>
      <c r="D63" s="41"/>
      <c r="E63" s="41"/>
      <c r="F63" s="41">
        <f>'Monthly Expenses'!$D63-'Monthly Expenses'!$E63</f>
        <v>0</v>
      </c>
    </row>
    <row r="64" spans="2:6" ht="18" customHeight="1" x14ac:dyDescent="0.15">
      <c r="B64" s="44" t="s">
        <v>84</v>
      </c>
      <c r="C64" s="44" t="s">
        <v>80</v>
      </c>
      <c r="D64" s="45">
        <v>450</v>
      </c>
      <c r="E64" s="45">
        <v>450</v>
      </c>
      <c r="F64" s="45">
        <f>'Monthly Expenses'!$D64-'Monthly Expenses'!$E64</f>
        <v>0</v>
      </c>
    </row>
  </sheetData>
  <mergeCells count="1">
    <mergeCell ref="B2:D2"/>
  </mergeCells>
  <conditionalFormatting sqref="F5:F64">
    <cfRule type="cellIs" dxfId="12" priority="1" operator="lessThan">
      <formula>0</formula>
    </cfRule>
  </conditionalFormatting>
  <dataValidations count="2">
    <dataValidation type="list" allowBlank="1" showInputMessage="1" showErrorMessage="1" sqref="C6:C64" xr:uid="{00000000-0002-0000-0100-000000000000}">
      <formula1>List_ExpenseCategories</formula1>
    </dataValidation>
    <dataValidation allowBlank="1" showInputMessage="1" showErrorMessage="1" prompt="Enter your monthly expenses details to the table below._x000a__x000a_To add a new category, go to Expenses Category tab." sqref="A1 A3" xr:uid="{00000000-0002-0000-0100-000001000000}"/>
  </dataValidations>
  <pageMargins left="0.5" right="0.5" top="0.5" bottom="0.5" header="0.3" footer="0.3"/>
  <pageSetup fitToHeight="0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8F0D585E-B98F-4408-8F81-D6D224D0C51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I7:I15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K22"/>
  <sheetViews>
    <sheetView showGridLines="0" workbookViewId="0">
      <selection activeCell="B7" sqref="B7"/>
    </sheetView>
  </sheetViews>
  <sheetFormatPr baseColWidth="10" defaultColWidth="9" defaultRowHeight="18" customHeight="1" x14ac:dyDescent="0.15"/>
  <cols>
    <col min="1" max="1" width="1.6640625" style="2" customWidth="1"/>
    <col min="2" max="2" width="30.6640625" style="2" customWidth="1"/>
    <col min="3" max="3" width="18.6640625" style="2" customWidth="1"/>
    <col min="4" max="6" width="13.6640625" style="2" customWidth="1"/>
    <col min="7" max="7" width="1.6640625" style="2" customWidth="1"/>
    <col min="8" max="8" width="9" style="2"/>
    <col min="9" max="9" width="15.1640625" style="2" customWidth="1"/>
    <col min="10" max="11" width="19" style="2" customWidth="1"/>
    <col min="12" max="16384" width="9" style="2"/>
  </cols>
  <sheetData>
    <row r="1" spans="2:11" ht="9" customHeight="1" x14ac:dyDescent="0.15">
      <c r="G1" s="46" t="s">
        <v>0</v>
      </c>
    </row>
    <row r="2" spans="2:11" s="47" customFormat="1" ht="60" customHeight="1" x14ac:dyDescent="0.45">
      <c r="B2" s="59" t="s">
        <v>85</v>
      </c>
      <c r="C2" s="56"/>
      <c r="D2" s="56"/>
      <c r="E2" s="56"/>
      <c r="F2" s="56"/>
    </row>
    <row r="3" spans="2:11" ht="6" customHeight="1" x14ac:dyDescent="0.15">
      <c r="B3" s="60"/>
      <c r="C3" s="60"/>
      <c r="D3" s="60"/>
      <c r="E3" s="60"/>
      <c r="F3" s="60"/>
      <c r="G3" s="46" t="s">
        <v>0</v>
      </c>
    </row>
    <row r="4" spans="2:11" ht="24" customHeight="1" x14ac:dyDescent="0.15"/>
    <row r="5" spans="2:11" ht="24" customHeight="1" x14ac:dyDescent="0.15">
      <c r="B5" s="48" t="s">
        <v>86</v>
      </c>
      <c r="I5"/>
      <c r="J5"/>
      <c r="K5"/>
    </row>
    <row r="6" spans="2:11" ht="18" customHeight="1" x14ac:dyDescent="0.15">
      <c r="B6" s="34" t="s">
        <v>20</v>
      </c>
      <c r="I6" s="49"/>
      <c r="J6" s="50"/>
      <c r="K6"/>
    </row>
    <row r="7" spans="2:11" ht="18" customHeight="1" x14ac:dyDescent="0.15">
      <c r="B7" s="34" t="s">
        <v>25</v>
      </c>
      <c r="I7" s="49"/>
      <c r="J7" s="50"/>
      <c r="K7"/>
    </row>
    <row r="8" spans="2:11" ht="18" customHeight="1" x14ac:dyDescent="0.15">
      <c r="B8" s="34" t="s">
        <v>33</v>
      </c>
      <c r="I8" s="49"/>
      <c r="J8" s="50"/>
      <c r="K8"/>
    </row>
    <row r="9" spans="2:11" ht="18" customHeight="1" x14ac:dyDescent="0.15">
      <c r="B9" s="34" t="s">
        <v>36</v>
      </c>
      <c r="I9" s="49"/>
      <c r="J9" s="50"/>
      <c r="K9"/>
    </row>
    <row r="10" spans="2:11" ht="18" customHeight="1" x14ac:dyDescent="0.15">
      <c r="B10" s="34" t="s">
        <v>41</v>
      </c>
      <c r="I10" s="49"/>
      <c r="J10" s="50"/>
      <c r="K10"/>
    </row>
    <row r="11" spans="2:11" ht="18" customHeight="1" x14ac:dyDescent="0.15">
      <c r="B11" s="34" t="s">
        <v>55</v>
      </c>
      <c r="I11" s="49"/>
      <c r="J11" s="50"/>
      <c r="K11"/>
    </row>
    <row r="12" spans="2:11" ht="18" customHeight="1" x14ac:dyDescent="0.15">
      <c r="B12" s="34" t="s">
        <v>59</v>
      </c>
      <c r="I12" s="49"/>
      <c r="J12" s="50"/>
      <c r="K12"/>
    </row>
    <row r="13" spans="2:11" ht="18" customHeight="1" x14ac:dyDescent="0.15">
      <c r="B13" s="34" t="s">
        <v>65</v>
      </c>
      <c r="I13" s="49"/>
      <c r="J13" s="50"/>
      <c r="K13"/>
    </row>
    <row r="14" spans="2:11" ht="18" customHeight="1" x14ac:dyDescent="0.15">
      <c r="B14" s="34" t="s">
        <v>69</v>
      </c>
      <c r="I14" s="49"/>
      <c r="J14" s="50"/>
      <c r="K14"/>
    </row>
    <row r="15" spans="2:11" ht="18" customHeight="1" x14ac:dyDescent="0.15">
      <c r="B15" s="34" t="s">
        <v>73</v>
      </c>
      <c r="I15" s="49"/>
      <c r="J15" s="50"/>
      <c r="K15"/>
    </row>
    <row r="16" spans="2:11" ht="18" customHeight="1" x14ac:dyDescent="0.15">
      <c r="B16" s="34" t="s">
        <v>76</v>
      </c>
      <c r="I16" s="49"/>
      <c r="J16" s="50"/>
      <c r="K16"/>
    </row>
    <row r="17" spans="2:11" ht="18" customHeight="1" x14ac:dyDescent="0.15">
      <c r="B17" s="34" t="s">
        <v>80</v>
      </c>
      <c r="I17" s="49"/>
      <c r="J17" s="50"/>
      <c r="K17"/>
    </row>
    <row r="18" spans="2:11" ht="18" customHeight="1" x14ac:dyDescent="0.15">
      <c r="B18" s="51" t="s">
        <v>87</v>
      </c>
      <c r="I18" s="49"/>
      <c r="J18" s="50"/>
      <c r="K18"/>
    </row>
    <row r="19" spans="2:11" ht="18" customHeight="1" x14ac:dyDescent="0.15">
      <c r="I19"/>
      <c r="J19"/>
      <c r="K19"/>
    </row>
    <row r="20" spans="2:11" ht="18" customHeight="1" x14ac:dyDescent="0.15">
      <c r="I20"/>
      <c r="J20"/>
      <c r="K20"/>
    </row>
    <row r="21" spans="2:11" ht="18" customHeight="1" x14ac:dyDescent="0.15">
      <c r="I21"/>
      <c r="J21"/>
      <c r="K21"/>
    </row>
    <row r="22" spans="2:11" ht="18" customHeight="1" x14ac:dyDescent="0.15">
      <c r="I22"/>
      <c r="J22"/>
      <c r="K22"/>
    </row>
  </sheetData>
  <dataValidations count="1">
    <dataValidation allowBlank="1" showInputMessage="1" showErrorMessage="1" prompt="Add and edit your Expenses Categories in the table below" sqref="A1 A3" xr:uid="{00000000-0002-0000-0200-000000000000}"/>
  </dataValidations>
  <pageMargins left="0.5" right="0.5" top="0.5" bottom="0.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14649-9727-EA45-8FEB-BDFAFCB6D269}">
  <dimension ref="A3:B16"/>
  <sheetViews>
    <sheetView workbookViewId="0">
      <selection activeCell="E24" sqref="E24"/>
    </sheetView>
  </sheetViews>
  <sheetFormatPr baseColWidth="10" defaultRowHeight="14" x14ac:dyDescent="0.15"/>
  <cols>
    <col min="1" max="1" width="17.33203125" bestFit="1" customWidth="1"/>
    <col min="2" max="2" width="17" bestFit="1" customWidth="1"/>
    <col min="3" max="4" width="12.33203125" bestFit="1" customWidth="1"/>
  </cols>
  <sheetData>
    <row r="3" spans="1:2" x14ac:dyDescent="0.15">
      <c r="A3" s="61" t="s">
        <v>89</v>
      </c>
      <c r="B3" t="s">
        <v>90</v>
      </c>
    </row>
    <row r="4" spans="1:2" x14ac:dyDescent="0.15">
      <c r="A4" s="49" t="s">
        <v>69</v>
      </c>
      <c r="B4" s="50">
        <v>100</v>
      </c>
    </row>
    <row r="5" spans="1:2" x14ac:dyDescent="0.15">
      <c r="A5" s="49" t="s">
        <v>36</v>
      </c>
      <c r="B5" s="50">
        <v>125</v>
      </c>
    </row>
    <row r="6" spans="1:2" x14ac:dyDescent="0.15">
      <c r="A6" s="49" t="s">
        <v>20</v>
      </c>
      <c r="B6" s="50">
        <v>140</v>
      </c>
    </row>
    <row r="7" spans="1:2" x14ac:dyDescent="0.15">
      <c r="A7" s="49" t="s">
        <v>65</v>
      </c>
      <c r="B7" s="50">
        <v>140</v>
      </c>
    </row>
    <row r="8" spans="1:2" x14ac:dyDescent="0.15">
      <c r="A8" s="49" t="s">
        <v>73</v>
      </c>
      <c r="B8" s="50">
        <v>200</v>
      </c>
    </row>
    <row r="9" spans="1:2" x14ac:dyDescent="0.15">
      <c r="A9" s="49" t="s">
        <v>59</v>
      </c>
      <c r="B9" s="50">
        <v>200</v>
      </c>
    </row>
    <row r="10" spans="1:2" x14ac:dyDescent="0.15">
      <c r="A10" s="49" t="s">
        <v>76</v>
      </c>
      <c r="B10" s="50">
        <v>300</v>
      </c>
    </row>
    <row r="11" spans="1:2" x14ac:dyDescent="0.15">
      <c r="A11" s="49" t="s">
        <v>25</v>
      </c>
      <c r="B11" s="50">
        <v>358</v>
      </c>
    </row>
    <row r="12" spans="1:2" x14ac:dyDescent="0.15">
      <c r="A12" s="49" t="s">
        <v>55</v>
      </c>
      <c r="B12" s="50">
        <v>900</v>
      </c>
    </row>
    <row r="13" spans="1:2" x14ac:dyDescent="0.15">
      <c r="A13" s="49" t="s">
        <v>33</v>
      </c>
      <c r="B13" s="50">
        <v>1320</v>
      </c>
    </row>
    <row r="14" spans="1:2" x14ac:dyDescent="0.15">
      <c r="A14" s="49" t="s">
        <v>80</v>
      </c>
      <c r="B14" s="50">
        <v>1375</v>
      </c>
    </row>
    <row r="15" spans="1:2" x14ac:dyDescent="0.15">
      <c r="A15" s="49" t="s">
        <v>41</v>
      </c>
      <c r="B15" s="50">
        <v>2702</v>
      </c>
    </row>
    <row r="16" spans="1:2" x14ac:dyDescent="0.15">
      <c r="A16" s="49" t="s">
        <v>88</v>
      </c>
      <c r="B16" s="50">
        <v>7860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15DA62-1478-4C67-8C00-ECCA5AAAED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FB2983-58F3-48A1-BB27-DB45B69DC916}">
  <ds:schemaRefs>
    <ds:schemaRef ds:uri="71af3243-3dd4-4a8d-8c0d-dd76da1f02a5"/>
    <ds:schemaRef ds:uri="http://purl.org/dc/terms/"/>
    <ds:schemaRef ds:uri="16c05727-aa75-4e4a-9b5f-8a80a1165891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734940D-C6BA-4D78-9DAD-318A01F512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Monthly Budget Report</vt:lpstr>
      <vt:lpstr>Monthly Expenses</vt:lpstr>
      <vt:lpstr>Expenses Categories</vt:lpstr>
      <vt:lpstr>Sheet1</vt:lpstr>
      <vt:lpstr>List_ExpenseCategories</vt:lpstr>
      <vt:lpstr>'Monthly Expenses'!Print_Titles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2019-04-29T21:26:03Z</dcterms:created>
  <dcterms:modified xsi:type="dcterms:W3CDTF">2020-10-30T16:18:33Z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