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304"/>
  <workbookPr filterPrivacy="1" defaultThemeVersion="166925"/>
  <xr:revisionPtr revIDLastSave="1" documentId="8_{A7A1750A-61D2-4F90-A89D-12A51F819FF4}" xr6:coauthVersionLast="45" xr6:coauthVersionMax="45" xr10:uidLastSave="{FDEDE032-9B8A-4582-A28D-ADFBB91DD753}"/>
  <bookViews>
    <workbookView xWindow="-60" yWindow="-60" windowWidth="28920" windowHeight="15870" activeTab="1" xr2:uid="{3A00E687-B43B-40ED-8F04-BCF96428EA3F}"/>
  </bookViews>
  <sheets>
    <sheet name="Sheet1" sheetId="1" r:id="rId1"/>
    <sheet name="Sheet2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3" i="2" l="1" a="1"/>
  <c r="I3" i="2" s="1"/>
  <c r="I4" i="2" a="1"/>
  <c r="I4" i="2" s="1"/>
  <c r="I5" i="2" a="1"/>
  <c r="I5" i="2" s="1"/>
  <c r="I6" i="2" a="1"/>
  <c r="I6" i="2" s="1"/>
  <c r="I7" i="2" a="1"/>
  <c r="I7" i="2" s="1"/>
  <c r="I8" i="2" a="1"/>
  <c r="I8" i="2" s="1"/>
  <c r="I9" i="2" a="1"/>
  <c r="I9" i="2" s="1"/>
  <c r="I10" i="2" a="1"/>
  <c r="I10" i="2" s="1"/>
  <c r="I11" i="2" a="1"/>
  <c r="I11" i="2" s="1"/>
  <c r="I2" i="2" a="1"/>
  <c r="I2" i="2" s="1"/>
  <c r="G2" i="2" a="1"/>
  <c r="G2" i="2" s="1"/>
  <c r="D3" i="1" l="1" a="1"/>
  <c r="D3" i="1" s="1"/>
  <c r="D4" i="1" a="1"/>
  <c r="D4" i="1" s="1"/>
  <c r="D5" i="1" a="1"/>
  <c r="D5" i="1" s="1"/>
  <c r="D6" i="1" a="1"/>
  <c r="D6" i="1" s="1"/>
  <c r="D7" i="1" a="1"/>
  <c r="D7" i="1" s="1"/>
  <c r="D8" i="1" a="1"/>
  <c r="D8" i="1" s="1"/>
  <c r="D9" i="1" a="1"/>
  <c r="D9" i="1" s="1"/>
  <c r="D10" i="1" a="1"/>
  <c r="D10" i="1" s="1"/>
  <c r="D11" i="1" a="1"/>
  <c r="D11" i="1" s="1"/>
  <c r="D2" i="1" a="1"/>
  <c r="D2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<sst xmlns="http://schemas.openxmlformats.org/spreadsheetml/2006/main" count="88" uniqueCount="13">
  <si>
    <t>ID</t>
  </si>
  <si>
    <t>Category</t>
  </si>
  <si>
    <t>Ctry</t>
  </si>
  <si>
    <t>Value</t>
  </si>
  <si>
    <t>CN</t>
  </si>
  <si>
    <t>CA</t>
  </si>
  <si>
    <t>AE</t>
  </si>
  <si>
    <t>MX</t>
  </si>
  <si>
    <t>TW</t>
  </si>
  <si>
    <t>CO</t>
  </si>
  <si>
    <t>BR</t>
  </si>
  <si>
    <t>PE</t>
  </si>
  <si>
    <t>JP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</si>
</sst>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3.xml"/><Relationship Id="rId4" Type="http://schemas.openxmlformats.org/officeDocument/2006/relationships/styles" Target="styles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AFB372-7940-44BE-B24A-C24E833CC15C}">
  <dimension ref="A1:D11"/>
  <sheetViews>
    <sheetView workbookViewId="0">
      <selection activeCell="F5" sqref="F5"/>
    </sheetView>
  </sheetViews>
  <sheetFormatPr defaultRowHeight="15" x14ac:dyDescent="0.25"/>
  <sheetData>
    <row r="1" spans="1:4" x14ac:dyDescent="0.25">
      <c r="A1" t="s">
        <v>0</v>
      </c>
      <c r="B1" t="s">
        <v>1</v>
      </c>
      <c r="C1" t="s">
        <v>2</v>
      </c>
      <c r="D1" t="s">
        <v>3</v>
      </c>
    </row>
    <row r="2" spans="1:4" x14ac:dyDescent="0.25">
      <c r="A2">
        <v>8955</v>
      </c>
      <c r="B2">
        <v>20555</v>
      </c>
      <c r="C2" t="s">
        <v>4</v>
      </c>
      <c r="D2">
        <f t="array" ref="D2">INDEX(Sheet2!D:D,MATCH(1,(Sheet2!B:B=Sheet1!B2)*(Sheet2!C:C=Sheet1!C2)*(Sheet2!A:A&lt;&gt;Sheet1!A2),0))</f>
        <v>90</v>
      </c>
    </row>
    <row r="3" spans="1:4" x14ac:dyDescent="0.25">
      <c r="A3">
        <v>4873</v>
      </c>
      <c r="B3">
        <v>30425</v>
      </c>
      <c r="C3" t="s">
        <v>5</v>
      </c>
      <c r="D3">
        <f t="array" ref="D3">INDEX(Sheet2!D:D,MATCH(1,(Sheet2!B:B=Sheet1!B3)*(Sheet2!C:C=Sheet1!C3)*(Sheet2!A:A&lt;&gt;Sheet1!A3),0))</f>
        <v>700</v>
      </c>
    </row>
    <row r="4" spans="1:4" x14ac:dyDescent="0.25">
      <c r="A4">
        <v>7766</v>
      </c>
      <c r="B4">
        <v>30425</v>
      </c>
      <c r="C4" t="s">
        <v>6</v>
      </c>
      <c r="D4">
        <f t="array" ref="D4">INDEX(Sheet2!D:D,MATCH(1,(Sheet2!B:B=Sheet1!B4)*(Sheet2!C:C=Sheet1!C4)*(Sheet2!A:A&lt;&gt;Sheet1!A4),0))</f>
        <v>1888</v>
      </c>
    </row>
    <row r="5" spans="1:4" x14ac:dyDescent="0.25">
      <c r="A5">
        <v>6546</v>
      </c>
      <c r="B5">
        <v>75525</v>
      </c>
      <c r="C5" t="s">
        <v>7</v>
      </c>
      <c r="D5">
        <f t="array" ref="D5">INDEX(Sheet2!D:D,MATCH(1,(Sheet2!B:B=Sheet1!B5)*(Sheet2!C:C=Sheet1!C5)*(Sheet2!A:A&lt;&gt;Sheet1!A5),0))</f>
        <v>66540</v>
      </c>
    </row>
    <row r="6" spans="1:4" x14ac:dyDescent="0.25">
      <c r="A6">
        <v>5125</v>
      </c>
      <c r="B6">
        <v>20555</v>
      </c>
      <c r="C6" t="s">
        <v>8</v>
      </c>
      <c r="D6">
        <f t="array" ref="D6">INDEX(Sheet2!D:D,MATCH(1,(Sheet2!B:B=Sheet1!B6)*(Sheet2!C:C=Sheet1!C6)*(Sheet2!A:A&lt;&gt;Sheet1!A6),0))</f>
        <v>54120</v>
      </c>
    </row>
    <row r="7" spans="1:4" x14ac:dyDescent="0.25">
      <c r="A7">
        <v>1847</v>
      </c>
      <c r="B7">
        <v>75525</v>
      </c>
      <c r="C7" t="s">
        <v>4</v>
      </c>
      <c r="D7">
        <f t="array" ref="D7">INDEX(Sheet2!D:D,MATCH(1,(Sheet2!B:B=Sheet1!B7)*(Sheet2!C:C=Sheet1!C7)*(Sheet2!A:A&lt;&gt;Sheet1!A7),0))</f>
        <v>5874</v>
      </c>
    </row>
    <row r="8" spans="1:4" x14ac:dyDescent="0.25">
      <c r="A8">
        <v>6659</v>
      </c>
      <c r="B8">
        <v>30425</v>
      </c>
      <c r="C8" t="s">
        <v>9</v>
      </c>
      <c r="D8">
        <f t="array" ref="D8">INDEX(Sheet2!D:D,MATCH(1,(Sheet2!B:B=Sheet1!B8)*(Sheet2!C:C=Sheet1!C8)*(Sheet2!A:A&lt;&gt;Sheet1!A8),0))</f>
        <v>4555</v>
      </c>
    </row>
    <row r="9" spans="1:4" x14ac:dyDescent="0.25">
      <c r="A9">
        <v>8876</v>
      </c>
      <c r="B9">
        <v>30425</v>
      </c>
      <c r="C9" t="s">
        <v>10</v>
      </c>
      <c r="D9">
        <f t="array" ref="D9">INDEX(Sheet2!D:D,MATCH(1,(Sheet2!B:B=Sheet1!B9)*(Sheet2!C:C=Sheet1!C9)*(Sheet2!A:A&lt;&gt;Sheet1!A9),0))</f>
        <v>150</v>
      </c>
    </row>
    <row r="10" spans="1:4" x14ac:dyDescent="0.25">
      <c r="A10">
        <v>2486</v>
      </c>
      <c r="B10">
        <v>20555</v>
      </c>
      <c r="C10" t="s">
        <v>11</v>
      </c>
      <c r="D10">
        <f t="array" ref="D10">INDEX(Sheet2!D:D,MATCH(1,(Sheet2!B:B=Sheet1!B10)*(Sheet2!C:C=Sheet1!C10)*(Sheet2!A:A&lt;&gt;Sheet1!A10),0))</f>
        <v>87656</v>
      </c>
    </row>
    <row r="11" spans="1:4" x14ac:dyDescent="0.25">
      <c r="A11">
        <v>3478</v>
      </c>
      <c r="B11">
        <v>30425</v>
      </c>
      <c r="C11" t="s">
        <v>12</v>
      </c>
      <c r="D11">
        <f t="array" ref="D11">INDEX(Sheet2!D:D,MATCH(1,(Sheet2!B:B=Sheet1!B11)*(Sheet2!C:C=Sheet1!C11)*(Sheet2!A:A&lt;&gt;Sheet1!A11),0))</f>
        <v>4556</v>
      </c>
    </row>
  </sheetData>
  <pageMargins left="0.7" right="0.7" top="0.75" bottom="0.75" header="0.3" footer="0.3"/>
  <pageSetup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A6589B-139C-4EF5-B35B-AD3F067F335B}">
  <dimension ref="A1:I71"/>
  <sheetViews>
    <sheetView tabSelected="1" workbookViewId="0">
      <selection activeCell="I2" sqref="I2"/>
    </sheetView>
  </sheetViews>
  <sheetFormatPr defaultRowHeight="15" x14ac:dyDescent="0.25"/>
  <sheetData>
    <row r="1" spans="1:9" x14ac:dyDescent="0.25">
      <c r="A1" t="s">
        <v>0</v>
      </c>
      <c r="B1" t="s">
        <v>1</v>
      </c>
      <c r="C1" t="s">
        <v>2</v>
      </c>
      <c r="D1" t="s">
        <v>3</v>
      </c>
    </row>
    <row r="2" spans="1:9" x14ac:dyDescent="0.25">
      <c r="A2">
        <v>8955</v>
      </c>
      <c r="B2">
        <v>20555</v>
      </c>
      <c r="C2" t="s">
        <v>4</v>
      </c>
      <c r="D2">
        <v>90</v>
      </c>
      <c r="G2" cm="1">
        <f t="array" ref="G2:H11">_xlfn.UNIQUE(B2:C71)</f>
        <v>20555</v>
      </c>
      <c r="H2" t="str">
        <v>CN</v>
      </c>
      <c r="I2" cm="1">
        <f t="array" ref="I2">SUMPRODUCT(
   ($B$2:$B$71=G2)*
   ($C$2:$C$71=H2)*
   (COUNTIF(Sheet1!$A$2:$A$11,$A$2:$A$71)=0)*
   $D$2:$D$71
)</f>
        <v>540</v>
      </c>
    </row>
    <row r="3" spans="1:9" x14ac:dyDescent="0.25">
      <c r="A3">
        <v>4873</v>
      </c>
      <c r="B3">
        <v>30425</v>
      </c>
      <c r="C3" t="s">
        <v>5</v>
      </c>
      <c r="D3">
        <v>700</v>
      </c>
      <c r="G3">
        <v>30425</v>
      </c>
      <c r="H3" t="str">
        <v>CA</v>
      </c>
      <c r="I3" cm="1">
        <f t="array" ref="I3">SUMPRODUCT(
   ($B$2:$B$71=G3)*
   ($C$2:$C$71=H3)*
   (COUNTIF(Sheet1!$A$2:$A$11,$A$2:$A$71)=0)*
   $D$2:$D$71
)</f>
        <v>4200</v>
      </c>
    </row>
    <row r="4" spans="1:9" x14ac:dyDescent="0.25">
      <c r="A4">
        <v>7766</v>
      </c>
      <c r="B4">
        <v>30425</v>
      </c>
      <c r="C4" t="s">
        <v>6</v>
      </c>
      <c r="D4">
        <v>1888</v>
      </c>
      <c r="G4">
        <v>30425</v>
      </c>
      <c r="H4" t="str">
        <v>AE</v>
      </c>
      <c r="I4" cm="1">
        <f t="array" ref="I4">SUMPRODUCT(
   ($B$2:$B$71=G4)*
   ($C$2:$C$71=H4)*
   (COUNTIF(Sheet1!$A$2:$A$11,$A$2:$A$71)=0)*
   $D$2:$D$71
)</f>
        <v>11328</v>
      </c>
    </row>
    <row r="5" spans="1:9" x14ac:dyDescent="0.25">
      <c r="A5">
        <v>6546</v>
      </c>
      <c r="B5">
        <v>75525</v>
      </c>
      <c r="C5" t="s">
        <v>7</v>
      </c>
      <c r="D5">
        <v>66540</v>
      </c>
      <c r="G5">
        <v>75525</v>
      </c>
      <c r="H5" t="str">
        <v>MX</v>
      </c>
      <c r="I5" cm="1">
        <f t="array" ref="I5">SUMPRODUCT(
   ($B$2:$B$71=G5)*
   ($C$2:$C$71=H5)*
   (COUNTIF(Sheet1!$A$2:$A$11,$A$2:$A$71)=0)*
   $D$2:$D$71
)</f>
        <v>399240</v>
      </c>
    </row>
    <row r="6" spans="1:9" x14ac:dyDescent="0.25">
      <c r="A6">
        <v>5125</v>
      </c>
      <c r="B6">
        <v>20555</v>
      </c>
      <c r="C6" t="s">
        <v>8</v>
      </c>
      <c r="D6">
        <v>54120</v>
      </c>
      <c r="G6">
        <v>20555</v>
      </c>
      <c r="H6" t="str">
        <v>TW</v>
      </c>
      <c r="I6" cm="1">
        <f t="array" ref="I6">SUMPRODUCT(
   ($B$2:$B$71=G6)*
   ($C$2:$C$71=H6)*
   (COUNTIF(Sheet1!$A$2:$A$11,$A$2:$A$71)=0)*
   $D$2:$D$71
)</f>
        <v>324720</v>
      </c>
    </row>
    <row r="7" spans="1:9" x14ac:dyDescent="0.25">
      <c r="A7">
        <v>1847</v>
      </c>
      <c r="B7">
        <v>75525</v>
      </c>
      <c r="C7" t="s">
        <v>4</v>
      </c>
      <c r="D7">
        <v>5874</v>
      </c>
      <c r="G7">
        <v>75525</v>
      </c>
      <c r="H7" t="str">
        <v>CN</v>
      </c>
      <c r="I7" cm="1">
        <f t="array" ref="I7">SUMPRODUCT(
   ($B$2:$B$71=G7)*
   ($C$2:$C$71=H7)*
   (COUNTIF(Sheet1!$A$2:$A$11,$A$2:$A$71)=0)*
   $D$2:$D$71
)</f>
        <v>35244</v>
      </c>
    </row>
    <row r="8" spans="1:9" x14ac:dyDescent="0.25">
      <c r="A8">
        <v>6659</v>
      </c>
      <c r="B8">
        <v>30425</v>
      </c>
      <c r="C8" t="s">
        <v>9</v>
      </c>
      <c r="D8">
        <v>4555</v>
      </c>
      <c r="G8">
        <v>30425</v>
      </c>
      <c r="H8" t="str">
        <v>CO</v>
      </c>
      <c r="I8" cm="1">
        <f t="array" ref="I8">SUMPRODUCT(
   ($B$2:$B$71=G8)*
   ($C$2:$C$71=H8)*
   (COUNTIF(Sheet1!$A$2:$A$11,$A$2:$A$71)=0)*
   $D$2:$D$71
)</f>
        <v>27330</v>
      </c>
    </row>
    <row r="9" spans="1:9" x14ac:dyDescent="0.25">
      <c r="A9">
        <v>8876</v>
      </c>
      <c r="B9">
        <v>30425</v>
      </c>
      <c r="C9" t="s">
        <v>10</v>
      </c>
      <c r="D9">
        <v>150</v>
      </c>
      <c r="G9">
        <v>30425</v>
      </c>
      <c r="H9" t="str">
        <v>BR</v>
      </c>
      <c r="I9" cm="1">
        <f t="array" ref="I9">SUMPRODUCT(
   ($B$2:$B$71=G9)*
   ($C$2:$C$71=H9)*
   (COUNTIF(Sheet1!$A$2:$A$11,$A$2:$A$71)=0)*
   $D$2:$D$71
)</f>
        <v>900</v>
      </c>
    </row>
    <row r="10" spans="1:9" x14ac:dyDescent="0.25">
      <c r="A10">
        <v>2486</v>
      </c>
      <c r="B10">
        <v>20555</v>
      </c>
      <c r="C10" t="s">
        <v>11</v>
      </c>
      <c r="D10">
        <v>87656</v>
      </c>
      <c r="G10">
        <v>20555</v>
      </c>
      <c r="H10" t="str">
        <v>PE</v>
      </c>
      <c r="I10" cm="1">
        <f t="array" ref="I10">SUMPRODUCT(
   ($B$2:$B$71=G10)*
   ($C$2:$C$71=H10)*
   (COUNTIF(Sheet1!$A$2:$A$11,$A$2:$A$71)=0)*
   $D$2:$D$71
)</f>
        <v>525936</v>
      </c>
    </row>
    <row r="11" spans="1:9" x14ac:dyDescent="0.25">
      <c r="A11">
        <v>3478</v>
      </c>
      <c r="B11">
        <v>30425</v>
      </c>
      <c r="C11" t="s">
        <v>12</v>
      </c>
      <c r="D11">
        <v>4556</v>
      </c>
      <c r="G11">
        <v>30425</v>
      </c>
      <c r="H11" t="str">
        <v>JP</v>
      </c>
      <c r="I11" cm="1">
        <f t="array" ref="I11">SUMPRODUCT(
   ($B$2:$B$71=G11)*
   ($C$2:$C$71=H11)*
   (COUNTIF(Sheet1!$A$2:$A$11,$A$2:$A$71)=0)*
   $D$2:$D$71
)</f>
        <v>27336</v>
      </c>
    </row>
    <row r="12" spans="1:9" x14ac:dyDescent="0.25">
      <c r="A12">
        <v>153</v>
      </c>
      <c r="B12">
        <v>20555</v>
      </c>
      <c r="C12" t="s">
        <v>4</v>
      </c>
      <c r="D12">
        <v>90</v>
      </c>
    </row>
    <row r="13" spans="1:9" x14ac:dyDescent="0.25">
      <c r="A13">
        <v>154</v>
      </c>
      <c r="B13">
        <v>30425</v>
      </c>
      <c r="C13" t="s">
        <v>5</v>
      </c>
      <c r="D13">
        <v>700</v>
      </c>
    </row>
    <row r="14" spans="1:9" x14ac:dyDescent="0.25">
      <c r="A14">
        <v>155</v>
      </c>
      <c r="B14">
        <v>30425</v>
      </c>
      <c r="C14" t="s">
        <v>6</v>
      </c>
      <c r="D14">
        <v>1888</v>
      </c>
    </row>
    <row r="15" spans="1:9" x14ac:dyDescent="0.25">
      <c r="A15">
        <v>156</v>
      </c>
      <c r="B15">
        <v>75525</v>
      </c>
      <c r="C15" t="s">
        <v>7</v>
      </c>
      <c r="D15">
        <v>66540</v>
      </c>
    </row>
    <row r="16" spans="1:9" x14ac:dyDescent="0.25">
      <c r="A16">
        <v>157</v>
      </c>
      <c r="B16">
        <v>20555</v>
      </c>
      <c r="C16" t="s">
        <v>8</v>
      </c>
      <c r="D16">
        <v>54120</v>
      </c>
    </row>
    <row r="17" spans="1:4" x14ac:dyDescent="0.25">
      <c r="A17">
        <v>158</v>
      </c>
      <c r="B17">
        <v>75525</v>
      </c>
      <c r="C17" t="s">
        <v>4</v>
      </c>
      <c r="D17">
        <v>5874</v>
      </c>
    </row>
    <row r="18" spans="1:4" x14ac:dyDescent="0.25">
      <c r="A18">
        <v>159</v>
      </c>
      <c r="B18">
        <v>30425</v>
      </c>
      <c r="C18" t="s">
        <v>9</v>
      </c>
      <c r="D18">
        <v>4555</v>
      </c>
    </row>
    <row r="19" spans="1:4" x14ac:dyDescent="0.25">
      <c r="A19">
        <v>160</v>
      </c>
      <c r="B19">
        <v>30425</v>
      </c>
      <c r="C19" t="s">
        <v>10</v>
      </c>
      <c r="D19">
        <v>150</v>
      </c>
    </row>
    <row r="20" spans="1:4" x14ac:dyDescent="0.25">
      <c r="A20">
        <v>161</v>
      </c>
      <c r="B20">
        <v>20555</v>
      </c>
      <c r="C20" t="s">
        <v>11</v>
      </c>
      <c r="D20">
        <v>87656</v>
      </c>
    </row>
    <row r="21" spans="1:4" x14ac:dyDescent="0.25">
      <c r="A21">
        <v>162</v>
      </c>
      <c r="B21">
        <v>30425</v>
      </c>
      <c r="C21" t="s">
        <v>12</v>
      </c>
      <c r="D21">
        <v>4556</v>
      </c>
    </row>
    <row r="22" spans="1:4" x14ac:dyDescent="0.25">
      <c r="A22">
        <v>163</v>
      </c>
      <c r="B22">
        <v>20555</v>
      </c>
      <c r="C22" t="s">
        <v>4</v>
      </c>
      <c r="D22">
        <v>90</v>
      </c>
    </row>
    <row r="23" spans="1:4" x14ac:dyDescent="0.25">
      <c r="A23">
        <v>164</v>
      </c>
      <c r="B23">
        <v>30425</v>
      </c>
      <c r="C23" t="s">
        <v>5</v>
      </c>
      <c r="D23">
        <v>700</v>
      </c>
    </row>
    <row r="24" spans="1:4" x14ac:dyDescent="0.25">
      <c r="A24">
        <v>165</v>
      </c>
      <c r="B24">
        <v>30425</v>
      </c>
      <c r="C24" t="s">
        <v>6</v>
      </c>
      <c r="D24">
        <v>1888</v>
      </c>
    </row>
    <row r="25" spans="1:4" x14ac:dyDescent="0.25">
      <c r="A25">
        <v>166</v>
      </c>
      <c r="B25">
        <v>75525</v>
      </c>
      <c r="C25" t="s">
        <v>7</v>
      </c>
      <c r="D25">
        <v>66540</v>
      </c>
    </row>
    <row r="26" spans="1:4" x14ac:dyDescent="0.25">
      <c r="A26">
        <v>167</v>
      </c>
      <c r="B26">
        <v>20555</v>
      </c>
      <c r="C26" t="s">
        <v>8</v>
      </c>
      <c r="D26">
        <v>54120</v>
      </c>
    </row>
    <row r="27" spans="1:4" x14ac:dyDescent="0.25">
      <c r="A27">
        <v>168</v>
      </c>
      <c r="B27">
        <v>75525</v>
      </c>
      <c r="C27" t="s">
        <v>4</v>
      </c>
      <c r="D27">
        <v>5874</v>
      </c>
    </row>
    <row r="28" spans="1:4" x14ac:dyDescent="0.25">
      <c r="A28">
        <v>169</v>
      </c>
      <c r="B28">
        <v>30425</v>
      </c>
      <c r="C28" t="s">
        <v>9</v>
      </c>
      <c r="D28">
        <v>4555</v>
      </c>
    </row>
    <row r="29" spans="1:4" x14ac:dyDescent="0.25">
      <c r="A29">
        <v>170</v>
      </c>
      <c r="B29">
        <v>30425</v>
      </c>
      <c r="C29" t="s">
        <v>10</v>
      </c>
      <c r="D29">
        <v>150</v>
      </c>
    </row>
    <row r="30" spans="1:4" x14ac:dyDescent="0.25">
      <c r="A30">
        <v>171</v>
      </c>
      <c r="B30">
        <v>20555</v>
      </c>
      <c r="C30" t="s">
        <v>11</v>
      </c>
      <c r="D30">
        <v>87656</v>
      </c>
    </row>
    <row r="31" spans="1:4" x14ac:dyDescent="0.25">
      <c r="A31">
        <v>172</v>
      </c>
      <c r="B31">
        <v>30425</v>
      </c>
      <c r="C31" t="s">
        <v>12</v>
      </c>
      <c r="D31">
        <v>4556</v>
      </c>
    </row>
    <row r="32" spans="1:4" x14ac:dyDescent="0.25">
      <c r="A32">
        <v>173</v>
      </c>
      <c r="B32">
        <v>20555</v>
      </c>
      <c r="C32" t="s">
        <v>4</v>
      </c>
      <c r="D32">
        <v>90</v>
      </c>
    </row>
    <row r="33" spans="1:4" x14ac:dyDescent="0.25">
      <c r="A33">
        <v>174</v>
      </c>
      <c r="B33">
        <v>30425</v>
      </c>
      <c r="C33" t="s">
        <v>5</v>
      </c>
      <c r="D33">
        <v>700</v>
      </c>
    </row>
    <row r="34" spans="1:4" x14ac:dyDescent="0.25">
      <c r="A34">
        <v>175</v>
      </c>
      <c r="B34">
        <v>30425</v>
      </c>
      <c r="C34" t="s">
        <v>6</v>
      </c>
      <c r="D34">
        <v>1888</v>
      </c>
    </row>
    <row r="35" spans="1:4" x14ac:dyDescent="0.25">
      <c r="A35">
        <v>176</v>
      </c>
      <c r="B35">
        <v>75525</v>
      </c>
      <c r="C35" t="s">
        <v>7</v>
      </c>
      <c r="D35">
        <v>66540</v>
      </c>
    </row>
    <row r="36" spans="1:4" x14ac:dyDescent="0.25">
      <c r="A36">
        <v>177</v>
      </c>
      <c r="B36">
        <v>20555</v>
      </c>
      <c r="C36" t="s">
        <v>8</v>
      </c>
      <c r="D36">
        <v>54120</v>
      </c>
    </row>
    <row r="37" spans="1:4" x14ac:dyDescent="0.25">
      <c r="A37">
        <v>178</v>
      </c>
      <c r="B37">
        <v>75525</v>
      </c>
      <c r="C37" t="s">
        <v>4</v>
      </c>
      <c r="D37">
        <v>5874</v>
      </c>
    </row>
    <row r="38" spans="1:4" x14ac:dyDescent="0.25">
      <c r="A38">
        <v>179</v>
      </c>
      <c r="B38">
        <v>30425</v>
      </c>
      <c r="C38" t="s">
        <v>9</v>
      </c>
      <c r="D38">
        <v>4555</v>
      </c>
    </row>
    <row r="39" spans="1:4" x14ac:dyDescent="0.25">
      <c r="A39">
        <v>180</v>
      </c>
      <c r="B39">
        <v>30425</v>
      </c>
      <c r="C39" t="s">
        <v>10</v>
      </c>
      <c r="D39">
        <v>150</v>
      </c>
    </row>
    <row r="40" spans="1:4" x14ac:dyDescent="0.25">
      <c r="A40">
        <v>181</v>
      </c>
      <c r="B40">
        <v>20555</v>
      </c>
      <c r="C40" t="s">
        <v>11</v>
      </c>
      <c r="D40">
        <v>87656</v>
      </c>
    </row>
    <row r="41" spans="1:4" x14ac:dyDescent="0.25">
      <c r="A41">
        <v>182</v>
      </c>
      <c r="B41">
        <v>30425</v>
      </c>
      <c r="C41" t="s">
        <v>12</v>
      </c>
      <c r="D41">
        <v>4556</v>
      </c>
    </row>
    <row r="42" spans="1:4" x14ac:dyDescent="0.25">
      <c r="A42">
        <v>183</v>
      </c>
      <c r="B42">
        <v>20555</v>
      </c>
      <c r="C42" t="s">
        <v>4</v>
      </c>
      <c r="D42">
        <v>90</v>
      </c>
    </row>
    <row r="43" spans="1:4" x14ac:dyDescent="0.25">
      <c r="A43">
        <v>184</v>
      </c>
      <c r="B43">
        <v>30425</v>
      </c>
      <c r="C43" t="s">
        <v>5</v>
      </c>
      <c r="D43">
        <v>700</v>
      </c>
    </row>
    <row r="44" spans="1:4" x14ac:dyDescent="0.25">
      <c r="A44">
        <v>185</v>
      </c>
      <c r="B44">
        <v>30425</v>
      </c>
      <c r="C44" t="s">
        <v>6</v>
      </c>
      <c r="D44">
        <v>1888</v>
      </c>
    </row>
    <row r="45" spans="1:4" x14ac:dyDescent="0.25">
      <c r="A45">
        <v>186</v>
      </c>
      <c r="B45">
        <v>75525</v>
      </c>
      <c r="C45" t="s">
        <v>7</v>
      </c>
      <c r="D45">
        <v>66540</v>
      </c>
    </row>
    <row r="46" spans="1:4" x14ac:dyDescent="0.25">
      <c r="A46">
        <v>187</v>
      </c>
      <c r="B46">
        <v>20555</v>
      </c>
      <c r="C46" t="s">
        <v>8</v>
      </c>
      <c r="D46">
        <v>54120</v>
      </c>
    </row>
    <row r="47" spans="1:4" x14ac:dyDescent="0.25">
      <c r="A47">
        <v>188</v>
      </c>
      <c r="B47">
        <v>75525</v>
      </c>
      <c r="C47" t="s">
        <v>4</v>
      </c>
      <c r="D47">
        <v>5874</v>
      </c>
    </row>
    <row r="48" spans="1:4" x14ac:dyDescent="0.25">
      <c r="A48">
        <v>189</v>
      </c>
      <c r="B48">
        <v>30425</v>
      </c>
      <c r="C48" t="s">
        <v>9</v>
      </c>
      <c r="D48">
        <v>4555</v>
      </c>
    </row>
    <row r="49" spans="1:4" x14ac:dyDescent="0.25">
      <c r="A49">
        <v>190</v>
      </c>
      <c r="B49">
        <v>30425</v>
      </c>
      <c r="C49" t="s">
        <v>10</v>
      </c>
      <c r="D49">
        <v>150</v>
      </c>
    </row>
    <row r="50" spans="1:4" x14ac:dyDescent="0.25">
      <c r="A50">
        <v>191</v>
      </c>
      <c r="B50">
        <v>20555</v>
      </c>
      <c r="C50" t="s">
        <v>11</v>
      </c>
      <c r="D50">
        <v>87656</v>
      </c>
    </row>
    <row r="51" spans="1:4" x14ac:dyDescent="0.25">
      <c r="A51">
        <v>192</v>
      </c>
      <c r="B51">
        <v>30425</v>
      </c>
      <c r="C51" t="s">
        <v>12</v>
      </c>
      <c r="D51">
        <v>4556</v>
      </c>
    </row>
    <row r="52" spans="1:4" x14ac:dyDescent="0.25">
      <c r="A52">
        <v>193</v>
      </c>
      <c r="B52">
        <v>20555</v>
      </c>
      <c r="C52" t="s">
        <v>4</v>
      </c>
      <c r="D52">
        <v>90</v>
      </c>
    </row>
    <row r="53" spans="1:4" x14ac:dyDescent="0.25">
      <c r="A53">
        <v>194</v>
      </c>
      <c r="B53">
        <v>30425</v>
      </c>
      <c r="C53" t="s">
        <v>5</v>
      </c>
      <c r="D53">
        <v>700</v>
      </c>
    </row>
    <row r="54" spans="1:4" x14ac:dyDescent="0.25">
      <c r="A54">
        <v>195</v>
      </c>
      <c r="B54">
        <v>30425</v>
      </c>
      <c r="C54" t="s">
        <v>6</v>
      </c>
      <c r="D54">
        <v>1888</v>
      </c>
    </row>
    <row r="55" spans="1:4" x14ac:dyDescent="0.25">
      <c r="A55">
        <v>196</v>
      </c>
      <c r="B55">
        <v>75525</v>
      </c>
      <c r="C55" t="s">
        <v>7</v>
      </c>
      <c r="D55">
        <v>66540</v>
      </c>
    </row>
    <row r="56" spans="1:4" x14ac:dyDescent="0.25">
      <c r="A56">
        <v>197</v>
      </c>
      <c r="B56">
        <v>20555</v>
      </c>
      <c r="C56" t="s">
        <v>8</v>
      </c>
      <c r="D56">
        <v>54120</v>
      </c>
    </row>
    <row r="57" spans="1:4" x14ac:dyDescent="0.25">
      <c r="A57">
        <v>198</v>
      </c>
      <c r="B57">
        <v>75525</v>
      </c>
      <c r="C57" t="s">
        <v>4</v>
      </c>
      <c r="D57">
        <v>5874</v>
      </c>
    </row>
    <row r="58" spans="1:4" x14ac:dyDescent="0.25">
      <c r="A58">
        <v>199</v>
      </c>
      <c r="B58">
        <v>30425</v>
      </c>
      <c r="C58" t="s">
        <v>9</v>
      </c>
      <c r="D58">
        <v>4555</v>
      </c>
    </row>
    <row r="59" spans="1:4" x14ac:dyDescent="0.25">
      <c r="A59">
        <v>200</v>
      </c>
      <c r="B59">
        <v>30425</v>
      </c>
      <c r="C59" t="s">
        <v>10</v>
      </c>
      <c r="D59">
        <v>150</v>
      </c>
    </row>
    <row r="60" spans="1:4" x14ac:dyDescent="0.25">
      <c r="A60">
        <v>201</v>
      </c>
      <c r="B60">
        <v>20555</v>
      </c>
      <c r="C60" t="s">
        <v>11</v>
      </c>
      <c r="D60">
        <v>87656</v>
      </c>
    </row>
    <row r="61" spans="1:4" x14ac:dyDescent="0.25">
      <c r="A61">
        <v>202</v>
      </c>
      <c r="B61">
        <v>30425</v>
      </c>
      <c r="C61" t="s">
        <v>12</v>
      </c>
      <c r="D61">
        <v>4556</v>
      </c>
    </row>
    <row r="62" spans="1:4" x14ac:dyDescent="0.25">
      <c r="A62">
        <v>203</v>
      </c>
      <c r="B62">
        <v>20555</v>
      </c>
      <c r="C62" t="s">
        <v>4</v>
      </c>
      <c r="D62">
        <v>90</v>
      </c>
    </row>
    <row r="63" spans="1:4" x14ac:dyDescent="0.25">
      <c r="A63">
        <v>204</v>
      </c>
      <c r="B63">
        <v>30425</v>
      </c>
      <c r="C63" t="s">
        <v>5</v>
      </c>
      <c r="D63">
        <v>700</v>
      </c>
    </row>
    <row r="64" spans="1:4" x14ac:dyDescent="0.25">
      <c r="A64">
        <v>205</v>
      </c>
      <c r="B64">
        <v>30425</v>
      </c>
      <c r="C64" t="s">
        <v>6</v>
      </c>
      <c r="D64">
        <v>1888</v>
      </c>
    </row>
    <row r="65" spans="1:4" x14ac:dyDescent="0.25">
      <c r="A65">
        <v>206</v>
      </c>
      <c r="B65">
        <v>75525</v>
      </c>
      <c r="C65" t="s">
        <v>7</v>
      </c>
      <c r="D65">
        <v>66540</v>
      </c>
    </row>
    <row r="66" spans="1:4" x14ac:dyDescent="0.25">
      <c r="A66">
        <v>207</v>
      </c>
      <c r="B66">
        <v>20555</v>
      </c>
      <c r="C66" t="s">
        <v>8</v>
      </c>
      <c r="D66">
        <v>54120</v>
      </c>
    </row>
    <row r="67" spans="1:4" x14ac:dyDescent="0.25">
      <c r="A67">
        <v>208</v>
      </c>
      <c r="B67">
        <v>75525</v>
      </c>
      <c r="C67" t="s">
        <v>4</v>
      </c>
      <c r="D67">
        <v>5874</v>
      </c>
    </row>
    <row r="68" spans="1:4" x14ac:dyDescent="0.25">
      <c r="A68">
        <v>209</v>
      </c>
      <c r="B68">
        <v>30425</v>
      </c>
      <c r="C68" t="s">
        <v>9</v>
      </c>
      <c r="D68">
        <v>4555</v>
      </c>
    </row>
    <row r="69" spans="1:4" x14ac:dyDescent="0.25">
      <c r="A69">
        <v>210</v>
      </c>
      <c r="B69">
        <v>30425</v>
      </c>
      <c r="C69" t="s">
        <v>10</v>
      </c>
      <c r="D69">
        <v>150</v>
      </c>
    </row>
    <row r="70" spans="1:4" x14ac:dyDescent="0.25">
      <c r="A70">
        <v>211</v>
      </c>
      <c r="B70">
        <v>20555</v>
      </c>
      <c r="C70" t="s">
        <v>11</v>
      </c>
      <c r="D70">
        <v>87656</v>
      </c>
    </row>
    <row r="71" spans="1:4" x14ac:dyDescent="0.25">
      <c r="A71">
        <v>212</v>
      </c>
      <c r="B71">
        <v>30425</v>
      </c>
      <c r="C71" t="s">
        <v>12</v>
      </c>
      <c r="D71">
        <v>4556</v>
      </c>
    </row>
  </sheetData>
  <pageMargins left="0.7" right="0.7" top="0.75" bottom="0.75" header="0.3" footer="0.3"/>
  <pageSetup orientation="portrait" horizontalDpi="0" verticalDpi="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E7152EABBB2FA4D8A740DFE8C2D7B9A" ma:contentTypeVersion="17" ma:contentTypeDescription="Create a new document." ma:contentTypeScope="" ma:versionID="d17e25369407f1be6d95764a881587a7">
  <xsd:schema xmlns:xsd="http://www.w3.org/2001/XMLSchema" xmlns:xs="http://www.w3.org/2001/XMLSchema" xmlns:p="http://schemas.microsoft.com/office/2006/metadata/properties" xmlns:ns1="http://schemas.microsoft.com/sharepoint/v3" xmlns:ns3="a8621861-08f3-42d0-8628-08ee1100e2b2" xmlns:ns4="b2f96050-2494-4256-984e-e729bda111f0" targetNamespace="http://schemas.microsoft.com/office/2006/metadata/properties" ma:root="true" ma:fieldsID="48f9992f6defefbc2039cb4defd51e5b" ns1:_="" ns3:_="" ns4:_="">
    <xsd:import namespace="http://schemas.microsoft.com/sharepoint/v3"/>
    <xsd:import namespace="a8621861-08f3-42d0-8628-08ee1100e2b2"/>
    <xsd:import namespace="b2f96050-2494-4256-984e-e729bda111f0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ingHintHash" minOccurs="0"/>
                <xsd:element ref="ns3:SharedWithDetails" minOccurs="0"/>
                <xsd:element ref="ns3:LastSharedByUser" minOccurs="0"/>
                <xsd:element ref="ns3:LastSharedByTime" minOccurs="0"/>
                <xsd:element ref="ns4:MediaServiceMetadata" minOccurs="0"/>
                <xsd:element ref="ns4:MediaServiceFastMetadata" minOccurs="0"/>
                <xsd:element ref="ns4:MediaServiceDateTaken" minOccurs="0"/>
                <xsd:element ref="ns1:_ip_UnifiedCompliancePolicyProperties" minOccurs="0"/>
                <xsd:element ref="ns1:_ip_UnifiedCompliancePolicyUIAction" minOccurs="0"/>
                <xsd:element ref="ns4:MediaServiceAutoTags" minOccurs="0"/>
                <xsd:element ref="ns4:MediaServiceOCR" minOccurs="0"/>
                <xsd:element ref="ns4:MediaServiceLocation" minOccurs="0"/>
                <xsd:element ref="ns4:MediaServiceGenerationTime" minOccurs="0"/>
                <xsd:element ref="ns4:MediaServiceEventHashCode" minOccurs="0"/>
                <xsd:element ref="ns4:MediaServiceAutoKeyPoints" minOccurs="0"/>
                <xsd:element ref="ns4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16" nillable="true" ma:displayName="Unified Compliance Policy Properties" ma:description="" ma:hidden="true" ma:internalName="_ip_UnifiedCompliancePolicyProperties">
      <xsd:simpleType>
        <xsd:restriction base="dms:Note"/>
      </xsd:simpleType>
    </xsd:element>
    <xsd:element name="_ip_UnifiedCompliancePolicyUIAction" ma:index="17" nillable="true" ma:displayName="Unified Compliance Policy UI Action" ma:description="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8621861-08f3-42d0-8628-08ee1100e2b2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ingHintHash" ma:index="9" nillable="true" ma:displayName="Sharing Hint Hash" ma:internalName="SharingHintHash" ma:readOnly="true">
      <xsd:simpleType>
        <xsd:restriction base="dms:Text"/>
      </xsd:simpleType>
    </xsd:element>
    <xsd:element name="SharedWithDetails" ma:index="10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  <xsd:element name="LastSharedByUser" ma:index="11" nillable="true" ma:displayName="Last Shared By User" ma:description="" ma:internalName="LastSharedByUser" ma:readOnly="true">
      <xsd:simpleType>
        <xsd:restriction base="dms:Note">
          <xsd:maxLength value="255"/>
        </xsd:restriction>
      </xsd:simpleType>
    </xsd:element>
    <xsd:element name="LastSharedByTime" ma:index="12" nillable="true" ma:displayName="Last Shared By Time" ma:description="" ma:internalName="LastSharedByTime" ma:readOnly="true">
      <xsd:simpleType>
        <xsd:restriction base="dms:DateTim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2f96050-2494-4256-984e-e729bda111f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3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4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DateTaken" ma:index="15" nillable="true" ma:displayName="MediaServiceDateTaken" ma:description="" ma:hidden="true" ma:internalName="MediaServiceDateTaken" ma:readOnly="true">
      <xsd:simpleType>
        <xsd:restriction base="dms:Text"/>
      </xsd:simpleType>
    </xsd:element>
    <xsd:element name="MediaServiceAutoTags" ma:index="18" nillable="true" ma:displayName="MediaServiceAutoTags" ma:description="" ma:internalName="MediaServiceAutoTags" ma:readOnly="true">
      <xsd:simpleType>
        <xsd:restriction base="dms:Text"/>
      </xsd:simpleType>
    </xsd:element>
    <xsd:element name="MediaServiceOCR" ma:index="19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0" nillable="true" ma:displayName="MediaServiceLocation" ma:internalName="MediaServiceLocation" ma:readOnly="true">
      <xsd:simpleType>
        <xsd:restriction base="dms:Text"/>
      </xsd:simpleType>
    </xsd:element>
    <xsd:element name="MediaServiceGenerationTime" ma:index="2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23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4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_ip_UnifiedCompliancePolicyProperties xmlns="http://schemas.microsoft.com/sharepoint/v3" xsi:nil="true"/>
  </documentManagement>
</p:properties>
</file>

<file path=customXml/itemProps1.xml><?xml version="1.0" encoding="utf-8"?>
<ds:datastoreItem xmlns:ds="http://schemas.openxmlformats.org/officeDocument/2006/customXml" ds:itemID="{121F1899-AA16-49D6-9F30-B714CFDB22A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a8621861-08f3-42d0-8628-08ee1100e2b2"/>
    <ds:schemaRef ds:uri="b2f96050-2494-4256-984e-e729bda111f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BB1F6A9C-C261-498B-A954-9F376403EF30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F6252818-CFBC-4E20-B67D-09E04C7F509A}">
  <ds:schemaRefs>
    <ds:schemaRef ds:uri="http://purl.org/dc/elements/1.1/"/>
    <ds:schemaRef ds:uri="http://schemas.microsoft.com/office/infopath/2007/PartnerControls"/>
    <ds:schemaRef ds:uri="http://purl.org/dc/terms/"/>
    <ds:schemaRef ds:uri="http://schemas.microsoft.com/office/2006/documentManagement/types"/>
    <ds:schemaRef ds:uri="http://schemas.openxmlformats.org/package/2006/metadata/core-properties"/>
    <ds:schemaRef ds:uri="http://purl.org/dc/dcmitype/"/>
    <ds:schemaRef ds:uri="b2f96050-2494-4256-984e-e729bda111f0"/>
    <ds:schemaRef ds:uri="http://www.w3.org/XML/1998/namespace"/>
    <ds:schemaRef ds:uri="a8621861-08f3-42d0-8628-08ee1100e2b2"/>
    <ds:schemaRef ds:uri="http://schemas.microsoft.com/sharepoint/v3"/>
    <ds:schemaRef ds:uri="http://schemas.microsoft.com/office/2006/metadata/propertie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2020-09-09T19:17:48Z</dcterms:created>
  <dcterms:modified xsi:type="dcterms:W3CDTF">2020-09-09T21:04:51Z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0x0101005E7152EABBB2FA4D8A740DFE8C2D7B9A</vt:lpwstr>
  </property>
</Properties>
</file>