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0" documentId="8_{8A6EFF20-B775-43F3-B1ED-9CC66D54D499}" xr6:coauthVersionLast="45" xr6:coauthVersionMax="45" xr10:uidLastSave="{00000000-0000-0000-0000-000000000000}"/>
  <bookViews>
    <workbookView xWindow="-120" yWindow="-120" windowWidth="29040" windowHeight="15840" xr2:uid="{4CB44A0E-877B-4035-A846-77D7BDE667FC}"/>
  </bookViews>
  <sheets>
    <sheet name="Date Data Return" sheetId="1" r:id="rId1"/>
  </sheets>
  <externalReferences>
    <externalReference r:id="rId2"/>
  </externalReferences>
  <definedNames>
    <definedName name="AllSymptomsL" comment="All Symptoms listed in Col K-P on Tracking Log">'[1]C-19 Tracking Log'!$K$5:$P5096</definedName>
    <definedName name="dates">'Date Data Return'!$F$2:$F$9</definedName>
    <definedName name="GTDate">'[1]C-19 Tracking Log'!$G$5:$G$5100</definedName>
    <definedName name="status">'Date Data Return'!$G$2:$I$9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1" l="1" a="1"/>
  <c r="E17" i="1" s="1"/>
  <c r="D17" i="1" a="1"/>
  <c r="D17" i="1" s="1"/>
  <c r="C17" i="1" a="1"/>
  <c r="C17" i="1" s="1"/>
  <c r="E16" i="1" a="1"/>
  <c r="E16" i="1" s="1"/>
  <c r="D16" i="1" a="1"/>
  <c r="D16" i="1" s="1"/>
  <c r="C16" i="1" a="1"/>
  <c r="C16" i="1" s="1"/>
  <c r="D15" i="1" a="1"/>
  <c r="D15" i="1" s="1"/>
  <c r="E15" i="1" a="1"/>
  <c r="E15" i="1" s="1"/>
  <c r="C15" i="1" a="1"/>
  <c r="C15" i="1" s="1"/>
  <c r="F1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<sst xmlns="http://schemas.openxmlformats.org/spreadsheetml/2006/main" count="65" uniqueCount="40">
  <si>
    <t>Last</t>
  </si>
  <si>
    <t>First</t>
  </si>
  <si>
    <t>Area</t>
  </si>
  <si>
    <t>Zone</t>
  </si>
  <si>
    <t>Entry Date</t>
  </si>
  <si>
    <t>Status 1</t>
  </si>
  <si>
    <t>Status 2</t>
  </si>
  <si>
    <t>Status 3</t>
  </si>
  <si>
    <t>Oliver</t>
  </si>
  <si>
    <t>Keith</t>
  </si>
  <si>
    <t>Local</t>
  </si>
  <si>
    <t>RW</t>
  </si>
  <si>
    <t>hot</t>
  </si>
  <si>
    <t>Whitney</t>
  </si>
  <si>
    <t>April</t>
  </si>
  <si>
    <t>WH</t>
  </si>
  <si>
    <t>cold</t>
  </si>
  <si>
    <t>McGrath</t>
  </si>
  <si>
    <t>Zoe</t>
  </si>
  <si>
    <t>Remote</t>
  </si>
  <si>
    <t>Keefer</t>
  </si>
  <si>
    <t>Kevin</t>
  </si>
  <si>
    <t>warm</t>
  </si>
  <si>
    <t>Wilson</t>
  </si>
  <si>
    <t>Bobby</t>
  </si>
  <si>
    <t>This formula can tell me how many Date Entries I have for the Month of August.  = 5</t>
  </si>
  <si>
    <t>=COUNTIFS(F2:F9,"&gt;="&amp;EOMONTH(B16,-1)+1,F2:F9,"&lt;"&amp;EOMONTH(B16,0)+1)</t>
  </si>
  <si>
    <t>&lt; Monthly Total Count</t>
  </si>
  <si>
    <t>Status by Month</t>
  </si>
  <si>
    <t># Occurences</t>
  </si>
  <si>
    <t>I also need to know how many of each Status I had for the month, as in cells C22, D22, E22</t>
  </si>
  <si>
    <t>mmm-yy</t>
  </si>
  <si>
    <t>Cold</t>
  </si>
  <si>
    <t>Warm</t>
  </si>
  <si>
    <t>Hot</t>
  </si>
  <si>
    <t>My Best try at this. I feel Lost…</t>
  </si>
  <si>
    <t>=INDEX(F2:F9,MATCH(TEXT(B16,"mmm-yy"),F2:F9,),COUNTIFS(F2:F9,"&gt;="&amp;EOMONTH(F2:F9,-1)+1,F2:F9,"&lt;"&amp;EOMONTH(B16,0)+1)*(MATCH(C14,G2:I9,0)))</t>
  </si>
  <si>
    <t>Example, Row 22 (August):
For the Month of Aug 2020 I need to count the Status that may reside on the Range (G,H,I) from Aug 1 to Aug 31, 2020.</t>
  </si>
  <si>
    <t>Updated 8/10/20</t>
  </si>
  <si>
    <t>GKOKY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</si>
</sst>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d\-mmm\-yy;@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Dashed">
        <color rgb="FFFF0000"/>
      </left>
      <right style="thin">
        <color theme="0" tint="-0.499984740745262"/>
      </right>
      <top style="mediumDashed">
        <color rgb="FFFF0000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Dashed">
        <color rgb="FFFF0000"/>
      </top>
      <bottom style="thin">
        <color theme="0" tint="-0.499984740745262"/>
      </bottom>
      <diagonal/>
    </border>
    <border>
      <left style="thin">
        <color theme="0" tint="-0.499984740745262"/>
      </left>
      <right style="mediumDashed">
        <color rgb="FFFF0000"/>
      </right>
      <top style="mediumDashed">
        <color rgb="FFFF0000"/>
      </top>
      <bottom style="thin">
        <color theme="0" tint="-0.499984740745262"/>
      </bottom>
      <diagonal/>
    </border>
    <border>
      <left style="mediumDashed">
        <color rgb="FFFF0000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Dashed">
        <color rgb="FFFF0000"/>
      </right>
      <top style="thin">
        <color theme="0" tint="-0.499984740745262"/>
      </top>
      <bottom style="thin">
        <color theme="0" tint="-0.499984740745262"/>
      </bottom>
      <diagonal/>
    </border>
    <border>
      <left style="mediumDashed">
        <color rgb="FFFF0000"/>
      </left>
      <right style="thin">
        <color theme="0" tint="-0.499984740745262"/>
      </right>
      <top style="thin">
        <color theme="0" tint="-0.499984740745262"/>
      </top>
      <bottom style="mediumDashed">
        <color rgb="FFFF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Dashed">
        <color rgb="FFFF0000"/>
      </bottom>
      <diagonal/>
    </border>
    <border>
      <left style="thin">
        <color theme="0" tint="-0.499984740745262"/>
      </left>
      <right style="mediumDashed">
        <color rgb="FFFF0000"/>
      </right>
      <top style="thin">
        <color theme="0" tint="-0.499984740745262"/>
      </top>
      <bottom style="mediumDashed">
        <color rgb="FFFF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quotePrefix="1" applyFont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5" xfId="0" applyBorder="1"/>
    <xf numFmtId="0" fontId="5" fillId="0" borderId="0" xfId="0" quotePrefix="1" applyFont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/>
    <xf numFmtId="0" fontId="7" fillId="0" borderId="16" xfId="0" applyFont="1" applyBorder="1" applyAlignment="1">
      <alignment horizontal="right"/>
    </xf>
    <xf numFmtId="0" fontId="0" fillId="0" borderId="16" xfId="0" applyBorder="1" applyAlignment="1">
      <alignment horizontal="center"/>
    </xf>
    <xf numFmtId="17" fontId="0" fillId="0" borderId="17" xfId="0" applyNumberFormat="1" applyBorder="1"/>
    <xf numFmtId="17" fontId="1" fillId="0" borderId="18" xfId="0" applyNumberFormat="1" applyFont="1" applyBorder="1"/>
    <xf numFmtId="17" fontId="0" fillId="0" borderId="18" xfId="0" applyNumberFormat="1" applyBorder="1"/>
    <xf numFmtId="17" fontId="0" fillId="0" borderId="0" xfId="0" applyNumberFormat="1"/>
    <xf numFmtId="0" fontId="0" fillId="0" borderId="0" xfId="0" applyAlignment="1">
      <alignment wrapText="1"/>
    </xf>
    <xf numFmtId="0" fontId="0" fillId="0" borderId="0" xfId="0" quotePrefix="1"/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center" wrapText="1"/>
    </xf>
    <xf numFmtId="0" fontId="5" fillId="0" borderId="15" xfId="0" quotePrefix="1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0" fillId="2" borderId="17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161925</xdr:colOff>
      <xdr:row>6</xdr:row>
      <xdr:rowOff>66675</xdr:rowOff>
    </xdr:from>
    <xdr:to>
      <xdr:col>5</xdr:col>
      <xdr:colOff>180975</xdr:colOff>
      <xdr:row>10</xdr:row>
      <xdr:rowOff>180975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D4C7A3E0-E38F-4A6F-B3E4-1630F05051B1}"/>
            </a:ext>
          </a:extLst>
        </xdr:cNvPr>
        <xdr:cNvCxnSpPr/>
      </xdr:nvCxnSpPr>
      <xdr:spPr>
        <a:xfrm>
          <a:off x="4295775" y="1219200"/>
          <a:ext cx="19050" cy="104775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714376</xdr:colOff>
      <xdr:row>12</xdr:row>
      <xdr:rowOff>114300</xdr:rowOff>
    </xdr:from>
    <xdr:to>
      <xdr:col>5</xdr:col>
      <xdr:colOff>1009650</xdr:colOff>
      <xdr:row>15</xdr:row>
      <xdr:rowOff>104776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775D9FFE-C9D2-4A77-9E6A-9F35BACB60F1}"/>
            </a:ext>
          </a:extLst>
        </xdr:cNvPr>
        <xdr:cNvCxnSpPr/>
      </xdr:nvCxnSpPr>
      <xdr:spPr>
        <a:xfrm flipH="1">
          <a:off x="4029076" y="2981325"/>
          <a:ext cx="1114424" cy="571501"/>
        </a:xfrm>
        <a:prstGeom prst="straightConnector1">
          <a:avLst/>
        </a:prstGeom>
        <a:ln w="12700">
          <a:solidFill>
            <a:srgbClr val="C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276226</xdr:colOff>
      <xdr:row>9</xdr:row>
      <xdr:rowOff>0</xdr:rowOff>
    </xdr:from>
    <xdr:to>
      <xdr:col>8</xdr:col>
      <xdr:colOff>285750</xdr:colOff>
      <xdr:row>12</xdr:row>
      <xdr:rowOff>28575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87A8A346-81A8-4DD9-A5D9-0807CC8F727D}"/>
            </a:ext>
          </a:extLst>
        </xdr:cNvPr>
        <xdr:cNvCxnSpPr/>
      </xdr:nvCxnSpPr>
      <xdr:spPr>
        <a:xfrm>
          <a:off x="6657976" y="1733550"/>
          <a:ext cx="9524" cy="1162050"/>
        </a:xfrm>
        <a:prstGeom prst="straightConnector1">
          <a:avLst/>
        </a:prstGeom>
        <a:ln w="12700">
          <a:solidFill>
            <a:srgbClr val="C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666750</xdr:colOff>
      <xdr:row>15</xdr:row>
      <xdr:rowOff>95251</xdr:rowOff>
    </xdr:from>
    <xdr:to>
      <xdr:col>3</xdr:col>
      <xdr:colOff>9525</xdr:colOff>
      <xdr:row>18</xdr:row>
      <xdr:rowOff>133350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5FB0DA6C-E665-4904-A6C1-DF807A89644E}"/>
            </a:ext>
          </a:extLst>
        </xdr:cNvPr>
        <xdr:cNvCxnSpPr/>
      </xdr:nvCxnSpPr>
      <xdr:spPr>
        <a:xfrm flipH="1" flipV="1">
          <a:off x="2247900" y="3543301"/>
          <a:ext cx="180975" cy="609599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35360db99c57fed6/Documents/Madison%20County%20C-19%20Track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CHD C-19 Overview"/>
      <sheetName val="C-19 Tracking Log"/>
      <sheetName val="Back End Data"/>
      <sheetName val="Date Data Return"/>
    </sheetNames>
    <sheetDataSet>
      <sheetData sheetId="0"/>
      <sheetData sheetId="1">
        <row r="5">
          <cell r="G5">
            <v>44035</v>
          </cell>
        </row>
        <row r="6">
          <cell r="G6">
            <v>44035</v>
          </cell>
        </row>
        <row r="7">
          <cell r="G7">
            <v>44031</v>
          </cell>
        </row>
        <row r="8">
          <cell r="G8">
            <v>44030</v>
          </cell>
        </row>
        <row r="9">
          <cell r="G9">
            <v>44026</v>
          </cell>
        </row>
        <row r="10">
          <cell r="G10">
            <v>44022</v>
          </cell>
        </row>
        <row r="11">
          <cell r="G11">
            <v>44022</v>
          </cell>
        </row>
        <row r="12">
          <cell r="G12">
            <v>44018</v>
          </cell>
        </row>
        <row r="13">
          <cell r="G13">
            <v>44015</v>
          </cell>
        </row>
        <row r="14">
          <cell r="G14">
            <v>44013</v>
          </cell>
        </row>
        <row r="15">
          <cell r="G15">
            <v>44012</v>
          </cell>
        </row>
        <row r="16">
          <cell r="G16">
            <v>44010</v>
          </cell>
        </row>
        <row r="17">
          <cell r="G17">
            <v>44009</v>
          </cell>
        </row>
        <row r="18">
          <cell r="G18">
            <v>44009</v>
          </cell>
        </row>
        <row r="19">
          <cell r="G19">
            <v>44035</v>
          </cell>
        </row>
        <row r="20">
          <cell r="G20">
            <v>44009</v>
          </cell>
        </row>
        <row r="21">
          <cell r="G21">
            <v>44008</v>
          </cell>
        </row>
        <row r="22">
          <cell r="G22">
            <v>44008</v>
          </cell>
        </row>
        <row r="23">
          <cell r="G23">
            <v>44005</v>
          </cell>
        </row>
        <row r="24">
          <cell r="G24">
            <v>44003</v>
          </cell>
        </row>
        <row r="25">
          <cell r="G25">
            <v>44000</v>
          </cell>
        </row>
        <row r="26">
          <cell r="G26">
            <v>43997</v>
          </cell>
        </row>
        <row r="27">
          <cell r="G27">
            <v>43995</v>
          </cell>
        </row>
        <row r="28">
          <cell r="G28">
            <v>43993</v>
          </cell>
        </row>
        <row r="29">
          <cell r="G29">
            <v>43991</v>
          </cell>
        </row>
        <row r="30">
          <cell r="G30">
            <v>43987</v>
          </cell>
        </row>
        <row r="31">
          <cell r="G31">
            <v>43983</v>
          </cell>
        </row>
        <row r="32">
          <cell r="G32">
            <v>43979</v>
          </cell>
        </row>
        <row r="33">
          <cell r="G33">
            <v>43976</v>
          </cell>
        </row>
        <row r="34">
          <cell r="G34">
            <v>43976</v>
          </cell>
        </row>
        <row r="35">
          <cell r="G35">
            <v>43975</v>
          </cell>
        </row>
        <row r="36">
          <cell r="G36">
            <v>43975</v>
          </cell>
        </row>
        <row r="37">
          <cell r="G37">
            <v>43971</v>
          </cell>
        </row>
        <row r="38">
          <cell r="G38">
            <v>43967</v>
          </cell>
        </row>
        <row r="39">
          <cell r="G39">
            <v>43966</v>
          </cell>
        </row>
        <row r="40">
          <cell r="G40">
            <v>43964</v>
          </cell>
        </row>
        <row r="41">
          <cell r="G41">
            <v>43960</v>
          </cell>
        </row>
        <row r="42">
          <cell r="G42">
            <v>43958</v>
          </cell>
        </row>
        <row r="43">
          <cell r="G43">
            <v>43955</v>
          </cell>
        </row>
        <row r="44">
          <cell r="G44">
            <v>43951</v>
          </cell>
        </row>
        <row r="45">
          <cell r="G45">
            <v>43947</v>
          </cell>
        </row>
        <row r="46">
          <cell r="G46">
            <v>43944</v>
          </cell>
        </row>
        <row r="47">
          <cell r="G47">
            <v>43941</v>
          </cell>
        </row>
        <row r="48">
          <cell r="G48">
            <v>43938</v>
          </cell>
        </row>
        <row r="49">
          <cell r="G49">
            <v>43935</v>
          </cell>
        </row>
        <row r="50">
          <cell r="G50">
            <v>43933</v>
          </cell>
        </row>
        <row r="51">
          <cell r="G51">
            <v>43929</v>
          </cell>
        </row>
        <row r="52">
          <cell r="G52">
            <v>43927</v>
          </cell>
        </row>
        <row r="53">
          <cell r="G53">
            <v>43923</v>
          </cell>
        </row>
        <row r="54">
          <cell r="G54">
            <v>43923</v>
          </cell>
        </row>
        <row r="55">
          <cell r="G55">
            <v>43921</v>
          </cell>
        </row>
        <row r="56">
          <cell r="G56">
            <v>43921</v>
          </cell>
        </row>
        <row r="57">
          <cell r="G57">
            <v>43919</v>
          </cell>
        </row>
        <row r="58">
          <cell r="G58">
            <v>43918</v>
          </cell>
        </row>
        <row r="59">
          <cell r="G59">
            <v>43918</v>
          </cell>
        </row>
        <row r="60">
          <cell r="G60">
            <v>43914</v>
          </cell>
        </row>
        <row r="61">
          <cell r="G61">
            <v>43912</v>
          </cell>
        </row>
        <row r="62">
          <cell r="G62">
            <v>43912</v>
          </cell>
        </row>
        <row r="63">
          <cell r="G63">
            <v>43911</v>
          </cell>
        </row>
        <row r="64">
          <cell r="G64">
            <v>43909</v>
          </cell>
        </row>
        <row r="65">
          <cell r="G65">
            <v>43909</v>
          </cell>
        </row>
        <row r="66">
          <cell r="G66">
            <v>43909</v>
          </cell>
        </row>
        <row r="67">
          <cell r="G67">
            <v>43908</v>
          </cell>
        </row>
        <row r="68">
          <cell r="G68">
            <v>44044</v>
          </cell>
        </row>
        <row r="69">
          <cell r="G69">
            <v>43904</v>
          </cell>
        </row>
        <row r="70">
          <cell r="G70">
            <v>43901</v>
          </cell>
        </row>
        <row r="71">
          <cell r="G71">
            <v>43898</v>
          </cell>
        </row>
        <row r="72">
          <cell r="G72">
            <v>43894</v>
          </cell>
        </row>
        <row r="73">
          <cell r="G73">
            <v>43891</v>
          </cell>
        </row>
        <row r="74">
          <cell r="G74">
            <v>43891</v>
          </cell>
        </row>
        <row r="75">
          <cell r="G75">
            <v>43891</v>
          </cell>
        </row>
        <row r="76">
          <cell r="G76">
            <v>43887</v>
          </cell>
        </row>
        <row r="77">
          <cell r="G77">
            <v>43885</v>
          </cell>
        </row>
        <row r="78">
          <cell r="G78">
            <v>43881</v>
          </cell>
        </row>
        <row r="79">
          <cell r="G79">
            <v>43878</v>
          </cell>
        </row>
        <row r="80">
          <cell r="G80">
            <v>43850</v>
          </cell>
        </row>
        <row r="81">
          <cell r="G81">
            <v>43876</v>
          </cell>
        </row>
        <row r="82">
          <cell r="G82">
            <v>43848</v>
          </cell>
        </row>
        <row r="83">
          <cell r="G83">
            <v>43875</v>
          </cell>
        </row>
        <row r="84">
          <cell r="G84">
            <v>43844</v>
          </cell>
        </row>
        <row r="85">
          <cell r="G85">
            <v>43872</v>
          </cell>
        </row>
        <row r="86">
          <cell r="G86">
            <v>43842</v>
          </cell>
        </row>
        <row r="87">
          <cell r="G87">
            <v>43869</v>
          </cell>
        </row>
        <row r="88">
          <cell r="G88">
            <v>43842</v>
          </cell>
        </row>
        <row r="89">
          <cell r="G89">
            <v>43868</v>
          </cell>
        </row>
        <row r="90">
          <cell r="G90">
            <v>43838</v>
          </cell>
        </row>
        <row r="91">
          <cell r="G91">
            <v>43868</v>
          </cell>
        </row>
        <row r="92">
          <cell r="G92">
            <v>43834</v>
          </cell>
        </row>
        <row r="93">
          <cell r="G93">
            <v>43867</v>
          </cell>
        </row>
        <row r="94">
          <cell r="G94">
            <v>43832</v>
          </cell>
        </row>
        <row r="95">
          <cell r="G95">
            <v>43866</v>
          </cell>
        </row>
        <row r="96">
          <cell r="G96">
            <v>43829</v>
          </cell>
        </row>
        <row r="97">
          <cell r="G97">
            <v>43864</v>
          </cell>
        </row>
        <row r="98">
          <cell r="G98">
            <v>43824</v>
          </cell>
        </row>
        <row r="99">
          <cell r="G99">
            <v>43858</v>
          </cell>
        </row>
        <row r="100">
          <cell r="G100">
            <v>44050</v>
          </cell>
        </row>
        <row r="101">
          <cell r="G101">
            <v>43828</v>
          </cell>
        </row>
        <row r="102">
          <cell r="G102">
            <v>44037</v>
          </cell>
        </row>
        <row r="103">
          <cell r="G103">
            <v>43856</v>
          </cell>
        </row>
        <row r="104">
          <cell r="G104">
            <v>43856</v>
          </cell>
        </row>
        <row r="105">
          <cell r="G105">
            <v>43855</v>
          </cell>
        </row>
        <row r="106">
          <cell r="G106">
            <v>43855</v>
          </cell>
        </row>
        <row r="107">
          <cell r="G107">
            <v>43854</v>
          </cell>
        </row>
        <row r="108">
          <cell r="G108">
            <v>43718</v>
          </cell>
        </row>
        <row r="109">
          <cell r="G109">
            <v>43716</v>
          </cell>
        </row>
        <row r="110">
          <cell r="G110">
            <v>43714</v>
          </cell>
        </row>
        <row r="111">
          <cell r="G111">
            <v>43713</v>
          </cell>
        </row>
        <row r="112">
          <cell r="G112">
            <v>43711</v>
          </cell>
        </row>
        <row r="113">
          <cell r="G113">
            <v>43708</v>
          </cell>
        </row>
        <row r="114">
          <cell r="G114">
            <v>43707</v>
          </cell>
        </row>
        <row r="115">
          <cell r="G115">
            <v>43684</v>
          </cell>
        </row>
        <row r="116">
          <cell r="G116">
            <v>43686</v>
          </cell>
        </row>
        <row r="117">
          <cell r="G117">
            <v>43690</v>
          </cell>
        </row>
        <row r="118">
          <cell r="G118">
            <v>44049</v>
          </cell>
        </row>
        <row r="119">
          <cell r="G119">
            <v>43707</v>
          </cell>
        </row>
        <row r="120">
          <cell r="G120">
            <v>43707</v>
          </cell>
        </row>
        <row r="121">
          <cell r="G121">
            <v>43703</v>
          </cell>
        </row>
        <row r="122">
          <cell r="G122">
            <v>43822</v>
          </cell>
        </row>
        <row r="123">
          <cell r="G123">
            <v>43820</v>
          </cell>
        </row>
        <row r="124">
          <cell r="G124">
            <v>43816</v>
          </cell>
        </row>
        <row r="125">
          <cell r="G125">
            <v>43816</v>
          </cell>
        </row>
        <row r="126">
          <cell r="G126">
            <v>43812</v>
          </cell>
        </row>
        <row r="127">
          <cell r="G127">
            <v>43809</v>
          </cell>
        </row>
        <row r="128">
          <cell r="G128">
            <v>43807</v>
          </cell>
        </row>
        <row r="129">
          <cell r="G129">
            <v>43804</v>
          </cell>
        </row>
        <row r="130">
          <cell r="G130">
            <v>43801</v>
          </cell>
        </row>
        <row r="131">
          <cell r="G131">
            <v>43800</v>
          </cell>
        </row>
        <row r="132">
          <cell r="G132">
            <v>43800</v>
          </cell>
        </row>
        <row r="133">
          <cell r="G133">
            <v>44037</v>
          </cell>
        </row>
        <row r="134">
          <cell r="G134">
            <v>43796</v>
          </cell>
        </row>
        <row r="135">
          <cell r="G135">
            <v>43794</v>
          </cell>
        </row>
        <row r="136">
          <cell r="G136">
            <v>43793</v>
          </cell>
        </row>
        <row r="137">
          <cell r="G137">
            <v>43791</v>
          </cell>
        </row>
        <row r="138">
          <cell r="G138">
            <v>43790</v>
          </cell>
        </row>
        <row r="139">
          <cell r="G139">
            <v>43786</v>
          </cell>
        </row>
        <row r="140">
          <cell r="G140">
            <v>43783</v>
          </cell>
        </row>
        <row r="141">
          <cell r="G141">
            <v>43779</v>
          </cell>
        </row>
        <row r="142">
          <cell r="G142">
            <v>43775</v>
          </cell>
        </row>
        <row r="143">
          <cell r="G143">
            <v>43772</v>
          </cell>
        </row>
        <row r="144">
          <cell r="G144">
            <v>43772</v>
          </cell>
        </row>
        <row r="145">
          <cell r="G145">
            <v>44049</v>
          </cell>
        </row>
        <row r="146">
          <cell r="G146">
            <v>43772</v>
          </cell>
        </row>
        <row r="147">
          <cell r="G147">
            <v>43769</v>
          </cell>
        </row>
        <row r="148">
          <cell r="G148">
            <v>44037</v>
          </cell>
        </row>
        <row r="149">
          <cell r="G149">
            <v>43766</v>
          </cell>
        </row>
        <row r="150">
          <cell r="G150">
            <v>43765</v>
          </cell>
        </row>
        <row r="151">
          <cell r="G151">
            <v>43762</v>
          </cell>
        </row>
        <row r="152">
          <cell r="G152">
            <v>43758</v>
          </cell>
        </row>
        <row r="153">
          <cell r="G153">
            <v>43737</v>
          </cell>
        </row>
        <row r="154">
          <cell r="G154">
            <v>43733</v>
          </cell>
        </row>
        <row r="155">
          <cell r="G155">
            <v>43754</v>
          </cell>
        </row>
        <row r="156">
          <cell r="G156">
            <v>43729</v>
          </cell>
        </row>
        <row r="157">
          <cell r="G157">
            <v>43754</v>
          </cell>
        </row>
        <row r="158">
          <cell r="G158">
            <v>43727</v>
          </cell>
        </row>
        <row r="159">
          <cell r="G159">
            <v>43753</v>
          </cell>
        </row>
        <row r="160">
          <cell r="G160">
            <v>43725</v>
          </cell>
        </row>
        <row r="161">
          <cell r="G161">
            <v>43750</v>
          </cell>
        </row>
        <row r="162">
          <cell r="G162">
            <v>43749</v>
          </cell>
        </row>
        <row r="163">
          <cell r="G163">
            <v>43746</v>
          </cell>
        </row>
        <row r="164">
          <cell r="G164">
            <v>43742</v>
          </cell>
        </row>
        <row r="165">
          <cell r="G165">
            <v>43738</v>
          </cell>
        </row>
        <row r="166">
          <cell r="G166">
            <v>43738</v>
          </cell>
        </row>
        <row r="167">
          <cell r="G167">
            <v>43700</v>
          </cell>
        </row>
        <row r="168">
          <cell r="G168">
            <v>43698</v>
          </cell>
        </row>
        <row r="169">
          <cell r="G169">
            <v>43698</v>
          </cell>
        </row>
        <row r="170">
          <cell r="G170">
            <v>43674</v>
          </cell>
        </row>
        <row r="171">
          <cell r="G171">
            <v>43674</v>
          </cell>
        </row>
        <row r="172">
          <cell r="G172">
            <v>43675</v>
          </cell>
        </row>
        <row r="173">
          <cell r="G173">
            <v>43680</v>
          </cell>
        </row>
        <row r="174">
          <cell r="G174">
            <v>43680</v>
          </cell>
        </row>
        <row r="175">
          <cell r="G175">
            <v>44051</v>
          </cell>
        </row>
        <row r="176">
          <cell r="G176">
            <v>43694</v>
          </cell>
        </row>
        <row r="177">
          <cell r="G177">
            <v>44050</v>
          </cell>
        </row>
        <row r="178">
          <cell r="G178">
            <v>43723</v>
          </cell>
        </row>
        <row r="179">
          <cell r="G179">
            <v>43722</v>
          </cell>
        </row>
        <row r="180">
          <cell r="G180">
            <v>44170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360F6-71F9-4CB8-8A93-03CE8BDFD9EC}">
  <dimension ref="B1:R33"/>
  <sheetViews>
    <sheetView tabSelected="1" workbookViewId="0">
      <selection activeCell="F15" sqref="F15"/>
    </sheetView>
  </sheetViews>
  <sheetFormatPr defaultRowHeight="15" x14ac:dyDescent="0.25"/>
  <cols>
    <col min="2" max="2" width="14.5703125" customWidth="1"/>
    <col min="3" max="3" width="12.5703125" customWidth="1"/>
    <col min="4" max="4" width="13.42578125" customWidth="1"/>
    <col min="5" max="5" width="12.28515625" customWidth="1"/>
    <col min="6" max="6" width="15.42578125" customWidth="1"/>
    <col min="17" max="17" width="12.85546875" customWidth="1"/>
  </cols>
  <sheetData>
    <row r="1" spans="2:18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2:18" x14ac:dyDescent="0.25">
      <c r="B2" s="1" t="s">
        <v>8</v>
      </c>
      <c r="C2" s="2" t="s">
        <v>9</v>
      </c>
      <c r="D2" s="2" t="s">
        <v>10</v>
      </c>
      <c r="E2" s="2" t="s">
        <v>11</v>
      </c>
      <c r="F2" s="3">
        <v>44022</v>
      </c>
      <c r="G2" s="2" t="s">
        <v>12</v>
      </c>
      <c r="H2" s="2"/>
      <c r="I2" s="2"/>
      <c r="K2" t="s">
        <v>38</v>
      </c>
      <c r="M2" t="s">
        <v>39</v>
      </c>
    </row>
    <row r="3" spans="2:18" x14ac:dyDescent="0.25">
      <c r="B3" s="4" t="s">
        <v>13</v>
      </c>
      <c r="C3" s="5" t="s">
        <v>14</v>
      </c>
      <c r="D3" s="6" t="s">
        <v>10</v>
      </c>
      <c r="E3" s="6" t="s">
        <v>15</v>
      </c>
      <c r="F3" s="7">
        <v>44038</v>
      </c>
      <c r="G3" s="6" t="s">
        <v>16</v>
      </c>
      <c r="H3" s="6"/>
      <c r="I3" s="6"/>
    </row>
    <row r="4" spans="2:18" ht="15.75" thickBot="1" x14ac:dyDescent="0.3">
      <c r="B4" s="4" t="s">
        <v>17</v>
      </c>
      <c r="C4" s="5" t="s">
        <v>18</v>
      </c>
      <c r="D4" s="6" t="s">
        <v>19</v>
      </c>
      <c r="E4" s="6" t="s">
        <v>11</v>
      </c>
      <c r="F4" s="7">
        <v>44043</v>
      </c>
      <c r="G4" s="8"/>
      <c r="H4" s="8" t="s">
        <v>12</v>
      </c>
      <c r="I4" s="8"/>
    </row>
    <row r="5" spans="2:18" x14ac:dyDescent="0.25">
      <c r="B5" s="4" t="s">
        <v>20</v>
      </c>
      <c r="C5" s="5" t="s">
        <v>21</v>
      </c>
      <c r="D5" s="6" t="s">
        <v>19</v>
      </c>
      <c r="E5" s="6" t="s">
        <v>15</v>
      </c>
      <c r="F5" s="9">
        <v>44044</v>
      </c>
      <c r="G5" s="10"/>
      <c r="H5" s="11" t="s">
        <v>22</v>
      </c>
      <c r="I5" s="12" t="s">
        <v>12</v>
      </c>
    </row>
    <row r="6" spans="2:18" x14ac:dyDescent="0.25">
      <c r="B6" s="4" t="s">
        <v>13</v>
      </c>
      <c r="C6" s="5" t="s">
        <v>14</v>
      </c>
      <c r="D6" s="6" t="s">
        <v>10</v>
      </c>
      <c r="E6" s="6" t="s">
        <v>15</v>
      </c>
      <c r="F6" s="9">
        <v>44046</v>
      </c>
      <c r="G6" s="13" t="s">
        <v>22</v>
      </c>
      <c r="H6" s="6"/>
      <c r="I6" s="14"/>
    </row>
    <row r="7" spans="2:18" x14ac:dyDescent="0.25">
      <c r="B7" s="4" t="s">
        <v>8</v>
      </c>
      <c r="C7" s="5" t="s">
        <v>9</v>
      </c>
      <c r="D7" s="6" t="s">
        <v>10</v>
      </c>
      <c r="E7" s="6" t="s">
        <v>15</v>
      </c>
      <c r="F7" s="9">
        <v>44049</v>
      </c>
      <c r="G7" s="13"/>
      <c r="H7" s="6"/>
      <c r="I7" s="14" t="s">
        <v>16</v>
      </c>
    </row>
    <row r="8" spans="2:18" x14ac:dyDescent="0.25">
      <c r="B8" s="4" t="s">
        <v>23</v>
      </c>
      <c r="C8" s="5" t="s">
        <v>24</v>
      </c>
      <c r="D8" s="6" t="s">
        <v>10</v>
      </c>
      <c r="E8" s="6" t="s">
        <v>15</v>
      </c>
      <c r="F8" s="9">
        <v>44050</v>
      </c>
      <c r="G8" s="13"/>
      <c r="H8" s="6"/>
      <c r="I8" s="14" t="s">
        <v>12</v>
      </c>
    </row>
    <row r="9" spans="2:18" ht="15.75" thickBot="1" x14ac:dyDescent="0.3">
      <c r="B9" s="4" t="s">
        <v>13</v>
      </c>
      <c r="C9" s="5" t="s">
        <v>14</v>
      </c>
      <c r="D9" s="6" t="s">
        <v>10</v>
      </c>
      <c r="E9" s="6" t="s">
        <v>15</v>
      </c>
      <c r="F9" s="9">
        <v>44058</v>
      </c>
      <c r="G9" s="15" t="s">
        <v>22</v>
      </c>
      <c r="H9" s="16" t="s">
        <v>16</v>
      </c>
      <c r="I9" s="17"/>
    </row>
    <row r="10" spans="2:18" ht="27.75" customHeight="1" x14ac:dyDescent="0.25">
      <c r="B10" s="37" t="s">
        <v>25</v>
      </c>
      <c r="C10" s="37"/>
      <c r="D10" s="37"/>
      <c r="E10" s="37"/>
      <c r="F10" s="18"/>
      <c r="G10" s="19"/>
      <c r="H10" s="19"/>
      <c r="I10" s="19"/>
      <c r="O10" s="20"/>
      <c r="P10" s="20"/>
      <c r="Q10" s="20"/>
      <c r="R10" s="20"/>
    </row>
    <row r="11" spans="2:18" ht="30.75" customHeight="1" x14ac:dyDescent="0.25">
      <c r="B11" s="38" t="s">
        <v>26</v>
      </c>
      <c r="C11" s="38"/>
      <c r="D11" s="38"/>
      <c r="E11" s="38"/>
      <c r="F11" s="21">
        <f>COUNTIFS(F2:F9,"&gt;="&amp;EOMONTH(B16,-1)+1,F2:F9,"&lt;"&amp;EOMONTH(B16,0)+1)</f>
        <v>5</v>
      </c>
      <c r="G11" s="22" t="s">
        <v>27</v>
      </c>
      <c r="H11" s="23"/>
      <c r="I11" s="23"/>
      <c r="J11" s="23"/>
      <c r="K11" s="23"/>
    </row>
    <row r="12" spans="2:18" ht="30.75" customHeight="1" x14ac:dyDescent="0.25">
      <c r="B12" s="24"/>
      <c r="C12" s="24"/>
      <c r="D12" s="24"/>
      <c r="E12" s="24"/>
      <c r="F12" s="25"/>
      <c r="G12" s="26"/>
    </row>
    <row r="13" spans="2:18" x14ac:dyDescent="0.25">
      <c r="C13" s="39" t="s">
        <v>28</v>
      </c>
      <c r="D13" s="39"/>
      <c r="E13" s="19" t="s">
        <v>29</v>
      </c>
      <c r="G13" s="27" t="s">
        <v>30</v>
      </c>
    </row>
    <row r="14" spans="2:18" ht="15.75" thickBot="1" x14ac:dyDescent="0.3">
      <c r="B14" s="28" t="s">
        <v>31</v>
      </c>
      <c r="C14" s="29" t="s">
        <v>32</v>
      </c>
      <c r="D14" s="29" t="s">
        <v>33</v>
      </c>
      <c r="E14" s="29" t="s">
        <v>34</v>
      </c>
    </row>
    <row r="15" spans="2:18" x14ac:dyDescent="0.25">
      <c r="B15" s="30">
        <v>44032</v>
      </c>
      <c r="C15" s="41" cm="1">
        <f t="array" ref="C15">SUMPRODUCT(--(_xlfn._xlws.FILTER(status,(dates&gt;EOMONTH($B15,-1))*(dates&lt;=EOMONTH($B15,0)),0)=C$14))</f>
        <v>1</v>
      </c>
      <c r="D15" s="41" cm="1">
        <f t="array" ref="D15">SUMPRODUCT(--(_xlfn._xlws.FILTER(status,(dates&gt;EOMONTH($B15,-1))*(dates&lt;=EOMONTH($B15,0)),0)=D$14))</f>
        <v>0</v>
      </c>
      <c r="E15" s="41" cm="1">
        <f t="array" ref="E15">SUMPRODUCT(--(_xlfn._xlws.FILTER(status,(dates&gt;EOMONTH($B15,-1))*(dates&lt;=EOMONTH($B15,0)),0)=E$14))</f>
        <v>2</v>
      </c>
    </row>
    <row r="16" spans="2:18" x14ac:dyDescent="0.25">
      <c r="B16" s="31">
        <v>44063</v>
      </c>
      <c r="C16" s="41" cm="1">
        <f t="array" ref="C16">SUMPRODUCT(--(_xlfn._xlws.FILTER(status,(dates&gt;EOMONTH($B16,-1))*(dates&lt;=EOMONTH($B16,0)),0)=C$14))</f>
        <v>2</v>
      </c>
      <c r="D16" s="41" cm="1">
        <f t="array" ref="D16">SUMPRODUCT(--(_xlfn._xlws.FILTER(status,(dates&gt;EOMONTH($B16,-1))*(dates&lt;=EOMONTH($B16,0)),0)=D$14))</f>
        <v>3</v>
      </c>
      <c r="E16" s="41" cm="1">
        <f t="array" ref="E16">SUMPRODUCT(--(_xlfn._xlws.FILTER(status,(dates&gt;EOMONTH($B16,-1))*(dates&lt;=EOMONTH($B16,0)),0)=E$14))</f>
        <v>2</v>
      </c>
    </row>
    <row r="17" spans="2:6" x14ac:dyDescent="0.25">
      <c r="B17" s="32">
        <v>44094</v>
      </c>
      <c r="C17" s="41" cm="1">
        <f t="array" ref="C17">SUMPRODUCT(--(_xlfn._xlws.FILTER(status,(dates&gt;EOMONTH($B17,-1))*(dates&lt;=EOMONTH($B17,0)),0)=C$14))</f>
        <v>0</v>
      </c>
      <c r="D17" s="41" cm="1">
        <f t="array" ref="D17">SUMPRODUCT(--(_xlfn._xlws.FILTER(status,(dates&gt;EOMONTH($B17,-1))*(dates&lt;=EOMONTH($B17,0)),0)=D$14))</f>
        <v>0</v>
      </c>
      <c r="E17" s="41" cm="1">
        <f t="array" ref="E17">SUMPRODUCT(--(_xlfn._xlws.FILTER(status,(dates&gt;EOMONTH($B17,-1))*(dates&lt;=EOMONTH($B17,0)),0)=E$14))</f>
        <v>0</v>
      </c>
    </row>
    <row r="18" spans="2:6" x14ac:dyDescent="0.25">
      <c r="B18" s="33"/>
    </row>
    <row r="19" spans="2:6" x14ac:dyDescent="0.25">
      <c r="B19" t="s">
        <v>35</v>
      </c>
      <c r="D19" s="34"/>
    </row>
    <row r="20" spans="2:6" ht="15" customHeight="1" x14ac:dyDescent="0.25">
      <c r="B20" s="35" t="s">
        <v>36</v>
      </c>
      <c r="C20" s="36"/>
      <c r="D20" s="36"/>
      <c r="E20" s="36"/>
      <c r="F20" s="36"/>
    </row>
    <row r="21" spans="2:6" x14ac:dyDescent="0.25">
      <c r="B21" s="35"/>
      <c r="C21" s="36"/>
      <c r="D21" s="36"/>
      <c r="E21" s="36"/>
      <c r="F21" s="36"/>
    </row>
    <row r="22" spans="2:6" ht="15" customHeight="1" x14ac:dyDescent="0.25">
      <c r="B22" s="36"/>
      <c r="C22" s="36"/>
      <c r="D22" s="36"/>
      <c r="E22" s="36"/>
      <c r="F22" s="36"/>
    </row>
    <row r="23" spans="2:6" x14ac:dyDescent="0.25">
      <c r="B23" s="40" t="s">
        <v>37</v>
      </c>
      <c r="C23" s="40"/>
      <c r="D23" s="40"/>
      <c r="E23" s="40"/>
      <c r="F23" s="36"/>
    </row>
    <row r="24" spans="2:6" x14ac:dyDescent="0.25">
      <c r="B24" s="40"/>
      <c r="C24" s="40"/>
      <c r="D24" s="40"/>
      <c r="E24" s="40"/>
      <c r="F24" s="36"/>
    </row>
    <row r="25" spans="2:6" x14ac:dyDescent="0.25">
      <c r="B25" s="40"/>
      <c r="C25" s="40"/>
      <c r="D25" s="40"/>
      <c r="E25" s="40"/>
      <c r="F25" s="36"/>
    </row>
    <row r="26" spans="2:6" x14ac:dyDescent="0.25">
      <c r="B26" s="40"/>
      <c r="C26" s="40"/>
      <c r="D26" s="40"/>
      <c r="E26" s="40"/>
      <c r="F26" s="36"/>
    </row>
    <row r="27" spans="2:6" x14ac:dyDescent="0.25">
      <c r="B27" s="40"/>
      <c r="C27" s="40"/>
      <c r="D27" s="40"/>
      <c r="E27" s="40"/>
      <c r="F27" s="36"/>
    </row>
    <row r="28" spans="2:6" x14ac:dyDescent="0.25">
      <c r="B28" s="40"/>
      <c r="C28" s="40"/>
      <c r="D28" s="40"/>
      <c r="E28" s="40"/>
      <c r="F28" s="36"/>
    </row>
    <row r="33" spans="18:18" x14ac:dyDescent="0.25">
      <c r="R33" s="35"/>
    </row>
  </sheetData>
  <mergeCells count="4">
    <mergeCell ref="B10:E10"/>
    <mergeCell ref="B11:E11"/>
    <mergeCell ref="C13:D13"/>
    <mergeCell ref="B23:E2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Date Data Return</vt:lpstr>
      <vt:lpstr>dates</vt:lpstr>
      <vt:lpstr>status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Oliver</dc:creator>
  <cp:lastModifiedBy>riny@vaneekelen.se</cp:lastModifiedBy>
  <dcterms:created xsi:type="dcterms:W3CDTF">2020-08-10T09:07:47Z</dcterms:created>
  <dcterms:modified xsi:type="dcterms:W3CDTF">2020-08-10T09:32:17Z</dcterms:modified>
</cp:coreProperties>
</file>