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ephbelisari/Desktop/"/>
    </mc:Choice>
  </mc:AlternateContent>
  <xr:revisionPtr revIDLastSave="0" documentId="13_ncr:1_{F919271A-BBFB-914D-9B8D-461491EBC66D}" xr6:coauthVersionLast="45" xr6:coauthVersionMax="45" xr10:uidLastSave="{00000000-0000-0000-0000-000000000000}"/>
  <bookViews>
    <workbookView xWindow="32880" yWindow="2540" windowWidth="27640" windowHeight="15820" xr2:uid="{C88D7A45-E0C7-1647-BFF5-5CC44991BF1B}"/>
  </bookViews>
  <sheets>
    <sheet name="Desired Outcome" sheetId="4" r:id="rId1"/>
    <sheet name="Pivot Table" sheetId="3" r:id="rId2"/>
    <sheet name="Table " sheetId="2" r:id="rId3"/>
    <sheet name="Sheet1" sheetId="1" r:id="rId4"/>
  </sheets>
  <calcPr calcId="191029"/>
  <pivotCaches>
    <pivotCache cacheId="3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4" l="1"/>
  <c r="E22" i="4"/>
  <c r="F22" i="4"/>
  <c r="G22" i="4"/>
  <c r="H22" i="4"/>
  <c r="I22" i="4"/>
  <c r="J22" i="4"/>
  <c r="D22" i="4"/>
</calcChain>
</file>

<file path=xl/sharedStrings.xml><?xml version="1.0" encoding="utf-8"?>
<sst xmlns="http://schemas.openxmlformats.org/spreadsheetml/2006/main" count="89" uniqueCount="40">
  <si>
    <t>Comp a</t>
  </si>
  <si>
    <t>Comp b</t>
  </si>
  <si>
    <t>Comp c</t>
  </si>
  <si>
    <t>Comp d</t>
  </si>
  <si>
    <t>Jan</t>
  </si>
  <si>
    <t>Feb</t>
  </si>
  <si>
    <t>March</t>
  </si>
  <si>
    <t>April</t>
  </si>
  <si>
    <t>Sort this Pivot table by Month?</t>
  </si>
  <si>
    <t>Deal Name</t>
  </si>
  <si>
    <t>Product</t>
  </si>
  <si>
    <t>Tier</t>
  </si>
  <si>
    <t>Close Date</t>
  </si>
  <si>
    <t>Total Deal</t>
  </si>
  <si>
    <t>Anesthesia w/Insights</t>
  </si>
  <si>
    <t>Anesthesia</t>
  </si>
  <si>
    <t>Grand Total</t>
  </si>
  <si>
    <t>Sum of Total Deal</t>
  </si>
  <si>
    <t>Staten</t>
  </si>
  <si>
    <t>NYEE</t>
  </si>
  <si>
    <t>BRMC</t>
  </si>
  <si>
    <t>SBHMC</t>
  </si>
  <si>
    <t>Ridgeview</t>
  </si>
  <si>
    <t xml:space="preserve">Brook </t>
  </si>
  <si>
    <t xml:space="preserve">Children's  </t>
  </si>
  <si>
    <t>CNHMC</t>
  </si>
  <si>
    <t>NYUL</t>
  </si>
  <si>
    <t>MUH</t>
  </si>
  <si>
    <t>WMC</t>
  </si>
  <si>
    <t>NMMC</t>
  </si>
  <si>
    <t>SCV</t>
  </si>
  <si>
    <t>NGH</t>
  </si>
  <si>
    <t>UWI</t>
  </si>
  <si>
    <t>Please combine dates into months OCT, NOV, DEC etc.</t>
  </si>
  <si>
    <t>Sort Deal Name (column B) by Close Date not by alphabetical order</t>
  </si>
  <si>
    <t>October</t>
  </si>
  <si>
    <t>November</t>
  </si>
  <si>
    <t>December</t>
  </si>
  <si>
    <t xml:space="preserve">January </t>
  </si>
  <si>
    <t>February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</si>
</sst>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_);_(&quot;$&quot;* \(#,##0\);_(&quot;$&quot;* &quot;-&quot;??_);_(@_)"/>
  </numFmts>
  <fonts count="3" x14ac:knownFonts="1"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164" fontId="0" fillId="0" borderId="0" xfId="0" applyNumberFormat="1"/>
    <xf numFmtId="0" fontId="1" fillId="0" borderId="0" xfId="1" applyAlignment="1">
      <alignment horizontal="center" vertical="center"/>
    </xf>
    <xf numFmtId="14" fontId="1" fillId="0" borderId="0" xfId="1" applyNumberFormat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0" fillId="0" borderId="0" xfId="0" applyNumberFormat="1"/>
    <xf numFmtId="0" fontId="0" fillId="0" borderId="0" xfId="0" pivotButton="1"/>
    <xf numFmtId="14" fontId="0" fillId="0" borderId="0" xfId="0" applyNumberFormat="1"/>
    <xf numFmtId="0" fontId="2" fillId="0" borderId="0" xfId="0" applyFont="1" applyAlignment="1">
      <alignment horizontal="left" indent="1"/>
    </xf>
  </cellXfs>
  <cellStyles count="2">
    <cellStyle name="Normal" xfId="0" builtinId="0"/>
    <cellStyle name="Normal 2" xfId="1" xr:uid="{12E8B63E-C062-5B43-AB09-F4B1DCE52DA7}"/>
  </cellStyles>
  <dxfs count="6">
    <dxf>
      <numFmt numFmtId="164" formatCode="_(&quot;$&quot;* #,##0_);_(&quot;$&quot;* \(#,##0\);_(&quot;$&quot;* &quot;-&quot;??_);_(@_)"/>
      <alignment horizontal="center" vertical="center" textRotation="0" wrapText="0" indent="0" justifyLastLine="0" shrinkToFit="0" readingOrder="0"/>
    </dxf>
    <dxf>
      <numFmt numFmtId="19" formatCode="m/d/yy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3994.34366377315" createdVersion="6" refreshedVersion="6" minRefreshableVersion="3" recordCount="15" xr:uid="{1555BBE7-4347-E043-B73C-17202B0C458F}">
  <cacheSource type="worksheet">
    <worksheetSource name="Forecast"/>
  </cacheSource>
  <cacheFields count="5">
    <cacheField name="Deal Name" numFmtId="0">
      <sharedItems count="31">
        <s v="Brook "/>
        <s v="Children's  "/>
        <s v="Staten"/>
        <s v="NYEE"/>
        <s v="BRMC"/>
        <s v="SBHMC"/>
        <s v="Ridgeview"/>
        <s v="CNHMC"/>
        <s v="NYUL"/>
        <s v="MUH"/>
        <s v="WMC"/>
        <s v="NMMC"/>
        <s v="SCV"/>
        <s v="NGH"/>
        <s v="UWI"/>
        <s v="North Miss MC 'A'" u="1"/>
        <s v="Brookdale  'A'  COE" u="1"/>
        <s v="IU North 'A' - CoE" u="1"/>
        <s v="Children's Mercy KC 'A'" u="1"/>
        <s v="Brooklyn 'A' CoE" u="1"/>
        <s v="Stony Brook 'A' CoE " u="1"/>
        <s v="Ridgeview MC 'A' CoE" u="1"/>
        <s v="New York E&amp;E 'A'" u="1"/>
        <s v="Baxter Reg MC 'A' CoE" u="1"/>
        <s v="Santa Clara Valley MC 'A'" u="1"/>
        <s v="Nashville General 'A'" u="1"/>
        <s v="NYU Langone Orthopedic 'A'" u="1"/>
        <s v="Univ WI 'A'" u="1"/>
        <s v="Children's National HS 'A' " u="1"/>
        <s v="Methodist Univ 'A' CoE" u="1"/>
        <s v="Wyoming MC 'A'" u="1"/>
      </sharedItems>
    </cacheField>
    <cacheField name="Product" numFmtId="0">
      <sharedItems count="2">
        <s v="Anesthesia w/Insights"/>
        <s v="Anesthesia"/>
      </sharedItems>
    </cacheField>
    <cacheField name="Tier" numFmtId="0">
      <sharedItems containsSemiMixedTypes="0" containsString="0" containsNumber="1" containsInteger="1" minValue="1" maxValue="2" count="2">
        <n v="1"/>
        <n v="2"/>
      </sharedItems>
    </cacheField>
    <cacheField name="Close Date" numFmtId="14">
      <sharedItems containsSemiMixedTypes="0" containsNonDate="0" containsDate="1" containsString="0" minDate="2020-10-30T13:19:00" maxDate="2021-04-30T13:27:00" count="11">
        <d v="2020-10-30T13:19:00"/>
        <d v="2020-12-31T13:20:00"/>
        <d v="2020-12-31T13:21:00"/>
        <d v="2020-12-31T16:39:00"/>
        <d v="2021-03-31T13:23:00"/>
        <d v="2021-03-31T13:24:00"/>
        <d v="2020-12-31T09:16:00"/>
        <d v="2021-03-31T10:17:00"/>
        <d v="2021-04-30T11:32:00"/>
        <d v="2021-04-30T13:26:00"/>
        <d v="2021-04-30T13:27:00"/>
      </sharedItems>
    </cacheField>
    <cacheField name="Total Deal" numFmtId="164">
      <sharedItems containsSemiMixedTypes="0" containsString="0" containsNumber="1" containsInteger="1" minValue="35000" maxValue="11161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x v="0"/>
    <n v="500000"/>
  </r>
  <r>
    <x v="1"/>
    <x v="1"/>
    <x v="0"/>
    <x v="1"/>
    <n v="750000"/>
  </r>
  <r>
    <x v="2"/>
    <x v="0"/>
    <x v="0"/>
    <x v="2"/>
    <n v="35000"/>
  </r>
  <r>
    <x v="3"/>
    <x v="0"/>
    <x v="0"/>
    <x v="2"/>
    <n v="300000"/>
  </r>
  <r>
    <x v="4"/>
    <x v="0"/>
    <x v="0"/>
    <x v="3"/>
    <n v="250000"/>
  </r>
  <r>
    <x v="5"/>
    <x v="1"/>
    <x v="0"/>
    <x v="4"/>
    <n v="564750"/>
  </r>
  <r>
    <x v="6"/>
    <x v="0"/>
    <x v="0"/>
    <x v="5"/>
    <n v="473196"/>
  </r>
  <r>
    <x v="7"/>
    <x v="0"/>
    <x v="0"/>
    <x v="5"/>
    <n v="168910"/>
  </r>
  <r>
    <x v="8"/>
    <x v="0"/>
    <x v="1"/>
    <x v="6"/>
    <n v="447450"/>
  </r>
  <r>
    <x v="9"/>
    <x v="0"/>
    <x v="1"/>
    <x v="7"/>
    <n v="1116150"/>
  </r>
  <r>
    <x v="10"/>
    <x v="0"/>
    <x v="1"/>
    <x v="8"/>
    <n v="497400"/>
  </r>
  <r>
    <x v="11"/>
    <x v="0"/>
    <x v="1"/>
    <x v="8"/>
    <n v="1043150"/>
  </r>
  <r>
    <x v="12"/>
    <x v="0"/>
    <x v="1"/>
    <x v="9"/>
    <n v="545200"/>
  </r>
  <r>
    <x v="13"/>
    <x v="0"/>
    <x v="1"/>
    <x v="9"/>
    <n v="405700"/>
  </r>
  <r>
    <x v="14"/>
    <x v="0"/>
    <x v="1"/>
    <x v="10"/>
    <n v="6149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B3A981-376C-ED4B-8325-465BFB02697F}" name="PivotTable1" cacheId="3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outline="1" outlineData="1" compactData="0" multipleFieldFilters="0">
  <location ref="A3:M20" firstHeaderRow="1" firstDataRow="2" firstDataCol="1"/>
  <pivotFields count="5">
    <pivotField axis="axisRow" compact="0" showAll="0">
      <items count="32">
        <item m="1" x="23"/>
        <item m="1" x="16"/>
        <item m="1" x="19"/>
        <item m="1" x="18"/>
        <item m="1" x="28"/>
        <item m="1" x="17"/>
        <item m="1" x="29"/>
        <item m="1" x="25"/>
        <item m="1" x="22"/>
        <item m="1" x="15"/>
        <item m="1" x="26"/>
        <item m="1" x="21"/>
        <item m="1" x="24"/>
        <item m="1" x="20"/>
        <item m="1" x="27"/>
        <item m="1" x="3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showAll="0">
      <items count="3">
        <item x="1"/>
        <item x="0"/>
        <item t="default"/>
      </items>
    </pivotField>
    <pivotField compact="0" showAll="0">
      <items count="3">
        <item x="0"/>
        <item x="1"/>
        <item t="default"/>
      </items>
    </pivotField>
    <pivotField axis="axisCol" compact="0" numFmtId="14" showAll="0">
      <items count="12">
        <item x="0"/>
        <item x="6"/>
        <item x="1"/>
        <item x="2"/>
        <item x="3"/>
        <item x="7"/>
        <item x="4"/>
        <item x="5"/>
        <item x="8"/>
        <item x="9"/>
        <item x="10"/>
        <item t="default"/>
      </items>
    </pivotField>
    <pivotField dataField="1" compact="0" numFmtId="164" showAll="0"/>
  </pivotFields>
  <rowFields count="1">
    <field x="0"/>
  </rowFields>
  <rowItems count="16"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3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Total Deal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DC521D-25E9-514C-9FB1-0F40A76AAF34}" name="Forecast" displayName="Forecast" ref="A1:E16" totalsRowShown="0" dataDxfId="5">
  <autoFilter ref="A1:E16" xr:uid="{19BFE0C3-C6AA-6840-B97D-75D0E2B16F0E}"/>
  <tableColumns count="5">
    <tableColumn id="1" xr3:uid="{C06B18AB-EE8E-BA48-8EDA-E347FDDFE1DC}" name="Deal Name" dataDxfId="4"/>
    <tableColumn id="2" xr3:uid="{524123CC-9938-224E-959B-519A69B3D55A}" name="Product" dataDxfId="3"/>
    <tableColumn id="3" xr3:uid="{8A9CCCE9-3375-834D-A9ED-397F06ACDAF3}" name="Tier" dataDxfId="2"/>
    <tableColumn id="5" xr3:uid="{8B6ADC28-BDA8-634C-BF5E-DEA5CFBA3174}" name="Close Date" dataDxfId="1"/>
    <tableColumn id="6" xr3:uid="{8D0813DD-2DDF-0A41-BBE1-9BCDC5C397D5}" name="Total Dea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0517D-B637-6140-8713-CD2AEE3A89F2}">
  <dimension ref="C6:K22"/>
  <sheetViews>
    <sheetView tabSelected="1" workbookViewId="0">
      <selection activeCell="K23" sqref="K23"/>
    </sheetView>
  </sheetViews>
  <sheetFormatPr baseColWidth="10" defaultRowHeight="16" x14ac:dyDescent="0.2"/>
  <sheetData>
    <row r="6" spans="3:11" x14ac:dyDescent="0.2">
      <c r="D6" t="s">
        <v>35</v>
      </c>
      <c r="E6" t="s">
        <v>36</v>
      </c>
      <c r="F6" t="s">
        <v>37</v>
      </c>
      <c r="G6" t="s">
        <v>38</v>
      </c>
      <c r="H6" t="s">
        <v>39</v>
      </c>
      <c r="I6" t="s">
        <v>6</v>
      </c>
      <c r="J6" t="s">
        <v>7</v>
      </c>
    </row>
    <row r="7" spans="3:11" x14ac:dyDescent="0.2">
      <c r="C7" t="s">
        <v>23</v>
      </c>
      <c r="D7" s="5">
        <v>500000</v>
      </c>
      <c r="E7" s="5"/>
      <c r="F7" s="5"/>
      <c r="G7" s="5"/>
      <c r="H7" s="5"/>
      <c r="I7" s="5"/>
      <c r="J7" s="5"/>
      <c r="K7" s="5">
        <v>500000</v>
      </c>
    </row>
    <row r="8" spans="3:11" x14ac:dyDescent="0.2">
      <c r="C8" t="s">
        <v>26</v>
      </c>
      <c r="D8" s="5"/>
      <c r="F8" s="5">
        <v>447450</v>
      </c>
      <c r="G8" s="5"/>
      <c r="H8" s="5"/>
      <c r="I8" s="5"/>
      <c r="J8" s="5"/>
      <c r="K8" s="5">
        <v>447450</v>
      </c>
    </row>
    <row r="9" spans="3:11" x14ac:dyDescent="0.2">
      <c r="C9" t="s">
        <v>24</v>
      </c>
      <c r="D9" s="5"/>
      <c r="E9" s="5"/>
      <c r="F9" s="5">
        <v>750000</v>
      </c>
      <c r="G9" s="5"/>
      <c r="H9" s="5"/>
      <c r="I9" s="5"/>
      <c r="J9" s="5"/>
      <c r="K9" s="5">
        <v>750000</v>
      </c>
    </row>
    <row r="10" spans="3:11" x14ac:dyDescent="0.2">
      <c r="C10" t="s">
        <v>18</v>
      </c>
      <c r="D10" s="5"/>
      <c r="E10" s="5"/>
      <c r="F10" s="5">
        <v>35000</v>
      </c>
      <c r="H10" s="5"/>
      <c r="I10" s="5"/>
      <c r="J10" s="5"/>
      <c r="K10" s="5">
        <v>35000</v>
      </c>
    </row>
    <row r="11" spans="3:11" x14ac:dyDescent="0.2">
      <c r="C11" t="s">
        <v>19</v>
      </c>
      <c r="D11" s="5"/>
      <c r="E11" s="5"/>
      <c r="F11" s="5">
        <v>300000</v>
      </c>
      <c r="H11" s="5"/>
      <c r="I11" s="5"/>
      <c r="J11" s="5"/>
      <c r="K11" s="5">
        <v>300000</v>
      </c>
    </row>
    <row r="12" spans="3:11" x14ac:dyDescent="0.2">
      <c r="C12" t="s">
        <v>20</v>
      </c>
      <c r="D12" s="5"/>
      <c r="E12" s="5"/>
      <c r="F12" s="5">
        <v>250000</v>
      </c>
      <c r="G12" s="5"/>
      <c r="I12" s="5"/>
      <c r="J12" s="5"/>
      <c r="K12" s="5">
        <v>250000</v>
      </c>
    </row>
    <row r="13" spans="3:11" x14ac:dyDescent="0.2">
      <c r="C13" t="s">
        <v>27</v>
      </c>
      <c r="D13" s="5"/>
      <c r="E13" s="5"/>
      <c r="F13" s="5"/>
      <c r="G13" s="5"/>
      <c r="H13" s="5"/>
      <c r="I13" s="5">
        <v>1116150</v>
      </c>
      <c r="J13" s="5"/>
      <c r="K13" s="5">
        <v>1116150</v>
      </c>
    </row>
    <row r="14" spans="3:11" x14ac:dyDescent="0.2">
      <c r="C14" t="s">
        <v>21</v>
      </c>
      <c r="D14" s="5"/>
      <c r="E14" s="5"/>
      <c r="F14" s="5"/>
      <c r="G14" s="5"/>
      <c r="H14" s="5"/>
      <c r="I14" s="5">
        <v>564750</v>
      </c>
      <c r="K14" s="5">
        <v>564750</v>
      </c>
    </row>
    <row r="15" spans="3:11" x14ac:dyDescent="0.2">
      <c r="C15" t="s">
        <v>22</v>
      </c>
      <c r="D15" s="5"/>
      <c r="E15" s="5"/>
      <c r="F15" s="5"/>
      <c r="G15" s="5"/>
      <c r="H15" s="5"/>
      <c r="I15" s="5">
        <v>473196</v>
      </c>
      <c r="J15" s="5"/>
      <c r="K15" s="5">
        <v>473196</v>
      </c>
    </row>
    <row r="16" spans="3:11" x14ac:dyDescent="0.2">
      <c r="C16" t="s">
        <v>25</v>
      </c>
      <c r="D16" s="5"/>
      <c r="E16" s="5"/>
      <c r="F16" s="5"/>
      <c r="G16" s="5"/>
      <c r="H16" s="5"/>
      <c r="I16" s="5">
        <v>168910</v>
      </c>
      <c r="J16" s="5"/>
      <c r="K16" s="5">
        <v>168910</v>
      </c>
    </row>
    <row r="17" spans="3:11" x14ac:dyDescent="0.2">
      <c r="C17" t="s">
        <v>28</v>
      </c>
      <c r="D17" s="5"/>
      <c r="E17" s="5"/>
      <c r="F17" s="5"/>
      <c r="G17" s="5"/>
      <c r="H17" s="5"/>
      <c r="I17" s="5"/>
      <c r="J17" s="5">
        <v>497400</v>
      </c>
      <c r="K17" s="5">
        <v>497400</v>
      </c>
    </row>
    <row r="18" spans="3:11" x14ac:dyDescent="0.2">
      <c r="C18" t="s">
        <v>29</v>
      </c>
      <c r="D18" s="5"/>
      <c r="E18" s="5"/>
      <c r="F18" s="5"/>
      <c r="G18" s="5"/>
      <c r="H18" s="5"/>
      <c r="I18" s="5"/>
      <c r="J18" s="5">
        <v>1043150</v>
      </c>
      <c r="K18" s="5">
        <v>1043150</v>
      </c>
    </row>
    <row r="19" spans="3:11" x14ac:dyDescent="0.2">
      <c r="C19" t="s">
        <v>30</v>
      </c>
      <c r="D19" s="5"/>
      <c r="E19" s="5"/>
      <c r="F19" s="5"/>
      <c r="G19" s="5"/>
      <c r="H19" s="5"/>
      <c r="I19" s="5"/>
      <c r="J19" s="5">
        <v>545200</v>
      </c>
      <c r="K19" s="5">
        <v>545200</v>
      </c>
    </row>
    <row r="20" spans="3:11" x14ac:dyDescent="0.2">
      <c r="C20" t="s">
        <v>31</v>
      </c>
      <c r="D20" s="5"/>
      <c r="E20" s="5"/>
      <c r="F20" s="5"/>
      <c r="G20" s="5"/>
      <c r="H20" s="5"/>
      <c r="I20" s="5"/>
      <c r="J20" s="5">
        <v>405700</v>
      </c>
      <c r="K20" s="5">
        <v>405700</v>
      </c>
    </row>
    <row r="21" spans="3:11" x14ac:dyDescent="0.2">
      <c r="C21" t="s">
        <v>32</v>
      </c>
      <c r="D21" s="5"/>
      <c r="E21" s="5"/>
      <c r="F21" s="5"/>
      <c r="G21" s="5"/>
      <c r="H21" s="5"/>
      <c r="I21" s="5"/>
      <c r="J21" s="5">
        <v>614950</v>
      </c>
      <c r="K21" s="5">
        <v>614950</v>
      </c>
    </row>
    <row r="22" spans="3:11" x14ac:dyDescent="0.2">
      <c r="D22">
        <f>SUM(D7:D21)</f>
        <v>500000</v>
      </c>
      <c r="E22">
        <f t="shared" ref="E22:J22" si="0">SUM(E7:E21)</f>
        <v>0</v>
      </c>
      <c r="F22">
        <f t="shared" si="0"/>
        <v>1782450</v>
      </c>
      <c r="G22">
        <f t="shared" si="0"/>
        <v>0</v>
      </c>
      <c r="H22">
        <f t="shared" si="0"/>
        <v>0</v>
      </c>
      <c r="I22">
        <f t="shared" si="0"/>
        <v>2323006</v>
      </c>
      <c r="J22">
        <f t="shared" si="0"/>
        <v>3106400</v>
      </c>
      <c r="K22">
        <f>SUM(K7:K21)</f>
        <v>7711856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C86F-0722-C34F-87DE-FA038BE45BB1}">
  <dimension ref="A1:M20"/>
  <sheetViews>
    <sheetView workbookViewId="0">
      <selection activeCell="I11" sqref="I11"/>
    </sheetView>
  </sheetViews>
  <sheetFormatPr baseColWidth="10" defaultRowHeight="16" x14ac:dyDescent="0.2"/>
  <cols>
    <col min="1" max="1" width="16" bestFit="1" customWidth="1"/>
    <col min="2" max="12" width="12.5" bestFit="1" customWidth="1"/>
    <col min="13" max="15" width="10.83203125" bestFit="1" customWidth="1"/>
    <col min="16" max="24" width="16" bestFit="1" customWidth="1"/>
    <col min="25" max="25" width="20.83203125" bestFit="1" customWidth="1"/>
    <col min="26" max="26" width="15.33203125" bestFit="1" customWidth="1"/>
  </cols>
  <sheetData>
    <row r="1" spans="1:13" ht="21" x14ac:dyDescent="0.25">
      <c r="A1" s="8" t="s">
        <v>33</v>
      </c>
    </row>
    <row r="2" spans="1:13" ht="21" x14ac:dyDescent="0.25">
      <c r="A2" s="8" t="s">
        <v>34</v>
      </c>
    </row>
    <row r="3" spans="1:13" x14ac:dyDescent="0.2">
      <c r="A3" s="6" t="s">
        <v>17</v>
      </c>
      <c r="B3" s="6" t="s">
        <v>12</v>
      </c>
    </row>
    <row r="4" spans="1:13" x14ac:dyDescent="0.2">
      <c r="A4" s="6" t="s">
        <v>9</v>
      </c>
      <c r="B4" s="7">
        <v>44134.554861111108</v>
      </c>
      <c r="C4" s="7">
        <v>44196.386111111111</v>
      </c>
      <c r="D4" s="7">
        <v>44196.555555555555</v>
      </c>
      <c r="E4" s="7">
        <v>44196.556250000001</v>
      </c>
      <c r="F4" s="7">
        <v>44196.693749999999</v>
      </c>
      <c r="G4" s="7">
        <v>44286.428472222222</v>
      </c>
      <c r="H4" s="7">
        <v>44286.557638888888</v>
      </c>
      <c r="I4" s="7">
        <v>44286.558333333334</v>
      </c>
      <c r="J4" s="7">
        <v>44316.480555555558</v>
      </c>
      <c r="K4" s="7">
        <v>44316.55972222222</v>
      </c>
      <c r="L4" s="7">
        <v>44316.560416666667</v>
      </c>
      <c r="M4" s="7" t="s">
        <v>16</v>
      </c>
    </row>
    <row r="5" spans="1:13" x14ac:dyDescent="0.2">
      <c r="A5" t="s">
        <v>23</v>
      </c>
      <c r="B5" s="5">
        <v>500000</v>
      </c>
      <c r="C5" s="5"/>
      <c r="D5" s="5"/>
      <c r="E5" s="5"/>
      <c r="F5" s="5"/>
      <c r="G5" s="5"/>
      <c r="H5" s="5"/>
      <c r="I5" s="5"/>
      <c r="J5" s="5"/>
      <c r="K5" s="5"/>
      <c r="L5" s="5"/>
      <c r="M5" s="5">
        <v>500000</v>
      </c>
    </row>
    <row r="6" spans="1:13" x14ac:dyDescent="0.2">
      <c r="A6" t="s">
        <v>24</v>
      </c>
      <c r="B6" s="5"/>
      <c r="C6" s="5"/>
      <c r="D6" s="5">
        <v>750000</v>
      </c>
      <c r="E6" s="5"/>
      <c r="F6" s="5"/>
      <c r="G6" s="5"/>
      <c r="H6" s="5"/>
      <c r="I6" s="5"/>
      <c r="J6" s="5"/>
      <c r="K6" s="5"/>
      <c r="L6" s="5"/>
      <c r="M6" s="5">
        <v>750000</v>
      </c>
    </row>
    <row r="7" spans="1:13" x14ac:dyDescent="0.2">
      <c r="A7" t="s">
        <v>18</v>
      </c>
      <c r="B7" s="5"/>
      <c r="C7" s="5"/>
      <c r="D7" s="5"/>
      <c r="E7" s="5">
        <v>35000</v>
      </c>
      <c r="F7" s="5"/>
      <c r="G7" s="5"/>
      <c r="H7" s="5"/>
      <c r="I7" s="5"/>
      <c r="J7" s="5"/>
      <c r="K7" s="5"/>
      <c r="L7" s="5"/>
      <c r="M7" s="5">
        <v>35000</v>
      </c>
    </row>
    <row r="8" spans="1:13" x14ac:dyDescent="0.2">
      <c r="A8" t="s">
        <v>19</v>
      </c>
      <c r="B8" s="5"/>
      <c r="C8" s="5"/>
      <c r="D8" s="5"/>
      <c r="E8" s="5">
        <v>300000</v>
      </c>
      <c r="F8" s="5"/>
      <c r="G8" s="5"/>
      <c r="H8" s="5"/>
      <c r="I8" s="5"/>
      <c r="J8" s="5"/>
      <c r="K8" s="5"/>
      <c r="L8" s="5"/>
      <c r="M8" s="5">
        <v>300000</v>
      </c>
    </row>
    <row r="9" spans="1:13" x14ac:dyDescent="0.2">
      <c r="A9" t="s">
        <v>20</v>
      </c>
      <c r="B9" s="5"/>
      <c r="C9" s="5"/>
      <c r="D9" s="5"/>
      <c r="E9" s="5"/>
      <c r="F9" s="5">
        <v>250000</v>
      </c>
      <c r="G9" s="5"/>
      <c r="H9" s="5"/>
      <c r="I9" s="5"/>
      <c r="J9" s="5"/>
      <c r="K9" s="5"/>
      <c r="L9" s="5"/>
      <c r="M9" s="5">
        <v>250000</v>
      </c>
    </row>
    <row r="10" spans="1:13" x14ac:dyDescent="0.2">
      <c r="A10" t="s">
        <v>21</v>
      </c>
      <c r="B10" s="5"/>
      <c r="C10" s="5"/>
      <c r="D10" s="5"/>
      <c r="E10" s="5"/>
      <c r="F10" s="5"/>
      <c r="G10" s="5"/>
      <c r="H10" s="5">
        <v>564750</v>
      </c>
      <c r="I10" s="5"/>
      <c r="J10" s="5"/>
      <c r="K10" s="5"/>
      <c r="L10" s="5"/>
      <c r="M10" s="5">
        <v>564750</v>
      </c>
    </row>
    <row r="11" spans="1:13" x14ac:dyDescent="0.2">
      <c r="A11" t="s">
        <v>22</v>
      </c>
      <c r="B11" s="5"/>
      <c r="C11" s="5"/>
      <c r="D11" s="5"/>
      <c r="E11" s="5"/>
      <c r="F11" s="5"/>
      <c r="G11" s="5"/>
      <c r="H11" s="5"/>
      <c r="I11" s="5">
        <v>473196</v>
      </c>
      <c r="J11" s="5"/>
      <c r="K11" s="5"/>
      <c r="L11" s="5"/>
      <c r="M11" s="5">
        <v>473196</v>
      </c>
    </row>
    <row r="12" spans="1:13" x14ac:dyDescent="0.2">
      <c r="A12" t="s">
        <v>25</v>
      </c>
      <c r="B12" s="5"/>
      <c r="C12" s="5"/>
      <c r="D12" s="5"/>
      <c r="E12" s="5"/>
      <c r="F12" s="5"/>
      <c r="G12" s="5"/>
      <c r="H12" s="5"/>
      <c r="I12" s="5">
        <v>168910</v>
      </c>
      <c r="J12" s="5"/>
      <c r="K12" s="5"/>
      <c r="L12" s="5"/>
      <c r="M12" s="5">
        <v>168910</v>
      </c>
    </row>
    <row r="13" spans="1:13" x14ac:dyDescent="0.2">
      <c r="A13" t="s">
        <v>26</v>
      </c>
      <c r="B13" s="5"/>
      <c r="C13" s="5">
        <v>447450</v>
      </c>
      <c r="D13" s="5"/>
      <c r="E13" s="5"/>
      <c r="F13" s="5"/>
      <c r="G13" s="5"/>
      <c r="H13" s="5"/>
      <c r="I13" s="5"/>
      <c r="J13" s="5"/>
      <c r="K13" s="5"/>
      <c r="L13" s="5"/>
      <c r="M13" s="5">
        <v>447450</v>
      </c>
    </row>
    <row r="14" spans="1:13" x14ac:dyDescent="0.2">
      <c r="A14" t="s">
        <v>27</v>
      </c>
      <c r="B14" s="5"/>
      <c r="C14" s="5"/>
      <c r="D14" s="5"/>
      <c r="E14" s="5"/>
      <c r="F14" s="5"/>
      <c r="G14" s="5">
        <v>1116150</v>
      </c>
      <c r="H14" s="5"/>
      <c r="I14" s="5"/>
      <c r="J14" s="5"/>
      <c r="K14" s="5"/>
      <c r="L14" s="5"/>
      <c r="M14" s="5">
        <v>1116150</v>
      </c>
    </row>
    <row r="15" spans="1:13" x14ac:dyDescent="0.2">
      <c r="A15" t="s">
        <v>28</v>
      </c>
      <c r="B15" s="5"/>
      <c r="C15" s="5"/>
      <c r="D15" s="5"/>
      <c r="E15" s="5"/>
      <c r="F15" s="5"/>
      <c r="G15" s="5"/>
      <c r="H15" s="5"/>
      <c r="I15" s="5"/>
      <c r="J15" s="5">
        <v>497400</v>
      </c>
      <c r="K15" s="5"/>
      <c r="L15" s="5"/>
      <c r="M15" s="5">
        <v>497400</v>
      </c>
    </row>
    <row r="16" spans="1:13" x14ac:dyDescent="0.2">
      <c r="A16" t="s">
        <v>29</v>
      </c>
      <c r="B16" s="5"/>
      <c r="C16" s="5"/>
      <c r="D16" s="5"/>
      <c r="E16" s="5"/>
      <c r="F16" s="5"/>
      <c r="G16" s="5"/>
      <c r="H16" s="5"/>
      <c r="I16" s="5"/>
      <c r="J16" s="5">
        <v>1043150</v>
      </c>
      <c r="K16" s="5"/>
      <c r="L16" s="5"/>
      <c r="M16" s="5">
        <v>1043150</v>
      </c>
    </row>
    <row r="17" spans="1:13" x14ac:dyDescent="0.2">
      <c r="A17" t="s">
        <v>30</v>
      </c>
      <c r="B17" s="5"/>
      <c r="C17" s="5"/>
      <c r="D17" s="5"/>
      <c r="E17" s="5"/>
      <c r="F17" s="5"/>
      <c r="G17" s="5"/>
      <c r="H17" s="5"/>
      <c r="I17" s="5"/>
      <c r="J17" s="5"/>
      <c r="K17" s="5">
        <v>545200</v>
      </c>
      <c r="L17" s="5"/>
      <c r="M17" s="5">
        <v>545200</v>
      </c>
    </row>
    <row r="18" spans="1:13" x14ac:dyDescent="0.2">
      <c r="A18" t="s">
        <v>31</v>
      </c>
      <c r="B18" s="5"/>
      <c r="C18" s="5"/>
      <c r="D18" s="5"/>
      <c r="E18" s="5"/>
      <c r="F18" s="5"/>
      <c r="G18" s="5"/>
      <c r="H18" s="5"/>
      <c r="I18" s="5"/>
      <c r="J18" s="5"/>
      <c r="K18" s="5">
        <v>405700</v>
      </c>
      <c r="L18" s="5"/>
      <c r="M18" s="5">
        <v>405700</v>
      </c>
    </row>
    <row r="19" spans="1:13" x14ac:dyDescent="0.2">
      <c r="A19" t="s">
        <v>32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614950</v>
      </c>
      <c r="M19" s="5">
        <v>614950</v>
      </c>
    </row>
    <row r="20" spans="1:13" x14ac:dyDescent="0.2">
      <c r="A20" t="s">
        <v>16</v>
      </c>
      <c r="B20" s="5">
        <v>500000</v>
      </c>
      <c r="C20" s="5">
        <v>447450</v>
      </c>
      <c r="D20" s="5">
        <v>750000</v>
      </c>
      <c r="E20" s="5">
        <v>335000</v>
      </c>
      <c r="F20" s="5">
        <v>250000</v>
      </c>
      <c r="G20" s="5">
        <v>1116150</v>
      </c>
      <c r="H20" s="5">
        <v>564750</v>
      </c>
      <c r="I20" s="5">
        <v>642106</v>
      </c>
      <c r="J20" s="5">
        <v>1540550</v>
      </c>
      <c r="K20" s="5">
        <v>950900</v>
      </c>
      <c r="L20" s="5">
        <v>614950</v>
      </c>
      <c r="M20" s="5">
        <v>7711856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1DC87-0AAF-A34C-A81E-04E3C019A0D1}">
  <dimension ref="A1:E16"/>
  <sheetViews>
    <sheetView zoomScale="140" zoomScaleNormal="140" workbookViewId="0">
      <selection activeCell="A17" sqref="A17"/>
    </sheetView>
  </sheetViews>
  <sheetFormatPr baseColWidth="10" defaultColWidth="8.83203125" defaultRowHeight="15" x14ac:dyDescent="0.2"/>
  <cols>
    <col min="1" max="1" width="42" style="2" customWidth="1"/>
    <col min="2" max="2" width="19.83203125" style="2" customWidth="1"/>
    <col min="3" max="3" width="5.33203125" style="2" customWidth="1"/>
    <col min="4" max="4" width="15.33203125" style="3" customWidth="1"/>
    <col min="5" max="5" width="12.6640625" style="4" customWidth="1"/>
    <col min="6" max="16384" width="8.83203125" style="2"/>
  </cols>
  <sheetData>
    <row r="1" spans="1:5" x14ac:dyDescent="0.2">
      <c r="A1" s="2" t="s">
        <v>9</v>
      </c>
      <c r="B1" s="2" t="s">
        <v>10</v>
      </c>
      <c r="C1" s="2" t="s">
        <v>11</v>
      </c>
      <c r="D1" s="3" t="s">
        <v>12</v>
      </c>
      <c r="E1" s="4" t="s">
        <v>13</v>
      </c>
    </row>
    <row r="2" spans="1:5" x14ac:dyDescent="0.2">
      <c r="A2" s="2" t="s">
        <v>23</v>
      </c>
      <c r="B2" s="2" t="s">
        <v>14</v>
      </c>
      <c r="C2" s="2">
        <v>1</v>
      </c>
      <c r="D2" s="3">
        <v>44134.554861111108</v>
      </c>
      <c r="E2" s="4">
        <v>500000</v>
      </c>
    </row>
    <row r="3" spans="1:5" x14ac:dyDescent="0.2">
      <c r="A3" s="2" t="s">
        <v>24</v>
      </c>
      <c r="B3" s="2" t="s">
        <v>15</v>
      </c>
      <c r="C3" s="2">
        <v>1</v>
      </c>
      <c r="D3" s="3">
        <v>44196.555555555555</v>
      </c>
      <c r="E3" s="4">
        <v>750000</v>
      </c>
    </row>
    <row r="4" spans="1:5" x14ac:dyDescent="0.2">
      <c r="A4" s="2" t="s">
        <v>18</v>
      </c>
      <c r="B4" s="2" t="s">
        <v>14</v>
      </c>
      <c r="C4" s="2">
        <v>1</v>
      </c>
      <c r="D4" s="3">
        <v>44196.556250000001</v>
      </c>
      <c r="E4" s="4">
        <v>35000</v>
      </c>
    </row>
    <row r="5" spans="1:5" x14ac:dyDescent="0.2">
      <c r="A5" s="2" t="s">
        <v>19</v>
      </c>
      <c r="B5" s="2" t="s">
        <v>14</v>
      </c>
      <c r="C5" s="2">
        <v>1</v>
      </c>
      <c r="D5" s="3">
        <v>44196.556250000001</v>
      </c>
      <c r="E5" s="4">
        <v>300000</v>
      </c>
    </row>
    <row r="6" spans="1:5" x14ac:dyDescent="0.2">
      <c r="A6" s="2" t="s">
        <v>20</v>
      </c>
      <c r="B6" s="2" t="s">
        <v>14</v>
      </c>
      <c r="C6" s="2">
        <v>1</v>
      </c>
      <c r="D6" s="3">
        <v>44196.693749999999</v>
      </c>
      <c r="E6" s="4">
        <v>250000</v>
      </c>
    </row>
    <row r="7" spans="1:5" x14ac:dyDescent="0.2">
      <c r="A7" s="2" t="s">
        <v>21</v>
      </c>
      <c r="B7" s="2" t="s">
        <v>15</v>
      </c>
      <c r="C7" s="2">
        <v>1</v>
      </c>
      <c r="D7" s="3">
        <v>44286.557638888888</v>
      </c>
      <c r="E7" s="4">
        <v>564750</v>
      </c>
    </row>
    <row r="8" spans="1:5" x14ac:dyDescent="0.2">
      <c r="A8" s="2" t="s">
        <v>22</v>
      </c>
      <c r="B8" s="2" t="s">
        <v>14</v>
      </c>
      <c r="C8" s="2">
        <v>1</v>
      </c>
      <c r="D8" s="3">
        <v>44286.558333333334</v>
      </c>
      <c r="E8" s="4">
        <v>473196</v>
      </c>
    </row>
    <row r="9" spans="1:5" x14ac:dyDescent="0.2">
      <c r="A9" s="2" t="s">
        <v>25</v>
      </c>
      <c r="B9" s="2" t="s">
        <v>14</v>
      </c>
      <c r="C9" s="2">
        <v>1</v>
      </c>
      <c r="D9" s="3">
        <v>44286.558333333334</v>
      </c>
      <c r="E9" s="4">
        <v>168910</v>
      </c>
    </row>
    <row r="10" spans="1:5" x14ac:dyDescent="0.2">
      <c r="A10" s="2" t="s">
        <v>26</v>
      </c>
      <c r="B10" s="2" t="s">
        <v>14</v>
      </c>
      <c r="C10" s="2">
        <v>2</v>
      </c>
      <c r="D10" s="3">
        <v>44196.386111111111</v>
      </c>
      <c r="E10" s="4">
        <v>447450</v>
      </c>
    </row>
    <row r="11" spans="1:5" x14ac:dyDescent="0.2">
      <c r="A11" s="2" t="s">
        <v>27</v>
      </c>
      <c r="B11" s="2" t="s">
        <v>14</v>
      </c>
      <c r="C11" s="2">
        <v>2</v>
      </c>
      <c r="D11" s="3">
        <v>44286.428472222222</v>
      </c>
      <c r="E11" s="4">
        <v>1116150</v>
      </c>
    </row>
    <row r="12" spans="1:5" x14ac:dyDescent="0.2">
      <c r="A12" s="2" t="s">
        <v>28</v>
      </c>
      <c r="B12" s="2" t="s">
        <v>14</v>
      </c>
      <c r="C12" s="2">
        <v>2</v>
      </c>
      <c r="D12" s="3">
        <v>44316.480555555558</v>
      </c>
      <c r="E12" s="4">
        <v>497400</v>
      </c>
    </row>
    <row r="13" spans="1:5" x14ac:dyDescent="0.2">
      <c r="A13" s="2" t="s">
        <v>29</v>
      </c>
      <c r="B13" s="2" t="s">
        <v>14</v>
      </c>
      <c r="C13" s="2">
        <v>2</v>
      </c>
      <c r="D13" s="3">
        <v>44316.480555555558</v>
      </c>
      <c r="E13" s="4">
        <v>1043150</v>
      </c>
    </row>
    <row r="14" spans="1:5" x14ac:dyDescent="0.2">
      <c r="A14" s="2" t="s">
        <v>30</v>
      </c>
      <c r="B14" s="2" t="s">
        <v>14</v>
      </c>
      <c r="C14" s="2">
        <v>2</v>
      </c>
      <c r="D14" s="3">
        <v>44316.55972222222</v>
      </c>
      <c r="E14" s="4">
        <v>545200</v>
      </c>
    </row>
    <row r="15" spans="1:5" x14ac:dyDescent="0.2">
      <c r="A15" s="2" t="s">
        <v>31</v>
      </c>
      <c r="B15" s="2" t="s">
        <v>14</v>
      </c>
      <c r="C15" s="2">
        <v>2</v>
      </c>
      <c r="D15" s="3">
        <v>44316.55972222222</v>
      </c>
      <c r="E15" s="4">
        <v>405700</v>
      </c>
    </row>
    <row r="16" spans="1:5" x14ac:dyDescent="0.2">
      <c r="A16" s="2" t="s">
        <v>32</v>
      </c>
      <c r="B16" s="2" t="s">
        <v>14</v>
      </c>
      <c r="C16" s="2">
        <v>2</v>
      </c>
      <c r="D16" s="3">
        <v>44316.560416666667</v>
      </c>
      <c r="E16" s="4">
        <v>614950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F51F0-108F-7346-94D8-7CDE18A4389A}">
  <dimension ref="B2:F7"/>
  <sheetViews>
    <sheetView zoomScale="140" zoomScaleNormal="140" workbookViewId="0">
      <selection activeCell="C8" sqref="C8"/>
    </sheetView>
  </sheetViews>
  <sheetFormatPr baseColWidth="10" defaultRowHeight="16" x14ac:dyDescent="0.2"/>
  <sheetData>
    <row r="2" spans="2:6" x14ac:dyDescent="0.2">
      <c r="B2" t="s">
        <v>8</v>
      </c>
    </row>
    <row r="3" spans="2:6" x14ac:dyDescent="0.2">
      <c r="B3" t="s">
        <v>8</v>
      </c>
      <c r="C3" t="s">
        <v>4</v>
      </c>
      <c r="D3" t="s">
        <v>5</v>
      </c>
      <c r="E3" t="s">
        <v>6</v>
      </c>
      <c r="F3" t="s">
        <v>7</v>
      </c>
    </row>
    <row r="4" spans="2:6" x14ac:dyDescent="0.2">
      <c r="B4" t="s">
        <v>0</v>
      </c>
      <c r="C4" s="1"/>
      <c r="D4" s="1">
        <v>5000</v>
      </c>
      <c r="E4" s="1"/>
      <c r="F4" s="1"/>
    </row>
    <row r="5" spans="2:6" x14ac:dyDescent="0.2">
      <c r="B5" t="s">
        <v>1</v>
      </c>
      <c r="C5" s="1">
        <v>7000</v>
      </c>
      <c r="D5" s="1"/>
      <c r="E5" s="1"/>
      <c r="F5" s="1"/>
    </row>
    <row r="6" spans="2:6" x14ac:dyDescent="0.2">
      <c r="B6" t="s">
        <v>2</v>
      </c>
      <c r="C6" s="1"/>
      <c r="D6" s="1"/>
      <c r="E6" s="1">
        <v>8000</v>
      </c>
      <c r="F6" s="1"/>
    </row>
    <row r="7" spans="2:6" x14ac:dyDescent="0.2">
      <c r="B7" t="s">
        <v>3</v>
      </c>
      <c r="C7" s="1"/>
      <c r="D7" s="1"/>
      <c r="E7" s="1"/>
      <c r="F7" s="1">
        <v>3000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Desired Outcome</vt:lpstr>
      <vt:lpstr>Pivot Table</vt:lpstr>
      <vt:lpstr>Table 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2020-06-11T22:21:58Z</dcterms:created>
  <dcterms:modified xsi:type="dcterms:W3CDTF">2020-06-12T21:56:33Z</dcterms:modified>
</cp:coreProperties>
</file>