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jalfelsk\Desktop\Validation Tool Data (In Progress)\"/>
    </mc:Choice>
  </mc:AlternateContent>
  <bookViews>
    <workbookView xWindow="0" yWindow="0" windowWidth="21570" windowHeight="8085" activeTab="2"/>
  </bookViews>
  <sheets>
    <sheet name="Input" sheetId="1" r:id="rId1"/>
    <sheet name="Transformations" sheetId="3" r:id="rId2"/>
    <sheet name="Results" sheetId="2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2" l="1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3" i="2"/>
  <c r="J3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M4" i="3"/>
  <c r="H4" i="2" s="1"/>
  <c r="M5" i="3"/>
  <c r="H5" i="2" s="1"/>
  <c r="M6" i="3"/>
  <c r="H6" i="2" s="1"/>
  <c r="M7" i="3"/>
  <c r="H7" i="2" s="1"/>
  <c r="M8" i="3"/>
  <c r="H8" i="2" s="1"/>
  <c r="M9" i="3"/>
  <c r="H9" i="2" s="1"/>
  <c r="M3" i="3"/>
  <c r="H3" i="2" s="1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L128" i="3"/>
  <c r="L129" i="3"/>
  <c r="L130" i="3"/>
  <c r="L131" i="3"/>
  <c r="L132" i="3"/>
  <c r="L133" i="3"/>
  <c r="L134" i="3"/>
  <c r="L135" i="3"/>
  <c r="L136" i="3"/>
  <c r="L137" i="3"/>
  <c r="L138" i="3"/>
  <c r="L139" i="3"/>
  <c r="L140" i="3"/>
  <c r="L141" i="3"/>
  <c r="L142" i="3"/>
  <c r="L143" i="3"/>
  <c r="L144" i="3"/>
  <c r="L145" i="3"/>
  <c r="L146" i="3"/>
  <c r="L147" i="3"/>
  <c r="L148" i="3"/>
  <c r="L149" i="3"/>
  <c r="L150" i="3"/>
  <c r="L151" i="3"/>
  <c r="L152" i="3"/>
  <c r="L153" i="3"/>
  <c r="L154" i="3"/>
  <c r="L155" i="3"/>
  <c r="L156" i="3"/>
  <c r="L157" i="3"/>
  <c r="L158" i="3"/>
  <c r="L159" i="3"/>
  <c r="L160" i="3"/>
  <c r="L161" i="3"/>
  <c r="L162" i="3"/>
  <c r="L163" i="3"/>
  <c r="L164" i="3"/>
  <c r="L165" i="3"/>
  <c r="L166" i="3"/>
  <c r="L167" i="3"/>
  <c r="L168" i="3"/>
  <c r="L169" i="3"/>
  <c r="L170" i="3"/>
  <c r="L171" i="3"/>
  <c r="L172" i="3"/>
  <c r="L173" i="3"/>
  <c r="L174" i="3"/>
  <c r="L175" i="3"/>
  <c r="L176" i="3"/>
  <c r="L177" i="3"/>
  <c r="L178" i="3"/>
  <c r="L179" i="3"/>
  <c r="L180" i="3"/>
  <c r="L181" i="3"/>
  <c r="L182" i="3"/>
  <c r="L183" i="3"/>
  <c r="L184" i="3"/>
  <c r="L185" i="3"/>
  <c r="L186" i="3"/>
  <c r="L187" i="3"/>
  <c r="L188" i="3"/>
  <c r="L189" i="3"/>
  <c r="L190" i="3"/>
  <c r="L191" i="3"/>
  <c r="L192" i="3"/>
  <c r="L193" i="3"/>
  <c r="L194" i="3"/>
  <c r="L195" i="3"/>
  <c r="L196" i="3"/>
  <c r="L197" i="3"/>
  <c r="L198" i="3"/>
  <c r="L199" i="3"/>
  <c r="L200" i="3"/>
  <c r="L201" i="3"/>
  <c r="L202" i="3"/>
  <c r="L203" i="3"/>
  <c r="L204" i="3"/>
  <c r="L205" i="3"/>
  <c r="L206" i="3"/>
  <c r="L207" i="3"/>
  <c r="L208" i="3"/>
  <c r="L209" i="3"/>
  <c r="L210" i="3"/>
  <c r="L211" i="3"/>
  <c r="L212" i="3"/>
  <c r="L213" i="3"/>
  <c r="L214" i="3"/>
  <c r="L215" i="3"/>
  <c r="L216" i="3"/>
  <c r="L217" i="3"/>
  <c r="L218" i="3"/>
  <c r="L219" i="3"/>
  <c r="L220" i="3"/>
  <c r="L221" i="3"/>
  <c r="L222" i="3"/>
  <c r="L223" i="3"/>
  <c r="L224" i="3"/>
  <c r="L225" i="3"/>
  <c r="L226" i="3"/>
  <c r="L227" i="3"/>
  <c r="L228" i="3"/>
  <c r="L229" i="3"/>
  <c r="L230" i="3"/>
  <c r="L231" i="3"/>
  <c r="L232" i="3"/>
  <c r="L233" i="3"/>
  <c r="L234" i="3"/>
  <c r="L235" i="3"/>
  <c r="L236" i="3"/>
  <c r="L237" i="3"/>
  <c r="L238" i="3"/>
  <c r="L239" i="3"/>
  <c r="L240" i="3"/>
  <c r="L241" i="3"/>
  <c r="L242" i="3"/>
  <c r="L243" i="3"/>
  <c r="L244" i="3"/>
  <c r="L245" i="3"/>
  <c r="L246" i="3"/>
  <c r="L247" i="3"/>
  <c r="L248" i="3"/>
  <c r="L249" i="3"/>
  <c r="L250" i="3"/>
  <c r="L251" i="3"/>
  <c r="L252" i="3"/>
  <c r="L253" i="3"/>
  <c r="L254" i="3"/>
  <c r="L255" i="3"/>
  <c r="L256" i="3"/>
  <c r="L257" i="3"/>
  <c r="L258" i="3"/>
  <c r="L259" i="3"/>
  <c r="L260" i="3"/>
  <c r="L261" i="3"/>
  <c r="L262" i="3"/>
  <c r="L263" i="3"/>
  <c r="L264" i="3"/>
  <c r="L265" i="3"/>
  <c r="L266" i="3"/>
  <c r="L267" i="3"/>
  <c r="L268" i="3"/>
  <c r="L269" i="3"/>
  <c r="L270" i="3"/>
  <c r="L271" i="3"/>
  <c r="L272" i="3"/>
  <c r="L273" i="3"/>
  <c r="L274" i="3"/>
  <c r="L275" i="3"/>
  <c r="L276" i="3"/>
  <c r="L277" i="3"/>
  <c r="L278" i="3"/>
  <c r="L279" i="3"/>
  <c r="L280" i="3"/>
  <c r="L281" i="3"/>
  <c r="L282" i="3"/>
  <c r="L283" i="3"/>
  <c r="L284" i="3"/>
  <c r="L285" i="3"/>
  <c r="L286" i="3"/>
  <c r="L287" i="3"/>
  <c r="L288" i="3"/>
  <c r="L289" i="3"/>
  <c r="L290" i="3"/>
  <c r="L291" i="3"/>
  <c r="L292" i="3"/>
  <c r="L293" i="3"/>
  <c r="L294" i="3"/>
  <c r="L295" i="3"/>
  <c r="L296" i="3"/>
  <c r="L297" i="3"/>
  <c r="L298" i="3"/>
  <c r="L299" i="3"/>
  <c r="L300" i="3"/>
  <c r="L301" i="3"/>
  <c r="L302" i="3"/>
  <c r="L303" i="3"/>
  <c r="L304" i="3"/>
  <c r="L305" i="3"/>
  <c r="L306" i="3"/>
  <c r="L307" i="3"/>
  <c r="L308" i="3"/>
  <c r="L309" i="3"/>
  <c r="L310" i="3"/>
  <c r="L311" i="3"/>
  <c r="L312" i="3"/>
  <c r="L313" i="3"/>
  <c r="L314" i="3"/>
  <c r="L315" i="3"/>
  <c r="L316" i="3"/>
  <c r="L317" i="3"/>
  <c r="L318" i="3"/>
  <c r="L319" i="3"/>
  <c r="L320" i="3"/>
  <c r="L321" i="3"/>
  <c r="L322" i="3"/>
  <c r="L323" i="3"/>
  <c r="L324" i="3"/>
  <c r="L325" i="3"/>
  <c r="L326" i="3"/>
  <c r="L327" i="3"/>
  <c r="L328" i="3"/>
  <c r="L329" i="3"/>
  <c r="L330" i="3"/>
  <c r="L331" i="3"/>
  <c r="L332" i="3"/>
  <c r="L333" i="3"/>
  <c r="L334" i="3"/>
  <c r="L335" i="3"/>
  <c r="L336" i="3"/>
  <c r="L337" i="3"/>
  <c r="L338" i="3"/>
  <c r="L4" i="3"/>
  <c r="L5" i="3"/>
  <c r="L6" i="3"/>
  <c r="L7" i="3"/>
  <c r="L8" i="3"/>
  <c r="L9" i="3"/>
  <c r="L10" i="3"/>
  <c r="L11" i="3"/>
  <c r="L12" i="3"/>
  <c r="L13" i="3"/>
  <c r="L14" i="3"/>
  <c r="L15" i="3"/>
  <c r="L16" i="3"/>
  <c r="L3" i="3"/>
  <c r="K99" i="3" l="1"/>
  <c r="K100" i="3"/>
  <c r="K101" i="3"/>
  <c r="K102" i="3"/>
  <c r="K103" i="3"/>
  <c r="K104" i="3"/>
  <c r="K105" i="3"/>
  <c r="K106" i="3"/>
  <c r="K107" i="3"/>
  <c r="K108" i="3"/>
  <c r="K109" i="3"/>
  <c r="K110" i="3"/>
  <c r="K111" i="3"/>
  <c r="K112" i="3"/>
  <c r="K113" i="3"/>
  <c r="K114" i="3"/>
  <c r="K115" i="3"/>
  <c r="K116" i="3"/>
  <c r="K117" i="3"/>
  <c r="K118" i="3"/>
  <c r="K119" i="3"/>
  <c r="K120" i="3"/>
  <c r="K121" i="3"/>
  <c r="K122" i="3"/>
  <c r="K123" i="3"/>
  <c r="K124" i="3"/>
  <c r="K125" i="3"/>
  <c r="K126" i="3"/>
  <c r="K127" i="3"/>
  <c r="K128" i="3"/>
  <c r="K129" i="3"/>
  <c r="K130" i="3"/>
  <c r="K131" i="3"/>
  <c r="K132" i="3"/>
  <c r="K133" i="3"/>
  <c r="K134" i="3"/>
  <c r="K135" i="3"/>
  <c r="K136" i="3"/>
  <c r="K137" i="3"/>
  <c r="K138" i="3"/>
  <c r="K139" i="3"/>
  <c r="K140" i="3"/>
  <c r="K141" i="3"/>
  <c r="K142" i="3"/>
  <c r="K143" i="3"/>
  <c r="K144" i="3"/>
  <c r="K145" i="3"/>
  <c r="K146" i="3"/>
  <c r="K147" i="3"/>
  <c r="K148" i="3"/>
  <c r="K149" i="3"/>
  <c r="K150" i="3"/>
  <c r="K151" i="3"/>
  <c r="K152" i="3"/>
  <c r="K153" i="3"/>
  <c r="K154" i="3"/>
  <c r="K155" i="3"/>
  <c r="K156" i="3"/>
  <c r="K157" i="3"/>
  <c r="K158" i="3"/>
  <c r="K159" i="3"/>
  <c r="K160" i="3"/>
  <c r="K161" i="3"/>
  <c r="K162" i="3"/>
  <c r="K163" i="3"/>
  <c r="K164" i="3"/>
  <c r="K165" i="3"/>
  <c r="K166" i="3"/>
  <c r="K167" i="3"/>
  <c r="K168" i="3"/>
  <c r="K169" i="3"/>
  <c r="K170" i="3"/>
  <c r="K171" i="3"/>
  <c r="K172" i="3"/>
  <c r="K173" i="3"/>
  <c r="K174" i="3"/>
  <c r="K175" i="3"/>
  <c r="K176" i="3"/>
  <c r="K177" i="3"/>
  <c r="K178" i="3"/>
  <c r="K179" i="3"/>
  <c r="K180" i="3"/>
  <c r="K181" i="3"/>
  <c r="K182" i="3"/>
  <c r="K183" i="3"/>
  <c r="K184" i="3"/>
  <c r="K185" i="3"/>
  <c r="K186" i="3"/>
  <c r="K187" i="3"/>
  <c r="K188" i="3"/>
  <c r="K189" i="3"/>
  <c r="K190" i="3"/>
  <c r="K191" i="3"/>
  <c r="K192" i="3"/>
  <c r="K193" i="3"/>
  <c r="K194" i="3"/>
  <c r="K195" i="3"/>
  <c r="K196" i="3"/>
  <c r="K197" i="3"/>
  <c r="K198" i="3"/>
  <c r="K199" i="3"/>
  <c r="K200" i="3"/>
  <c r="K201" i="3"/>
  <c r="K202" i="3"/>
  <c r="K203" i="3"/>
  <c r="K204" i="3"/>
  <c r="K205" i="3"/>
  <c r="K206" i="3"/>
  <c r="K207" i="3"/>
  <c r="K208" i="3"/>
  <c r="K209" i="3"/>
  <c r="K210" i="3"/>
  <c r="K211" i="3"/>
  <c r="K212" i="3"/>
  <c r="K213" i="3"/>
  <c r="K214" i="3"/>
  <c r="K215" i="3"/>
  <c r="K216" i="3"/>
  <c r="K217" i="3"/>
  <c r="K218" i="3"/>
  <c r="K219" i="3"/>
  <c r="K220" i="3"/>
  <c r="K221" i="3"/>
  <c r="K222" i="3"/>
  <c r="K223" i="3"/>
  <c r="K224" i="3"/>
  <c r="K225" i="3"/>
  <c r="K226" i="3"/>
  <c r="K227" i="3"/>
  <c r="K228" i="3"/>
  <c r="K229" i="3"/>
  <c r="K230" i="3"/>
  <c r="K231" i="3"/>
  <c r="K232" i="3"/>
  <c r="K233" i="3"/>
  <c r="K234" i="3"/>
  <c r="K235" i="3"/>
  <c r="K236" i="3"/>
  <c r="K237" i="3"/>
  <c r="K238" i="3"/>
  <c r="K239" i="3"/>
  <c r="K240" i="3"/>
  <c r="K241" i="3"/>
  <c r="K242" i="3"/>
  <c r="K243" i="3"/>
  <c r="K244" i="3"/>
  <c r="K245" i="3"/>
  <c r="K246" i="3"/>
  <c r="K247" i="3"/>
  <c r="K248" i="3"/>
  <c r="K249" i="3"/>
  <c r="K250" i="3"/>
  <c r="K251" i="3"/>
  <c r="K252" i="3"/>
  <c r="K253" i="3"/>
  <c r="K254" i="3"/>
  <c r="K255" i="3"/>
  <c r="K256" i="3"/>
  <c r="K257" i="3"/>
  <c r="K258" i="3"/>
  <c r="K259" i="3"/>
  <c r="K260" i="3"/>
  <c r="K261" i="3"/>
  <c r="K262" i="3"/>
  <c r="K263" i="3"/>
  <c r="K264" i="3"/>
  <c r="K265" i="3"/>
  <c r="K266" i="3"/>
  <c r="K267" i="3"/>
  <c r="K268" i="3"/>
  <c r="K269" i="3"/>
  <c r="K270" i="3"/>
  <c r="K271" i="3"/>
  <c r="K272" i="3"/>
  <c r="K273" i="3"/>
  <c r="K274" i="3"/>
  <c r="K275" i="3"/>
  <c r="K276" i="3"/>
  <c r="K277" i="3"/>
  <c r="K278" i="3"/>
  <c r="K279" i="3"/>
  <c r="K280" i="3"/>
  <c r="K281" i="3"/>
  <c r="K282" i="3"/>
  <c r="K283" i="3"/>
  <c r="K284" i="3"/>
  <c r="K285" i="3"/>
  <c r="K286" i="3"/>
  <c r="K287" i="3"/>
  <c r="K288" i="3"/>
  <c r="K289" i="3"/>
  <c r="K290" i="3"/>
  <c r="K291" i="3"/>
  <c r="K292" i="3"/>
  <c r="K293" i="3"/>
  <c r="K294" i="3"/>
  <c r="K295" i="3"/>
  <c r="K296" i="3"/>
  <c r="K297" i="3"/>
  <c r="K298" i="3"/>
  <c r="K299" i="3"/>
  <c r="K300" i="3"/>
  <c r="K301" i="3"/>
  <c r="K302" i="3"/>
  <c r="K303" i="3"/>
  <c r="K304" i="3"/>
  <c r="K305" i="3"/>
  <c r="K306" i="3"/>
  <c r="K307" i="3"/>
  <c r="K308" i="3"/>
  <c r="K309" i="3"/>
  <c r="K310" i="3"/>
  <c r="K311" i="3"/>
  <c r="K312" i="3"/>
  <c r="K313" i="3"/>
  <c r="K314" i="3"/>
  <c r="K315" i="3"/>
  <c r="K316" i="3"/>
  <c r="K317" i="3"/>
  <c r="K318" i="3"/>
  <c r="K319" i="3"/>
  <c r="K320" i="3"/>
  <c r="K321" i="3"/>
  <c r="K322" i="3"/>
  <c r="K323" i="3"/>
  <c r="K324" i="3"/>
  <c r="K325" i="3"/>
  <c r="K326" i="3"/>
  <c r="K327" i="3"/>
  <c r="K328" i="3"/>
  <c r="K329" i="3"/>
  <c r="K330" i="3"/>
  <c r="K331" i="3"/>
  <c r="K332" i="3"/>
  <c r="K333" i="3"/>
  <c r="K334" i="3"/>
  <c r="K335" i="3"/>
  <c r="K336" i="3"/>
  <c r="K337" i="3"/>
  <c r="K338" i="3"/>
  <c r="K339" i="3"/>
  <c r="K340" i="3"/>
  <c r="K341" i="3"/>
  <c r="K342" i="3"/>
  <c r="K343" i="3"/>
  <c r="K344" i="3"/>
  <c r="K345" i="3"/>
  <c r="K346" i="3"/>
  <c r="K347" i="3"/>
  <c r="K348" i="3"/>
  <c r="K349" i="3"/>
  <c r="K350" i="3"/>
  <c r="K351" i="3"/>
  <c r="K352" i="3"/>
  <c r="K353" i="3"/>
  <c r="K354" i="3"/>
  <c r="K355" i="3"/>
  <c r="K356" i="3"/>
  <c r="K357" i="3"/>
  <c r="K358" i="3"/>
  <c r="K359" i="3"/>
  <c r="K360" i="3"/>
  <c r="K361" i="3"/>
  <c r="K362" i="3"/>
  <c r="K363" i="3"/>
  <c r="K364" i="3"/>
  <c r="K365" i="3"/>
  <c r="K366" i="3"/>
  <c r="K367" i="3"/>
  <c r="K368" i="3"/>
  <c r="K369" i="3"/>
  <c r="K370" i="3"/>
  <c r="K371" i="3"/>
  <c r="K372" i="3"/>
  <c r="K373" i="3"/>
  <c r="K374" i="3"/>
  <c r="K375" i="3"/>
  <c r="K376" i="3"/>
  <c r="K377" i="3"/>
  <c r="K378" i="3"/>
  <c r="K379" i="3"/>
  <c r="K380" i="3"/>
  <c r="K381" i="3"/>
  <c r="K382" i="3"/>
  <c r="K383" i="3"/>
  <c r="K384" i="3"/>
  <c r="K385" i="3"/>
  <c r="K386" i="3"/>
  <c r="K387" i="3"/>
  <c r="K388" i="3"/>
  <c r="K389" i="3"/>
  <c r="K390" i="3"/>
  <c r="K391" i="3"/>
  <c r="K392" i="3"/>
  <c r="K393" i="3"/>
  <c r="K394" i="3"/>
  <c r="K395" i="3"/>
  <c r="K396" i="3"/>
  <c r="K397" i="3"/>
  <c r="K398" i="3"/>
  <c r="K399" i="3"/>
  <c r="K400" i="3"/>
  <c r="K401" i="3"/>
  <c r="K402" i="3"/>
  <c r="K403" i="3"/>
  <c r="K404" i="3"/>
  <c r="K405" i="3"/>
  <c r="K406" i="3"/>
  <c r="K407" i="3"/>
  <c r="K408" i="3"/>
  <c r="K409" i="3"/>
  <c r="K410" i="3"/>
  <c r="K411" i="3"/>
  <c r="K412" i="3"/>
  <c r="K413" i="3"/>
  <c r="K414" i="3"/>
  <c r="K415" i="3"/>
  <c r="K416" i="3"/>
  <c r="K417" i="3"/>
  <c r="K418" i="3"/>
  <c r="K419" i="3"/>
  <c r="K420" i="3"/>
  <c r="K421" i="3"/>
  <c r="K422" i="3"/>
  <c r="K423" i="3"/>
  <c r="K424" i="3"/>
  <c r="K425" i="3"/>
  <c r="K426" i="3"/>
  <c r="K427" i="3"/>
  <c r="K428" i="3"/>
  <c r="K429" i="3"/>
  <c r="K430" i="3"/>
  <c r="K431" i="3"/>
  <c r="K432" i="3"/>
  <c r="K433" i="3"/>
  <c r="K434" i="3"/>
  <c r="K435" i="3"/>
  <c r="K436" i="3"/>
  <c r="K437" i="3"/>
  <c r="K438" i="3"/>
  <c r="K439" i="3"/>
  <c r="K440" i="3"/>
  <c r="K441" i="3"/>
  <c r="K442" i="3"/>
  <c r="K443" i="3"/>
  <c r="K444" i="3"/>
  <c r="K445" i="3"/>
  <c r="K446" i="3"/>
  <c r="K447" i="3"/>
  <c r="K448" i="3"/>
  <c r="K449" i="3"/>
  <c r="K450" i="3"/>
  <c r="K451" i="3"/>
  <c r="K452" i="3"/>
  <c r="K453" i="3"/>
  <c r="K454" i="3"/>
  <c r="K455" i="3"/>
  <c r="K456" i="3"/>
  <c r="K457" i="3"/>
  <c r="K458" i="3"/>
  <c r="K459" i="3"/>
  <c r="K460" i="3"/>
  <c r="K461" i="3"/>
  <c r="K462" i="3"/>
  <c r="K463" i="3"/>
  <c r="K464" i="3"/>
  <c r="K465" i="3"/>
  <c r="K466" i="3"/>
  <c r="K467" i="3"/>
  <c r="K468" i="3"/>
  <c r="K469" i="3"/>
  <c r="K470" i="3"/>
  <c r="K471" i="3"/>
  <c r="K472" i="3"/>
  <c r="K473" i="3"/>
  <c r="K474" i="3"/>
  <c r="K475" i="3"/>
  <c r="K476" i="3"/>
  <c r="K477" i="3"/>
  <c r="K478" i="3"/>
  <c r="K479" i="3"/>
  <c r="K480" i="3"/>
  <c r="K481" i="3"/>
  <c r="K482" i="3"/>
  <c r="K483" i="3"/>
  <c r="K484" i="3"/>
  <c r="K485" i="3"/>
  <c r="K486" i="3"/>
  <c r="K487" i="3"/>
  <c r="K488" i="3"/>
  <c r="K489" i="3"/>
  <c r="K490" i="3"/>
  <c r="K491" i="3"/>
  <c r="K492" i="3"/>
  <c r="K493" i="3"/>
  <c r="K494" i="3"/>
  <c r="K495" i="3"/>
  <c r="K496" i="3"/>
  <c r="K497" i="3"/>
  <c r="K498" i="3"/>
  <c r="K499" i="3"/>
  <c r="K500" i="3"/>
  <c r="K501" i="3"/>
  <c r="K502" i="3"/>
  <c r="K503" i="3"/>
  <c r="K504" i="3"/>
  <c r="K505" i="3"/>
  <c r="K506" i="3"/>
  <c r="K507" i="3"/>
  <c r="K508" i="3"/>
  <c r="K509" i="3"/>
  <c r="K510" i="3"/>
  <c r="K511" i="3"/>
  <c r="K512" i="3"/>
  <c r="K513" i="3"/>
  <c r="K514" i="3"/>
  <c r="K515" i="3"/>
  <c r="K516" i="3"/>
  <c r="K517" i="3"/>
  <c r="K518" i="3"/>
  <c r="K519" i="3"/>
  <c r="K520" i="3"/>
  <c r="K521" i="3"/>
  <c r="K522" i="3"/>
  <c r="K523" i="3"/>
  <c r="K524" i="3"/>
  <c r="K525" i="3"/>
  <c r="K526" i="3"/>
  <c r="K527" i="3"/>
  <c r="K528" i="3"/>
  <c r="K529" i="3"/>
  <c r="K530" i="3"/>
  <c r="K531" i="3"/>
  <c r="K532" i="3"/>
  <c r="K533" i="3"/>
  <c r="K534" i="3"/>
  <c r="K535" i="3"/>
  <c r="K536" i="3"/>
  <c r="K537" i="3"/>
  <c r="K538" i="3"/>
  <c r="K539" i="3"/>
  <c r="K540" i="3"/>
  <c r="K541" i="3"/>
  <c r="K542" i="3"/>
  <c r="K543" i="3"/>
  <c r="K544" i="3"/>
  <c r="K545" i="3"/>
  <c r="K546" i="3"/>
  <c r="K547" i="3"/>
  <c r="K548" i="3"/>
  <c r="K549" i="3"/>
  <c r="K550" i="3"/>
  <c r="K551" i="3"/>
  <c r="K552" i="3"/>
  <c r="K553" i="3"/>
  <c r="K554" i="3"/>
  <c r="K555" i="3"/>
  <c r="K556" i="3"/>
  <c r="K557" i="3"/>
  <c r="K558" i="3"/>
  <c r="K559" i="3"/>
  <c r="K560" i="3"/>
  <c r="K561" i="3"/>
  <c r="K562" i="3"/>
  <c r="K563" i="3"/>
  <c r="K564" i="3"/>
  <c r="K565" i="3"/>
  <c r="K566" i="3"/>
  <c r="K567" i="3"/>
  <c r="K568" i="3"/>
  <c r="K569" i="3"/>
  <c r="K570" i="3"/>
  <c r="K571" i="3"/>
  <c r="K572" i="3"/>
  <c r="K573" i="3"/>
  <c r="K574" i="3"/>
  <c r="K575" i="3"/>
  <c r="K576" i="3"/>
  <c r="K577" i="3"/>
  <c r="K57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37" i="3"/>
  <c r="J138" i="3"/>
  <c r="J139" i="3"/>
  <c r="J140" i="3"/>
  <c r="J141" i="3"/>
  <c r="J142" i="3"/>
  <c r="J143" i="3"/>
  <c r="J144" i="3"/>
  <c r="J145" i="3"/>
  <c r="J146" i="3"/>
  <c r="J147" i="3"/>
  <c r="J148" i="3"/>
  <c r="J149" i="3"/>
  <c r="J150" i="3"/>
  <c r="J151" i="3"/>
  <c r="J152" i="3"/>
  <c r="J153" i="3"/>
  <c r="J154" i="3"/>
  <c r="J155" i="3"/>
  <c r="J156" i="3"/>
  <c r="J157" i="3"/>
  <c r="J158" i="3"/>
  <c r="J159" i="3"/>
  <c r="J160" i="3"/>
  <c r="J161" i="3"/>
  <c r="J162" i="3"/>
  <c r="J163" i="3"/>
  <c r="J164" i="3"/>
  <c r="J165" i="3"/>
  <c r="J166" i="3"/>
  <c r="J167" i="3"/>
  <c r="J168" i="3"/>
  <c r="J169" i="3"/>
  <c r="J170" i="3"/>
  <c r="J171" i="3"/>
  <c r="J172" i="3"/>
  <c r="J173" i="3"/>
  <c r="J174" i="3"/>
  <c r="J175" i="3"/>
  <c r="J176" i="3"/>
  <c r="J177" i="3"/>
  <c r="J178" i="3"/>
  <c r="J179" i="3"/>
  <c r="J180" i="3"/>
  <c r="J181" i="3"/>
  <c r="J182" i="3"/>
  <c r="J183" i="3"/>
  <c r="J184" i="3"/>
  <c r="J185" i="3"/>
  <c r="J186" i="3"/>
  <c r="J187" i="3"/>
  <c r="J188" i="3"/>
  <c r="J189" i="3"/>
  <c r="J190" i="3"/>
  <c r="J191" i="3"/>
  <c r="J192" i="3"/>
  <c r="J193" i="3"/>
  <c r="J194" i="3"/>
  <c r="J195" i="3"/>
  <c r="J196" i="3"/>
  <c r="J197" i="3"/>
  <c r="J198" i="3"/>
  <c r="J199" i="3"/>
  <c r="J200" i="3"/>
  <c r="J201" i="3"/>
  <c r="J202" i="3"/>
  <c r="J203" i="3"/>
  <c r="J204" i="3"/>
  <c r="J205" i="3"/>
  <c r="J206" i="3"/>
  <c r="J207" i="3"/>
  <c r="J208" i="3"/>
  <c r="J209" i="3"/>
  <c r="J210" i="3"/>
  <c r="J211" i="3"/>
  <c r="J212" i="3"/>
  <c r="J213" i="3"/>
  <c r="J214" i="3"/>
  <c r="J215" i="3"/>
  <c r="J216" i="3"/>
  <c r="J217" i="3"/>
  <c r="J218" i="3"/>
  <c r="J219" i="3"/>
  <c r="J220" i="3"/>
  <c r="J221" i="3"/>
  <c r="J222" i="3"/>
  <c r="J223" i="3"/>
  <c r="J224" i="3"/>
  <c r="J225" i="3"/>
  <c r="J226" i="3"/>
  <c r="J227" i="3"/>
  <c r="J228" i="3"/>
  <c r="J229" i="3"/>
  <c r="J230" i="3"/>
  <c r="J231" i="3"/>
  <c r="J232" i="3"/>
  <c r="J233" i="3"/>
  <c r="J234" i="3"/>
  <c r="J235" i="3"/>
  <c r="J236" i="3"/>
  <c r="J237" i="3"/>
  <c r="J238" i="3"/>
  <c r="J239" i="3"/>
  <c r="J240" i="3"/>
  <c r="J241" i="3"/>
  <c r="J242" i="3"/>
  <c r="J243" i="3"/>
  <c r="J244" i="3"/>
  <c r="J245" i="3"/>
  <c r="J246" i="3"/>
  <c r="J247" i="3"/>
  <c r="J248" i="3"/>
  <c r="J249" i="3"/>
  <c r="J250" i="3"/>
  <c r="J251" i="3"/>
  <c r="J252" i="3"/>
  <c r="J253" i="3"/>
  <c r="J254" i="3"/>
  <c r="J255" i="3"/>
  <c r="J256" i="3"/>
  <c r="J257" i="3"/>
  <c r="J258" i="3"/>
  <c r="J259" i="3"/>
  <c r="J260" i="3"/>
  <c r="J261" i="3"/>
  <c r="J262" i="3"/>
  <c r="J263" i="3"/>
  <c r="J264" i="3"/>
  <c r="J265" i="3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J279" i="3"/>
  <c r="J280" i="3"/>
  <c r="J281" i="3"/>
  <c r="J282" i="3"/>
  <c r="J283" i="3"/>
  <c r="J284" i="3"/>
  <c r="J285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J298" i="3"/>
  <c r="J299" i="3"/>
  <c r="J300" i="3"/>
  <c r="J301" i="3"/>
  <c r="J302" i="3"/>
  <c r="J303" i="3"/>
  <c r="J304" i="3"/>
  <c r="J305" i="3"/>
  <c r="J306" i="3"/>
  <c r="J307" i="3"/>
  <c r="J308" i="3"/>
  <c r="J309" i="3"/>
  <c r="J310" i="3"/>
  <c r="J311" i="3"/>
  <c r="J312" i="3"/>
  <c r="J313" i="3"/>
  <c r="J314" i="3"/>
  <c r="J315" i="3"/>
  <c r="J316" i="3"/>
  <c r="J317" i="3"/>
  <c r="J318" i="3"/>
  <c r="J319" i="3"/>
  <c r="J320" i="3"/>
  <c r="J321" i="3"/>
  <c r="J322" i="3"/>
  <c r="J323" i="3"/>
  <c r="J324" i="3"/>
  <c r="J325" i="3"/>
  <c r="J326" i="3"/>
  <c r="J327" i="3"/>
  <c r="J328" i="3"/>
  <c r="J329" i="3"/>
  <c r="J330" i="3"/>
  <c r="J331" i="3"/>
  <c r="J332" i="3"/>
  <c r="J333" i="3"/>
  <c r="J334" i="3"/>
  <c r="J335" i="3"/>
  <c r="J336" i="3"/>
  <c r="J337" i="3"/>
  <c r="J338" i="3"/>
  <c r="J339" i="3"/>
  <c r="J340" i="3"/>
  <c r="J341" i="3"/>
  <c r="J342" i="3"/>
  <c r="J343" i="3"/>
  <c r="J344" i="3"/>
  <c r="J345" i="3"/>
  <c r="J346" i="3"/>
  <c r="J347" i="3"/>
  <c r="J348" i="3"/>
  <c r="J349" i="3"/>
  <c r="J350" i="3"/>
  <c r="J351" i="3"/>
  <c r="J352" i="3"/>
  <c r="J353" i="3"/>
  <c r="J354" i="3"/>
  <c r="J355" i="3"/>
  <c r="J356" i="3"/>
  <c r="J357" i="3"/>
  <c r="J358" i="3"/>
  <c r="J359" i="3"/>
  <c r="J360" i="3"/>
  <c r="J361" i="3"/>
  <c r="J362" i="3"/>
  <c r="J363" i="3"/>
  <c r="J364" i="3"/>
  <c r="J365" i="3"/>
  <c r="J366" i="3"/>
  <c r="J367" i="3"/>
  <c r="J368" i="3"/>
  <c r="J369" i="3"/>
  <c r="J370" i="3"/>
  <c r="J371" i="3"/>
  <c r="J372" i="3"/>
  <c r="J373" i="3"/>
  <c r="J374" i="3"/>
  <c r="J375" i="3"/>
  <c r="J376" i="3"/>
  <c r="J377" i="3"/>
  <c r="J378" i="3"/>
  <c r="J379" i="3"/>
  <c r="J380" i="3"/>
  <c r="J381" i="3"/>
  <c r="J382" i="3"/>
  <c r="J383" i="3"/>
  <c r="J384" i="3"/>
  <c r="J385" i="3"/>
  <c r="J386" i="3"/>
  <c r="J387" i="3"/>
  <c r="J388" i="3"/>
  <c r="J389" i="3"/>
  <c r="J390" i="3"/>
  <c r="J391" i="3"/>
  <c r="J392" i="3"/>
  <c r="J393" i="3"/>
  <c r="J394" i="3"/>
  <c r="J395" i="3"/>
  <c r="J396" i="3"/>
  <c r="J397" i="3"/>
  <c r="J398" i="3"/>
  <c r="J399" i="3"/>
  <c r="J400" i="3"/>
  <c r="J401" i="3"/>
  <c r="J402" i="3"/>
  <c r="J403" i="3"/>
  <c r="J404" i="3"/>
  <c r="J405" i="3"/>
  <c r="J406" i="3"/>
  <c r="J407" i="3"/>
  <c r="J408" i="3"/>
  <c r="J409" i="3"/>
  <c r="J410" i="3"/>
  <c r="J411" i="3"/>
  <c r="J412" i="3"/>
  <c r="J413" i="3"/>
  <c r="J414" i="3"/>
  <c r="J415" i="3"/>
  <c r="J416" i="3"/>
  <c r="J417" i="3"/>
  <c r="J418" i="3"/>
  <c r="J419" i="3"/>
  <c r="J420" i="3"/>
  <c r="J421" i="3"/>
  <c r="J422" i="3"/>
  <c r="J423" i="3"/>
  <c r="J424" i="3"/>
  <c r="J425" i="3"/>
  <c r="J426" i="3"/>
  <c r="J427" i="3"/>
  <c r="J428" i="3"/>
  <c r="J429" i="3"/>
  <c r="J430" i="3"/>
  <c r="J431" i="3"/>
  <c r="J432" i="3"/>
  <c r="J433" i="3"/>
  <c r="J434" i="3"/>
  <c r="J435" i="3"/>
  <c r="J436" i="3"/>
  <c r="J437" i="3"/>
  <c r="J438" i="3"/>
  <c r="J439" i="3"/>
  <c r="J440" i="3"/>
  <c r="J441" i="3"/>
  <c r="J442" i="3"/>
  <c r="J443" i="3"/>
  <c r="J444" i="3"/>
  <c r="J445" i="3"/>
  <c r="J446" i="3"/>
  <c r="J447" i="3"/>
  <c r="J448" i="3"/>
  <c r="J449" i="3"/>
  <c r="J450" i="3"/>
  <c r="J451" i="3"/>
  <c r="J452" i="3"/>
  <c r="J453" i="3"/>
  <c r="J454" i="3"/>
  <c r="J455" i="3"/>
  <c r="J456" i="3"/>
  <c r="J457" i="3"/>
  <c r="J458" i="3"/>
  <c r="J459" i="3"/>
  <c r="J460" i="3"/>
  <c r="J461" i="3"/>
  <c r="J462" i="3"/>
  <c r="J463" i="3"/>
  <c r="J464" i="3"/>
  <c r="J465" i="3"/>
  <c r="J466" i="3"/>
  <c r="J467" i="3"/>
  <c r="J468" i="3"/>
  <c r="J469" i="3"/>
  <c r="J470" i="3"/>
  <c r="J471" i="3"/>
  <c r="J472" i="3"/>
  <c r="J473" i="3"/>
  <c r="J474" i="3"/>
  <c r="J475" i="3"/>
  <c r="J476" i="3"/>
  <c r="J477" i="3"/>
  <c r="J478" i="3"/>
  <c r="J479" i="3"/>
  <c r="J480" i="3"/>
  <c r="J481" i="3"/>
  <c r="J482" i="3"/>
  <c r="J483" i="3"/>
  <c r="J484" i="3"/>
  <c r="J485" i="3"/>
  <c r="J486" i="3"/>
  <c r="J487" i="3"/>
  <c r="J488" i="3"/>
  <c r="J489" i="3"/>
  <c r="J490" i="3"/>
  <c r="J491" i="3"/>
  <c r="J492" i="3"/>
  <c r="J493" i="3"/>
  <c r="J494" i="3"/>
  <c r="J495" i="3"/>
  <c r="J496" i="3"/>
  <c r="J497" i="3"/>
  <c r="J498" i="3"/>
  <c r="J499" i="3"/>
  <c r="J500" i="3"/>
  <c r="J501" i="3"/>
  <c r="J502" i="3"/>
  <c r="J503" i="3"/>
  <c r="J504" i="3"/>
  <c r="J505" i="3"/>
  <c r="J506" i="3"/>
  <c r="J507" i="3"/>
  <c r="J508" i="3"/>
  <c r="J509" i="3"/>
  <c r="J510" i="3"/>
  <c r="J511" i="3"/>
  <c r="J512" i="3"/>
  <c r="J513" i="3"/>
  <c r="J514" i="3"/>
  <c r="J515" i="3"/>
  <c r="J516" i="3"/>
  <c r="J517" i="3"/>
  <c r="J518" i="3"/>
  <c r="J519" i="3"/>
  <c r="J520" i="3"/>
  <c r="J521" i="3"/>
  <c r="J522" i="3"/>
  <c r="J523" i="3"/>
  <c r="J524" i="3"/>
  <c r="J525" i="3"/>
  <c r="J526" i="3"/>
  <c r="J527" i="3"/>
  <c r="J528" i="3"/>
  <c r="J529" i="3"/>
  <c r="J530" i="3"/>
  <c r="J531" i="3"/>
  <c r="J532" i="3"/>
  <c r="J533" i="3"/>
  <c r="J534" i="3"/>
  <c r="J535" i="3"/>
  <c r="J536" i="3"/>
  <c r="J537" i="3"/>
  <c r="J538" i="3"/>
  <c r="J539" i="3"/>
  <c r="J540" i="3"/>
  <c r="J541" i="3"/>
  <c r="J542" i="3"/>
  <c r="J543" i="3"/>
  <c r="J544" i="3"/>
  <c r="J545" i="3"/>
  <c r="J546" i="3"/>
  <c r="J547" i="3"/>
  <c r="J548" i="3"/>
  <c r="J549" i="3"/>
  <c r="J550" i="3"/>
  <c r="J551" i="3"/>
  <c r="J552" i="3"/>
  <c r="J553" i="3"/>
  <c r="J554" i="3"/>
  <c r="J555" i="3"/>
  <c r="J556" i="3"/>
  <c r="J557" i="3"/>
  <c r="J558" i="3"/>
  <c r="J559" i="3"/>
  <c r="J560" i="3"/>
  <c r="J561" i="3"/>
  <c r="J562" i="3"/>
  <c r="J563" i="3"/>
  <c r="J564" i="3"/>
  <c r="J565" i="3"/>
  <c r="J566" i="3"/>
  <c r="J567" i="3"/>
  <c r="J568" i="3"/>
  <c r="J569" i="3"/>
  <c r="J570" i="3"/>
  <c r="J571" i="3"/>
  <c r="J572" i="3"/>
  <c r="J573" i="3"/>
  <c r="J574" i="3"/>
  <c r="J575" i="3"/>
  <c r="J576" i="3"/>
  <c r="J577" i="3"/>
  <c r="J57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I113" i="3"/>
  <c r="I114" i="3"/>
  <c r="I115" i="3"/>
  <c r="I116" i="3"/>
  <c r="I117" i="3"/>
  <c r="I118" i="3"/>
  <c r="I119" i="3"/>
  <c r="I120" i="3"/>
  <c r="I121" i="3"/>
  <c r="I122" i="3"/>
  <c r="I123" i="3"/>
  <c r="I124" i="3"/>
  <c r="I125" i="3"/>
  <c r="I126" i="3"/>
  <c r="I127" i="3"/>
  <c r="I128" i="3"/>
  <c r="I129" i="3"/>
  <c r="I130" i="3"/>
  <c r="I131" i="3"/>
  <c r="I132" i="3"/>
  <c r="I133" i="3"/>
  <c r="I134" i="3"/>
  <c r="I135" i="3"/>
  <c r="I136" i="3"/>
  <c r="I137" i="3"/>
  <c r="I138" i="3"/>
  <c r="I139" i="3"/>
  <c r="I140" i="3"/>
  <c r="I141" i="3"/>
  <c r="I142" i="3"/>
  <c r="I143" i="3"/>
  <c r="I144" i="3"/>
  <c r="I145" i="3"/>
  <c r="I146" i="3"/>
  <c r="I147" i="3"/>
  <c r="I148" i="3"/>
  <c r="I149" i="3"/>
  <c r="I150" i="3"/>
  <c r="I151" i="3"/>
  <c r="I152" i="3"/>
  <c r="I153" i="3"/>
  <c r="I154" i="3"/>
  <c r="I155" i="3"/>
  <c r="I156" i="3"/>
  <c r="I157" i="3"/>
  <c r="I158" i="3"/>
  <c r="I159" i="3"/>
  <c r="I160" i="3"/>
  <c r="I161" i="3"/>
  <c r="I162" i="3"/>
  <c r="I163" i="3"/>
  <c r="I164" i="3"/>
  <c r="I165" i="3"/>
  <c r="I166" i="3"/>
  <c r="I167" i="3"/>
  <c r="I168" i="3"/>
  <c r="I169" i="3"/>
  <c r="I170" i="3"/>
  <c r="I171" i="3"/>
  <c r="I172" i="3"/>
  <c r="I173" i="3"/>
  <c r="I174" i="3"/>
  <c r="I175" i="3"/>
  <c r="I176" i="3"/>
  <c r="I177" i="3"/>
  <c r="I178" i="3"/>
  <c r="I179" i="3"/>
  <c r="I180" i="3"/>
  <c r="I181" i="3"/>
  <c r="I182" i="3"/>
  <c r="I183" i="3"/>
  <c r="I184" i="3"/>
  <c r="I185" i="3"/>
  <c r="I186" i="3"/>
  <c r="I187" i="3"/>
  <c r="I188" i="3"/>
  <c r="I189" i="3"/>
  <c r="I190" i="3"/>
  <c r="I191" i="3"/>
  <c r="I192" i="3"/>
  <c r="I193" i="3"/>
  <c r="I194" i="3"/>
  <c r="I195" i="3"/>
  <c r="I196" i="3"/>
  <c r="I197" i="3"/>
  <c r="I198" i="3"/>
  <c r="I199" i="3"/>
  <c r="I200" i="3"/>
  <c r="I201" i="3"/>
  <c r="I202" i="3"/>
  <c r="I203" i="3"/>
  <c r="I204" i="3"/>
  <c r="I205" i="3"/>
  <c r="I206" i="3"/>
  <c r="I207" i="3"/>
  <c r="I208" i="3"/>
  <c r="I209" i="3"/>
  <c r="I210" i="3"/>
  <c r="I211" i="3"/>
  <c r="I212" i="3"/>
  <c r="I213" i="3"/>
  <c r="I214" i="3"/>
  <c r="I215" i="3"/>
  <c r="I216" i="3"/>
  <c r="I217" i="3"/>
  <c r="I218" i="3"/>
  <c r="I219" i="3"/>
  <c r="I220" i="3"/>
  <c r="I221" i="3"/>
  <c r="I222" i="3"/>
  <c r="I223" i="3"/>
  <c r="I224" i="3"/>
  <c r="I225" i="3"/>
  <c r="I226" i="3"/>
  <c r="I227" i="3"/>
  <c r="I228" i="3"/>
  <c r="I229" i="3"/>
  <c r="I230" i="3"/>
  <c r="I231" i="3"/>
  <c r="I232" i="3"/>
  <c r="I233" i="3"/>
  <c r="I234" i="3"/>
  <c r="I235" i="3"/>
  <c r="I236" i="3"/>
  <c r="I237" i="3"/>
  <c r="I238" i="3"/>
  <c r="I239" i="3"/>
  <c r="I240" i="3"/>
  <c r="I241" i="3"/>
  <c r="I242" i="3"/>
  <c r="I243" i="3"/>
  <c r="I244" i="3"/>
  <c r="I245" i="3"/>
  <c r="I246" i="3"/>
  <c r="I247" i="3"/>
  <c r="I248" i="3"/>
  <c r="I249" i="3"/>
  <c r="I250" i="3"/>
  <c r="I251" i="3"/>
  <c r="I252" i="3"/>
  <c r="I253" i="3"/>
  <c r="I254" i="3"/>
  <c r="I255" i="3"/>
  <c r="I256" i="3"/>
  <c r="I257" i="3"/>
  <c r="I258" i="3"/>
  <c r="I259" i="3"/>
  <c r="I260" i="3"/>
  <c r="I261" i="3"/>
  <c r="I262" i="3"/>
  <c r="I263" i="3"/>
  <c r="I264" i="3"/>
  <c r="I265" i="3"/>
  <c r="I266" i="3"/>
  <c r="I267" i="3"/>
  <c r="I268" i="3"/>
  <c r="I269" i="3"/>
  <c r="I270" i="3"/>
  <c r="I271" i="3"/>
  <c r="I272" i="3"/>
  <c r="I273" i="3"/>
  <c r="I274" i="3"/>
  <c r="I275" i="3"/>
  <c r="I276" i="3"/>
  <c r="I277" i="3"/>
  <c r="I278" i="3"/>
  <c r="I279" i="3"/>
  <c r="I280" i="3"/>
  <c r="I281" i="3"/>
  <c r="I282" i="3"/>
  <c r="I283" i="3"/>
  <c r="I284" i="3"/>
  <c r="I285" i="3"/>
  <c r="I286" i="3"/>
  <c r="I287" i="3"/>
  <c r="I288" i="3"/>
  <c r="I289" i="3"/>
  <c r="I290" i="3"/>
  <c r="I291" i="3"/>
  <c r="I292" i="3"/>
  <c r="I293" i="3"/>
  <c r="I294" i="3"/>
  <c r="I295" i="3"/>
  <c r="I296" i="3"/>
  <c r="I297" i="3"/>
  <c r="I298" i="3"/>
  <c r="I299" i="3"/>
  <c r="I300" i="3"/>
  <c r="I301" i="3"/>
  <c r="I302" i="3"/>
  <c r="I303" i="3"/>
  <c r="I304" i="3"/>
  <c r="I305" i="3"/>
  <c r="I306" i="3"/>
  <c r="I307" i="3"/>
  <c r="I308" i="3"/>
  <c r="I309" i="3"/>
  <c r="I310" i="3"/>
  <c r="I311" i="3"/>
  <c r="I312" i="3"/>
  <c r="I313" i="3"/>
  <c r="I314" i="3"/>
  <c r="I315" i="3"/>
  <c r="I316" i="3"/>
  <c r="I317" i="3"/>
  <c r="I318" i="3"/>
  <c r="I319" i="3"/>
  <c r="I320" i="3"/>
  <c r="I321" i="3"/>
  <c r="I322" i="3"/>
  <c r="I323" i="3"/>
  <c r="I324" i="3"/>
  <c r="I325" i="3"/>
  <c r="I326" i="3"/>
  <c r="I327" i="3"/>
  <c r="I328" i="3"/>
  <c r="I329" i="3"/>
  <c r="I330" i="3"/>
  <c r="I331" i="3"/>
  <c r="I332" i="3"/>
  <c r="I333" i="3"/>
  <c r="I334" i="3"/>
  <c r="I335" i="3"/>
  <c r="I336" i="3"/>
  <c r="I337" i="3"/>
  <c r="I338" i="3"/>
  <c r="I339" i="3"/>
  <c r="I340" i="3"/>
  <c r="I341" i="3"/>
  <c r="I342" i="3"/>
  <c r="I343" i="3"/>
  <c r="I344" i="3"/>
  <c r="I345" i="3"/>
  <c r="I346" i="3"/>
  <c r="I347" i="3"/>
  <c r="I348" i="3"/>
  <c r="I349" i="3"/>
  <c r="I350" i="3"/>
  <c r="I351" i="3"/>
  <c r="I352" i="3"/>
  <c r="I353" i="3"/>
  <c r="I354" i="3"/>
  <c r="I355" i="3"/>
  <c r="I356" i="3"/>
  <c r="I357" i="3"/>
  <c r="I358" i="3"/>
  <c r="I359" i="3"/>
  <c r="I360" i="3"/>
  <c r="I361" i="3"/>
  <c r="I362" i="3"/>
  <c r="I363" i="3"/>
  <c r="I364" i="3"/>
  <c r="I365" i="3"/>
  <c r="I366" i="3"/>
  <c r="I367" i="3"/>
  <c r="I368" i="3"/>
  <c r="I369" i="3"/>
  <c r="I370" i="3"/>
  <c r="I371" i="3"/>
  <c r="I372" i="3"/>
  <c r="I373" i="3"/>
  <c r="I374" i="3"/>
  <c r="I375" i="3"/>
  <c r="I376" i="3"/>
  <c r="I377" i="3"/>
  <c r="I378" i="3"/>
  <c r="I379" i="3"/>
  <c r="I380" i="3"/>
  <c r="I381" i="3"/>
  <c r="I382" i="3"/>
  <c r="I383" i="3"/>
  <c r="I384" i="3"/>
  <c r="I385" i="3"/>
  <c r="I386" i="3"/>
  <c r="I387" i="3"/>
  <c r="I388" i="3"/>
  <c r="I389" i="3"/>
  <c r="I390" i="3"/>
  <c r="I391" i="3"/>
  <c r="I392" i="3"/>
  <c r="I393" i="3"/>
  <c r="I394" i="3"/>
  <c r="I395" i="3"/>
  <c r="I396" i="3"/>
  <c r="I397" i="3"/>
  <c r="I398" i="3"/>
  <c r="I399" i="3"/>
  <c r="I400" i="3"/>
  <c r="I401" i="3"/>
  <c r="I402" i="3"/>
  <c r="I403" i="3"/>
  <c r="I404" i="3"/>
  <c r="I405" i="3"/>
  <c r="I406" i="3"/>
  <c r="I407" i="3"/>
  <c r="I408" i="3"/>
  <c r="I409" i="3"/>
  <c r="I410" i="3"/>
  <c r="I411" i="3"/>
  <c r="I412" i="3"/>
  <c r="I413" i="3"/>
  <c r="I414" i="3"/>
  <c r="I415" i="3"/>
  <c r="I416" i="3"/>
  <c r="I417" i="3"/>
  <c r="I418" i="3"/>
  <c r="I419" i="3"/>
  <c r="I420" i="3"/>
  <c r="I421" i="3"/>
  <c r="I422" i="3"/>
  <c r="I423" i="3"/>
  <c r="I424" i="3"/>
  <c r="I425" i="3"/>
  <c r="I426" i="3"/>
  <c r="I427" i="3"/>
  <c r="I428" i="3"/>
  <c r="I429" i="3"/>
  <c r="I430" i="3"/>
  <c r="I431" i="3"/>
  <c r="I432" i="3"/>
  <c r="I433" i="3"/>
  <c r="I434" i="3"/>
  <c r="I435" i="3"/>
  <c r="I436" i="3"/>
  <c r="I437" i="3"/>
  <c r="I438" i="3"/>
  <c r="I439" i="3"/>
  <c r="I440" i="3"/>
  <c r="I441" i="3"/>
  <c r="I442" i="3"/>
  <c r="I443" i="3"/>
  <c r="I444" i="3"/>
  <c r="I445" i="3"/>
  <c r="I446" i="3"/>
  <c r="I447" i="3"/>
  <c r="I448" i="3"/>
  <c r="I449" i="3"/>
  <c r="I450" i="3"/>
  <c r="I451" i="3"/>
  <c r="I452" i="3"/>
  <c r="I453" i="3"/>
  <c r="I454" i="3"/>
  <c r="I455" i="3"/>
  <c r="I456" i="3"/>
  <c r="I457" i="3"/>
  <c r="I458" i="3"/>
  <c r="I459" i="3"/>
  <c r="I460" i="3"/>
  <c r="I461" i="3"/>
  <c r="I462" i="3"/>
  <c r="I463" i="3"/>
  <c r="I464" i="3"/>
  <c r="I465" i="3"/>
  <c r="I466" i="3"/>
  <c r="I467" i="3"/>
  <c r="I468" i="3"/>
  <c r="I469" i="3"/>
  <c r="I470" i="3"/>
  <c r="I471" i="3"/>
  <c r="I472" i="3"/>
  <c r="I473" i="3"/>
  <c r="I474" i="3"/>
  <c r="I475" i="3"/>
  <c r="I476" i="3"/>
  <c r="I477" i="3"/>
  <c r="I478" i="3"/>
  <c r="I479" i="3"/>
  <c r="I480" i="3"/>
  <c r="I481" i="3"/>
  <c r="I482" i="3"/>
  <c r="I483" i="3"/>
  <c r="I484" i="3"/>
  <c r="I485" i="3"/>
  <c r="I486" i="3"/>
  <c r="I487" i="3"/>
  <c r="I488" i="3"/>
  <c r="I489" i="3"/>
  <c r="I490" i="3"/>
  <c r="I491" i="3"/>
  <c r="I492" i="3"/>
  <c r="I493" i="3"/>
  <c r="I494" i="3"/>
  <c r="I495" i="3"/>
  <c r="I496" i="3"/>
  <c r="I497" i="3"/>
  <c r="I498" i="3"/>
  <c r="I499" i="3"/>
  <c r="I500" i="3"/>
  <c r="I501" i="3"/>
  <c r="I502" i="3"/>
  <c r="I503" i="3"/>
  <c r="I504" i="3"/>
  <c r="I505" i="3"/>
  <c r="I506" i="3"/>
  <c r="I507" i="3"/>
  <c r="I508" i="3"/>
  <c r="I509" i="3"/>
  <c r="I510" i="3"/>
  <c r="I511" i="3"/>
  <c r="I512" i="3"/>
  <c r="I513" i="3"/>
  <c r="I514" i="3"/>
  <c r="I515" i="3"/>
  <c r="I516" i="3"/>
  <c r="I517" i="3"/>
  <c r="I518" i="3"/>
  <c r="I519" i="3"/>
  <c r="I520" i="3"/>
  <c r="I521" i="3"/>
  <c r="I522" i="3"/>
  <c r="I523" i="3"/>
  <c r="I524" i="3"/>
  <c r="I525" i="3"/>
  <c r="I526" i="3"/>
  <c r="I527" i="3"/>
  <c r="I528" i="3"/>
  <c r="I529" i="3"/>
  <c r="I530" i="3"/>
  <c r="I531" i="3"/>
  <c r="I532" i="3"/>
  <c r="I533" i="3"/>
  <c r="I534" i="3"/>
  <c r="I535" i="3"/>
  <c r="I536" i="3"/>
  <c r="I537" i="3"/>
  <c r="I538" i="3"/>
  <c r="I539" i="3"/>
  <c r="I540" i="3"/>
  <c r="I541" i="3"/>
  <c r="I542" i="3"/>
  <c r="I543" i="3"/>
  <c r="I544" i="3"/>
  <c r="I545" i="3"/>
  <c r="I546" i="3"/>
  <c r="I547" i="3"/>
  <c r="I548" i="3"/>
  <c r="I549" i="3"/>
  <c r="I550" i="3"/>
  <c r="I551" i="3"/>
  <c r="I552" i="3"/>
  <c r="I553" i="3"/>
  <c r="I554" i="3"/>
  <c r="I555" i="3"/>
  <c r="I556" i="3"/>
  <c r="I557" i="3"/>
  <c r="I558" i="3"/>
  <c r="I559" i="3"/>
  <c r="I560" i="3"/>
  <c r="I561" i="3"/>
  <c r="I562" i="3"/>
  <c r="I563" i="3"/>
  <c r="I564" i="3"/>
  <c r="I565" i="3"/>
  <c r="I566" i="3"/>
  <c r="I567" i="3"/>
  <c r="I568" i="3"/>
  <c r="I569" i="3"/>
  <c r="I570" i="3"/>
  <c r="I571" i="3"/>
  <c r="I572" i="3"/>
  <c r="I573" i="3"/>
  <c r="I574" i="3"/>
  <c r="I575" i="3"/>
  <c r="I576" i="3"/>
  <c r="I577" i="3"/>
  <c r="I578" i="3"/>
  <c r="F559" i="3"/>
  <c r="F560" i="3"/>
  <c r="F561" i="3"/>
  <c r="J96" i="3" s="1"/>
  <c r="F562" i="3"/>
  <c r="I96" i="3" s="1"/>
  <c r="F563" i="3"/>
  <c r="F564" i="3"/>
  <c r="K96" i="3" s="1"/>
  <c r="E96" i="2" s="1"/>
  <c r="F565" i="3"/>
  <c r="F566" i="3"/>
  <c r="F567" i="3"/>
  <c r="J97" i="3" s="1"/>
  <c r="F568" i="3"/>
  <c r="I97" i="3" s="1"/>
  <c r="F569" i="3"/>
  <c r="H97" i="3" s="1"/>
  <c r="F570" i="3"/>
  <c r="K97" i="3" s="1"/>
  <c r="E97" i="2" s="1"/>
  <c r="F571" i="3"/>
  <c r="F572" i="3"/>
  <c r="F573" i="3"/>
  <c r="J98" i="3" s="1"/>
  <c r="F574" i="3"/>
  <c r="I98" i="3" s="1"/>
  <c r="F575" i="3"/>
  <c r="H98" i="3" s="1"/>
  <c r="F576" i="3"/>
  <c r="K98" i="3" s="1"/>
  <c r="E98" i="2" s="1"/>
  <c r="F577" i="3"/>
  <c r="F578" i="3"/>
  <c r="H96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H172" i="3"/>
  <c r="H173" i="3"/>
  <c r="H174" i="3"/>
  <c r="H175" i="3"/>
  <c r="H176" i="3"/>
  <c r="H177" i="3"/>
  <c r="H178" i="3"/>
  <c r="H179" i="3"/>
  <c r="H180" i="3"/>
  <c r="H181" i="3"/>
  <c r="H182" i="3"/>
  <c r="H183" i="3"/>
  <c r="H184" i="3"/>
  <c r="H185" i="3"/>
  <c r="H186" i="3"/>
  <c r="H187" i="3"/>
  <c r="H188" i="3"/>
  <c r="H189" i="3"/>
  <c r="H190" i="3"/>
  <c r="H191" i="3"/>
  <c r="H192" i="3"/>
  <c r="H193" i="3"/>
  <c r="H194" i="3"/>
  <c r="H195" i="3"/>
  <c r="H196" i="3"/>
  <c r="H197" i="3"/>
  <c r="H198" i="3"/>
  <c r="H199" i="3"/>
  <c r="H200" i="3"/>
  <c r="H201" i="3"/>
  <c r="H202" i="3"/>
  <c r="H203" i="3"/>
  <c r="H204" i="3"/>
  <c r="H205" i="3"/>
  <c r="H206" i="3"/>
  <c r="H207" i="3"/>
  <c r="H208" i="3"/>
  <c r="H209" i="3"/>
  <c r="H210" i="3"/>
  <c r="H211" i="3"/>
  <c r="H212" i="3"/>
  <c r="H213" i="3"/>
  <c r="H214" i="3"/>
  <c r="H215" i="3"/>
  <c r="H216" i="3"/>
  <c r="H217" i="3"/>
  <c r="H218" i="3"/>
  <c r="H219" i="3"/>
  <c r="H220" i="3"/>
  <c r="H221" i="3"/>
  <c r="H222" i="3"/>
  <c r="H223" i="3"/>
  <c r="H224" i="3"/>
  <c r="H225" i="3"/>
  <c r="H226" i="3"/>
  <c r="H227" i="3"/>
  <c r="H228" i="3"/>
  <c r="H229" i="3"/>
  <c r="H230" i="3"/>
  <c r="H231" i="3"/>
  <c r="H232" i="3"/>
  <c r="H233" i="3"/>
  <c r="H234" i="3"/>
  <c r="H235" i="3"/>
  <c r="H236" i="3"/>
  <c r="H237" i="3"/>
  <c r="H238" i="3"/>
  <c r="H239" i="3"/>
  <c r="H240" i="3"/>
  <c r="H241" i="3"/>
  <c r="H242" i="3"/>
  <c r="H243" i="3"/>
  <c r="H244" i="3"/>
  <c r="H245" i="3"/>
  <c r="H246" i="3"/>
  <c r="H247" i="3"/>
  <c r="H248" i="3"/>
  <c r="H249" i="3"/>
  <c r="H250" i="3"/>
  <c r="H251" i="3"/>
  <c r="H252" i="3"/>
  <c r="H253" i="3"/>
  <c r="H254" i="3"/>
  <c r="H255" i="3"/>
  <c r="H256" i="3"/>
  <c r="H257" i="3"/>
  <c r="H258" i="3"/>
  <c r="H259" i="3"/>
  <c r="H260" i="3"/>
  <c r="H261" i="3"/>
  <c r="H262" i="3"/>
  <c r="H263" i="3"/>
  <c r="H264" i="3"/>
  <c r="H265" i="3"/>
  <c r="H266" i="3"/>
  <c r="H267" i="3"/>
  <c r="H268" i="3"/>
  <c r="H269" i="3"/>
  <c r="H270" i="3"/>
  <c r="H271" i="3"/>
  <c r="H272" i="3"/>
  <c r="H273" i="3"/>
  <c r="H274" i="3"/>
  <c r="H275" i="3"/>
  <c r="H276" i="3"/>
  <c r="H277" i="3"/>
  <c r="H278" i="3"/>
  <c r="H279" i="3"/>
  <c r="H280" i="3"/>
  <c r="H281" i="3"/>
  <c r="H282" i="3"/>
  <c r="H283" i="3"/>
  <c r="H284" i="3"/>
  <c r="H285" i="3"/>
  <c r="H286" i="3"/>
  <c r="H287" i="3"/>
  <c r="H288" i="3"/>
  <c r="H289" i="3"/>
  <c r="H290" i="3"/>
  <c r="H291" i="3"/>
  <c r="H292" i="3"/>
  <c r="H293" i="3"/>
  <c r="H294" i="3"/>
  <c r="H295" i="3"/>
  <c r="H296" i="3"/>
  <c r="H297" i="3"/>
  <c r="H298" i="3"/>
  <c r="H299" i="3"/>
  <c r="H300" i="3"/>
  <c r="H301" i="3"/>
  <c r="H302" i="3"/>
  <c r="H303" i="3"/>
  <c r="H304" i="3"/>
  <c r="H305" i="3"/>
  <c r="H306" i="3"/>
  <c r="H307" i="3"/>
  <c r="H308" i="3"/>
  <c r="H309" i="3"/>
  <c r="H310" i="3"/>
  <c r="H311" i="3"/>
  <c r="H312" i="3"/>
  <c r="H313" i="3"/>
  <c r="H314" i="3"/>
  <c r="H315" i="3"/>
  <c r="H316" i="3"/>
  <c r="H317" i="3"/>
  <c r="H318" i="3"/>
  <c r="H319" i="3"/>
  <c r="H320" i="3"/>
  <c r="H321" i="3"/>
  <c r="H322" i="3"/>
  <c r="H323" i="3"/>
  <c r="H324" i="3"/>
  <c r="H325" i="3"/>
  <c r="H326" i="3"/>
  <c r="H327" i="3"/>
  <c r="H328" i="3"/>
  <c r="H329" i="3"/>
  <c r="H330" i="3"/>
  <c r="H331" i="3"/>
  <c r="H332" i="3"/>
  <c r="H333" i="3"/>
  <c r="H334" i="3"/>
  <c r="H335" i="3"/>
  <c r="H336" i="3"/>
  <c r="H337" i="3"/>
  <c r="H338" i="3"/>
  <c r="H339" i="3"/>
  <c r="H340" i="3"/>
  <c r="H341" i="3"/>
  <c r="H342" i="3"/>
  <c r="H343" i="3"/>
  <c r="H344" i="3"/>
  <c r="H345" i="3"/>
  <c r="H346" i="3"/>
  <c r="H347" i="3"/>
  <c r="H348" i="3"/>
  <c r="H349" i="3"/>
  <c r="H350" i="3"/>
  <c r="H351" i="3"/>
  <c r="H352" i="3"/>
  <c r="H353" i="3"/>
  <c r="H354" i="3"/>
  <c r="H355" i="3"/>
  <c r="H356" i="3"/>
  <c r="H357" i="3"/>
  <c r="H358" i="3"/>
  <c r="H359" i="3"/>
  <c r="H360" i="3"/>
  <c r="H361" i="3"/>
  <c r="H362" i="3"/>
  <c r="H363" i="3"/>
  <c r="H364" i="3"/>
  <c r="H365" i="3"/>
  <c r="H366" i="3"/>
  <c r="H367" i="3"/>
  <c r="H368" i="3"/>
  <c r="H369" i="3"/>
  <c r="H370" i="3"/>
  <c r="H371" i="3"/>
  <c r="H372" i="3"/>
  <c r="H373" i="3"/>
  <c r="H374" i="3"/>
  <c r="H375" i="3"/>
  <c r="H376" i="3"/>
  <c r="H377" i="3"/>
  <c r="H378" i="3"/>
  <c r="H379" i="3"/>
  <c r="H380" i="3"/>
  <c r="H381" i="3"/>
  <c r="H382" i="3"/>
  <c r="H383" i="3"/>
  <c r="H384" i="3"/>
  <c r="H385" i="3"/>
  <c r="H386" i="3"/>
  <c r="H387" i="3"/>
  <c r="H388" i="3"/>
  <c r="H389" i="3"/>
  <c r="H390" i="3"/>
  <c r="H391" i="3"/>
  <c r="H392" i="3"/>
  <c r="H393" i="3"/>
  <c r="H394" i="3"/>
  <c r="H395" i="3"/>
  <c r="H396" i="3"/>
  <c r="H397" i="3"/>
  <c r="H398" i="3"/>
  <c r="H399" i="3"/>
  <c r="H400" i="3"/>
  <c r="H401" i="3"/>
  <c r="H402" i="3"/>
  <c r="H403" i="3"/>
  <c r="H404" i="3"/>
  <c r="H405" i="3"/>
  <c r="H406" i="3"/>
  <c r="H407" i="3"/>
  <c r="H408" i="3"/>
  <c r="H409" i="3"/>
  <c r="H410" i="3"/>
  <c r="H411" i="3"/>
  <c r="H412" i="3"/>
  <c r="H413" i="3"/>
  <c r="H414" i="3"/>
  <c r="H415" i="3"/>
  <c r="H416" i="3"/>
  <c r="H417" i="3"/>
  <c r="H418" i="3"/>
  <c r="H419" i="3"/>
  <c r="H420" i="3"/>
  <c r="H421" i="3"/>
  <c r="H422" i="3"/>
  <c r="H423" i="3"/>
  <c r="H424" i="3"/>
  <c r="H425" i="3"/>
  <c r="H426" i="3"/>
  <c r="H427" i="3"/>
  <c r="H428" i="3"/>
  <c r="H429" i="3"/>
  <c r="H430" i="3"/>
  <c r="H431" i="3"/>
  <c r="H432" i="3"/>
  <c r="H433" i="3"/>
  <c r="H434" i="3"/>
  <c r="H435" i="3"/>
  <c r="H436" i="3"/>
  <c r="H437" i="3"/>
  <c r="H438" i="3"/>
  <c r="H439" i="3"/>
  <c r="H440" i="3"/>
  <c r="H441" i="3"/>
  <c r="H442" i="3"/>
  <c r="H443" i="3"/>
  <c r="H444" i="3"/>
  <c r="H445" i="3"/>
  <c r="H446" i="3"/>
  <c r="H447" i="3"/>
  <c r="H448" i="3"/>
  <c r="H449" i="3"/>
  <c r="H450" i="3"/>
  <c r="H451" i="3"/>
  <c r="H452" i="3"/>
  <c r="H453" i="3"/>
  <c r="H454" i="3"/>
  <c r="H455" i="3"/>
  <c r="H456" i="3"/>
  <c r="H457" i="3"/>
  <c r="H458" i="3"/>
  <c r="H459" i="3"/>
  <c r="H460" i="3"/>
  <c r="H461" i="3"/>
  <c r="H462" i="3"/>
  <c r="H463" i="3"/>
  <c r="H464" i="3"/>
  <c r="H465" i="3"/>
  <c r="H466" i="3"/>
  <c r="H467" i="3"/>
  <c r="H468" i="3"/>
  <c r="H469" i="3"/>
  <c r="H470" i="3"/>
  <c r="H471" i="3"/>
  <c r="H472" i="3"/>
  <c r="H473" i="3"/>
  <c r="H474" i="3"/>
  <c r="H475" i="3"/>
  <c r="H476" i="3"/>
  <c r="H477" i="3"/>
  <c r="H478" i="3"/>
  <c r="H479" i="3"/>
  <c r="H480" i="3"/>
  <c r="H481" i="3"/>
  <c r="H482" i="3"/>
  <c r="H483" i="3"/>
  <c r="H484" i="3"/>
  <c r="H485" i="3"/>
  <c r="H486" i="3"/>
  <c r="H487" i="3"/>
  <c r="H488" i="3"/>
  <c r="H489" i="3"/>
  <c r="H490" i="3"/>
  <c r="H491" i="3"/>
  <c r="H492" i="3"/>
  <c r="H493" i="3"/>
  <c r="H494" i="3"/>
  <c r="H495" i="3"/>
  <c r="H496" i="3"/>
  <c r="H497" i="3"/>
  <c r="H498" i="3"/>
  <c r="H499" i="3"/>
  <c r="H500" i="3"/>
  <c r="H501" i="3"/>
  <c r="H502" i="3"/>
  <c r="H503" i="3"/>
  <c r="H504" i="3"/>
  <c r="H505" i="3"/>
  <c r="H506" i="3"/>
  <c r="H507" i="3"/>
  <c r="H508" i="3"/>
  <c r="H509" i="3"/>
  <c r="H510" i="3"/>
  <c r="H511" i="3"/>
  <c r="H512" i="3"/>
  <c r="H513" i="3"/>
  <c r="H514" i="3"/>
  <c r="H515" i="3"/>
  <c r="H516" i="3"/>
  <c r="H517" i="3"/>
  <c r="H518" i="3"/>
  <c r="H519" i="3"/>
  <c r="H520" i="3"/>
  <c r="H521" i="3"/>
  <c r="H522" i="3"/>
  <c r="H523" i="3"/>
  <c r="H524" i="3"/>
  <c r="H525" i="3"/>
  <c r="H526" i="3"/>
  <c r="H527" i="3"/>
  <c r="H528" i="3"/>
  <c r="H529" i="3"/>
  <c r="H530" i="3"/>
  <c r="H531" i="3"/>
  <c r="H532" i="3"/>
  <c r="H533" i="3"/>
  <c r="H534" i="3"/>
  <c r="H535" i="3"/>
  <c r="H536" i="3"/>
  <c r="H537" i="3"/>
  <c r="H538" i="3"/>
  <c r="H539" i="3"/>
  <c r="H540" i="3"/>
  <c r="H541" i="3"/>
  <c r="H542" i="3"/>
  <c r="H543" i="3"/>
  <c r="H544" i="3"/>
  <c r="H545" i="3"/>
  <c r="H546" i="3"/>
  <c r="H547" i="3"/>
  <c r="H548" i="3"/>
  <c r="H549" i="3"/>
  <c r="H550" i="3"/>
  <c r="H551" i="3"/>
  <c r="H552" i="3"/>
  <c r="H553" i="3"/>
  <c r="H554" i="3"/>
  <c r="H555" i="3"/>
  <c r="H556" i="3"/>
  <c r="H557" i="3"/>
  <c r="H558" i="3"/>
  <c r="H559" i="3"/>
  <c r="H560" i="3"/>
  <c r="H561" i="3"/>
  <c r="H562" i="3"/>
  <c r="H563" i="3"/>
  <c r="H564" i="3"/>
  <c r="H565" i="3"/>
  <c r="H566" i="3"/>
  <c r="H567" i="3"/>
  <c r="H568" i="3"/>
  <c r="H569" i="3"/>
  <c r="H570" i="3"/>
  <c r="H571" i="3"/>
  <c r="H572" i="3"/>
  <c r="H573" i="3"/>
  <c r="H574" i="3"/>
  <c r="H575" i="3"/>
  <c r="H576" i="3"/>
  <c r="H577" i="3"/>
  <c r="H578" i="3"/>
  <c r="F6" i="3" l="1"/>
  <c r="K3" i="3" s="1"/>
  <c r="E3" i="2" s="1"/>
  <c r="F13" i="3"/>
  <c r="F20" i="3"/>
  <c r="F27" i="3"/>
  <c r="J7" i="3" s="1"/>
  <c r="F105" i="3"/>
  <c r="J20" i="3" s="1"/>
  <c r="F106" i="3"/>
  <c r="I20" i="3" s="1"/>
  <c r="F107" i="3"/>
  <c r="H20" i="3" s="1"/>
  <c r="F108" i="3"/>
  <c r="K20" i="3" s="1"/>
  <c r="E20" i="2" s="1"/>
  <c r="F109" i="3"/>
  <c r="F110" i="3"/>
  <c r="F111" i="3"/>
  <c r="J21" i="3" s="1"/>
  <c r="F112" i="3"/>
  <c r="I21" i="3" s="1"/>
  <c r="F113" i="3"/>
  <c r="H21" i="3" s="1"/>
  <c r="F114" i="3"/>
  <c r="K21" i="3" s="1"/>
  <c r="E21" i="2" s="1"/>
  <c r="F115" i="3"/>
  <c r="F116" i="3"/>
  <c r="F117" i="3"/>
  <c r="J22" i="3" s="1"/>
  <c r="D22" i="2" s="1"/>
  <c r="F118" i="3"/>
  <c r="I22" i="3" s="1"/>
  <c r="C22" i="2" s="1"/>
  <c r="F119" i="3"/>
  <c r="H22" i="3" s="1"/>
  <c r="F120" i="3"/>
  <c r="K22" i="3" s="1"/>
  <c r="E22" i="2" s="1"/>
  <c r="F121" i="3"/>
  <c r="F122" i="3"/>
  <c r="F123" i="3"/>
  <c r="J23" i="3" s="1"/>
  <c r="F124" i="3"/>
  <c r="I23" i="3" s="1"/>
  <c r="F125" i="3"/>
  <c r="H23" i="3" s="1"/>
  <c r="F126" i="3"/>
  <c r="K23" i="3" s="1"/>
  <c r="E23" i="2" s="1"/>
  <c r="F127" i="3"/>
  <c r="F128" i="3"/>
  <c r="F129" i="3"/>
  <c r="J24" i="3" s="1"/>
  <c r="F130" i="3"/>
  <c r="I24" i="3" s="1"/>
  <c r="F131" i="3"/>
  <c r="H24" i="3" s="1"/>
  <c r="F132" i="3"/>
  <c r="K24" i="3" s="1"/>
  <c r="E24" i="2" s="1"/>
  <c r="F133" i="3"/>
  <c r="F134" i="3"/>
  <c r="F135" i="3"/>
  <c r="J25" i="3" s="1"/>
  <c r="F136" i="3"/>
  <c r="I25" i="3" s="1"/>
  <c r="F137" i="3"/>
  <c r="H25" i="3" s="1"/>
  <c r="F138" i="3"/>
  <c r="K25" i="3" s="1"/>
  <c r="E25" i="2" s="1"/>
  <c r="F139" i="3"/>
  <c r="F140" i="3"/>
  <c r="F141" i="3"/>
  <c r="J26" i="3" s="1"/>
  <c r="D26" i="2" s="1"/>
  <c r="F142" i="3"/>
  <c r="I26" i="3" s="1"/>
  <c r="C26" i="2" s="1"/>
  <c r="F143" i="3"/>
  <c r="H26" i="3" s="1"/>
  <c r="F144" i="3"/>
  <c r="K26" i="3" s="1"/>
  <c r="E26" i="2" s="1"/>
  <c r="F145" i="3"/>
  <c r="F146" i="3"/>
  <c r="F147" i="3"/>
  <c r="J27" i="3" s="1"/>
  <c r="F148" i="3"/>
  <c r="I27" i="3" s="1"/>
  <c r="F149" i="3"/>
  <c r="H27" i="3" s="1"/>
  <c r="F150" i="3"/>
  <c r="K27" i="3" s="1"/>
  <c r="E27" i="2" s="1"/>
  <c r="F151" i="3"/>
  <c r="F152" i="3"/>
  <c r="F153" i="3"/>
  <c r="J28" i="3" s="1"/>
  <c r="F154" i="3"/>
  <c r="I28" i="3" s="1"/>
  <c r="F155" i="3"/>
  <c r="H28" i="3" s="1"/>
  <c r="F156" i="3"/>
  <c r="K28" i="3" s="1"/>
  <c r="E28" i="2" s="1"/>
  <c r="F157" i="3"/>
  <c r="F158" i="3"/>
  <c r="F159" i="3"/>
  <c r="J29" i="3" s="1"/>
  <c r="F160" i="3"/>
  <c r="I29" i="3" s="1"/>
  <c r="F161" i="3"/>
  <c r="H29" i="3" s="1"/>
  <c r="F162" i="3"/>
  <c r="K29" i="3" s="1"/>
  <c r="E29" i="2" s="1"/>
  <c r="F163" i="3"/>
  <c r="F164" i="3"/>
  <c r="F165" i="3"/>
  <c r="J30" i="3" s="1"/>
  <c r="D30" i="2" s="1"/>
  <c r="F166" i="3"/>
  <c r="I30" i="3" s="1"/>
  <c r="C30" i="2" s="1"/>
  <c r="F167" i="3"/>
  <c r="H30" i="3" s="1"/>
  <c r="F168" i="3"/>
  <c r="K30" i="3" s="1"/>
  <c r="E30" i="2" s="1"/>
  <c r="F169" i="3"/>
  <c r="F170" i="3"/>
  <c r="F171" i="3"/>
  <c r="J31" i="3" s="1"/>
  <c r="F172" i="3"/>
  <c r="I31" i="3" s="1"/>
  <c r="F173" i="3"/>
  <c r="H31" i="3" s="1"/>
  <c r="F174" i="3"/>
  <c r="K31" i="3" s="1"/>
  <c r="E31" i="2" s="1"/>
  <c r="F175" i="3"/>
  <c r="F176" i="3"/>
  <c r="F177" i="3"/>
  <c r="J32" i="3" s="1"/>
  <c r="F178" i="3"/>
  <c r="I32" i="3" s="1"/>
  <c r="F179" i="3"/>
  <c r="H32" i="3" s="1"/>
  <c r="F180" i="3"/>
  <c r="K32" i="3" s="1"/>
  <c r="E32" i="2" s="1"/>
  <c r="F181" i="3"/>
  <c r="F182" i="3"/>
  <c r="F183" i="3"/>
  <c r="J33" i="3" s="1"/>
  <c r="F184" i="3"/>
  <c r="I33" i="3" s="1"/>
  <c r="F185" i="3"/>
  <c r="H33" i="3" s="1"/>
  <c r="F186" i="3"/>
  <c r="K33" i="3" s="1"/>
  <c r="E33" i="2" s="1"/>
  <c r="F187" i="3"/>
  <c r="F188" i="3"/>
  <c r="F189" i="3"/>
  <c r="J34" i="3" s="1"/>
  <c r="D34" i="2" s="1"/>
  <c r="F190" i="3"/>
  <c r="I34" i="3" s="1"/>
  <c r="C34" i="2" s="1"/>
  <c r="F191" i="3"/>
  <c r="H34" i="3" s="1"/>
  <c r="F192" i="3"/>
  <c r="K34" i="3" s="1"/>
  <c r="E34" i="2" s="1"/>
  <c r="F193" i="3"/>
  <c r="F194" i="3"/>
  <c r="F195" i="3"/>
  <c r="J35" i="3" s="1"/>
  <c r="F196" i="3"/>
  <c r="I35" i="3" s="1"/>
  <c r="F197" i="3"/>
  <c r="H35" i="3" s="1"/>
  <c r="F198" i="3"/>
  <c r="K35" i="3" s="1"/>
  <c r="E35" i="2" s="1"/>
  <c r="F199" i="3"/>
  <c r="F200" i="3"/>
  <c r="F201" i="3"/>
  <c r="J36" i="3" s="1"/>
  <c r="F202" i="3"/>
  <c r="I36" i="3" s="1"/>
  <c r="F203" i="3"/>
  <c r="H36" i="3" s="1"/>
  <c r="F204" i="3"/>
  <c r="K36" i="3" s="1"/>
  <c r="E36" i="2" s="1"/>
  <c r="F205" i="3"/>
  <c r="F206" i="3"/>
  <c r="F207" i="3"/>
  <c r="J37" i="3" s="1"/>
  <c r="F208" i="3"/>
  <c r="I37" i="3" s="1"/>
  <c r="F209" i="3"/>
  <c r="H37" i="3" s="1"/>
  <c r="F210" i="3"/>
  <c r="K37" i="3" s="1"/>
  <c r="E37" i="2" s="1"/>
  <c r="F211" i="3"/>
  <c r="F212" i="3"/>
  <c r="F213" i="3"/>
  <c r="J38" i="3" s="1"/>
  <c r="D38" i="2" s="1"/>
  <c r="F214" i="3"/>
  <c r="I38" i="3" s="1"/>
  <c r="C38" i="2" s="1"/>
  <c r="F215" i="3"/>
  <c r="H38" i="3" s="1"/>
  <c r="F216" i="3"/>
  <c r="K38" i="3" s="1"/>
  <c r="E38" i="2" s="1"/>
  <c r="F217" i="3"/>
  <c r="F218" i="3"/>
  <c r="F219" i="3"/>
  <c r="J39" i="3" s="1"/>
  <c r="F220" i="3"/>
  <c r="I39" i="3" s="1"/>
  <c r="F221" i="3"/>
  <c r="H39" i="3" s="1"/>
  <c r="F222" i="3"/>
  <c r="K39" i="3" s="1"/>
  <c r="E39" i="2" s="1"/>
  <c r="F223" i="3"/>
  <c r="F224" i="3"/>
  <c r="F225" i="3"/>
  <c r="J40" i="3" s="1"/>
  <c r="F226" i="3"/>
  <c r="I40" i="3" s="1"/>
  <c r="F227" i="3"/>
  <c r="H40" i="3" s="1"/>
  <c r="F228" i="3"/>
  <c r="K40" i="3" s="1"/>
  <c r="E40" i="2" s="1"/>
  <c r="F229" i="3"/>
  <c r="F230" i="3"/>
  <c r="F231" i="3"/>
  <c r="J41" i="3" s="1"/>
  <c r="F232" i="3"/>
  <c r="I41" i="3" s="1"/>
  <c r="F233" i="3"/>
  <c r="H41" i="3" s="1"/>
  <c r="F234" i="3"/>
  <c r="K41" i="3" s="1"/>
  <c r="E41" i="2" s="1"/>
  <c r="F235" i="3"/>
  <c r="F236" i="3"/>
  <c r="F237" i="3"/>
  <c r="J42" i="3" s="1"/>
  <c r="D42" i="2" s="1"/>
  <c r="F238" i="3"/>
  <c r="I42" i="3" s="1"/>
  <c r="C42" i="2" s="1"/>
  <c r="F239" i="3"/>
  <c r="H42" i="3" s="1"/>
  <c r="F240" i="3"/>
  <c r="K42" i="3" s="1"/>
  <c r="E42" i="2" s="1"/>
  <c r="F241" i="3"/>
  <c r="F242" i="3"/>
  <c r="F243" i="3"/>
  <c r="J43" i="3" s="1"/>
  <c r="F244" i="3"/>
  <c r="I43" i="3" s="1"/>
  <c r="F245" i="3"/>
  <c r="H43" i="3" s="1"/>
  <c r="F246" i="3"/>
  <c r="K43" i="3" s="1"/>
  <c r="E43" i="2" s="1"/>
  <c r="F247" i="3"/>
  <c r="F248" i="3"/>
  <c r="F249" i="3"/>
  <c r="J44" i="3" s="1"/>
  <c r="F250" i="3"/>
  <c r="I44" i="3" s="1"/>
  <c r="F251" i="3"/>
  <c r="H44" i="3" s="1"/>
  <c r="F252" i="3"/>
  <c r="K44" i="3" s="1"/>
  <c r="E44" i="2" s="1"/>
  <c r="F253" i="3"/>
  <c r="F254" i="3"/>
  <c r="F255" i="3"/>
  <c r="J45" i="3" s="1"/>
  <c r="F256" i="3"/>
  <c r="I45" i="3" s="1"/>
  <c r="F257" i="3"/>
  <c r="H45" i="3" s="1"/>
  <c r="F258" i="3"/>
  <c r="K45" i="3" s="1"/>
  <c r="E45" i="2" s="1"/>
  <c r="F259" i="3"/>
  <c r="F260" i="3"/>
  <c r="F261" i="3"/>
  <c r="J46" i="3" s="1"/>
  <c r="D46" i="2" s="1"/>
  <c r="F262" i="3"/>
  <c r="I46" i="3" s="1"/>
  <c r="C46" i="2" s="1"/>
  <c r="F263" i="3"/>
  <c r="H46" i="3" s="1"/>
  <c r="F264" i="3"/>
  <c r="K46" i="3" s="1"/>
  <c r="E46" i="2" s="1"/>
  <c r="F265" i="3"/>
  <c r="F266" i="3"/>
  <c r="F267" i="3"/>
  <c r="J47" i="3" s="1"/>
  <c r="F268" i="3"/>
  <c r="I47" i="3" s="1"/>
  <c r="F269" i="3"/>
  <c r="H47" i="3" s="1"/>
  <c r="F270" i="3"/>
  <c r="K47" i="3" s="1"/>
  <c r="E47" i="2" s="1"/>
  <c r="F271" i="3"/>
  <c r="F272" i="3"/>
  <c r="F273" i="3"/>
  <c r="J48" i="3" s="1"/>
  <c r="F274" i="3"/>
  <c r="I48" i="3" s="1"/>
  <c r="F275" i="3"/>
  <c r="H48" i="3" s="1"/>
  <c r="F276" i="3"/>
  <c r="K48" i="3" s="1"/>
  <c r="E48" i="2" s="1"/>
  <c r="F277" i="3"/>
  <c r="F278" i="3"/>
  <c r="F279" i="3"/>
  <c r="J49" i="3" s="1"/>
  <c r="F280" i="3"/>
  <c r="I49" i="3" s="1"/>
  <c r="F281" i="3"/>
  <c r="H49" i="3" s="1"/>
  <c r="F282" i="3"/>
  <c r="K49" i="3" s="1"/>
  <c r="E49" i="2" s="1"/>
  <c r="F283" i="3"/>
  <c r="F284" i="3"/>
  <c r="F285" i="3"/>
  <c r="J50" i="3" s="1"/>
  <c r="D50" i="2" s="1"/>
  <c r="F286" i="3"/>
  <c r="I50" i="3" s="1"/>
  <c r="C50" i="2" s="1"/>
  <c r="F287" i="3"/>
  <c r="H50" i="3" s="1"/>
  <c r="F288" i="3"/>
  <c r="K50" i="3" s="1"/>
  <c r="E50" i="2" s="1"/>
  <c r="F289" i="3"/>
  <c r="F290" i="3"/>
  <c r="F291" i="3"/>
  <c r="J51" i="3" s="1"/>
  <c r="F292" i="3"/>
  <c r="I51" i="3" s="1"/>
  <c r="F293" i="3"/>
  <c r="H51" i="3" s="1"/>
  <c r="F294" i="3"/>
  <c r="K51" i="3" s="1"/>
  <c r="E51" i="2" s="1"/>
  <c r="F295" i="3"/>
  <c r="F296" i="3"/>
  <c r="F297" i="3"/>
  <c r="J52" i="3" s="1"/>
  <c r="F298" i="3"/>
  <c r="I52" i="3" s="1"/>
  <c r="F299" i="3"/>
  <c r="H52" i="3" s="1"/>
  <c r="F300" i="3"/>
  <c r="K52" i="3" s="1"/>
  <c r="E52" i="2" s="1"/>
  <c r="F301" i="3"/>
  <c r="F302" i="3"/>
  <c r="F303" i="3"/>
  <c r="J53" i="3" s="1"/>
  <c r="F304" i="3"/>
  <c r="I53" i="3" s="1"/>
  <c r="F305" i="3"/>
  <c r="H53" i="3" s="1"/>
  <c r="F306" i="3"/>
  <c r="K53" i="3" s="1"/>
  <c r="E53" i="2" s="1"/>
  <c r="F307" i="3"/>
  <c r="F308" i="3"/>
  <c r="F309" i="3"/>
  <c r="J54" i="3" s="1"/>
  <c r="D54" i="2" s="1"/>
  <c r="F310" i="3"/>
  <c r="I54" i="3" s="1"/>
  <c r="C54" i="2" s="1"/>
  <c r="F311" i="3"/>
  <c r="H54" i="3" s="1"/>
  <c r="F312" i="3"/>
  <c r="K54" i="3" s="1"/>
  <c r="E54" i="2" s="1"/>
  <c r="F313" i="3"/>
  <c r="F314" i="3"/>
  <c r="F315" i="3"/>
  <c r="J55" i="3" s="1"/>
  <c r="F316" i="3"/>
  <c r="I55" i="3" s="1"/>
  <c r="F317" i="3"/>
  <c r="H55" i="3" s="1"/>
  <c r="F318" i="3"/>
  <c r="K55" i="3" s="1"/>
  <c r="E55" i="2" s="1"/>
  <c r="F319" i="3"/>
  <c r="F320" i="3"/>
  <c r="F321" i="3"/>
  <c r="J56" i="3" s="1"/>
  <c r="F322" i="3"/>
  <c r="I56" i="3" s="1"/>
  <c r="F323" i="3"/>
  <c r="H56" i="3" s="1"/>
  <c r="F324" i="3"/>
  <c r="K56" i="3" s="1"/>
  <c r="E56" i="2" s="1"/>
  <c r="F325" i="3"/>
  <c r="F326" i="3"/>
  <c r="F327" i="3"/>
  <c r="J57" i="3" s="1"/>
  <c r="F328" i="3"/>
  <c r="I57" i="3" s="1"/>
  <c r="F329" i="3"/>
  <c r="H57" i="3" s="1"/>
  <c r="F330" i="3"/>
  <c r="K57" i="3" s="1"/>
  <c r="E57" i="2" s="1"/>
  <c r="F331" i="3"/>
  <c r="F332" i="3"/>
  <c r="F333" i="3"/>
  <c r="J58" i="3" s="1"/>
  <c r="D58" i="2" s="1"/>
  <c r="F334" i="3"/>
  <c r="I58" i="3" s="1"/>
  <c r="C58" i="2" s="1"/>
  <c r="F335" i="3"/>
  <c r="H58" i="3" s="1"/>
  <c r="F336" i="3"/>
  <c r="K58" i="3" s="1"/>
  <c r="E58" i="2" s="1"/>
  <c r="F337" i="3"/>
  <c r="F338" i="3"/>
  <c r="F339" i="3"/>
  <c r="J59" i="3" s="1"/>
  <c r="F340" i="3"/>
  <c r="I59" i="3" s="1"/>
  <c r="F341" i="3"/>
  <c r="H59" i="3" s="1"/>
  <c r="F342" i="3"/>
  <c r="K59" i="3" s="1"/>
  <c r="E59" i="2" s="1"/>
  <c r="F343" i="3"/>
  <c r="F344" i="3"/>
  <c r="F345" i="3"/>
  <c r="J60" i="3" s="1"/>
  <c r="F346" i="3"/>
  <c r="I60" i="3" s="1"/>
  <c r="F347" i="3"/>
  <c r="H60" i="3" s="1"/>
  <c r="F348" i="3"/>
  <c r="K60" i="3" s="1"/>
  <c r="E60" i="2" s="1"/>
  <c r="F349" i="3"/>
  <c r="F350" i="3"/>
  <c r="F351" i="3"/>
  <c r="J61" i="3" s="1"/>
  <c r="F352" i="3"/>
  <c r="I61" i="3" s="1"/>
  <c r="F353" i="3"/>
  <c r="H61" i="3" s="1"/>
  <c r="F354" i="3"/>
  <c r="K61" i="3" s="1"/>
  <c r="E61" i="2" s="1"/>
  <c r="F355" i="3"/>
  <c r="F356" i="3"/>
  <c r="F357" i="3"/>
  <c r="J62" i="3" s="1"/>
  <c r="D62" i="2" s="1"/>
  <c r="F358" i="3"/>
  <c r="I62" i="3" s="1"/>
  <c r="C62" i="2" s="1"/>
  <c r="F359" i="3"/>
  <c r="H62" i="3" s="1"/>
  <c r="F360" i="3"/>
  <c r="K62" i="3" s="1"/>
  <c r="E62" i="2" s="1"/>
  <c r="F361" i="3"/>
  <c r="F362" i="3"/>
  <c r="F363" i="3"/>
  <c r="J63" i="3" s="1"/>
  <c r="F364" i="3"/>
  <c r="I63" i="3" s="1"/>
  <c r="F365" i="3"/>
  <c r="H63" i="3" s="1"/>
  <c r="F366" i="3"/>
  <c r="K63" i="3" s="1"/>
  <c r="E63" i="2" s="1"/>
  <c r="F367" i="3"/>
  <c r="F368" i="3"/>
  <c r="F369" i="3"/>
  <c r="J64" i="3" s="1"/>
  <c r="F370" i="3"/>
  <c r="I64" i="3" s="1"/>
  <c r="F371" i="3"/>
  <c r="H64" i="3" s="1"/>
  <c r="F372" i="3"/>
  <c r="K64" i="3" s="1"/>
  <c r="E64" i="2" s="1"/>
  <c r="F373" i="3"/>
  <c r="F374" i="3"/>
  <c r="F375" i="3"/>
  <c r="J65" i="3" s="1"/>
  <c r="F376" i="3"/>
  <c r="I65" i="3" s="1"/>
  <c r="F377" i="3"/>
  <c r="H65" i="3" s="1"/>
  <c r="F378" i="3"/>
  <c r="K65" i="3" s="1"/>
  <c r="E65" i="2" s="1"/>
  <c r="F379" i="3"/>
  <c r="F380" i="3"/>
  <c r="F381" i="3"/>
  <c r="J66" i="3" s="1"/>
  <c r="D66" i="2" s="1"/>
  <c r="F382" i="3"/>
  <c r="I66" i="3" s="1"/>
  <c r="C66" i="2" s="1"/>
  <c r="F383" i="3"/>
  <c r="H66" i="3" s="1"/>
  <c r="F384" i="3"/>
  <c r="K66" i="3" s="1"/>
  <c r="E66" i="2" s="1"/>
  <c r="F385" i="3"/>
  <c r="F386" i="3"/>
  <c r="F387" i="3"/>
  <c r="J67" i="3" s="1"/>
  <c r="F388" i="3"/>
  <c r="I67" i="3" s="1"/>
  <c r="F389" i="3"/>
  <c r="H67" i="3" s="1"/>
  <c r="F390" i="3"/>
  <c r="K67" i="3" s="1"/>
  <c r="E67" i="2" s="1"/>
  <c r="F391" i="3"/>
  <c r="F392" i="3"/>
  <c r="F393" i="3"/>
  <c r="J68" i="3" s="1"/>
  <c r="F394" i="3"/>
  <c r="I68" i="3" s="1"/>
  <c r="F395" i="3"/>
  <c r="H68" i="3" s="1"/>
  <c r="F396" i="3"/>
  <c r="K68" i="3" s="1"/>
  <c r="E68" i="2" s="1"/>
  <c r="F397" i="3"/>
  <c r="F398" i="3"/>
  <c r="F399" i="3"/>
  <c r="J69" i="3" s="1"/>
  <c r="F400" i="3"/>
  <c r="I69" i="3" s="1"/>
  <c r="F401" i="3"/>
  <c r="H69" i="3" s="1"/>
  <c r="F402" i="3"/>
  <c r="K69" i="3" s="1"/>
  <c r="E69" i="2" s="1"/>
  <c r="F403" i="3"/>
  <c r="F404" i="3"/>
  <c r="F405" i="3"/>
  <c r="J70" i="3" s="1"/>
  <c r="D70" i="2" s="1"/>
  <c r="F406" i="3"/>
  <c r="I70" i="3" s="1"/>
  <c r="C70" i="2" s="1"/>
  <c r="F407" i="3"/>
  <c r="H70" i="3" s="1"/>
  <c r="F408" i="3"/>
  <c r="K70" i="3" s="1"/>
  <c r="E70" i="2" s="1"/>
  <c r="F409" i="3"/>
  <c r="F410" i="3"/>
  <c r="F411" i="3"/>
  <c r="J71" i="3" s="1"/>
  <c r="F412" i="3"/>
  <c r="I71" i="3" s="1"/>
  <c r="F413" i="3"/>
  <c r="H71" i="3" s="1"/>
  <c r="F414" i="3"/>
  <c r="K71" i="3" s="1"/>
  <c r="E71" i="2" s="1"/>
  <c r="F415" i="3"/>
  <c r="F416" i="3"/>
  <c r="F417" i="3"/>
  <c r="J72" i="3" s="1"/>
  <c r="F418" i="3"/>
  <c r="I72" i="3" s="1"/>
  <c r="F419" i="3"/>
  <c r="H72" i="3" s="1"/>
  <c r="F420" i="3"/>
  <c r="K72" i="3" s="1"/>
  <c r="E72" i="2" s="1"/>
  <c r="F421" i="3"/>
  <c r="F422" i="3"/>
  <c r="F423" i="3"/>
  <c r="J73" i="3" s="1"/>
  <c r="F424" i="3"/>
  <c r="I73" i="3" s="1"/>
  <c r="F425" i="3"/>
  <c r="H73" i="3" s="1"/>
  <c r="F426" i="3"/>
  <c r="K73" i="3" s="1"/>
  <c r="E73" i="2" s="1"/>
  <c r="F427" i="3"/>
  <c r="F428" i="3"/>
  <c r="F429" i="3"/>
  <c r="J74" i="3" s="1"/>
  <c r="D74" i="2" s="1"/>
  <c r="F430" i="3"/>
  <c r="I74" i="3" s="1"/>
  <c r="C74" i="2" s="1"/>
  <c r="F431" i="3"/>
  <c r="H74" i="3" s="1"/>
  <c r="F432" i="3"/>
  <c r="K74" i="3" s="1"/>
  <c r="E74" i="2" s="1"/>
  <c r="F433" i="3"/>
  <c r="F434" i="3"/>
  <c r="F435" i="3"/>
  <c r="J75" i="3" s="1"/>
  <c r="F436" i="3"/>
  <c r="I75" i="3" s="1"/>
  <c r="F437" i="3"/>
  <c r="H75" i="3" s="1"/>
  <c r="F438" i="3"/>
  <c r="K75" i="3" s="1"/>
  <c r="E75" i="2" s="1"/>
  <c r="F439" i="3"/>
  <c r="F440" i="3"/>
  <c r="F441" i="3"/>
  <c r="J76" i="3" s="1"/>
  <c r="F442" i="3"/>
  <c r="I76" i="3" s="1"/>
  <c r="F443" i="3"/>
  <c r="H76" i="3" s="1"/>
  <c r="F444" i="3"/>
  <c r="K76" i="3" s="1"/>
  <c r="E76" i="2" s="1"/>
  <c r="F445" i="3"/>
  <c r="F446" i="3"/>
  <c r="F447" i="3"/>
  <c r="J77" i="3" s="1"/>
  <c r="F448" i="3"/>
  <c r="I77" i="3" s="1"/>
  <c r="F449" i="3"/>
  <c r="H77" i="3" s="1"/>
  <c r="F450" i="3"/>
  <c r="K77" i="3" s="1"/>
  <c r="E77" i="2" s="1"/>
  <c r="F451" i="3"/>
  <c r="F452" i="3"/>
  <c r="F453" i="3"/>
  <c r="J78" i="3" s="1"/>
  <c r="D78" i="2" s="1"/>
  <c r="F454" i="3"/>
  <c r="I78" i="3" s="1"/>
  <c r="C78" i="2" s="1"/>
  <c r="F455" i="3"/>
  <c r="H78" i="3" s="1"/>
  <c r="F456" i="3"/>
  <c r="K78" i="3" s="1"/>
  <c r="E78" i="2" s="1"/>
  <c r="F457" i="3"/>
  <c r="F458" i="3"/>
  <c r="F459" i="3"/>
  <c r="J79" i="3" s="1"/>
  <c r="F460" i="3"/>
  <c r="I79" i="3" s="1"/>
  <c r="F461" i="3"/>
  <c r="H79" i="3" s="1"/>
  <c r="F462" i="3"/>
  <c r="K79" i="3" s="1"/>
  <c r="E79" i="2" s="1"/>
  <c r="F463" i="3"/>
  <c r="F464" i="3"/>
  <c r="F465" i="3"/>
  <c r="J80" i="3" s="1"/>
  <c r="F466" i="3"/>
  <c r="I80" i="3" s="1"/>
  <c r="F467" i="3"/>
  <c r="H80" i="3" s="1"/>
  <c r="F468" i="3"/>
  <c r="K80" i="3" s="1"/>
  <c r="E80" i="2" s="1"/>
  <c r="F469" i="3"/>
  <c r="F470" i="3"/>
  <c r="F471" i="3"/>
  <c r="J81" i="3" s="1"/>
  <c r="F472" i="3"/>
  <c r="I81" i="3" s="1"/>
  <c r="F473" i="3"/>
  <c r="H81" i="3" s="1"/>
  <c r="F474" i="3"/>
  <c r="K81" i="3" s="1"/>
  <c r="E81" i="2" s="1"/>
  <c r="F475" i="3"/>
  <c r="F476" i="3"/>
  <c r="F477" i="3"/>
  <c r="J82" i="3" s="1"/>
  <c r="D82" i="2" s="1"/>
  <c r="F478" i="3"/>
  <c r="I82" i="3" s="1"/>
  <c r="C82" i="2" s="1"/>
  <c r="F479" i="3"/>
  <c r="H82" i="3" s="1"/>
  <c r="F480" i="3"/>
  <c r="K82" i="3" s="1"/>
  <c r="E82" i="2" s="1"/>
  <c r="F481" i="3"/>
  <c r="F482" i="3"/>
  <c r="F483" i="3"/>
  <c r="J83" i="3" s="1"/>
  <c r="F484" i="3"/>
  <c r="I83" i="3" s="1"/>
  <c r="F485" i="3"/>
  <c r="H83" i="3" s="1"/>
  <c r="F486" i="3"/>
  <c r="K83" i="3" s="1"/>
  <c r="E83" i="2" s="1"/>
  <c r="F487" i="3"/>
  <c r="F488" i="3"/>
  <c r="F489" i="3"/>
  <c r="J84" i="3" s="1"/>
  <c r="F490" i="3"/>
  <c r="I84" i="3" s="1"/>
  <c r="F491" i="3"/>
  <c r="H84" i="3" s="1"/>
  <c r="F492" i="3"/>
  <c r="K84" i="3" s="1"/>
  <c r="E84" i="2" s="1"/>
  <c r="F493" i="3"/>
  <c r="F494" i="3"/>
  <c r="F495" i="3"/>
  <c r="J85" i="3" s="1"/>
  <c r="F496" i="3"/>
  <c r="I85" i="3" s="1"/>
  <c r="F497" i="3"/>
  <c r="H85" i="3" s="1"/>
  <c r="F498" i="3"/>
  <c r="K85" i="3" s="1"/>
  <c r="E85" i="2" s="1"/>
  <c r="F499" i="3"/>
  <c r="F500" i="3"/>
  <c r="F501" i="3"/>
  <c r="J86" i="3" s="1"/>
  <c r="D86" i="2" s="1"/>
  <c r="F502" i="3"/>
  <c r="I86" i="3" s="1"/>
  <c r="C86" i="2" s="1"/>
  <c r="F503" i="3"/>
  <c r="H86" i="3" s="1"/>
  <c r="F504" i="3"/>
  <c r="K86" i="3" s="1"/>
  <c r="E86" i="2" s="1"/>
  <c r="F505" i="3"/>
  <c r="F506" i="3"/>
  <c r="F507" i="3"/>
  <c r="J87" i="3" s="1"/>
  <c r="F508" i="3"/>
  <c r="I87" i="3" s="1"/>
  <c r="F509" i="3"/>
  <c r="H87" i="3" s="1"/>
  <c r="F510" i="3"/>
  <c r="K87" i="3" s="1"/>
  <c r="E87" i="2" s="1"/>
  <c r="F511" i="3"/>
  <c r="F512" i="3"/>
  <c r="F513" i="3"/>
  <c r="J88" i="3" s="1"/>
  <c r="F514" i="3"/>
  <c r="I88" i="3" s="1"/>
  <c r="F515" i="3"/>
  <c r="H88" i="3" s="1"/>
  <c r="F516" i="3"/>
  <c r="K88" i="3" s="1"/>
  <c r="E88" i="2" s="1"/>
  <c r="F517" i="3"/>
  <c r="F518" i="3"/>
  <c r="F519" i="3"/>
  <c r="J89" i="3" s="1"/>
  <c r="F520" i="3"/>
  <c r="I89" i="3" s="1"/>
  <c r="F521" i="3"/>
  <c r="H89" i="3" s="1"/>
  <c r="F522" i="3"/>
  <c r="K89" i="3" s="1"/>
  <c r="E89" i="2" s="1"/>
  <c r="F523" i="3"/>
  <c r="F524" i="3"/>
  <c r="F525" i="3"/>
  <c r="J90" i="3" s="1"/>
  <c r="D90" i="2" s="1"/>
  <c r="F526" i="3"/>
  <c r="I90" i="3" s="1"/>
  <c r="C90" i="2" s="1"/>
  <c r="F527" i="3"/>
  <c r="H90" i="3" s="1"/>
  <c r="F528" i="3"/>
  <c r="K90" i="3" s="1"/>
  <c r="E90" i="2" s="1"/>
  <c r="F529" i="3"/>
  <c r="F530" i="3"/>
  <c r="F531" i="3"/>
  <c r="J91" i="3" s="1"/>
  <c r="F532" i="3"/>
  <c r="I91" i="3" s="1"/>
  <c r="F533" i="3"/>
  <c r="H91" i="3" s="1"/>
  <c r="F534" i="3"/>
  <c r="K91" i="3" s="1"/>
  <c r="E91" i="2" s="1"/>
  <c r="F535" i="3"/>
  <c r="F536" i="3"/>
  <c r="F537" i="3"/>
  <c r="J92" i="3" s="1"/>
  <c r="F538" i="3"/>
  <c r="I92" i="3" s="1"/>
  <c r="F539" i="3"/>
  <c r="H92" i="3" s="1"/>
  <c r="F540" i="3"/>
  <c r="K92" i="3" s="1"/>
  <c r="E92" i="2" s="1"/>
  <c r="F541" i="3"/>
  <c r="F542" i="3"/>
  <c r="F543" i="3"/>
  <c r="J93" i="3" s="1"/>
  <c r="F544" i="3"/>
  <c r="I93" i="3" s="1"/>
  <c r="F545" i="3"/>
  <c r="H93" i="3" s="1"/>
  <c r="F546" i="3"/>
  <c r="K93" i="3" s="1"/>
  <c r="E93" i="2" s="1"/>
  <c r="F547" i="3"/>
  <c r="F548" i="3"/>
  <c r="F549" i="3"/>
  <c r="J94" i="3" s="1"/>
  <c r="D94" i="2" s="1"/>
  <c r="F550" i="3"/>
  <c r="I94" i="3" s="1"/>
  <c r="C94" i="2" s="1"/>
  <c r="F551" i="3"/>
  <c r="H94" i="3" s="1"/>
  <c r="F552" i="3"/>
  <c r="K94" i="3" s="1"/>
  <c r="E94" i="2" s="1"/>
  <c r="F553" i="3"/>
  <c r="F554" i="3"/>
  <c r="F555" i="3"/>
  <c r="J95" i="3" s="1"/>
  <c r="F556" i="3"/>
  <c r="I95" i="3" s="1"/>
  <c r="F557" i="3"/>
  <c r="H95" i="3" s="1"/>
  <c r="F558" i="3"/>
  <c r="K95" i="3" s="1"/>
  <c r="E95" i="2" s="1"/>
  <c r="F100" i="3"/>
  <c r="I19" i="3" s="1"/>
  <c r="F101" i="3"/>
  <c r="H19" i="3" s="1"/>
  <c r="F102" i="3"/>
  <c r="K19" i="3" s="1"/>
  <c r="E19" i="2" s="1"/>
  <c r="F103" i="3"/>
  <c r="F104" i="3"/>
  <c r="F99" i="3"/>
  <c r="J19" i="3" s="1"/>
  <c r="F4" i="3"/>
  <c r="I3" i="3" s="1"/>
  <c r="F5" i="3"/>
  <c r="H3" i="3" s="1"/>
  <c r="F7" i="3"/>
  <c r="F8" i="3"/>
  <c r="F9" i="3"/>
  <c r="J4" i="3" s="1"/>
  <c r="F10" i="3"/>
  <c r="I4" i="3" s="1"/>
  <c r="F11" i="3"/>
  <c r="H4" i="3" s="1"/>
  <c r="F12" i="3"/>
  <c r="K4" i="3" s="1"/>
  <c r="E4" i="2" s="1"/>
  <c r="F14" i="3"/>
  <c r="F15" i="3"/>
  <c r="J5" i="3" s="1"/>
  <c r="D5" i="2" s="1"/>
  <c r="F16" i="3"/>
  <c r="I5" i="3" s="1"/>
  <c r="F17" i="3"/>
  <c r="H5" i="3" s="1"/>
  <c r="F18" i="3"/>
  <c r="K5" i="3" s="1"/>
  <c r="E5" i="2" s="1"/>
  <c r="F19" i="3"/>
  <c r="F21" i="3"/>
  <c r="J6" i="3" s="1"/>
  <c r="F22" i="3"/>
  <c r="I6" i="3" s="1"/>
  <c r="F23" i="3"/>
  <c r="H6" i="3" s="1"/>
  <c r="F24" i="3"/>
  <c r="K6" i="3" s="1"/>
  <c r="E6" i="2" s="1"/>
  <c r="F25" i="3"/>
  <c r="F26" i="3"/>
  <c r="F28" i="3"/>
  <c r="I7" i="3" s="1"/>
  <c r="F29" i="3"/>
  <c r="H7" i="3" s="1"/>
  <c r="F30" i="3"/>
  <c r="K7" i="3" s="1"/>
  <c r="E7" i="2" s="1"/>
  <c r="F31" i="3"/>
  <c r="F32" i="3"/>
  <c r="F33" i="3"/>
  <c r="J8" i="3" s="1"/>
  <c r="F34" i="3"/>
  <c r="I8" i="3" s="1"/>
  <c r="F35" i="3"/>
  <c r="H8" i="3" s="1"/>
  <c r="F36" i="3"/>
  <c r="K8" i="3" s="1"/>
  <c r="E8" i="2" s="1"/>
  <c r="F37" i="3"/>
  <c r="F38" i="3"/>
  <c r="F39" i="3"/>
  <c r="J9" i="3" s="1"/>
  <c r="F40" i="3"/>
  <c r="I9" i="3" s="1"/>
  <c r="C9" i="2" s="1"/>
  <c r="F41" i="3"/>
  <c r="H9" i="3" s="1"/>
  <c r="F42" i="3"/>
  <c r="K9" i="3" s="1"/>
  <c r="E9" i="2" s="1"/>
  <c r="F43" i="3"/>
  <c r="F44" i="3"/>
  <c r="F45" i="3"/>
  <c r="J10" i="3" s="1"/>
  <c r="D10" i="2" s="1"/>
  <c r="F46" i="3"/>
  <c r="I10" i="3" s="1"/>
  <c r="F47" i="3"/>
  <c r="H10" i="3" s="1"/>
  <c r="F48" i="3"/>
  <c r="K10" i="3" s="1"/>
  <c r="E10" i="2" s="1"/>
  <c r="F49" i="3"/>
  <c r="F50" i="3"/>
  <c r="F51" i="3"/>
  <c r="J11" i="3" s="1"/>
  <c r="F52" i="3"/>
  <c r="I11" i="3" s="1"/>
  <c r="F53" i="3"/>
  <c r="H11" i="3" s="1"/>
  <c r="F54" i="3"/>
  <c r="K11" i="3" s="1"/>
  <c r="E11" i="2" s="1"/>
  <c r="F55" i="3"/>
  <c r="F56" i="3"/>
  <c r="F57" i="3"/>
  <c r="J12" i="3" s="1"/>
  <c r="F58" i="3"/>
  <c r="I12" i="3" s="1"/>
  <c r="F59" i="3"/>
  <c r="H12" i="3" s="1"/>
  <c r="F60" i="3"/>
  <c r="K12" i="3" s="1"/>
  <c r="E12" i="2" s="1"/>
  <c r="F61" i="3"/>
  <c r="F62" i="3"/>
  <c r="F63" i="3"/>
  <c r="J13" i="3" s="1"/>
  <c r="F64" i="3"/>
  <c r="I13" i="3" s="1"/>
  <c r="C13" i="2" s="1"/>
  <c r="F65" i="3"/>
  <c r="H13" i="3" s="1"/>
  <c r="F66" i="3"/>
  <c r="K13" i="3" s="1"/>
  <c r="E13" i="2" s="1"/>
  <c r="F67" i="3"/>
  <c r="F68" i="3"/>
  <c r="F69" i="3"/>
  <c r="J14" i="3" s="1"/>
  <c r="D14" i="2" s="1"/>
  <c r="F70" i="3"/>
  <c r="I14" i="3" s="1"/>
  <c r="F71" i="3"/>
  <c r="H14" i="3" s="1"/>
  <c r="F72" i="3"/>
  <c r="K14" i="3" s="1"/>
  <c r="E14" i="2" s="1"/>
  <c r="F73" i="3"/>
  <c r="F74" i="3"/>
  <c r="F75" i="3"/>
  <c r="J15" i="3" s="1"/>
  <c r="F76" i="3"/>
  <c r="I15" i="3" s="1"/>
  <c r="F77" i="3"/>
  <c r="H15" i="3" s="1"/>
  <c r="F78" i="3"/>
  <c r="K15" i="3" s="1"/>
  <c r="E15" i="2" s="1"/>
  <c r="F79" i="3"/>
  <c r="F80" i="3"/>
  <c r="F81" i="3"/>
  <c r="J16" i="3" s="1"/>
  <c r="F82" i="3"/>
  <c r="I16" i="3" s="1"/>
  <c r="F83" i="3"/>
  <c r="H16" i="3" s="1"/>
  <c r="F84" i="3"/>
  <c r="K16" i="3" s="1"/>
  <c r="E16" i="2" s="1"/>
  <c r="F85" i="3"/>
  <c r="F86" i="3"/>
  <c r="F87" i="3"/>
  <c r="J17" i="3" s="1"/>
  <c r="F88" i="3"/>
  <c r="I17" i="3" s="1"/>
  <c r="C17" i="2" s="1"/>
  <c r="F89" i="3"/>
  <c r="H17" i="3" s="1"/>
  <c r="F90" i="3"/>
  <c r="K17" i="3" s="1"/>
  <c r="E17" i="2" s="1"/>
  <c r="F91" i="3"/>
  <c r="F92" i="3"/>
  <c r="F93" i="3"/>
  <c r="J18" i="3" s="1"/>
  <c r="D18" i="2" s="1"/>
  <c r="F94" i="3"/>
  <c r="I18" i="3" s="1"/>
  <c r="F95" i="3"/>
  <c r="H18" i="3" s="1"/>
  <c r="F96" i="3"/>
  <c r="K18" i="3" s="1"/>
  <c r="E18" i="2" s="1"/>
  <c r="F97" i="3"/>
  <c r="F98" i="3"/>
  <c r="F3" i="3"/>
  <c r="J3" i="3" s="1"/>
  <c r="A3" i="3"/>
  <c r="G3" i="2" s="1"/>
  <c r="A4" i="3"/>
  <c r="G4" i="2" s="1"/>
  <c r="A5" i="3"/>
  <c r="G5" i="2" s="1"/>
  <c r="A6" i="3"/>
  <c r="G6" i="2" s="1"/>
  <c r="A7" i="3"/>
  <c r="G7" i="2" s="1"/>
  <c r="A8" i="3"/>
  <c r="G8" i="2" s="1"/>
  <c r="A9" i="3"/>
  <c r="G9" i="2" s="1"/>
  <c r="A10" i="3"/>
  <c r="G10" i="2" s="1"/>
  <c r="A11" i="3"/>
  <c r="G11" i="2" s="1"/>
  <c r="A12" i="3"/>
  <c r="G12" i="2" s="1"/>
  <c r="A13" i="3"/>
  <c r="G13" i="2" s="1"/>
  <c r="A14" i="3"/>
  <c r="G14" i="2" s="1"/>
  <c r="A15" i="3"/>
  <c r="G15" i="2" s="1"/>
  <c r="A16" i="3"/>
  <c r="G16" i="2" s="1"/>
  <c r="A17" i="3"/>
  <c r="G17" i="2" s="1"/>
  <c r="A18" i="3"/>
  <c r="G18" i="2" s="1"/>
  <c r="A19" i="3"/>
  <c r="G19" i="2" s="1"/>
  <c r="A20" i="3"/>
  <c r="G20" i="2" s="1"/>
  <c r="A21" i="3"/>
  <c r="G21" i="2" s="1"/>
  <c r="A22" i="3"/>
  <c r="G22" i="2" s="1"/>
  <c r="A23" i="3"/>
  <c r="G23" i="2" s="1"/>
  <c r="A24" i="3"/>
  <c r="G24" i="2" s="1"/>
  <c r="A25" i="3"/>
  <c r="G25" i="2" s="1"/>
  <c r="A26" i="3"/>
  <c r="G26" i="2" s="1"/>
  <c r="A27" i="3"/>
  <c r="G27" i="2" s="1"/>
  <c r="A28" i="3"/>
  <c r="G28" i="2" s="1"/>
  <c r="A29" i="3"/>
  <c r="G29" i="2" s="1"/>
  <c r="A30" i="3"/>
  <c r="G30" i="2" s="1"/>
  <c r="A31" i="3"/>
  <c r="G31" i="2" s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C96" i="2" s="1"/>
  <c r="E97" i="3"/>
  <c r="C97" i="2" s="1"/>
  <c r="E98" i="3"/>
  <c r="D98" i="2" s="1"/>
  <c r="E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B96" i="2" s="1"/>
  <c r="D97" i="3"/>
  <c r="B97" i="2" s="1"/>
  <c r="D98" i="3"/>
  <c r="B98" i="2" s="1"/>
  <c r="D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3" i="3"/>
  <c r="B4" i="3"/>
  <c r="F4" i="2" s="1"/>
  <c r="B5" i="3"/>
  <c r="F5" i="2" s="1"/>
  <c r="B6" i="3"/>
  <c r="F6" i="2" s="1"/>
  <c r="B7" i="3"/>
  <c r="F7" i="2" s="1"/>
  <c r="B8" i="3"/>
  <c r="F8" i="2" s="1"/>
  <c r="B9" i="3"/>
  <c r="F9" i="2" s="1"/>
  <c r="B10" i="3"/>
  <c r="F10" i="2" s="1"/>
  <c r="B11" i="3"/>
  <c r="F11" i="2" s="1"/>
  <c r="B12" i="3"/>
  <c r="F12" i="2" s="1"/>
  <c r="B13" i="3"/>
  <c r="F13" i="2" s="1"/>
  <c r="B14" i="3"/>
  <c r="F14" i="2" s="1"/>
  <c r="B15" i="3"/>
  <c r="F15" i="2" s="1"/>
  <c r="B16" i="3"/>
  <c r="F16" i="2" s="1"/>
  <c r="B17" i="3"/>
  <c r="F17" i="2" s="1"/>
  <c r="B18" i="3"/>
  <c r="F18" i="2" s="1"/>
  <c r="B19" i="3"/>
  <c r="F19" i="2" s="1"/>
  <c r="B20" i="3"/>
  <c r="F20" i="2" s="1"/>
  <c r="B21" i="3"/>
  <c r="F21" i="2" s="1"/>
  <c r="B22" i="3"/>
  <c r="F22" i="2" s="1"/>
  <c r="B23" i="3"/>
  <c r="F23" i="2" s="1"/>
  <c r="B24" i="3"/>
  <c r="F24" i="2" s="1"/>
  <c r="B25" i="3"/>
  <c r="F25" i="2" s="1"/>
  <c r="B26" i="3"/>
  <c r="F26" i="2" s="1"/>
  <c r="B27" i="3"/>
  <c r="F27" i="2" s="1"/>
  <c r="B28" i="3"/>
  <c r="F28" i="2" s="1"/>
  <c r="B29" i="3"/>
  <c r="F29" i="2" s="1"/>
  <c r="B30" i="3"/>
  <c r="F30" i="2" s="1"/>
  <c r="B31" i="3"/>
  <c r="F31" i="2" s="1"/>
  <c r="B32" i="3"/>
  <c r="F32" i="2" s="1"/>
  <c r="B33" i="3"/>
  <c r="F33" i="2" s="1"/>
  <c r="B34" i="3"/>
  <c r="F34" i="2" s="1"/>
  <c r="B35" i="3"/>
  <c r="F35" i="2" s="1"/>
  <c r="B36" i="3"/>
  <c r="F36" i="2" s="1"/>
  <c r="B37" i="3"/>
  <c r="F37" i="2" s="1"/>
  <c r="B38" i="3"/>
  <c r="F38" i="2" s="1"/>
  <c r="B39" i="3"/>
  <c r="F39" i="2" s="1"/>
  <c r="B40" i="3"/>
  <c r="F40" i="2" s="1"/>
  <c r="B41" i="3"/>
  <c r="F41" i="2" s="1"/>
  <c r="B42" i="3"/>
  <c r="F42" i="2" s="1"/>
  <c r="B43" i="3"/>
  <c r="F43" i="2" s="1"/>
  <c r="B44" i="3"/>
  <c r="F44" i="2" s="1"/>
  <c r="B45" i="3"/>
  <c r="F45" i="2" s="1"/>
  <c r="B46" i="3"/>
  <c r="F46" i="2" s="1"/>
  <c r="B47" i="3"/>
  <c r="F47" i="2" s="1"/>
  <c r="B48" i="3"/>
  <c r="F48" i="2" s="1"/>
  <c r="B49" i="3"/>
  <c r="F49" i="2" s="1"/>
  <c r="B50" i="3"/>
  <c r="F50" i="2" s="1"/>
  <c r="B51" i="3"/>
  <c r="F51" i="2" s="1"/>
  <c r="B52" i="3"/>
  <c r="F52" i="2" s="1"/>
  <c r="B53" i="3"/>
  <c r="F53" i="2" s="1"/>
  <c r="B54" i="3"/>
  <c r="F54" i="2" s="1"/>
  <c r="B55" i="3"/>
  <c r="F55" i="2" s="1"/>
  <c r="B56" i="3"/>
  <c r="F56" i="2" s="1"/>
  <c r="B57" i="3"/>
  <c r="F57" i="2" s="1"/>
  <c r="B58" i="3"/>
  <c r="F58" i="2" s="1"/>
  <c r="B59" i="3"/>
  <c r="F59" i="2" s="1"/>
  <c r="B60" i="3"/>
  <c r="F60" i="2" s="1"/>
  <c r="B61" i="3"/>
  <c r="F61" i="2" s="1"/>
  <c r="B62" i="3"/>
  <c r="F62" i="2" s="1"/>
  <c r="B63" i="3"/>
  <c r="F63" i="2" s="1"/>
  <c r="B64" i="3"/>
  <c r="F64" i="2" s="1"/>
  <c r="B65" i="3"/>
  <c r="F65" i="2" s="1"/>
  <c r="B66" i="3"/>
  <c r="F66" i="2" s="1"/>
  <c r="B67" i="3"/>
  <c r="F67" i="2" s="1"/>
  <c r="B68" i="3"/>
  <c r="F68" i="2" s="1"/>
  <c r="B69" i="3"/>
  <c r="F69" i="2" s="1"/>
  <c r="B70" i="3"/>
  <c r="F70" i="2" s="1"/>
  <c r="B71" i="3"/>
  <c r="F71" i="2" s="1"/>
  <c r="B72" i="3"/>
  <c r="F72" i="2" s="1"/>
  <c r="B73" i="3"/>
  <c r="F73" i="2" s="1"/>
  <c r="B74" i="3"/>
  <c r="F74" i="2" s="1"/>
  <c r="B75" i="3"/>
  <c r="F75" i="2" s="1"/>
  <c r="B76" i="3"/>
  <c r="F76" i="2" s="1"/>
  <c r="B77" i="3"/>
  <c r="F77" i="2" s="1"/>
  <c r="B78" i="3"/>
  <c r="F78" i="2" s="1"/>
  <c r="B79" i="3"/>
  <c r="F79" i="2" s="1"/>
  <c r="B80" i="3"/>
  <c r="F80" i="2" s="1"/>
  <c r="B81" i="3"/>
  <c r="F81" i="2" s="1"/>
  <c r="B82" i="3"/>
  <c r="F82" i="2" s="1"/>
  <c r="B83" i="3"/>
  <c r="F83" i="2" s="1"/>
  <c r="B84" i="3"/>
  <c r="F84" i="2" s="1"/>
  <c r="B85" i="3"/>
  <c r="F85" i="2" s="1"/>
  <c r="B86" i="3"/>
  <c r="F86" i="2" s="1"/>
  <c r="B87" i="3"/>
  <c r="F87" i="2" s="1"/>
  <c r="B88" i="3"/>
  <c r="F88" i="2" s="1"/>
  <c r="B89" i="3"/>
  <c r="F89" i="2" s="1"/>
  <c r="B90" i="3"/>
  <c r="F90" i="2" s="1"/>
  <c r="B91" i="3"/>
  <c r="F91" i="2" s="1"/>
  <c r="B92" i="3"/>
  <c r="F92" i="2" s="1"/>
  <c r="B93" i="3"/>
  <c r="F93" i="2" s="1"/>
  <c r="B94" i="3"/>
  <c r="F94" i="2" s="1"/>
  <c r="B95" i="3"/>
  <c r="F95" i="2" s="1"/>
  <c r="B96" i="3"/>
  <c r="F96" i="2" s="1"/>
  <c r="B97" i="3"/>
  <c r="F97" i="2" s="1"/>
  <c r="B98" i="3"/>
  <c r="F98" i="2" s="1"/>
  <c r="B3" i="3"/>
  <c r="F3" i="2" s="1"/>
  <c r="A32" i="3"/>
  <c r="G32" i="2" s="1"/>
  <c r="A33" i="3"/>
  <c r="G33" i="2" s="1"/>
  <c r="A34" i="3"/>
  <c r="G34" i="2" s="1"/>
  <c r="A35" i="3"/>
  <c r="G35" i="2" s="1"/>
  <c r="A36" i="3"/>
  <c r="G36" i="2" s="1"/>
  <c r="A37" i="3"/>
  <c r="G37" i="2" s="1"/>
  <c r="A38" i="3"/>
  <c r="G38" i="2" s="1"/>
  <c r="A39" i="3"/>
  <c r="G39" i="2" s="1"/>
  <c r="A40" i="3"/>
  <c r="G40" i="2" s="1"/>
  <c r="A41" i="3"/>
  <c r="G41" i="2" s="1"/>
  <c r="A42" i="3"/>
  <c r="G42" i="2" s="1"/>
  <c r="A43" i="3"/>
  <c r="G43" i="2" s="1"/>
  <c r="A44" i="3"/>
  <c r="G44" i="2" s="1"/>
  <c r="A45" i="3"/>
  <c r="G45" i="2" s="1"/>
  <c r="A46" i="3"/>
  <c r="G46" i="2" s="1"/>
  <c r="A47" i="3"/>
  <c r="G47" i="2" s="1"/>
  <c r="A48" i="3"/>
  <c r="G48" i="2" s="1"/>
  <c r="A49" i="3"/>
  <c r="G49" i="2" s="1"/>
  <c r="A50" i="3"/>
  <c r="G50" i="2" s="1"/>
  <c r="A51" i="3"/>
  <c r="G51" i="2" s="1"/>
  <c r="A52" i="3"/>
  <c r="G52" i="2" s="1"/>
  <c r="A53" i="3"/>
  <c r="G53" i="2" s="1"/>
  <c r="A54" i="3"/>
  <c r="G54" i="2" s="1"/>
  <c r="A55" i="3"/>
  <c r="G55" i="2" s="1"/>
  <c r="A56" i="3"/>
  <c r="G56" i="2" s="1"/>
  <c r="A57" i="3"/>
  <c r="G57" i="2" s="1"/>
  <c r="A58" i="3"/>
  <c r="G58" i="2" s="1"/>
  <c r="A59" i="3"/>
  <c r="G59" i="2" s="1"/>
  <c r="A60" i="3"/>
  <c r="G60" i="2" s="1"/>
  <c r="A61" i="3"/>
  <c r="G61" i="2" s="1"/>
  <c r="A62" i="3"/>
  <c r="G62" i="2" s="1"/>
  <c r="A63" i="3"/>
  <c r="G63" i="2" s="1"/>
  <c r="A64" i="3"/>
  <c r="G64" i="2" s="1"/>
  <c r="A65" i="3"/>
  <c r="G65" i="2" s="1"/>
  <c r="A66" i="3"/>
  <c r="G66" i="2" s="1"/>
  <c r="A67" i="3"/>
  <c r="G67" i="2" s="1"/>
  <c r="A68" i="3"/>
  <c r="G68" i="2" s="1"/>
  <c r="A69" i="3"/>
  <c r="G69" i="2" s="1"/>
  <c r="A70" i="3"/>
  <c r="G70" i="2" s="1"/>
  <c r="A71" i="3"/>
  <c r="G71" i="2" s="1"/>
  <c r="A72" i="3"/>
  <c r="G72" i="2" s="1"/>
  <c r="A73" i="3"/>
  <c r="G73" i="2" s="1"/>
  <c r="A74" i="3"/>
  <c r="G74" i="2" s="1"/>
  <c r="A75" i="3"/>
  <c r="G75" i="2" s="1"/>
  <c r="A76" i="3"/>
  <c r="G76" i="2" s="1"/>
  <c r="A77" i="3"/>
  <c r="G77" i="2" s="1"/>
  <c r="A78" i="3"/>
  <c r="G78" i="2" s="1"/>
  <c r="A79" i="3"/>
  <c r="G79" i="2" s="1"/>
  <c r="A80" i="3"/>
  <c r="G80" i="2" s="1"/>
  <c r="A81" i="3"/>
  <c r="G81" i="2" s="1"/>
  <c r="A82" i="3"/>
  <c r="G82" i="2" s="1"/>
  <c r="A83" i="3"/>
  <c r="G83" i="2" s="1"/>
  <c r="A84" i="3"/>
  <c r="G84" i="2" s="1"/>
  <c r="A85" i="3"/>
  <c r="G85" i="2" s="1"/>
  <c r="A86" i="3"/>
  <c r="G86" i="2" s="1"/>
  <c r="A87" i="3"/>
  <c r="G87" i="2" s="1"/>
  <c r="A88" i="3"/>
  <c r="G88" i="2" s="1"/>
  <c r="A89" i="3"/>
  <c r="G89" i="2" s="1"/>
  <c r="A90" i="3"/>
  <c r="G90" i="2" s="1"/>
  <c r="A91" i="3"/>
  <c r="G91" i="2" s="1"/>
  <c r="A92" i="3"/>
  <c r="G92" i="2" s="1"/>
  <c r="A93" i="3"/>
  <c r="G93" i="2" s="1"/>
  <c r="A94" i="3"/>
  <c r="G94" i="2" s="1"/>
  <c r="A95" i="3"/>
  <c r="G95" i="2" s="1"/>
  <c r="A96" i="3"/>
  <c r="G96" i="2" s="1"/>
  <c r="A97" i="3"/>
  <c r="G97" i="2" s="1"/>
  <c r="A98" i="3"/>
  <c r="G98" i="2" s="1"/>
  <c r="A98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4" i="2"/>
  <c r="A5" i="2"/>
  <c r="A6" i="2"/>
  <c r="A3" i="2"/>
  <c r="C98" i="2" l="1"/>
  <c r="D97" i="2"/>
  <c r="C4" i="2"/>
  <c r="C92" i="2"/>
  <c r="C84" i="2"/>
  <c r="C80" i="2"/>
  <c r="C76" i="2"/>
  <c r="C72" i="2"/>
  <c r="C68" i="2"/>
  <c r="C60" i="2"/>
  <c r="C48" i="2"/>
  <c r="C36" i="2"/>
  <c r="C24" i="2"/>
  <c r="C20" i="2"/>
  <c r="C15" i="2"/>
  <c r="C7" i="2"/>
  <c r="D4" i="2"/>
  <c r="D92" i="2"/>
  <c r="D80" i="2"/>
  <c r="D68" i="2"/>
  <c r="D60" i="2"/>
  <c r="D52" i="2"/>
  <c r="D40" i="2"/>
  <c r="D36" i="2"/>
  <c r="D32" i="2"/>
  <c r="D24" i="2"/>
  <c r="D3" i="2"/>
  <c r="D17" i="2"/>
  <c r="B16" i="2"/>
  <c r="D15" i="2"/>
  <c r="D13" i="2"/>
  <c r="B12" i="2"/>
  <c r="D11" i="2"/>
  <c r="D9" i="2"/>
  <c r="B8" i="2"/>
  <c r="C6" i="2"/>
  <c r="B5" i="2"/>
  <c r="D19" i="2"/>
  <c r="C95" i="2"/>
  <c r="C93" i="2"/>
  <c r="C91" i="2"/>
  <c r="C89" i="2"/>
  <c r="C87" i="2"/>
  <c r="C85" i="2"/>
  <c r="C83" i="2"/>
  <c r="C81" i="2"/>
  <c r="C79" i="2"/>
  <c r="C77" i="2"/>
  <c r="C75" i="2"/>
  <c r="C73" i="2"/>
  <c r="C71" i="2"/>
  <c r="C69" i="2"/>
  <c r="C67" i="2"/>
  <c r="C65" i="2"/>
  <c r="C63" i="2"/>
  <c r="C61" i="2"/>
  <c r="C59" i="2"/>
  <c r="C57" i="2"/>
  <c r="C55" i="2"/>
  <c r="C53" i="2"/>
  <c r="C51" i="2"/>
  <c r="C49" i="2"/>
  <c r="C47" i="2"/>
  <c r="C45" i="2"/>
  <c r="C43" i="2"/>
  <c r="C41" i="2"/>
  <c r="C39" i="2"/>
  <c r="C37" i="2"/>
  <c r="C35" i="2"/>
  <c r="C33" i="2"/>
  <c r="C31" i="2"/>
  <c r="C29" i="2"/>
  <c r="C27" i="2"/>
  <c r="C25" i="2"/>
  <c r="C23" i="2"/>
  <c r="C21" i="2"/>
  <c r="D7" i="2"/>
  <c r="D96" i="2"/>
  <c r="D16" i="2"/>
  <c r="D12" i="2"/>
  <c r="D8" i="2"/>
  <c r="C88" i="2"/>
  <c r="C64" i="2"/>
  <c r="C56" i="2"/>
  <c r="C52" i="2"/>
  <c r="C44" i="2"/>
  <c r="C40" i="2"/>
  <c r="C32" i="2"/>
  <c r="C28" i="2"/>
  <c r="C11" i="2"/>
  <c r="C3" i="2"/>
  <c r="D88" i="2"/>
  <c r="D84" i="2"/>
  <c r="D76" i="2"/>
  <c r="D72" i="2"/>
  <c r="D64" i="2"/>
  <c r="D56" i="2"/>
  <c r="D48" i="2"/>
  <c r="D44" i="2"/>
  <c r="D28" i="2"/>
  <c r="D20" i="2"/>
  <c r="C18" i="2"/>
  <c r="C16" i="2"/>
  <c r="C14" i="2"/>
  <c r="C12" i="2"/>
  <c r="C10" i="2"/>
  <c r="C8" i="2"/>
  <c r="D6" i="2"/>
  <c r="C5" i="2"/>
  <c r="B4" i="2"/>
  <c r="C19" i="2"/>
  <c r="D95" i="2"/>
  <c r="D93" i="2"/>
  <c r="D91" i="2"/>
  <c r="D89" i="2"/>
  <c r="D87" i="2"/>
  <c r="D85" i="2"/>
  <c r="D83" i="2"/>
  <c r="D81" i="2"/>
  <c r="D79" i="2"/>
  <c r="D77" i="2"/>
  <c r="D75" i="2"/>
  <c r="D73" i="2"/>
  <c r="D71" i="2"/>
  <c r="D69" i="2"/>
  <c r="D67" i="2"/>
  <c r="D65" i="2"/>
  <c r="D63" i="2"/>
  <c r="D61" i="2"/>
  <c r="D59" i="2"/>
  <c r="D57" i="2"/>
  <c r="D55" i="2"/>
  <c r="D53" i="2"/>
  <c r="D51" i="2"/>
  <c r="D49" i="2"/>
  <c r="D47" i="2"/>
  <c r="D45" i="2"/>
  <c r="D43" i="2"/>
  <c r="D41" i="2"/>
  <c r="D39" i="2"/>
  <c r="D37" i="2"/>
  <c r="D35" i="2"/>
  <c r="D33" i="2"/>
  <c r="D31" i="2"/>
  <c r="D29" i="2"/>
  <c r="D27" i="2"/>
  <c r="D25" i="2"/>
  <c r="D23" i="2"/>
  <c r="D21" i="2"/>
  <c r="B6" i="2"/>
  <c r="B93" i="2"/>
  <c r="B89" i="2"/>
  <c r="B85" i="2"/>
  <c r="B81" i="2"/>
  <c r="B77" i="2"/>
  <c r="B73" i="2"/>
  <c r="B69" i="2"/>
  <c r="B65" i="2"/>
  <c r="B61" i="2"/>
  <c r="B57" i="2"/>
  <c r="B53" i="2"/>
  <c r="B49" i="2"/>
  <c r="B45" i="2"/>
  <c r="B41" i="2"/>
  <c r="B37" i="2"/>
  <c r="B33" i="2"/>
  <c r="B29" i="2"/>
  <c r="B25" i="2"/>
  <c r="B21" i="2"/>
  <c r="B95" i="2"/>
  <c r="B91" i="2"/>
  <c r="B87" i="2"/>
  <c r="B83" i="2"/>
  <c r="B79" i="2"/>
  <c r="B75" i="2"/>
  <c r="B71" i="2"/>
  <c r="B67" i="2"/>
  <c r="B63" i="2"/>
  <c r="B59" i="2"/>
  <c r="B55" i="2"/>
  <c r="B51" i="2"/>
  <c r="B47" i="2"/>
  <c r="B43" i="2"/>
  <c r="B39" i="2"/>
  <c r="B35" i="2"/>
  <c r="B31" i="2"/>
  <c r="B27" i="2"/>
  <c r="B23" i="2"/>
  <c r="B18" i="2"/>
  <c r="B14" i="2"/>
  <c r="B10" i="2"/>
  <c r="B19" i="2"/>
  <c r="B94" i="2"/>
  <c r="B92" i="2"/>
  <c r="B90" i="2"/>
  <c r="B88" i="2"/>
  <c r="B86" i="2"/>
  <c r="B84" i="2"/>
  <c r="B82" i="2"/>
  <c r="B80" i="2"/>
  <c r="B78" i="2"/>
  <c r="B76" i="2"/>
  <c r="B74" i="2"/>
  <c r="B72" i="2"/>
  <c r="B70" i="2"/>
  <c r="B68" i="2"/>
  <c r="B66" i="2"/>
  <c r="B64" i="2"/>
  <c r="B62" i="2"/>
  <c r="B60" i="2"/>
  <c r="B58" i="2"/>
  <c r="B56" i="2"/>
  <c r="B54" i="2"/>
  <c r="B52" i="2"/>
  <c r="B50" i="2"/>
  <c r="B48" i="2"/>
  <c r="B46" i="2"/>
  <c r="B44" i="2"/>
  <c r="B42" i="2"/>
  <c r="B40" i="2"/>
  <c r="B38" i="2"/>
  <c r="B36" i="2"/>
  <c r="B34" i="2"/>
  <c r="B32" i="2"/>
  <c r="B30" i="2"/>
  <c r="B28" i="2"/>
  <c r="B26" i="2"/>
  <c r="B24" i="2"/>
  <c r="B22" i="2"/>
  <c r="B20" i="2"/>
  <c r="B17" i="2"/>
  <c r="B15" i="2"/>
  <c r="B13" i="2"/>
  <c r="B11" i="2"/>
  <c r="B9" i="2"/>
  <c r="B7" i="2"/>
  <c r="B3" i="2"/>
</calcChain>
</file>

<file path=xl/sharedStrings.xml><?xml version="1.0" encoding="utf-8"?>
<sst xmlns="http://schemas.openxmlformats.org/spreadsheetml/2006/main" count="1785" uniqueCount="665">
  <si>
    <t>BIOUG53281</t>
  </si>
  <si>
    <t>BIOUG53280</t>
  </si>
  <si>
    <t>BIOUG53279</t>
  </si>
  <si>
    <t>BIOUG53265</t>
  </si>
  <si>
    <t>BIOUG53264</t>
  </si>
  <si>
    <t>BIOUG53263</t>
  </si>
  <si>
    <t>BIOUG53262</t>
  </si>
  <si>
    <t>BIOUG53261</t>
  </si>
  <si>
    <t>BIOUG51518</t>
  </si>
  <si>
    <t>BIOUG51520</t>
  </si>
  <si>
    <t>BIOUG51521</t>
  </si>
  <si>
    <t>BIOUG51514</t>
  </si>
  <si>
    <t>BIOUG51516</t>
  </si>
  <si>
    <t>BIOUG51515</t>
  </si>
  <si>
    <t>BIOUG51504</t>
  </si>
  <si>
    <t>BIOUG51510</t>
  </si>
  <si>
    <t>BIOUG53173</t>
  </si>
  <si>
    <t>BIOUG53278</t>
  </si>
  <si>
    <t>BIOUG53172</t>
  </si>
  <si>
    <t>BIOUG53277</t>
  </si>
  <si>
    <t>BIOUG53283</t>
  </si>
  <si>
    <t>BIOUG53085</t>
  </si>
  <si>
    <t>BIOUG53282</t>
  </si>
  <si>
    <t>BIOUG53084</t>
  </si>
  <si>
    <t>BIOUG53178</t>
  </si>
  <si>
    <t>BIOUG53052</t>
  </si>
  <si>
    <t>BIOUG53045</t>
  </si>
  <si>
    <t>BIOUG53046</t>
  </si>
  <si>
    <t>BIOUG53048</t>
  </si>
  <si>
    <t>BIOUG53047</t>
  </si>
  <si>
    <t>BIOUG53041</t>
  </si>
  <si>
    <t>BIOUG53042</t>
  </si>
  <si>
    <t>BIOUG53043</t>
  </si>
  <si>
    <t>BIOUG52611</t>
  </si>
  <si>
    <t>BIOUG53176</t>
  </si>
  <si>
    <t>BIOUG53055</t>
  </si>
  <si>
    <t>BIOUG53056</t>
  </si>
  <si>
    <t>BIOUG53054</t>
  </si>
  <si>
    <t>BIOUG53053</t>
  </si>
  <si>
    <t>BIOUG53051</t>
  </si>
  <si>
    <t>BIOUG52936</t>
  </si>
  <si>
    <t>BIOUG52935</t>
  </si>
  <si>
    <t>BIOUG52932</t>
  </si>
  <si>
    <t>BIOUG52931</t>
  </si>
  <si>
    <t>BIOUG52934</t>
  </si>
  <si>
    <t>BIOUG52872</t>
  </si>
  <si>
    <t>BIOUG52933</t>
  </si>
  <si>
    <t>BIOUG52871</t>
  </si>
  <si>
    <t>BIOUG51519</t>
  </si>
  <si>
    <t>BIOUG51511</t>
  </si>
  <si>
    <t>BIOUG51517</t>
  </si>
  <si>
    <t>BIOUG51525</t>
  </si>
  <si>
    <t>BIOUG51524</t>
  </si>
  <si>
    <t>BIOUG51513</t>
  </si>
  <si>
    <t>BIOUG51512</t>
  </si>
  <si>
    <t>BIOUG51523</t>
  </si>
  <si>
    <t>BIOUG53175</t>
  </si>
  <si>
    <t>BIOUG53174</t>
  </si>
  <si>
    <t>BIOUG53029</t>
  </si>
  <si>
    <t>BIOUG53028</t>
  </si>
  <si>
    <t>BIOUG53171</t>
  </si>
  <si>
    <t>BIOUG53027</t>
  </si>
  <si>
    <t>BIOUG53030</t>
  </si>
  <si>
    <t>BIOUG52987</t>
  </si>
  <si>
    <t>BIOUG52940</t>
  </si>
  <si>
    <t>BIOUG52939</t>
  </si>
  <si>
    <t>BIOUG53044</t>
  </si>
  <si>
    <t>BIOUG53177</t>
  </si>
  <si>
    <t>BIOUG52938</t>
  </si>
  <si>
    <t>BIOUG52937</t>
  </si>
  <si>
    <t>BIOUG53049</t>
  </si>
  <si>
    <t>BIOUG53050</t>
  </si>
  <si>
    <t>BIOUG52612</t>
  </si>
  <si>
    <t>BIOUG51527</t>
  </si>
  <si>
    <t>BIOUG51526</t>
  </si>
  <si>
    <t>BIOUG51522</t>
  </si>
  <si>
    <t>BIOUG53083</t>
  </si>
  <si>
    <t>BIOUG53285</t>
  </si>
  <si>
    <t>BIOUG53082</t>
  </si>
  <si>
    <t>BIOUG53284</t>
  </si>
  <si>
    <t>BIOUG51736</t>
  </si>
  <si>
    <t>BIOUG51728</t>
  </si>
  <si>
    <t>BIOUG51734</t>
  </si>
  <si>
    <t>BIOUG52143</t>
  </si>
  <si>
    <t>BIOUG51726</t>
  </si>
  <si>
    <t>BIOUG51721</t>
  </si>
  <si>
    <t>BIOUG51314</t>
  </si>
  <si>
    <t>BIOUG51301</t>
  </si>
  <si>
    <t>BIOUG51731</t>
  </si>
  <si>
    <t>BIOUG51316</t>
  </si>
  <si>
    <t>BIOUG51740</t>
  </si>
  <si>
    <t>BIOUG51725</t>
  </si>
  <si>
    <t>BIOUG51729</t>
  </si>
  <si>
    <t>BIOUG51753</t>
  </si>
  <si>
    <t>BIOUG51730</t>
  </si>
  <si>
    <t>BIOUG51744</t>
  </si>
  <si>
    <t>BL-107LBJ</t>
  </si>
  <si>
    <t>BL-107LBI</t>
  </si>
  <si>
    <t>BL-107LBH</t>
  </si>
  <si>
    <t>BL-107LBG</t>
  </si>
  <si>
    <t>BL-107LBF</t>
  </si>
  <si>
    <t>BL-107LBE</t>
  </si>
  <si>
    <t>BL-107LBD</t>
  </si>
  <si>
    <t>BL-107LBC</t>
  </si>
  <si>
    <t>BL-107LBB</t>
  </si>
  <si>
    <t>BL-107LBA</t>
  </si>
  <si>
    <t>BL-107LB9</t>
  </si>
  <si>
    <t>BL-107LB8</t>
  </si>
  <si>
    <t>BL-107LB7</t>
  </si>
  <si>
    <t>BL-107LB6</t>
  </si>
  <si>
    <t>BL-107LB5</t>
  </si>
  <si>
    <t>BL-107LB4</t>
  </si>
  <si>
    <t>BL-107LBZ</t>
  </si>
  <si>
    <t>BL-107LBY</t>
  </si>
  <si>
    <t>BL-107LBX</t>
  </si>
  <si>
    <t>BL-107LBW</t>
  </si>
  <si>
    <t>BL-107LBV</t>
  </si>
  <si>
    <t>BL-107LBU</t>
  </si>
  <si>
    <t>BL-107LBT</t>
  </si>
  <si>
    <t>BL-107LBS</t>
  </si>
  <si>
    <t>BL-107LBR</t>
  </si>
  <si>
    <t>BL-107LBQ</t>
  </si>
  <si>
    <t>BL-107LBP</t>
  </si>
  <si>
    <t>BL-107LBO</t>
  </si>
  <si>
    <t>BL-107LBN</t>
  </si>
  <si>
    <t>BL-107LBM</t>
  </si>
  <si>
    <t>BL-107LBL</t>
  </si>
  <si>
    <t>BL-107LBK</t>
  </si>
  <si>
    <t>BL-107LCF</t>
  </si>
  <si>
    <t>BL-107LCE</t>
  </si>
  <si>
    <t>BL-107LCD</t>
  </si>
  <si>
    <t>BL-107LCC</t>
  </si>
  <si>
    <t>BL-107LCB</t>
  </si>
  <si>
    <t>BL-107LCA</t>
  </si>
  <si>
    <t>BL-107LC9</t>
  </si>
  <si>
    <t>BL-107LC8</t>
  </si>
  <si>
    <t>BL-107LC7</t>
  </si>
  <si>
    <t>BL-107LC6</t>
  </si>
  <si>
    <t>BL-107LC5</t>
  </si>
  <si>
    <t>BL-107LC4</t>
  </si>
  <si>
    <t>BL-107LC3</t>
  </si>
  <si>
    <t>BL-107LC2</t>
  </si>
  <si>
    <t>BL-107LC1</t>
  </si>
  <si>
    <t>BL-107LC0</t>
  </si>
  <si>
    <t>BL-107LCV</t>
  </si>
  <si>
    <t>BL-107LCU</t>
  </si>
  <si>
    <t>BL-107LCT</t>
  </si>
  <si>
    <t>BL-107LCS</t>
  </si>
  <si>
    <t>BL-107LCR</t>
  </si>
  <si>
    <t>BL-107LCQ</t>
  </si>
  <si>
    <t>BL-107LCP</t>
  </si>
  <si>
    <t>BL-107LCO</t>
  </si>
  <si>
    <t>BL-107LCN</t>
  </si>
  <si>
    <t>BL-107LCM</t>
  </si>
  <si>
    <t>BL-107LCL</t>
  </si>
  <si>
    <t>BL-107LCK</t>
  </si>
  <si>
    <t>BL-107LCJ</t>
  </si>
  <si>
    <t>BL-107LCI</t>
  </si>
  <si>
    <t>BL-107LCH</t>
  </si>
  <si>
    <t>BL-107LCG</t>
  </si>
  <si>
    <t>BL-107LDB</t>
  </si>
  <si>
    <t>BL-107LDA</t>
  </si>
  <si>
    <t>BL-107LD9</t>
  </si>
  <si>
    <t>BL-107LD8</t>
  </si>
  <si>
    <t>BL-107LD7</t>
  </si>
  <si>
    <t>BL-107LD6</t>
  </si>
  <si>
    <t>BL-107LD5</t>
  </si>
  <si>
    <t>BL-107LD4</t>
  </si>
  <si>
    <t>BL-107LD3</t>
  </si>
  <si>
    <t>BL-107LD2</t>
  </si>
  <si>
    <t>BL-107LD1</t>
  </si>
  <si>
    <t>BL-107LD0</t>
  </si>
  <si>
    <t>BL-107LCZ</t>
  </si>
  <si>
    <t>BL-107LCY</t>
  </si>
  <si>
    <t>BL-107LCX</t>
  </si>
  <si>
    <t>BL-107LCW</t>
  </si>
  <si>
    <t>BL-107LDR</t>
  </si>
  <si>
    <t>BL-107LDQ</t>
  </si>
  <si>
    <t>BL-107LDP</t>
  </si>
  <si>
    <t>BL-107LDO</t>
  </si>
  <si>
    <t>BL-107LDN</t>
  </si>
  <si>
    <t>BL-107LDM</t>
  </si>
  <si>
    <t>BL-107LDL</t>
  </si>
  <si>
    <t>BL-107LDK</t>
  </si>
  <si>
    <t>BL-107LDJ</t>
  </si>
  <si>
    <t>BL-107LDI</t>
  </si>
  <si>
    <t>BL-107LDH</t>
  </si>
  <si>
    <t>BL-107LDG</t>
  </si>
  <si>
    <t>BL-107LDF</t>
  </si>
  <si>
    <t>BL-107LDE</t>
  </si>
  <si>
    <t>BL-107LDD</t>
  </si>
  <si>
    <t>BL-107LDC</t>
  </si>
  <si>
    <t>Barcode</t>
  </si>
  <si>
    <t>Root #</t>
  </si>
  <si>
    <t>Extraction</t>
  </si>
  <si>
    <t>BL-107LA5</t>
  </si>
  <si>
    <t>BIOUG53281,BIOUG53280,BIOUG53279,BIOUG53265</t>
  </si>
  <si>
    <t>BL-107GC2</t>
  </si>
  <si>
    <t>BIOUG53264,BIOUG53263,BIOUG53262,BIOUG53261</t>
  </si>
  <si>
    <t>BL-107GD3</t>
  </si>
  <si>
    <t>BIOUG51514,BIOUG51518,BIOUG51520,BIOUG51521</t>
  </si>
  <si>
    <t>BL-107GE3</t>
  </si>
  <si>
    <t>BIOUG51515,BIOUG51516,BIOUG51510,BIOUG51504</t>
  </si>
  <si>
    <t>BL-107GEZ</t>
  </si>
  <si>
    <t>BIOUG53173,BIOUG53172,BIOUG53278,BIOUG53277</t>
  </si>
  <si>
    <t>BL-107GGV</t>
  </si>
  <si>
    <t>BIOUG53283,BIOUG53282,BIOUG53085,BIOUG53084</t>
  </si>
  <si>
    <t>BL-107GHC</t>
  </si>
  <si>
    <t>BIOUG53178,BIOUG53052,BIOUG53045,BIOUG53046</t>
  </si>
  <si>
    <t>BL-107GIH</t>
  </si>
  <si>
    <t>BIOUG53047,BIOUG53048,BIOUG53041,BIOUG53042</t>
  </si>
  <si>
    <t>BL-107GJ0</t>
  </si>
  <si>
    <t>BIOUG52611,BIOUG53176,BIOUG53055,BIOUG53043</t>
  </si>
  <si>
    <t>BL-107HMT</t>
  </si>
  <si>
    <t>BIOUG53056,BIOUG53054,BIOUG53053,BIOUG53051</t>
  </si>
  <si>
    <t>BL-107GLG</t>
  </si>
  <si>
    <t>BIOUG52936,BIOUG52935,BIOUG52932,BIOUG52931</t>
  </si>
  <si>
    <t>BL-107GLR</t>
  </si>
  <si>
    <t>BIOUG52934,BIOUG52933,BIOUG52872,BIOUG52871</t>
  </si>
  <si>
    <t>BL-107GN2</t>
  </si>
  <si>
    <t>BIOUG51517,BIOUG51519,BIOUG51511,BIOUG51525</t>
  </si>
  <si>
    <t>BL-107GO3</t>
  </si>
  <si>
    <t>BIOUG51512,BIOUG51513,BIOUG51523,BIOUG51524</t>
  </si>
  <si>
    <t>BL-107GPM</t>
  </si>
  <si>
    <t>BIOUG53029,BIOUG53028,BIOUG53175,BIOUG53174</t>
  </si>
  <si>
    <t>BL-107GPX</t>
  </si>
  <si>
    <t>BIOUG53171,BIOUG53030,BIOUG53027,BIOUG52987</t>
  </si>
  <si>
    <t>BL-107GR5</t>
  </si>
  <si>
    <t>BIOUG52940,BIOUG52939,BIOUG53044,BIOUG53177</t>
  </si>
  <si>
    <t>BL-107GSF</t>
  </si>
  <si>
    <t>BIOUG52938,BIOUG52937,BIOUG53049,BIOUG53050</t>
  </si>
  <si>
    <t>BL-107GSK</t>
  </si>
  <si>
    <t>BIOUG51522,BIOUG51526,BIOUG51527,BIOUG52612</t>
  </si>
  <si>
    <t>BL-107GUC</t>
  </si>
  <si>
    <t>BIOUG53083,BIOUG53082,BIOUG53285,BIOUG53284</t>
  </si>
  <si>
    <t>BL-107GVY</t>
  </si>
  <si>
    <t>BIOUG51736,BIOUG51728,BIOUG51734,BIOUG52143</t>
  </si>
  <si>
    <t>BL-107GUY</t>
  </si>
  <si>
    <t>BIOUG51726,BIOUG51721,BIOUG51314,BIOUG51301</t>
  </si>
  <si>
    <t>BL-107GWP</t>
  </si>
  <si>
    <t>BIOUG51731,BIOUG51316,BIOUG51740,BIOUG51725</t>
  </si>
  <si>
    <t>BL-107GY1</t>
  </si>
  <si>
    <t>BIOUG51729,BIOUG51753,BIOUG51730,BIOUG51744</t>
  </si>
  <si>
    <t>Consolidation</t>
  </si>
  <si>
    <t>Sharepoint</t>
  </si>
  <si>
    <t>Root Number</t>
  </si>
  <si>
    <t>DNA Plate Barcode</t>
  </si>
  <si>
    <t>384 Consolidation BL</t>
  </si>
  <si>
    <t>SQL-5167</t>
  </si>
  <si>
    <t>BL-107LAG</t>
  </si>
  <si>
    <t>SQL-5166</t>
  </si>
  <si>
    <t>BL-107LAH</t>
  </si>
  <si>
    <t>SQL-5165</t>
  </si>
  <si>
    <t>BL-107LAI</t>
  </si>
  <si>
    <t>SQL-5164</t>
  </si>
  <si>
    <t>BL-107LAJ</t>
  </si>
  <si>
    <t>SQL-5163</t>
  </si>
  <si>
    <t>BL-107LAK</t>
  </si>
  <si>
    <t>SQL-5162</t>
  </si>
  <si>
    <t>BL-107LAL</t>
  </si>
  <si>
    <t>SQL-5161</t>
  </si>
  <si>
    <t>BL-107LAM</t>
  </si>
  <si>
    <t>SQL-5160</t>
  </si>
  <si>
    <t>BL-107LAN</t>
  </si>
  <si>
    <t>SQL-5159</t>
  </si>
  <si>
    <t>BL-107LAO</t>
  </si>
  <si>
    <t>SQL-5158</t>
  </si>
  <si>
    <t>BL-107LAP</t>
  </si>
  <si>
    <t>SQL-5157</t>
  </si>
  <si>
    <t>BL-107LAQ</t>
  </si>
  <si>
    <t>SQL-5156</t>
  </si>
  <si>
    <t>BL-107LAR</t>
  </si>
  <si>
    <t>SQL-5155</t>
  </si>
  <si>
    <t>BL-107LAS</t>
  </si>
  <si>
    <t>SQL-5154</t>
  </si>
  <si>
    <t>BL-107LAT</t>
  </si>
  <si>
    <t>SQL-5153</t>
  </si>
  <si>
    <t>BL-107LAU</t>
  </si>
  <si>
    <t>SQL-5152</t>
  </si>
  <si>
    <t>BL-107LAV</t>
  </si>
  <si>
    <t>SQL-5151</t>
  </si>
  <si>
    <t>BL-107LAW</t>
  </si>
  <si>
    <t>SQL-5150</t>
  </si>
  <si>
    <t>BL-107LAX</t>
  </si>
  <si>
    <t>SQL-5149</t>
  </si>
  <si>
    <t>BL-107LAY</t>
  </si>
  <si>
    <t>SQL-5148</t>
  </si>
  <si>
    <t>BL-107LAZ</t>
  </si>
  <si>
    <t>SQL-5147</t>
  </si>
  <si>
    <t>BL-107LB0</t>
  </si>
  <si>
    <t>SQL-5146</t>
  </si>
  <si>
    <t>BL-107LB1</t>
  </si>
  <si>
    <t>SQL-5145</t>
  </si>
  <si>
    <t>BL-107LB2</t>
  </si>
  <si>
    <t>SQL-5144</t>
  </si>
  <si>
    <t>BL-107LB3</t>
  </si>
  <si>
    <t>384 Plate ID</t>
  </si>
  <si>
    <t>384 PCR Barcode</t>
  </si>
  <si>
    <t>LIMS</t>
  </si>
  <si>
    <t>lysis</t>
  </si>
  <si>
    <t>extraction</t>
  </si>
  <si>
    <t>384 consolidation BL</t>
  </si>
  <si>
    <t>3/11/2020 8:23:47 AM Lysate P2 NOREAD</t>
  </si>
  <si>
    <t>3/11/2020 8:24:06 AM Lysate P5 BIOUG53280</t>
  </si>
  <si>
    <t>3/11/2020 8:24:24 AM Lysate P8 BIOUG53279</t>
  </si>
  <si>
    <t>3/11/2020 8:24:43 AM Lysate P11 NOREAD</t>
  </si>
  <si>
    <t>3/11/2020 8:25:07 AM DNA P4 NOREAD</t>
  </si>
  <si>
    <t>3/11/2020 8:25:25 AM DNA P7 BIOUG53280</t>
  </si>
  <si>
    <t>3/11/2020 8:25:43 AM DNA P10 BIOUG53279</t>
  </si>
  <si>
    <t>3/11/2020 8:26:03 AM DNA P13 BIOUG53265</t>
  </si>
  <si>
    <t>3/11/2020 8:38:32 AM PCR  P12 01LFF11R17</t>
  </si>
  <si>
    <t>3/11/2020 8:46:00 AM PCR  Cyto1 BL-107LA5</t>
  </si>
  <si>
    <t>3/11/2020 8:46:16 AM DNA  Cyto1 BL-107LBJ</t>
  </si>
  <si>
    <t>3/11/2020 8:46:34 AM DNA  Cyto1 BL-107LBI</t>
  </si>
  <si>
    <t>3/11/2020 8:46:50 AM DNA  Cyto1 BL-107LBH</t>
  </si>
  <si>
    <t>3/11/2020 8:47:06 AM DNA  Cyto1 BL-107LBG</t>
  </si>
  <si>
    <t>3/11/2020 8:47:29 AM Lysate P2 NOREAD</t>
  </si>
  <si>
    <t>3/11/2020 8:47:50 AM Lysate P5 NOREAD</t>
  </si>
  <si>
    <t>3/11/2020 8:48:11 AM Lysate P8 NOREAD</t>
  </si>
  <si>
    <t>3/11/2020 8:48:33 AM Lysate P11 NOREAD</t>
  </si>
  <si>
    <t>3/11/2020 8:48:55 AM DNA P4 BIOUG53264</t>
  </si>
  <si>
    <t>3/11/2020 8:49:15 AM DNA P7 BIOUG53263</t>
  </si>
  <si>
    <t>3/11/2020 8:49:35 AM DNA P10 BIOUG53262</t>
  </si>
  <si>
    <t>3/11/2020 8:49:56 AM DNA P13 BIOUG53261</t>
  </si>
  <si>
    <t>3/11/2020 9:02:35 AM PCR  P12 NOREAD</t>
  </si>
  <si>
    <t>3/11/2020 9:08:57 AM PCR  Cyto1 BL-107GC2</t>
  </si>
  <si>
    <t>3/11/2020 9:09:13 AM DNA  Cyto1 BL-107LBF</t>
  </si>
  <si>
    <t>3/11/2020 9:09:28 AM DNA  Cyto1 BL-107LBE</t>
  </si>
  <si>
    <t>3/11/2020 9:09:45 AM DNA  Cyto1 BL-107LBD</t>
  </si>
  <si>
    <t>3/11/2020 9:10:01 AM DNA  Cyto1 BL-107LBC</t>
  </si>
  <si>
    <t>3/11/2020 9:10:25 AM Lysate P2 NOREAD</t>
  </si>
  <si>
    <t>3/11/2020 9:10:46 AM Lysate P5 BIOUG51520</t>
  </si>
  <si>
    <t>3/11/2020 9:11:08 AM Lysate P8 NOREAD</t>
  </si>
  <si>
    <t>3/11/2020 9:11:29 AM Lysate P11 NOREAD</t>
  </si>
  <si>
    <t>3/11/2020 9:11:52 AM DNA P4 BIOUG51518</t>
  </si>
  <si>
    <t>3/11/2020 9:12:13 AM DNA P7 BIOUG51520</t>
  </si>
  <si>
    <t>3/11/2020 9:12:33 AM DNA P10 BIOUG51521</t>
  </si>
  <si>
    <t>3/11/2020 9:12:55 AM DNA P13 BIOUG51514</t>
  </si>
  <si>
    <t>3/11/2020 9:25:45 AM PCR  P12 NOREAD</t>
  </si>
  <si>
    <t>3/11/2020 9:31:48 AM PCR  Cyto1 BL-107GD3</t>
  </si>
  <si>
    <t>3/11/2020 9:32:05 AM DNA  Cyto1 BL-107LBB</t>
  </si>
  <si>
    <t>3/11/2020 9:32:20 AM DNA  Cyto1 BL-107LBA</t>
  </si>
  <si>
    <t>3/11/2020 9:32:38 AM DNA  Cyto1 BL-107LB9</t>
  </si>
  <si>
    <t>3/11/2020 9:32:55 AM DNA  Cyto1 BL-107LB8</t>
  </si>
  <si>
    <t>3/11/2020 9:33:19 AM Lysate P2 NOREAD</t>
  </si>
  <si>
    <t>3/11/2020 9:33:41 AM Lysate P5 BIOUG51515</t>
  </si>
  <si>
    <t>3/11/2020 9:34:04 AM Lysate P8 NOREAD</t>
  </si>
  <si>
    <t>3/11/2020 9:34:25 AM Lysate P11 BIOUG51510</t>
  </si>
  <si>
    <t>3/11/2020 9:34:48 AM DNA P4 BIOUG51516</t>
  </si>
  <si>
    <t>3/11/2020 9:35:09 AM DNA P7 BIOUG51515</t>
  </si>
  <si>
    <t>3/11/2020 9:35:31 AM DNA P10 BIOUG51504</t>
  </si>
  <si>
    <t>3/11/2020 9:35:53 AM DNA P13 BIOUG51510</t>
  </si>
  <si>
    <t>3/11/2020 9:48:38 AM PCR  P12 04LFF11R20</t>
  </si>
  <si>
    <t>3/11/2020 9:55:06 AM PCR  Cyto1 BL-107GE3</t>
  </si>
  <si>
    <t>3/11/2020 9:55:21 AM DNA  Cyto1 BL-107LB7</t>
  </si>
  <si>
    <t>3/11/2020 9:55:37 AM DNA  Cyto1 BL-107LB6</t>
  </si>
  <si>
    <t>3/11/2020 9:55:55 AM DNA  Cyto1 BL-107LB5</t>
  </si>
  <si>
    <t>3/11/2020 9:56:13 AM DNA  Cyto1 BL-107LB4</t>
  </si>
  <si>
    <t>3/11/2020 10:00:47 AM Lysate P2 BIOUG53173</t>
  </si>
  <si>
    <t>3/11/2020 10:01:07 AM Lysate P5 NOREAD</t>
  </si>
  <si>
    <t>3/11/2020 10:01:26 AM Lysate P8 NOREAD</t>
  </si>
  <si>
    <t>3/11/2020 10:01:46 AM Lysate P11 NOREAD</t>
  </si>
  <si>
    <t>3/11/2020 10:02:08 AM DNA P4 BIOUG53173</t>
  </si>
  <si>
    <t>3/11/2020 10:02:26 AM DNA P7 BIOUG53278</t>
  </si>
  <si>
    <t>3/11/2020 10:02:44 AM DNA P10 BIOUG53172</t>
  </si>
  <si>
    <t>3/11/2020 10:03:03 AM DNA P13 BIOUG53277</t>
  </si>
  <si>
    <t>3/11/2020 10:15:33 AM PCR  P12 05LFF12R17</t>
  </si>
  <si>
    <t>3/11/2020 10:21:46 AM PCR  Cyto1 BL-107GEZ</t>
  </si>
  <si>
    <t>3/11/2020 10:22:02 AM DNA  Cyto1 BL-107LBZ</t>
  </si>
  <si>
    <t>3/11/2020 10:22:18 AM DNA  Cyto1 BL-107LBY</t>
  </si>
  <si>
    <t>3/11/2020 10:22:34 AM DNA  Cyto1 BL-107LBX</t>
  </si>
  <si>
    <t>3/11/2020 10:22:50 AM DNA  Cyto1 BL-107LBW</t>
  </si>
  <si>
    <t>3/11/2020 10:23:13 AM Lysate P2 NOREAD</t>
  </si>
  <si>
    <t>3/11/2020 10:23:34 AM Lysate P5 NOREAD</t>
  </si>
  <si>
    <t>3/11/2020 10:23:55 AM Lysate P8 NOREAD</t>
  </si>
  <si>
    <t>3/11/2020 10:24:17 AM Lysate P11 NOREAD</t>
  </si>
  <si>
    <t>3/11/2020 10:24:40 AM DNA P4 BIOUG53283</t>
  </si>
  <si>
    <t>3/11/2020 10:25:00 AM DNA P7 BIOUG53085</t>
  </si>
  <si>
    <t>3/11/2020 10:25:20 AM DNA P10 BIOUG53282</t>
  </si>
  <si>
    <t>3/11/2020 10:25:41 AM DNA P13 BIOUG53084</t>
  </si>
  <si>
    <t>3/11/2020 10:38:25 AM PCR  P12 06LFF12R18</t>
  </si>
  <si>
    <t>3/11/2020 10:45:18 AM PCR  Cyto1 BL-107GGV</t>
  </si>
  <si>
    <t>3/11/2020 10:45:34 AM DNA  Cyto1 BL-107LBV</t>
  </si>
  <si>
    <t>3/11/2020 10:45:49 AM DNA  Cyto1 BL-107LBU</t>
  </si>
  <si>
    <t>3/11/2020 10:46:06 AM DNA  Cyto1 BL-107LBT</t>
  </si>
  <si>
    <t>3/11/2020 10:46:21 AM DNA  Cyto1 BL-107LBS</t>
  </si>
  <si>
    <t>3/11/2020 10:46:44 AM Lysate P2 NOREAD</t>
  </si>
  <si>
    <t>3/11/2020 10:47:07 AM Lysate P5 NOREAD</t>
  </si>
  <si>
    <t>3/11/2020 10:47:29 AM Lysate P8 NOREAD</t>
  </si>
  <si>
    <t>3/11/2020 10:47:51 AM Lysate P11 NOREAD</t>
  </si>
  <si>
    <t>3/11/2020 10:48:14 AM DNA P4 BIOUG53178</t>
  </si>
  <si>
    <t>3/11/2020 10:48:34 AM DNA P7 BIOUG53052</t>
  </si>
  <si>
    <t>3/11/2020 10:48:55 AM DNA P10 BIOUG53045</t>
  </si>
  <si>
    <t>3/11/2020 10:49:16 AM DNA P13 BIOUG53046</t>
  </si>
  <si>
    <t>3/11/2020 11:02:02 AM PCR  P12 07LFF12R19</t>
  </si>
  <si>
    <t>3/11/2020 11:08:30 AM PCR  Cyto1 BL-107GHC</t>
  </si>
  <si>
    <t>3/11/2020 11:08:47 AM DNA  Cyto1 BL-107LBR</t>
  </si>
  <si>
    <t>3/11/2020 11:09:02 AM DNA  Cyto1 BL-107LBQ</t>
  </si>
  <si>
    <t>3/11/2020 11:09:19 AM DNA  Cyto1 BL-107LBP</t>
  </si>
  <si>
    <t>3/11/2020 11:09:38 AM DNA  Cyto1 BL-107LBO</t>
  </si>
  <si>
    <t>3/11/2020 11:09:58 AM Lysate P2 NOREAD</t>
  </si>
  <si>
    <t>3/11/2020 11:10:21 AM Lysate P5 NOREAD</t>
  </si>
  <si>
    <t>3/11/2020 11:10:44 AM Lysate P8 NOREAD</t>
  </si>
  <si>
    <t>3/11/2020 11:11:06 AM Lysate P11 NOREAD</t>
  </si>
  <si>
    <t>3/11/2020 11:11:29 AM DNA P4 BIOUG53048</t>
  </si>
  <si>
    <t>3/11/2020 11:11:51 AM DNA P7 BIOUG53047</t>
  </si>
  <si>
    <t>3/11/2020 11:12:12 AM DNA P10 BIOUG53041</t>
  </si>
  <si>
    <t>3/11/2020 11:12:34 AM DNA P13 BIOUG53042</t>
  </si>
  <si>
    <t>3/11/2020 11:25:19 AM PCR  P12 08LFF12R20</t>
  </si>
  <si>
    <t>3/11/2020 11:31:46 AM PCR  Cyto1 BL-107GIH</t>
  </si>
  <si>
    <t>3/11/2020 11:32:01 AM DNA  Cyto1 BL-107LBN</t>
  </si>
  <si>
    <t>3/11/2020 11:32:17 AM DNA  Cyto1 BL-107LBM</t>
  </si>
  <si>
    <t>3/11/2020 11:32:35 AM DNA  Cyto1 BL-107LBL</t>
  </si>
  <si>
    <t>3/11/2020 11:32:53 AM DNA  Cyto1 BL-107LBK</t>
  </si>
  <si>
    <t>3/11/2020 11:34:08 AM Lysate P2 BIOUG53043</t>
  </si>
  <si>
    <t>3/11/2020 11:34:27 AM Lysate P5 NOREAD</t>
  </si>
  <si>
    <t>3/11/2020 11:34:46 AM Lysate P8 NOREAD</t>
  </si>
  <si>
    <t>3/11/2020 11:35:06 AM Lysate P11 NOREAD</t>
  </si>
  <si>
    <t>3/11/2020 11:35:28 AM DNA P4 BIOUG53043</t>
  </si>
  <si>
    <t>3/11/2020 11:35:47 AM DNA P7 BIOUG52611</t>
  </si>
  <si>
    <t>3/11/2020 11:36:05 AM DNA P10 BIOUG53176</t>
  </si>
  <si>
    <t>3/11/2020 11:36:25 AM DNA P13 BIOUG53055</t>
  </si>
  <si>
    <t>3/11/2020 11:48:55 AM PCR  P12 NOREAD</t>
  </si>
  <si>
    <t>3/11/2020 11:55:04 AM PCR  Cyto1 BL-107GJ0</t>
  </si>
  <si>
    <t>3/11/2020 11:55:21 AM DNA  Cyto1 BL-107LCF</t>
  </si>
  <si>
    <t>3/11/2020 11:55:37 AM DNA  Cyto1 BL-107LCE</t>
  </si>
  <si>
    <t>3/11/2020 11:55:53 AM DNA  Cyto1 BL-107LCD</t>
  </si>
  <si>
    <t>3/11/2020 11:56:09 AM DNA  Cyto1 BL-107LCC</t>
  </si>
  <si>
    <t>3/11/2020 11:56:33 AM Lysate P2 NOREAD</t>
  </si>
  <si>
    <t>3/11/2020 11:56:55 AM Lysate P5 NOREAD</t>
  </si>
  <si>
    <t>3/11/2020 11:57:16 AM Lysate P8 NOREAD</t>
  </si>
  <si>
    <t>3/11/2020 11:57:38 AM Lysate P11 NOREAD</t>
  </si>
  <si>
    <t>3/11/2020 11:58:00 AM DNA P4 BIOUG53056</t>
  </si>
  <si>
    <t>3/11/2020 11:58:20 AM DNA P7 BIOUG53054</t>
  </si>
  <si>
    <t>3/11/2020 11:58:40 AM DNA P10 NOREAD</t>
  </si>
  <si>
    <t>3/11/2020 11:59:01 AM DNA P13 BIOUG53051</t>
  </si>
  <si>
    <t>3/11/2020 12:11:42 PM PCR  P12 NOREAD</t>
  </si>
  <si>
    <t>3/11/2020 12:18:24 PM PCR  Cyto1 BL-107HMT</t>
  </si>
  <si>
    <t>3/11/2020 12:18:40 PM DNA  Cyto1 BL-107LCB</t>
  </si>
  <si>
    <t>3/11/2020 12:18:55 PM DNA  Cyto1 BL-107LCA</t>
  </si>
  <si>
    <t>3/11/2020 12:19:11 PM DNA  Cyto1 BL-107LC9</t>
  </si>
  <si>
    <t>3/11/2020 12:19:27 PM DNA  Cyto1 BL-107LC8</t>
  </si>
  <si>
    <t>3/11/2020 12:19:50 PM Lysate P2 NOREAD</t>
  </si>
  <si>
    <t>3/11/2020 12:20:12 PM Lysate P5 NOREAD</t>
  </si>
  <si>
    <t>3/11/2020 12:20:35 PM Lysate P8 NOREAD</t>
  </si>
  <si>
    <t>3/11/2020 12:20:56 PM Lysate P11 NOREAD</t>
  </si>
  <si>
    <t>3/11/2020 12:21:19 PM DNA P4 BIOUG52936</t>
  </si>
  <si>
    <t>3/11/2020 12:21:40 PM DNA P7 BIOUG52935</t>
  </si>
  <si>
    <t>3/11/2020 12:22:02 PM DNA P10 BIOUG52932</t>
  </si>
  <si>
    <t>3/11/2020 12:22:25 PM DNA P13 BIOUG52931</t>
  </si>
  <si>
    <t>3/11/2020 12:35:14 PM PCR  P12 NOREAD</t>
  </si>
  <si>
    <t>3/11/2020 12:41:39 PM PCR  Cyto1 BL-107GLG</t>
  </si>
  <si>
    <t>3/11/2020 12:41:56 PM DNA  Cyto1 BL-107LC7</t>
  </si>
  <si>
    <t>3/11/2020 12:42:11 PM DNA  Cyto1 BL-107LC6</t>
  </si>
  <si>
    <t>3/11/2020 12:42:28 PM DNA  Cyto1 BL-107LC5</t>
  </si>
  <si>
    <t>3/11/2020 12:42:45 PM DNA  Cyto1 BL-107LC4</t>
  </si>
  <si>
    <t>3/11/2020 12:43:07 PM Lysate P2 NOREAD</t>
  </si>
  <si>
    <t>3/11/2020 12:43:30 PM Lysate P5 NOREAD</t>
  </si>
  <si>
    <t>3/11/2020 12:43:53 PM Lysate P8 NOREAD</t>
  </si>
  <si>
    <t>3/11/2020 12:44:15 PM Lysate P11 NOREAD</t>
  </si>
  <si>
    <t>3/11/2020 12:44:39 PM DNA P4 NOREAD</t>
  </si>
  <si>
    <t>3/11/2020 12:45:01 PM DNA P7 BIOUG52872</t>
  </si>
  <si>
    <t>3/11/2020 12:45:22 PM DNA P10 BIOUG52933</t>
  </si>
  <si>
    <t>3/11/2020 12:45:46 PM DNA P13 NOREAD</t>
  </si>
  <si>
    <t>3/11/2020 12:58:30 PM PCR  P12 12LFF13R20</t>
  </si>
  <si>
    <t>3/11/2020 1:05:24 PM PCR  Cyto1 BL-107GLR</t>
  </si>
  <si>
    <t>3/11/2020 1:05:39 PM DNA  Cyto1 BL-107LC3</t>
  </si>
  <si>
    <t>3/11/2020 1:05:55 PM DNA  Cyto1 BL-107LC2</t>
  </si>
  <si>
    <t>3/11/2020 1:06:13 PM DNA  Cyto1 BL-107LC1</t>
  </si>
  <si>
    <t>3/11/2020 1:06:31 PM DNA  Cyto1 BL-107LC0</t>
  </si>
  <si>
    <t>3/11/2020 1:11:43 PM Lysate P2 NOREAD</t>
  </si>
  <si>
    <t>3/11/2020 1:12:03 PM Lysate P5 NOREAD</t>
  </si>
  <si>
    <t>3/11/2020 1:12:21 PM Lysate P8 BIOUG51517</t>
  </si>
  <si>
    <t>3/11/2020 1:12:40 PM Lysate P11 NOREAD</t>
  </si>
  <si>
    <t>3/11/2020 1:13:02 PM DNA P4 BIOUG51519</t>
  </si>
  <si>
    <t>3/11/2020 1:13:21 PM DNA P7 NOREAD</t>
  </si>
  <si>
    <t>3/11/2020 1:13:39 PM DNA P10 BIOUG51517</t>
  </si>
  <si>
    <t>3/11/2020 1:13:59 PM DNA P13 BIOUG51525</t>
  </si>
  <si>
    <t>3/11/2020 1:26:31 PM PCR  P12 13LFF14R17</t>
  </si>
  <si>
    <t>3/11/2020 1:33:28 PM PCR  Cyto1 BL-107GN2</t>
  </si>
  <si>
    <t>3/11/2020 1:33:46 PM DNA  Cyto1 BL-107LCV</t>
  </si>
  <si>
    <t>3/11/2020 1:34:03 PM DNA  Cyto1 BL-107LCU</t>
  </si>
  <si>
    <t>3/11/2020 1:34:19 PM DNA  Cyto1 BL-107LCT</t>
  </si>
  <si>
    <t>3/11/2020 1:34:33 PM DNA  Cyto1 BL-107LCS</t>
  </si>
  <si>
    <t>3/11/2020 1:34:59 PM Lysate P2 NOREAD</t>
  </si>
  <si>
    <t>3/11/2020 1:35:20 PM Lysate P5 NOREAD</t>
  </si>
  <si>
    <t>3/11/2020 1:35:41 PM Lysate P8 NOREAD</t>
  </si>
  <si>
    <t>3/11/2020 1:36:02 PM Lysate P11 NOREAD</t>
  </si>
  <si>
    <t>3/11/2020 1:36:24 PM DNA P4 BIOUG51524</t>
  </si>
  <si>
    <t>3/11/2020 1:36:44 PM DNA P7 BIOUG51513</t>
  </si>
  <si>
    <t>3/11/2020 1:37:05 PM DNA P10 BIOUG51512</t>
  </si>
  <si>
    <t>3/11/2020 1:37:27 PM DNA P13 NOREAD</t>
  </si>
  <si>
    <t>3/11/2020 1:50:10 PM PCR  P12 14LFF14R18</t>
  </si>
  <si>
    <t>3/11/2020 1:56:56 PM PCR  Cyto1 BL-107GO3</t>
  </si>
  <si>
    <t>3/11/2020 1:57:12 PM DNA  Cyto1 BL-107LCR</t>
  </si>
  <si>
    <t>3/11/2020 1:57:27 PM DNA  Cyto1 BL-107LCQ</t>
  </si>
  <si>
    <t>3/11/2020 1:57:43 PM DNA  Cyto1 BL-107LCP</t>
  </si>
  <si>
    <t>3/11/2020 1:57:59 PM DNA  Cyto1 BL-107LCO</t>
  </si>
  <si>
    <t>3/11/2020 1:58:22 PM Lysate P2 NOREAD</t>
  </si>
  <si>
    <t>3/11/2020 1:58:45 PM Lysate P5 BIOUG53174</t>
  </si>
  <si>
    <t>3/11/2020 1:59:06 PM Lysate P8 NOREAD</t>
  </si>
  <si>
    <t>3/11/2020 1:59:28 PM Lysate P11 NOREAD</t>
  </si>
  <si>
    <t>3/11/2020 1:59:51 PM DNA P4 BIOUG53175</t>
  </si>
  <si>
    <t>3/11/2020 2:00:13 PM DNA P7 BIOUG53174</t>
  </si>
  <si>
    <t>3/11/2020 2:00:33 PM DNA P10 BIOUG53029</t>
  </si>
  <si>
    <t>3/11/2020 2:00:56 PM DNA P13 NOREAD</t>
  </si>
  <si>
    <t>3/11/2020 2:13:48 PM PCR  P12 NOREAD</t>
  </si>
  <si>
    <t>3/11/2020 2:20:09 PM PCR  Cyto1 BL-107GPM</t>
  </si>
  <si>
    <t>3/11/2020 2:20:27 PM DNA  Cyto1 BL-107LCN</t>
  </si>
  <si>
    <t>3/11/2020 2:20:42 PM DNA  Cyto1 BL-107LCM</t>
  </si>
  <si>
    <t>3/11/2020 2:20:59 PM DNA  Cyto1 BL-107LCL</t>
  </si>
  <si>
    <t>3/11/2020 2:21:16 PM DNA  Cyto1 BL-107LCK</t>
  </si>
  <si>
    <t>3/11/2020 2:21:39 PM Lysate P2 NOREAD</t>
  </si>
  <si>
    <t>3/11/2020 2:22:02 PM Lysate P5 NOREAD</t>
  </si>
  <si>
    <t>3/11/2020 2:22:24 PM Lysate P8 NOREAD</t>
  </si>
  <si>
    <t>3/11/2020 2:22:48 PM Lysate P11 NOREAD</t>
  </si>
  <si>
    <t>3/11/2020 2:23:12 PM DNA P4 NOREAD</t>
  </si>
  <si>
    <t>3/11/2020 2:23:35 PM DNA P7 NOREAD</t>
  </si>
  <si>
    <t>3/11/2020 2:23:56 PM DNA P10 BIOUG53030</t>
  </si>
  <si>
    <t>3/11/2020 2:24:19 PM DNA P13 BIOUG52987</t>
  </si>
  <si>
    <t>3/11/2020 2:37:02 PM PCR  P12 NOREAD</t>
  </si>
  <si>
    <t>3/11/2020 2:43:30 PM PCR  Cyto1 BL-107GPX</t>
  </si>
  <si>
    <t>3/11/2020 2:43:45 PM DNA  Cyto1 BL-107LCJ</t>
  </si>
  <si>
    <t>3/11/2020 2:44:01 PM DNA  Cyto1 BL-107LCI</t>
  </si>
  <si>
    <t>3/11/2020 2:44:20 PM DNA  Cyto1 BL-107LCH</t>
  </si>
  <si>
    <t>3/11/2020 2:44:37 PM DNA  Cyto1 BL-107LCG</t>
  </si>
  <si>
    <t>3/11/2020 2:47:06 PM Lysate P2 NOREAD</t>
  </si>
  <si>
    <t>3/11/2020 2:47:26 PM Lysate P5 NOREAD</t>
  </si>
  <si>
    <t>3/11/2020 2:47:46 PM Lysate P8 NOREAD</t>
  </si>
  <si>
    <t>3/11/2020 2:48:06 PM Lysate P11 NOREAD</t>
  </si>
  <si>
    <t>3/11/2020 2:48:28 PM DNA P4 BIOUG52940</t>
  </si>
  <si>
    <t>3/11/2020 2:48:46 PM DNA P7 BIOUG52939</t>
  </si>
  <si>
    <t>3/11/2020 2:49:04 PM DNA P10 BIOUG53044</t>
  </si>
  <si>
    <t>3/11/2020 2:49:24 PM DNA P13 BIOUG53177</t>
  </si>
  <si>
    <t>3/11/2020 3:01:56 PM PCR  P12 NOREAD</t>
  </si>
  <si>
    <t>3/11/2020 3:08:04 PM PCR  Cyto1 BL-107GR5</t>
  </si>
  <si>
    <t>3/11/2020 3:08:21 PM DNA  Cyto1 BL-107LDB</t>
  </si>
  <si>
    <t>3/11/2020 3:08:37 PM DNA  Cyto1 BL-107LDA</t>
  </si>
  <si>
    <t>3/11/2020 3:08:53 PM DNA  Cyto1 BL-107LD9</t>
  </si>
  <si>
    <t>3/11/2020 3:09:08 PM DNA  Cyto1 BL-107LD8</t>
  </si>
  <si>
    <t>3/11/2020 3:09:34 PM Lysate P2 NOREAD</t>
  </si>
  <si>
    <t>3/11/2020 3:09:55 PM Lysate P5 NOREAD</t>
  </si>
  <si>
    <t>3/11/2020 3:10:16 PM Lysate P8 NOREAD</t>
  </si>
  <si>
    <t>3/11/2020 3:10:37 PM Lysate P11 NOREAD</t>
  </si>
  <si>
    <t>3/11/2020 3:10:59 PM DNA P4 BIOUG52938</t>
  </si>
  <si>
    <t>3/11/2020 3:11:18 PM DNA P7 BIOUG52937</t>
  </si>
  <si>
    <t>3/11/2020 3:11:39 PM DNA P10 BIOUG53049</t>
  </si>
  <si>
    <t>3/11/2020 3:12:00 PM DNA P13 BIOUG53050</t>
  </si>
  <si>
    <t>3/11/2020 3:24:38 PM PCR  P12 NOREAD</t>
  </si>
  <si>
    <t>3/11/2020 3:31:39 PM PCR  Cyto1 BL-107GSF</t>
  </si>
  <si>
    <t>3/11/2020 3:31:55 PM DNA  Cyto1 BL-107LD7</t>
  </si>
  <si>
    <t>3/11/2020 3:32:11 PM DNA  Cyto1 BL-107LD6</t>
  </si>
  <si>
    <t>3/11/2020 3:32:27 PM DNA  Cyto1 BL-107LD5</t>
  </si>
  <si>
    <t>3/11/2020 3:32:43 PM DNA  Cyto1 BL-107LD4</t>
  </si>
  <si>
    <t>3/11/2020 3:33:06 PM Lysate P2 NOREAD</t>
  </si>
  <si>
    <t>3/11/2020 3:33:28 PM Lysate P5 NOREAD</t>
  </si>
  <si>
    <t>3/11/2020 3:33:52 PM Lysate P8 NOREAD</t>
  </si>
  <si>
    <t>3/11/2020 3:34:14 PM Lysate P11 NOREAD</t>
  </si>
  <si>
    <t>3/11/2020 3:34:37 PM DNA P4 BIOUG52612</t>
  </si>
  <si>
    <t>3/11/2020 3:34:57 PM DNA P7 BIOUG51527</t>
  </si>
  <si>
    <t>3/11/2020 3:35:18 PM DNA P10 BIOUG51526</t>
  </si>
  <si>
    <t>3/11/2020 3:35:41 PM DNA P13 BIOUG51522</t>
  </si>
  <si>
    <t>3/11/2020 3:48:57 PM PCR  P12 NOREAD</t>
  </si>
  <si>
    <t>3/11/2020 3:55:08 PM PCR  Cyto1 BL-107GSK</t>
  </si>
  <si>
    <t>3/11/2020 3:55:25 PM DNA  Cyto1 BL-107LD3</t>
  </si>
  <si>
    <t>3/11/2020 3:55:42 PM DNA  Cyto1 BL-107LD2</t>
  </si>
  <si>
    <t>3/11/2020 3:56:01 PM DNA  Cyto1 BL-107LD1</t>
  </si>
  <si>
    <t>3/11/2020 3:56:18 PM DNA  Cyto1 BL-107LD0</t>
  </si>
  <si>
    <t>3/11/2020 3:56:40 PM Lysate P2 NOREAD</t>
  </si>
  <si>
    <t>3/11/2020 3:57:04 PM Lysate P5 NOREAD</t>
  </si>
  <si>
    <t>3/11/2020 3:57:26 PM Lysate P8 NOREAD</t>
  </si>
  <si>
    <t>3/11/2020 3:57:49 PM Lysate P11 NOREAD</t>
  </si>
  <si>
    <t>3/11/2020 3:58:12 PM DNA P4 BIOUG53083</t>
  </si>
  <si>
    <t>3/11/2020 3:58:34 PM DNA P7 BIOUG53285</t>
  </si>
  <si>
    <t>3/11/2020 3:58:55 PM DNA P10 BIOUG53082</t>
  </si>
  <si>
    <t>3/11/2020 3:59:17 PM DNA P13 BIOUG53284</t>
  </si>
  <si>
    <t>3/11/2020 4:12:01 PM PCR  P12 NOREAD</t>
  </si>
  <si>
    <t>3/11/2020 4:18:41 PM PCR  Cyto1 BL-107GUC</t>
  </si>
  <si>
    <t>3/11/2020 4:18:56 PM DNA  Cyto1 BL-107LCZ</t>
  </si>
  <si>
    <t>3/11/2020 4:19:12 PM DNA  Cyto1 BL-107LCY</t>
  </si>
  <si>
    <t>3/11/2020 4:19:31 PM DNA  Cyto1 BL-107LCX</t>
  </si>
  <si>
    <t>3/11/2020 4:19:48 PM DNA  Cyto1 BL-107LCW</t>
  </si>
  <si>
    <t>3/11/2020 4:26:15 PM Lysate P2 NOREAD</t>
  </si>
  <si>
    <t>3/11/2020 4:26:35 PM Lysate P5 NOREAD</t>
  </si>
  <si>
    <t>3/11/2020 4:26:54 PM Lysate P8 NOREAD</t>
  </si>
  <si>
    <t>3/11/2020 4:27:14 PM Lysate P11 NOREAD</t>
  </si>
  <si>
    <t>3/11/2020 4:27:37 PM DNA P4 BIOUG51736</t>
  </si>
  <si>
    <t>3/11/2020 4:27:55 PM DNA P7 BIOUG51728</t>
  </si>
  <si>
    <t>3/11/2020 4:28:13 PM DNA P10 BIOUG51734</t>
  </si>
  <si>
    <t>3/11/2020 4:28:32 PM DNA P13 BIOUG52143</t>
  </si>
  <si>
    <t>3/11/2020 4:41:03 PM PCR  P12 NOREAD</t>
  </si>
  <si>
    <t>3/11/2020 4:47:30 PM PCR  Cyto1 BL-107GVY</t>
  </si>
  <si>
    <t>3/11/2020 4:47:46 PM DNA  Cyto1 BL-107LDR</t>
  </si>
  <si>
    <t>3/11/2020 4:48:02 PM DNA  Cyto1 BL-107LDQ</t>
  </si>
  <si>
    <t>3/11/2020 4:48:19 PM DNA  Cyto1 BL-107LDP</t>
  </si>
  <si>
    <t>3/11/2020 4:48:33 PM DNA  Cyto1 BL-107LDO</t>
  </si>
  <si>
    <t>3/11/2020 4:48:59 PM Lysate P2 NOREAD</t>
  </si>
  <si>
    <t>3/11/2020 4:49:20 PM Lysate P5 NOREAD</t>
  </si>
  <si>
    <t>3/11/2020 4:49:41 PM Lysate P8 NOREAD</t>
  </si>
  <si>
    <t>3/11/2020 4:50:02 PM Lysate P11 NOREAD</t>
  </si>
  <si>
    <t>3/11/2020 4:50:25 PM DNA P4 BIOUG51726</t>
  </si>
  <si>
    <t>3/11/2020 4:50:45 PM DNA P7 NOREAD</t>
  </si>
  <si>
    <t>3/11/2020 4:51:06 PM DNA P10 BIOUG51314</t>
  </si>
  <si>
    <t>3/11/2020 4:51:27 PM DNA P13 BIOUG51301</t>
  </si>
  <si>
    <t>3/11/2020 5:04:09 PM PCR  P12 22LFF16R18</t>
  </si>
  <si>
    <t>3/11/2020 5:10:54 PM PCR  Cyto1 BL-107GUY</t>
  </si>
  <si>
    <t>3/11/2020 5:11:10 PM DNA  Cyto1 BL-107LDN</t>
  </si>
  <si>
    <t>3/11/2020 5:11:27 PM DNA  Cyto1 BL-107LDM</t>
  </si>
  <si>
    <t>3/11/2020 5:11:44 PM DNA  Cyto1 BL-107LDL</t>
  </si>
  <si>
    <t>3/11/2020 5:12:00 PM DNA  Cyto1 BL-107LDK</t>
  </si>
  <si>
    <t>3/11/2020 5:12:23 PM Lysate P2 NOREAD</t>
  </si>
  <si>
    <t>3/11/2020 5:12:45 PM Lysate P5 NOREAD</t>
  </si>
  <si>
    <t>3/11/2020 5:13:07 PM Lysate P8 NOREAD</t>
  </si>
  <si>
    <t>3/11/2020 5:13:29 PM Lysate P11 NOREAD</t>
  </si>
  <si>
    <t>3/11/2020 5:13:54 PM DNA P4 NOREAD</t>
  </si>
  <si>
    <t>3/11/2020 5:14:16 PM DNA P7 BIOUG51316</t>
  </si>
  <si>
    <t>3/11/2020 5:14:36 PM DNA P10 BIOUG51740</t>
  </si>
  <si>
    <t>3/11/2020 5:14:58 PM DNA P13 BIOUG51725</t>
  </si>
  <si>
    <t>3/11/2020 5:27:49 PM PCR  P12 23LFF16R19</t>
  </si>
  <si>
    <t>3/11/2020 5:34:05 PM PCR  Cyto1 BL-107GWP</t>
  </si>
  <si>
    <t>3/11/2020 5:34:23 PM DNA  Cyto1 BL-107LDJ</t>
  </si>
  <si>
    <t>3/11/2020 5:34:38 PM DNA  Cyto1 BL-107LDI</t>
  </si>
  <si>
    <t>3/11/2020 5:34:57 PM DNA  Cyto1 BL-107LDH</t>
  </si>
  <si>
    <t>3/11/2020 5:35:14 PM DNA  Cyto1 BL-107LDG</t>
  </si>
  <si>
    <t>3/11/2020 5:35:36 PM Lysate P2 NOREAD</t>
  </si>
  <si>
    <t>3/11/2020 5:35:59 PM Lysate P5 NOREAD</t>
  </si>
  <si>
    <t>3/11/2020 5:36:22 PM Lysate P8 NOREAD</t>
  </si>
  <si>
    <t>3/11/2020 5:36:44 PM Lysate P11 NOREAD</t>
  </si>
  <si>
    <t>3/11/2020 5:37:07 PM DNA P4 BIOUG51729</t>
  </si>
  <si>
    <t>3/11/2020 5:37:29 PM DNA P7 BIOUG51753</t>
  </si>
  <si>
    <t>3/11/2020 5:37:51 PM DNA P10 NOREAD</t>
  </si>
  <si>
    <t>3/11/2020 5:38:15 PM DNA P13 BIOUG51744</t>
  </si>
  <si>
    <t>3/11/2020 5:50:57 PM PCR  P12 NOREAD</t>
  </si>
  <si>
    <t>3/11/2020 5:57:58 PM PCR  Cyto1 BL-107GY1</t>
  </si>
  <si>
    <t>3/11/2020 5:58:14 PM DNA  Cyto1 BL-107LDF</t>
  </si>
  <si>
    <t>3/11/2020 5:58:30 PM DNA  Cyto1 BL-107LDE</t>
  </si>
  <si>
    <t>3/11/2020 5:58:48 PM DNA  Cyto1 BL-107LDD</t>
  </si>
  <si>
    <t>3/11/2020 5:59:06 PM DNA  Cyto1 BL-107LDC</t>
  </si>
  <si>
    <t>Notepad from Robot</t>
  </si>
  <si>
    <t>Access (Control)</t>
  </si>
  <si>
    <t>Extraction Validation</t>
  </si>
  <si>
    <t>Root #'s</t>
  </si>
  <si>
    <t>Sharepoint (Flipped Vertically)</t>
  </si>
  <si>
    <t>Sharepoint Validation</t>
  </si>
  <si>
    <t>Barcode (Control)</t>
  </si>
  <si>
    <t>384 Plate ID (Control)</t>
  </si>
  <si>
    <t>Lysis</t>
  </si>
  <si>
    <t>Barcodes</t>
  </si>
  <si>
    <t>Consolidation Validation</t>
  </si>
  <si>
    <t>LIMS (Flipped Vertically)</t>
  </si>
  <si>
    <t>385 PCR Barcode (PCR)</t>
  </si>
  <si>
    <t>384 PCR Barcode (Thermocycling)</t>
  </si>
  <si>
    <t>Robot Validation</t>
  </si>
  <si>
    <t>384 Consolidation BL's</t>
  </si>
  <si>
    <t>384 Consolidation BL (Sharepoint = LIMS)</t>
  </si>
  <si>
    <t>384 PCR BL (Sharepoint = LIMS)</t>
  </si>
  <si>
    <t>384 Thermocycling BL (Sharepoint = LIMS)</t>
  </si>
  <si>
    <t>DNA Plate BL (to their 384) (Sharepoint = LIMS = LIMS Extraction)</t>
  </si>
  <si>
    <t>Root Number (LIMS Extraction = Access)</t>
  </si>
  <si>
    <t>Root Number (Access = Sharepoint)</t>
  </si>
  <si>
    <t>DNA BL (LIMS = Sharepoint)</t>
  </si>
  <si>
    <t>Searching for barcodes</t>
  </si>
  <si>
    <t>Lysate</t>
  </si>
  <si>
    <t>DNA BIOUG</t>
  </si>
  <si>
    <t>DNA BL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</si>
</sst>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1"/>
      <color rgb="FF454545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0" fillId="0" borderId="0" xfId="0" applyFont="1" applyFill="1" applyBorder="1" applyAlignment="1">
      <alignment horizontal="left" vertical="center"/>
    </xf>
    <xf numFmtId="0" fontId="2" fillId="0" borderId="0" xfId="1" applyFont="1" applyFill="1" applyBorder="1" applyAlignment="1">
      <alignment horizontal="left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/>
    <xf numFmtId="0" fontId="0" fillId="0" borderId="0" xfId="0" applyFont="1"/>
    <xf numFmtId="0" fontId="4" fillId="0" borderId="0" xfId="0" applyFont="1"/>
    <xf numFmtId="0" fontId="0" fillId="0" borderId="0" xfId="0" applyFont="1" applyAlignment="1">
      <alignment horizontal="center"/>
    </xf>
    <xf numFmtId="0" fontId="0" fillId="0" borderId="0" xfId="0" applyFont="1" applyBorder="1"/>
    <xf numFmtId="0" fontId="0" fillId="0" borderId="0" xfId="0" applyFont="1" applyAlignment="1">
      <alignment vertical="center"/>
    </xf>
    <xf numFmtId="0" fontId="0" fillId="0" borderId="6" xfId="0" applyFont="1" applyBorder="1"/>
    <xf numFmtId="0" fontId="0" fillId="0" borderId="1" xfId="0" applyFont="1" applyBorder="1"/>
    <xf numFmtId="0" fontId="0" fillId="0" borderId="1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0" fillId="0" borderId="0" xfId="0" applyFont="1" applyFill="1" applyBorder="1" applyAlignment="1">
      <alignment horizontal="left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6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Font="1" applyFill="1" applyBorder="1" applyAlignment="1">
      <alignment vertical="center"/>
    </xf>
    <xf numFmtId="0" fontId="0" fillId="0" borderId="3" xfId="0" applyFont="1" applyFill="1" applyBorder="1" applyAlignment="1">
      <alignment vertical="center"/>
    </xf>
    <xf numFmtId="0" fontId="0" fillId="0" borderId="6" xfId="0" applyFont="1" applyFill="1" applyBorder="1" applyAlignment="1">
      <alignment vertical="center"/>
    </xf>
  </cellXfs>
  <cellStyles count="2">
    <cellStyle name="Normal" xfId="0" builtinId="0"/>
    <cellStyle name="Normal_Sheet1" xfId="1"/>
  </cellStyles>
  <dxfs count="5">
    <dxf>
      <fill>
        <patternFill>
          <bgColor theme="9" tint="0.39994506668294322"/>
        </patternFill>
      </fill>
    </dxf>
    <dxf>
      <fill>
        <patternFill>
          <bgColor rgb="FFFF5D5D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rgb="FFFF5D5D"/>
        </patternFill>
      </fill>
    </dxf>
  </dxfs>
  <tableStyles count="0" defaultTableStyle="TableStyleMedium2" defaultPivotStyle="PivotStyleLight16"/>
  <colors>
    <mruColors>
      <color rgb="FFFF5D5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578"/>
  <sheetViews>
    <sheetView workbookViewId="0">
      <selection activeCell="M11" sqref="M11"/>
    </sheetView>
  </sheetViews>
  <sheetFormatPr defaultRowHeight="15" x14ac:dyDescent="0.25"/>
  <cols>
    <col min="1" max="1" width="15.42578125" style="1" bestFit="1" customWidth="1"/>
    <col min="2" max="2" width="16.7109375" style="1" bestFit="1" customWidth="1"/>
    <col min="3" max="3" width="11.7109375" style="1" bestFit="1" customWidth="1"/>
    <col min="4" max="4" width="19.42578125" style="1" bestFit="1" customWidth="1"/>
    <col min="5" max="5" width="46.85546875" style="1" bestFit="1" customWidth="1"/>
    <col min="6" max="6" width="11.7109375" style="1" bestFit="1" customWidth="1"/>
    <col min="7" max="7" width="19.140625" style="1" bestFit="1" customWidth="1"/>
    <col min="8" max="8" width="17.85546875" style="1" bestFit="1" customWidth="1"/>
    <col min="9" max="9" width="12.85546875" style="1" bestFit="1" customWidth="1"/>
    <col min="10" max="10" width="20" style="1" bestFit="1" customWidth="1"/>
    <col min="11" max="11" width="19.42578125" style="1" bestFit="1" customWidth="1"/>
    <col min="12" max="12" width="15.5703125" style="1" bestFit="1" customWidth="1"/>
    <col min="13" max="13" width="42.140625" style="1" bestFit="1" customWidth="1"/>
    <col min="14" max="16384" width="9.140625" style="1"/>
  </cols>
  <sheetData>
    <row r="1" spans="1:13" s="7" customFormat="1" x14ac:dyDescent="0.25">
      <c r="A1" s="5" t="s">
        <v>639</v>
      </c>
      <c r="B1" s="26" t="s">
        <v>194</v>
      </c>
      <c r="C1" s="27"/>
      <c r="D1" s="26" t="s">
        <v>243</v>
      </c>
      <c r="E1" s="27"/>
      <c r="F1" s="26" t="s">
        <v>298</v>
      </c>
      <c r="G1" s="27"/>
      <c r="H1" s="26" t="s">
        <v>244</v>
      </c>
      <c r="I1" s="28"/>
      <c r="J1" s="28"/>
      <c r="K1" s="28"/>
      <c r="L1" s="27"/>
      <c r="M1" s="6" t="s">
        <v>638</v>
      </c>
    </row>
    <row r="2" spans="1:13" s="7" customFormat="1" x14ac:dyDescent="0.25">
      <c r="A2" s="8" t="s">
        <v>193</v>
      </c>
      <c r="B2" s="9" t="s">
        <v>644</v>
      </c>
      <c r="C2" s="8" t="s">
        <v>193</v>
      </c>
      <c r="D2" s="10" t="s">
        <v>247</v>
      </c>
      <c r="E2" s="11" t="s">
        <v>641</v>
      </c>
      <c r="F2" s="10" t="s">
        <v>192</v>
      </c>
      <c r="G2" s="8"/>
      <c r="H2" s="9" t="s">
        <v>246</v>
      </c>
      <c r="I2" s="12" t="s">
        <v>245</v>
      </c>
      <c r="J2" s="12" t="s">
        <v>645</v>
      </c>
      <c r="K2" s="12" t="s">
        <v>247</v>
      </c>
      <c r="L2" s="8" t="s">
        <v>297</v>
      </c>
      <c r="M2" s="13"/>
    </row>
    <row r="3" spans="1:13" x14ac:dyDescent="0.25">
      <c r="A3" s="2" t="s">
        <v>0</v>
      </c>
      <c r="B3" s="1" t="s">
        <v>96</v>
      </c>
      <c r="C3" s="1" t="s">
        <v>0</v>
      </c>
      <c r="D3" s="1" t="s">
        <v>195</v>
      </c>
      <c r="E3" s="1" t="s">
        <v>196</v>
      </c>
      <c r="F3" s="1" t="s">
        <v>95</v>
      </c>
      <c r="G3" s="1" t="s">
        <v>299</v>
      </c>
      <c r="H3" s="3" t="s">
        <v>191</v>
      </c>
      <c r="I3" s="3" t="s">
        <v>95</v>
      </c>
      <c r="J3" s="3" t="s">
        <v>248</v>
      </c>
      <c r="K3" s="3" t="s">
        <v>241</v>
      </c>
      <c r="L3" s="3" t="s">
        <v>249</v>
      </c>
      <c r="M3" s="1" t="s">
        <v>302</v>
      </c>
    </row>
    <row r="4" spans="1:13" x14ac:dyDescent="0.25">
      <c r="A4" s="2" t="s">
        <v>1</v>
      </c>
      <c r="B4" s="1" t="s">
        <v>97</v>
      </c>
      <c r="C4" s="1" t="s">
        <v>1</v>
      </c>
      <c r="D4" s="1" t="s">
        <v>197</v>
      </c>
      <c r="E4" s="1" t="s">
        <v>198</v>
      </c>
      <c r="F4" s="1" t="s">
        <v>95</v>
      </c>
      <c r="G4" s="25" t="s">
        <v>300</v>
      </c>
      <c r="H4" s="3" t="s">
        <v>190</v>
      </c>
      <c r="I4" s="3" t="s">
        <v>94</v>
      </c>
      <c r="J4" s="3" t="s">
        <v>248</v>
      </c>
      <c r="K4" s="3" t="s">
        <v>241</v>
      </c>
      <c r="L4" s="3" t="s">
        <v>249</v>
      </c>
      <c r="M4" s="1" t="s">
        <v>303</v>
      </c>
    </row>
    <row r="5" spans="1:13" x14ac:dyDescent="0.25">
      <c r="A5" s="2" t="s">
        <v>2</v>
      </c>
      <c r="B5" s="1" t="s">
        <v>98</v>
      </c>
      <c r="C5" s="1" t="s">
        <v>2</v>
      </c>
      <c r="D5" s="1" t="s">
        <v>199</v>
      </c>
      <c r="E5" s="1" t="s">
        <v>200</v>
      </c>
      <c r="F5" s="1" t="s">
        <v>191</v>
      </c>
      <c r="G5" s="25"/>
      <c r="H5" s="3" t="s">
        <v>189</v>
      </c>
      <c r="I5" s="3" t="s">
        <v>93</v>
      </c>
      <c r="J5" s="3" t="s">
        <v>248</v>
      </c>
      <c r="K5" s="3" t="s">
        <v>241</v>
      </c>
      <c r="L5" s="3" t="s">
        <v>249</v>
      </c>
      <c r="M5" s="1" t="s">
        <v>304</v>
      </c>
    </row>
    <row r="6" spans="1:13" x14ac:dyDescent="0.25">
      <c r="A6" s="2" t="s">
        <v>3</v>
      </c>
      <c r="B6" s="1" t="s">
        <v>99</v>
      </c>
      <c r="C6" s="1" t="s">
        <v>3</v>
      </c>
      <c r="D6" s="1" t="s">
        <v>201</v>
      </c>
      <c r="E6" s="1" t="s">
        <v>202</v>
      </c>
      <c r="F6" s="1" t="s">
        <v>241</v>
      </c>
      <c r="G6" s="1" t="s">
        <v>301</v>
      </c>
      <c r="H6" s="3" t="s">
        <v>188</v>
      </c>
      <c r="I6" s="3" t="s">
        <v>92</v>
      </c>
      <c r="J6" s="3" t="s">
        <v>248</v>
      </c>
      <c r="K6" s="3" t="s">
        <v>241</v>
      </c>
      <c r="L6" s="3" t="s">
        <v>249</v>
      </c>
      <c r="M6" s="1" t="s">
        <v>305</v>
      </c>
    </row>
    <row r="7" spans="1:13" x14ac:dyDescent="0.25">
      <c r="A7" s="2" t="s">
        <v>4</v>
      </c>
      <c r="B7" s="1" t="s">
        <v>100</v>
      </c>
      <c r="C7" s="1" t="s">
        <v>4</v>
      </c>
      <c r="D7" s="1" t="s">
        <v>203</v>
      </c>
      <c r="E7" s="1" t="s">
        <v>204</v>
      </c>
      <c r="F7" s="1" t="s">
        <v>249</v>
      </c>
      <c r="G7" s="25" t="s">
        <v>297</v>
      </c>
      <c r="H7" s="3" t="s">
        <v>187</v>
      </c>
      <c r="I7" s="3" t="s">
        <v>91</v>
      </c>
      <c r="J7" s="3" t="s">
        <v>250</v>
      </c>
      <c r="K7" s="3" t="s">
        <v>239</v>
      </c>
      <c r="L7" s="3" t="s">
        <v>251</v>
      </c>
      <c r="M7" s="1" t="s">
        <v>306</v>
      </c>
    </row>
    <row r="8" spans="1:13" x14ac:dyDescent="0.25">
      <c r="A8" s="2" t="s">
        <v>5</v>
      </c>
      <c r="B8" s="1" t="s">
        <v>101</v>
      </c>
      <c r="C8" s="1" t="s">
        <v>5</v>
      </c>
      <c r="D8" s="1" t="s">
        <v>205</v>
      </c>
      <c r="E8" s="1" t="s">
        <v>206</v>
      </c>
      <c r="F8" s="1" t="s">
        <v>249</v>
      </c>
      <c r="G8" s="25"/>
      <c r="H8" s="3" t="s">
        <v>186</v>
      </c>
      <c r="I8" s="3" t="s">
        <v>90</v>
      </c>
      <c r="J8" s="3" t="s">
        <v>250</v>
      </c>
      <c r="K8" s="3" t="s">
        <v>239</v>
      </c>
      <c r="L8" s="3" t="s">
        <v>251</v>
      </c>
      <c r="M8" s="1" t="s">
        <v>307</v>
      </c>
    </row>
    <row r="9" spans="1:13" x14ac:dyDescent="0.25">
      <c r="A9" s="2" t="s">
        <v>6</v>
      </c>
      <c r="B9" s="1" t="s">
        <v>102</v>
      </c>
      <c r="C9" s="1" t="s">
        <v>6</v>
      </c>
      <c r="D9" s="1" t="s">
        <v>207</v>
      </c>
      <c r="E9" s="1" t="s">
        <v>208</v>
      </c>
      <c r="F9" s="1" t="s">
        <v>94</v>
      </c>
      <c r="H9" s="3" t="s">
        <v>185</v>
      </c>
      <c r="I9" s="3" t="s">
        <v>89</v>
      </c>
      <c r="J9" s="3" t="s">
        <v>250</v>
      </c>
      <c r="K9" s="3" t="s">
        <v>239</v>
      </c>
      <c r="L9" s="3" t="s">
        <v>251</v>
      </c>
      <c r="M9" s="1" t="s">
        <v>308</v>
      </c>
    </row>
    <row r="10" spans="1:13" x14ac:dyDescent="0.25">
      <c r="A10" s="2" t="s">
        <v>7</v>
      </c>
      <c r="B10" s="1" t="s">
        <v>103</v>
      </c>
      <c r="C10" s="1" t="s">
        <v>7</v>
      </c>
      <c r="D10" s="1" t="s">
        <v>209</v>
      </c>
      <c r="E10" s="1" t="s">
        <v>210</v>
      </c>
      <c r="F10" s="1" t="s">
        <v>94</v>
      </c>
      <c r="H10" s="3" t="s">
        <v>184</v>
      </c>
      <c r="I10" s="3" t="s">
        <v>88</v>
      </c>
      <c r="J10" s="3" t="s">
        <v>250</v>
      </c>
      <c r="K10" s="3" t="s">
        <v>239</v>
      </c>
      <c r="L10" s="3" t="s">
        <v>251</v>
      </c>
      <c r="M10" s="1" t="s">
        <v>309</v>
      </c>
    </row>
    <row r="11" spans="1:13" x14ac:dyDescent="0.25">
      <c r="A11" s="2" t="s">
        <v>8</v>
      </c>
      <c r="B11" s="1" t="s">
        <v>104</v>
      </c>
      <c r="C11" s="1" t="s">
        <v>8</v>
      </c>
      <c r="D11" s="1" t="s">
        <v>211</v>
      </c>
      <c r="E11" s="1" t="s">
        <v>212</v>
      </c>
      <c r="F11" s="1" t="s">
        <v>190</v>
      </c>
      <c r="H11" s="3" t="s">
        <v>183</v>
      </c>
      <c r="I11" s="3" t="s">
        <v>87</v>
      </c>
      <c r="J11" s="3" t="s">
        <v>252</v>
      </c>
      <c r="K11" s="3" t="s">
        <v>237</v>
      </c>
      <c r="L11" s="3" t="s">
        <v>253</v>
      </c>
      <c r="M11" s="1" t="s">
        <v>310</v>
      </c>
    </row>
    <row r="12" spans="1:13" x14ac:dyDescent="0.25">
      <c r="A12" s="2" t="s">
        <v>9</v>
      </c>
      <c r="B12" s="1" t="s">
        <v>105</v>
      </c>
      <c r="C12" s="1" t="s">
        <v>9</v>
      </c>
      <c r="D12" s="1" t="s">
        <v>213</v>
      </c>
      <c r="E12" s="1" t="s">
        <v>214</v>
      </c>
      <c r="F12" s="1" t="s">
        <v>241</v>
      </c>
      <c r="H12" s="3" t="s">
        <v>182</v>
      </c>
      <c r="I12" s="3" t="s">
        <v>86</v>
      </c>
      <c r="J12" s="3" t="s">
        <v>252</v>
      </c>
      <c r="K12" s="3" t="s">
        <v>237</v>
      </c>
      <c r="L12" s="3" t="s">
        <v>253</v>
      </c>
      <c r="M12" s="1" t="s">
        <v>311</v>
      </c>
    </row>
    <row r="13" spans="1:13" x14ac:dyDescent="0.25">
      <c r="A13" s="2" t="s">
        <v>10</v>
      </c>
      <c r="B13" s="1" t="s">
        <v>106</v>
      </c>
      <c r="C13" s="1" t="s">
        <v>10</v>
      </c>
      <c r="D13" s="1" t="s">
        <v>215</v>
      </c>
      <c r="E13" s="1" t="s">
        <v>216</v>
      </c>
      <c r="F13" s="1" t="s">
        <v>249</v>
      </c>
      <c r="H13" s="3" t="s">
        <v>181</v>
      </c>
      <c r="I13" s="3" t="s">
        <v>85</v>
      </c>
      <c r="J13" s="3" t="s">
        <v>252</v>
      </c>
      <c r="K13" s="3" t="s">
        <v>237</v>
      </c>
      <c r="L13" s="3" t="s">
        <v>253</v>
      </c>
      <c r="M13" s="1" t="s">
        <v>312</v>
      </c>
    </row>
    <row r="14" spans="1:13" x14ac:dyDescent="0.25">
      <c r="A14" s="2" t="s">
        <v>11</v>
      </c>
      <c r="B14" s="1" t="s">
        <v>107</v>
      </c>
      <c r="C14" s="1" t="s">
        <v>11</v>
      </c>
      <c r="D14" s="1" t="s">
        <v>217</v>
      </c>
      <c r="E14" s="1" t="s">
        <v>218</v>
      </c>
      <c r="F14" s="1" t="s">
        <v>249</v>
      </c>
      <c r="H14" s="3" t="s">
        <v>180</v>
      </c>
      <c r="I14" s="3" t="s">
        <v>84</v>
      </c>
      <c r="J14" s="3" t="s">
        <v>252</v>
      </c>
      <c r="K14" s="3" t="s">
        <v>237</v>
      </c>
      <c r="L14" s="3" t="s">
        <v>253</v>
      </c>
      <c r="M14" s="1" t="s">
        <v>313</v>
      </c>
    </row>
    <row r="15" spans="1:13" x14ac:dyDescent="0.25">
      <c r="A15" s="2" t="s">
        <v>12</v>
      </c>
      <c r="B15" s="1" t="s">
        <v>108</v>
      </c>
      <c r="C15" s="1" t="s">
        <v>12</v>
      </c>
      <c r="D15" s="1" t="s">
        <v>219</v>
      </c>
      <c r="E15" s="1" t="s">
        <v>220</v>
      </c>
      <c r="F15" s="1" t="s">
        <v>93</v>
      </c>
      <c r="H15" s="3" t="s">
        <v>179</v>
      </c>
      <c r="I15" s="3" t="s">
        <v>83</v>
      </c>
      <c r="J15" s="3" t="s">
        <v>254</v>
      </c>
      <c r="K15" s="3" t="s">
        <v>235</v>
      </c>
      <c r="L15" s="3" t="s">
        <v>255</v>
      </c>
      <c r="M15" s="1" t="s">
        <v>314</v>
      </c>
    </row>
    <row r="16" spans="1:13" x14ac:dyDescent="0.25">
      <c r="A16" s="2" t="s">
        <v>13</v>
      </c>
      <c r="B16" s="1" t="s">
        <v>109</v>
      </c>
      <c r="C16" s="1" t="s">
        <v>13</v>
      </c>
      <c r="D16" s="1" t="s">
        <v>221</v>
      </c>
      <c r="E16" s="1" t="s">
        <v>222</v>
      </c>
      <c r="F16" s="1" t="s">
        <v>93</v>
      </c>
      <c r="H16" s="3" t="s">
        <v>178</v>
      </c>
      <c r="I16" s="3" t="s">
        <v>82</v>
      </c>
      <c r="J16" s="3" t="s">
        <v>254</v>
      </c>
      <c r="K16" s="3" t="s">
        <v>235</v>
      </c>
      <c r="L16" s="3" t="s">
        <v>255</v>
      </c>
      <c r="M16" s="1" t="s">
        <v>315</v>
      </c>
    </row>
    <row r="17" spans="1:13" x14ac:dyDescent="0.25">
      <c r="A17" s="2" t="s">
        <v>14</v>
      </c>
      <c r="B17" s="1" t="s">
        <v>110</v>
      </c>
      <c r="C17" s="1" t="s">
        <v>14</v>
      </c>
      <c r="D17" s="1" t="s">
        <v>223</v>
      </c>
      <c r="E17" s="1" t="s">
        <v>224</v>
      </c>
      <c r="F17" s="1" t="s">
        <v>189</v>
      </c>
      <c r="H17" s="3" t="s">
        <v>177</v>
      </c>
      <c r="I17" s="3" t="s">
        <v>81</v>
      </c>
      <c r="J17" s="3" t="s">
        <v>254</v>
      </c>
      <c r="K17" s="3" t="s">
        <v>235</v>
      </c>
      <c r="L17" s="3" t="s">
        <v>255</v>
      </c>
      <c r="M17" s="1" t="s">
        <v>316</v>
      </c>
    </row>
    <row r="18" spans="1:13" x14ac:dyDescent="0.25">
      <c r="A18" s="2" t="s">
        <v>15</v>
      </c>
      <c r="B18" s="1" t="s">
        <v>111</v>
      </c>
      <c r="C18" s="1" t="s">
        <v>15</v>
      </c>
      <c r="D18" s="1" t="s">
        <v>225</v>
      </c>
      <c r="E18" s="1" t="s">
        <v>226</v>
      </c>
      <c r="F18" s="1" t="s">
        <v>241</v>
      </c>
      <c r="H18" s="3" t="s">
        <v>176</v>
      </c>
      <c r="I18" s="3" t="s">
        <v>80</v>
      </c>
      <c r="J18" s="3" t="s">
        <v>254</v>
      </c>
      <c r="K18" s="3" t="s">
        <v>235</v>
      </c>
      <c r="L18" s="3" t="s">
        <v>255</v>
      </c>
      <c r="M18" s="1" t="s">
        <v>317</v>
      </c>
    </row>
    <row r="19" spans="1:13" x14ac:dyDescent="0.25">
      <c r="A19" s="2" t="s">
        <v>16</v>
      </c>
      <c r="B19" s="1" t="s">
        <v>112</v>
      </c>
      <c r="C19" s="1" t="s">
        <v>16</v>
      </c>
      <c r="D19" s="1" t="s">
        <v>227</v>
      </c>
      <c r="E19" s="1" t="s">
        <v>228</v>
      </c>
      <c r="F19" s="1" t="s">
        <v>249</v>
      </c>
      <c r="H19" s="3" t="s">
        <v>175</v>
      </c>
      <c r="I19" s="3" t="s">
        <v>79</v>
      </c>
      <c r="J19" s="3" t="s">
        <v>256</v>
      </c>
      <c r="K19" s="3" t="s">
        <v>233</v>
      </c>
      <c r="L19" s="3" t="s">
        <v>257</v>
      </c>
      <c r="M19" s="1" t="s">
        <v>318</v>
      </c>
    </row>
    <row r="20" spans="1:13" x14ac:dyDescent="0.25">
      <c r="A20" s="2" t="s">
        <v>17</v>
      </c>
      <c r="B20" s="1" t="s">
        <v>113</v>
      </c>
      <c r="C20" s="1" t="s">
        <v>17</v>
      </c>
      <c r="D20" s="1" t="s">
        <v>229</v>
      </c>
      <c r="E20" s="1" t="s">
        <v>230</v>
      </c>
      <c r="F20" s="1" t="s">
        <v>249</v>
      </c>
      <c r="H20" s="3" t="s">
        <v>174</v>
      </c>
      <c r="I20" s="3" t="s">
        <v>78</v>
      </c>
      <c r="J20" s="3" t="s">
        <v>256</v>
      </c>
      <c r="K20" s="3" t="s">
        <v>233</v>
      </c>
      <c r="L20" s="3" t="s">
        <v>257</v>
      </c>
      <c r="M20" s="1" t="s">
        <v>319</v>
      </c>
    </row>
    <row r="21" spans="1:13" x14ac:dyDescent="0.25">
      <c r="A21" s="2" t="s">
        <v>18</v>
      </c>
      <c r="B21" s="1" t="s">
        <v>114</v>
      </c>
      <c r="C21" s="1" t="s">
        <v>18</v>
      </c>
      <c r="D21" s="1" t="s">
        <v>231</v>
      </c>
      <c r="E21" s="1" t="s">
        <v>232</v>
      </c>
      <c r="F21" s="1" t="s">
        <v>92</v>
      </c>
      <c r="H21" s="3" t="s">
        <v>173</v>
      </c>
      <c r="I21" s="3" t="s">
        <v>77</v>
      </c>
      <c r="J21" s="3" t="s">
        <v>256</v>
      </c>
      <c r="K21" s="3" t="s">
        <v>233</v>
      </c>
      <c r="L21" s="3" t="s">
        <v>257</v>
      </c>
      <c r="M21" s="1" t="s">
        <v>320</v>
      </c>
    </row>
    <row r="22" spans="1:13" x14ac:dyDescent="0.25">
      <c r="A22" s="2" t="s">
        <v>19</v>
      </c>
      <c r="B22" s="1" t="s">
        <v>115</v>
      </c>
      <c r="C22" s="1" t="s">
        <v>19</v>
      </c>
      <c r="D22" s="1" t="s">
        <v>233</v>
      </c>
      <c r="E22" s="1" t="s">
        <v>234</v>
      </c>
      <c r="F22" s="1" t="s">
        <v>92</v>
      </c>
      <c r="H22" s="3" t="s">
        <v>172</v>
      </c>
      <c r="I22" s="3" t="s">
        <v>76</v>
      </c>
      <c r="J22" s="3" t="s">
        <v>256</v>
      </c>
      <c r="K22" s="3" t="s">
        <v>233</v>
      </c>
      <c r="L22" s="3" t="s">
        <v>257</v>
      </c>
      <c r="M22" s="1" t="s">
        <v>321</v>
      </c>
    </row>
    <row r="23" spans="1:13" x14ac:dyDescent="0.25">
      <c r="A23" s="2" t="s">
        <v>20</v>
      </c>
      <c r="B23" s="1" t="s">
        <v>116</v>
      </c>
      <c r="C23" s="1" t="s">
        <v>20</v>
      </c>
      <c r="D23" s="1" t="s">
        <v>235</v>
      </c>
      <c r="E23" s="1" t="s">
        <v>236</v>
      </c>
      <c r="F23" s="1" t="s">
        <v>188</v>
      </c>
      <c r="H23" s="3" t="s">
        <v>171</v>
      </c>
      <c r="I23" s="3" t="s">
        <v>75</v>
      </c>
      <c r="J23" s="3" t="s">
        <v>258</v>
      </c>
      <c r="K23" s="3" t="s">
        <v>231</v>
      </c>
      <c r="L23" s="3" t="s">
        <v>259</v>
      </c>
      <c r="M23" s="1" t="s">
        <v>322</v>
      </c>
    </row>
    <row r="24" spans="1:13" x14ac:dyDescent="0.25">
      <c r="A24" s="2" t="s">
        <v>21</v>
      </c>
      <c r="B24" s="1" t="s">
        <v>117</v>
      </c>
      <c r="C24" s="1" t="s">
        <v>21</v>
      </c>
      <c r="D24" s="1" t="s">
        <v>237</v>
      </c>
      <c r="E24" s="1" t="s">
        <v>238</v>
      </c>
      <c r="F24" s="1" t="s">
        <v>241</v>
      </c>
      <c r="H24" s="3" t="s">
        <v>170</v>
      </c>
      <c r="I24" s="3" t="s">
        <v>74</v>
      </c>
      <c r="J24" s="3" t="s">
        <v>258</v>
      </c>
      <c r="K24" s="3" t="s">
        <v>231</v>
      </c>
      <c r="L24" s="3" t="s">
        <v>259</v>
      </c>
      <c r="M24" s="1" t="s">
        <v>323</v>
      </c>
    </row>
    <row r="25" spans="1:13" x14ac:dyDescent="0.25">
      <c r="A25" s="2" t="s">
        <v>22</v>
      </c>
      <c r="B25" s="1" t="s">
        <v>118</v>
      </c>
      <c r="C25" s="1" t="s">
        <v>22</v>
      </c>
      <c r="D25" s="1" t="s">
        <v>239</v>
      </c>
      <c r="E25" s="1" t="s">
        <v>240</v>
      </c>
      <c r="F25" s="1" t="s">
        <v>249</v>
      </c>
      <c r="H25" s="3" t="s">
        <v>169</v>
      </c>
      <c r="I25" s="3" t="s">
        <v>73</v>
      </c>
      <c r="J25" s="3" t="s">
        <v>258</v>
      </c>
      <c r="K25" s="3" t="s">
        <v>231</v>
      </c>
      <c r="L25" s="3" t="s">
        <v>259</v>
      </c>
      <c r="M25" s="1" t="s">
        <v>324</v>
      </c>
    </row>
    <row r="26" spans="1:13" x14ac:dyDescent="0.25">
      <c r="A26" s="2" t="s">
        <v>23</v>
      </c>
      <c r="B26" s="1" t="s">
        <v>119</v>
      </c>
      <c r="C26" s="1" t="s">
        <v>23</v>
      </c>
      <c r="D26" s="1" t="s">
        <v>241</v>
      </c>
      <c r="E26" s="1" t="s">
        <v>242</v>
      </c>
      <c r="F26" s="1" t="s">
        <v>249</v>
      </c>
      <c r="H26" s="3" t="s">
        <v>168</v>
      </c>
      <c r="I26" s="3" t="s">
        <v>72</v>
      </c>
      <c r="J26" s="3" t="s">
        <v>258</v>
      </c>
      <c r="K26" s="3" t="s">
        <v>231</v>
      </c>
      <c r="L26" s="3" t="s">
        <v>259</v>
      </c>
      <c r="M26" s="1" t="s">
        <v>325</v>
      </c>
    </row>
    <row r="27" spans="1:13" x14ac:dyDescent="0.25">
      <c r="A27" s="2" t="s">
        <v>24</v>
      </c>
      <c r="B27" s="1" t="s">
        <v>120</v>
      </c>
      <c r="C27" s="1" t="s">
        <v>24</v>
      </c>
      <c r="F27" s="1" t="s">
        <v>91</v>
      </c>
      <c r="H27" s="3" t="s">
        <v>167</v>
      </c>
      <c r="I27" s="3" t="s">
        <v>71</v>
      </c>
      <c r="J27" s="3" t="s">
        <v>260</v>
      </c>
      <c r="K27" s="3" t="s">
        <v>229</v>
      </c>
      <c r="L27" s="3" t="s">
        <v>261</v>
      </c>
      <c r="M27" s="1" t="s">
        <v>326</v>
      </c>
    </row>
    <row r="28" spans="1:13" x14ac:dyDescent="0.25">
      <c r="A28" s="2" t="s">
        <v>25</v>
      </c>
      <c r="B28" s="1" t="s">
        <v>121</v>
      </c>
      <c r="C28" s="1" t="s">
        <v>25</v>
      </c>
      <c r="F28" s="1" t="s">
        <v>91</v>
      </c>
      <c r="H28" s="3" t="s">
        <v>166</v>
      </c>
      <c r="I28" s="3" t="s">
        <v>70</v>
      </c>
      <c r="J28" s="3" t="s">
        <v>260</v>
      </c>
      <c r="K28" s="3" t="s">
        <v>229</v>
      </c>
      <c r="L28" s="3" t="s">
        <v>261</v>
      </c>
      <c r="M28" s="1" t="s">
        <v>327</v>
      </c>
    </row>
    <row r="29" spans="1:13" x14ac:dyDescent="0.25">
      <c r="A29" s="2" t="s">
        <v>26</v>
      </c>
      <c r="B29" s="1" t="s">
        <v>122</v>
      </c>
      <c r="C29" s="1" t="s">
        <v>26</v>
      </c>
      <c r="F29" s="1" t="s">
        <v>187</v>
      </c>
      <c r="H29" s="3" t="s">
        <v>165</v>
      </c>
      <c r="I29" s="3" t="s">
        <v>69</v>
      </c>
      <c r="J29" s="3" t="s">
        <v>260</v>
      </c>
      <c r="K29" s="3" t="s">
        <v>229</v>
      </c>
      <c r="L29" s="3" t="s">
        <v>261</v>
      </c>
      <c r="M29" s="1" t="s">
        <v>328</v>
      </c>
    </row>
    <row r="30" spans="1:13" x14ac:dyDescent="0.25">
      <c r="A30" s="2" t="s">
        <v>27</v>
      </c>
      <c r="B30" s="1" t="s">
        <v>123</v>
      </c>
      <c r="C30" s="1" t="s">
        <v>27</v>
      </c>
      <c r="F30" s="1" t="s">
        <v>239</v>
      </c>
      <c r="H30" s="3" t="s">
        <v>164</v>
      </c>
      <c r="I30" s="3" t="s">
        <v>68</v>
      </c>
      <c r="J30" s="3" t="s">
        <v>260</v>
      </c>
      <c r="K30" s="3" t="s">
        <v>229</v>
      </c>
      <c r="L30" s="3" t="s">
        <v>261</v>
      </c>
      <c r="M30" s="1" t="s">
        <v>329</v>
      </c>
    </row>
    <row r="31" spans="1:13" x14ac:dyDescent="0.25">
      <c r="A31" s="2" t="s">
        <v>28</v>
      </c>
      <c r="B31" s="1" t="s">
        <v>124</v>
      </c>
      <c r="C31" s="1" t="s">
        <v>28</v>
      </c>
      <c r="F31" s="1" t="s">
        <v>251</v>
      </c>
      <c r="H31" s="3" t="s">
        <v>163</v>
      </c>
      <c r="I31" s="3" t="s">
        <v>67</v>
      </c>
      <c r="J31" s="3" t="s">
        <v>262</v>
      </c>
      <c r="K31" s="3" t="s">
        <v>227</v>
      </c>
      <c r="L31" s="3" t="s">
        <v>263</v>
      </c>
      <c r="M31" s="1" t="s">
        <v>330</v>
      </c>
    </row>
    <row r="32" spans="1:13" x14ac:dyDescent="0.25">
      <c r="A32" s="2" t="s">
        <v>29</v>
      </c>
      <c r="B32" s="1" t="s">
        <v>125</v>
      </c>
      <c r="C32" s="1" t="s">
        <v>29</v>
      </c>
      <c r="F32" s="1" t="s">
        <v>251</v>
      </c>
      <c r="H32" s="3" t="s">
        <v>162</v>
      </c>
      <c r="I32" s="3" t="s">
        <v>66</v>
      </c>
      <c r="J32" s="3" t="s">
        <v>262</v>
      </c>
      <c r="K32" s="3" t="s">
        <v>227</v>
      </c>
      <c r="L32" s="3" t="s">
        <v>263</v>
      </c>
      <c r="M32" s="1" t="s">
        <v>331</v>
      </c>
    </row>
    <row r="33" spans="1:13" x14ac:dyDescent="0.25">
      <c r="A33" s="2" t="s">
        <v>30</v>
      </c>
      <c r="B33" s="1" t="s">
        <v>126</v>
      </c>
      <c r="C33" s="1" t="s">
        <v>30</v>
      </c>
      <c r="F33" s="1" t="s">
        <v>90</v>
      </c>
      <c r="H33" s="3" t="s">
        <v>161</v>
      </c>
      <c r="I33" s="3" t="s">
        <v>65</v>
      </c>
      <c r="J33" s="3" t="s">
        <v>262</v>
      </c>
      <c r="K33" s="3" t="s">
        <v>227</v>
      </c>
      <c r="L33" s="3" t="s">
        <v>263</v>
      </c>
      <c r="M33" s="1" t="s">
        <v>332</v>
      </c>
    </row>
    <row r="34" spans="1:13" x14ac:dyDescent="0.25">
      <c r="A34" s="2" t="s">
        <v>31</v>
      </c>
      <c r="B34" s="1" t="s">
        <v>127</v>
      </c>
      <c r="C34" s="1" t="s">
        <v>31</v>
      </c>
      <c r="F34" s="1" t="s">
        <v>90</v>
      </c>
      <c r="H34" s="3" t="s">
        <v>160</v>
      </c>
      <c r="I34" s="3" t="s">
        <v>64</v>
      </c>
      <c r="J34" s="3" t="s">
        <v>262</v>
      </c>
      <c r="K34" s="3" t="s">
        <v>227</v>
      </c>
      <c r="L34" s="3" t="s">
        <v>263</v>
      </c>
      <c r="M34" s="1" t="s">
        <v>333</v>
      </c>
    </row>
    <row r="35" spans="1:13" x14ac:dyDescent="0.25">
      <c r="A35" s="2" t="s">
        <v>32</v>
      </c>
      <c r="B35" s="1" t="s">
        <v>128</v>
      </c>
      <c r="C35" s="1" t="s">
        <v>32</v>
      </c>
      <c r="F35" s="1" t="s">
        <v>186</v>
      </c>
      <c r="H35" s="3" t="s">
        <v>159</v>
      </c>
      <c r="I35" s="3" t="s">
        <v>63</v>
      </c>
      <c r="J35" s="3" t="s">
        <v>264</v>
      </c>
      <c r="K35" s="3" t="s">
        <v>225</v>
      </c>
      <c r="L35" s="3" t="s">
        <v>265</v>
      </c>
      <c r="M35" s="1" t="s">
        <v>334</v>
      </c>
    </row>
    <row r="36" spans="1:13" x14ac:dyDescent="0.25">
      <c r="A36" s="2" t="s">
        <v>33</v>
      </c>
      <c r="B36" s="1" t="s">
        <v>129</v>
      </c>
      <c r="C36" s="1" t="s">
        <v>33</v>
      </c>
      <c r="F36" s="1" t="s">
        <v>239</v>
      </c>
      <c r="H36" s="3" t="s">
        <v>158</v>
      </c>
      <c r="I36" s="3" t="s">
        <v>62</v>
      </c>
      <c r="J36" s="3" t="s">
        <v>264</v>
      </c>
      <c r="K36" s="3" t="s">
        <v>225</v>
      </c>
      <c r="L36" s="3" t="s">
        <v>265</v>
      </c>
      <c r="M36" s="1" t="s">
        <v>335</v>
      </c>
    </row>
    <row r="37" spans="1:13" x14ac:dyDescent="0.25">
      <c r="A37" s="2" t="s">
        <v>34</v>
      </c>
      <c r="B37" s="1" t="s">
        <v>130</v>
      </c>
      <c r="C37" s="1" t="s">
        <v>34</v>
      </c>
      <c r="F37" s="1" t="s">
        <v>251</v>
      </c>
      <c r="H37" s="3" t="s">
        <v>157</v>
      </c>
      <c r="I37" s="3" t="s">
        <v>61</v>
      </c>
      <c r="J37" s="3" t="s">
        <v>264</v>
      </c>
      <c r="K37" s="3" t="s">
        <v>225</v>
      </c>
      <c r="L37" s="3" t="s">
        <v>265</v>
      </c>
      <c r="M37" s="1" t="s">
        <v>336</v>
      </c>
    </row>
    <row r="38" spans="1:13" x14ac:dyDescent="0.25">
      <c r="A38" s="2" t="s">
        <v>35</v>
      </c>
      <c r="B38" s="1" t="s">
        <v>131</v>
      </c>
      <c r="C38" s="1" t="s">
        <v>35</v>
      </c>
      <c r="F38" s="1" t="s">
        <v>251</v>
      </c>
      <c r="H38" s="3" t="s">
        <v>156</v>
      </c>
      <c r="I38" s="3" t="s">
        <v>60</v>
      </c>
      <c r="J38" s="3" t="s">
        <v>264</v>
      </c>
      <c r="K38" s="3" t="s">
        <v>225</v>
      </c>
      <c r="L38" s="3" t="s">
        <v>265</v>
      </c>
      <c r="M38" s="1" t="s">
        <v>337</v>
      </c>
    </row>
    <row r="39" spans="1:13" x14ac:dyDescent="0.25">
      <c r="A39" s="2" t="s">
        <v>36</v>
      </c>
      <c r="B39" s="1" t="s">
        <v>132</v>
      </c>
      <c r="C39" s="1" t="s">
        <v>36</v>
      </c>
      <c r="F39" s="1" t="s">
        <v>89</v>
      </c>
      <c r="H39" s="3" t="s">
        <v>155</v>
      </c>
      <c r="I39" s="3" t="s">
        <v>59</v>
      </c>
      <c r="J39" s="3" t="s">
        <v>266</v>
      </c>
      <c r="K39" s="3" t="s">
        <v>223</v>
      </c>
      <c r="L39" s="3" t="s">
        <v>267</v>
      </c>
      <c r="M39" s="1" t="s">
        <v>338</v>
      </c>
    </row>
    <row r="40" spans="1:13" x14ac:dyDescent="0.25">
      <c r="A40" s="2" t="s">
        <v>37</v>
      </c>
      <c r="B40" s="1" t="s">
        <v>133</v>
      </c>
      <c r="C40" s="1" t="s">
        <v>37</v>
      </c>
      <c r="F40" s="1" t="s">
        <v>89</v>
      </c>
      <c r="H40" s="3" t="s">
        <v>154</v>
      </c>
      <c r="I40" s="3" t="s">
        <v>58</v>
      </c>
      <c r="J40" s="3" t="s">
        <v>266</v>
      </c>
      <c r="K40" s="3" t="s">
        <v>223</v>
      </c>
      <c r="L40" s="3" t="s">
        <v>267</v>
      </c>
      <c r="M40" s="1" t="s">
        <v>339</v>
      </c>
    </row>
    <row r="41" spans="1:13" x14ac:dyDescent="0.25">
      <c r="A41" s="2" t="s">
        <v>38</v>
      </c>
      <c r="B41" s="1" t="s">
        <v>134</v>
      </c>
      <c r="C41" s="1" t="s">
        <v>38</v>
      </c>
      <c r="F41" s="1" t="s">
        <v>185</v>
      </c>
      <c r="H41" s="3" t="s">
        <v>153</v>
      </c>
      <c r="I41" s="3" t="s">
        <v>57</v>
      </c>
      <c r="J41" s="3" t="s">
        <v>266</v>
      </c>
      <c r="K41" s="3" t="s">
        <v>223</v>
      </c>
      <c r="L41" s="3" t="s">
        <v>267</v>
      </c>
      <c r="M41" s="1" t="s">
        <v>340</v>
      </c>
    </row>
    <row r="42" spans="1:13" x14ac:dyDescent="0.25">
      <c r="A42" s="2" t="s">
        <v>39</v>
      </c>
      <c r="B42" s="1" t="s">
        <v>135</v>
      </c>
      <c r="C42" s="1" t="s">
        <v>39</v>
      </c>
      <c r="F42" s="1" t="s">
        <v>239</v>
      </c>
      <c r="H42" s="3" t="s">
        <v>152</v>
      </c>
      <c r="I42" s="3" t="s">
        <v>56</v>
      </c>
      <c r="J42" s="3" t="s">
        <v>266</v>
      </c>
      <c r="K42" s="3" t="s">
        <v>223</v>
      </c>
      <c r="L42" s="3" t="s">
        <v>267</v>
      </c>
      <c r="M42" s="1" t="s">
        <v>341</v>
      </c>
    </row>
    <row r="43" spans="1:13" x14ac:dyDescent="0.25">
      <c r="A43" s="2" t="s">
        <v>40</v>
      </c>
      <c r="B43" s="1" t="s">
        <v>136</v>
      </c>
      <c r="C43" s="1" t="s">
        <v>40</v>
      </c>
      <c r="F43" s="1" t="s">
        <v>251</v>
      </c>
      <c r="H43" s="3" t="s">
        <v>151</v>
      </c>
      <c r="I43" s="3" t="s">
        <v>55</v>
      </c>
      <c r="J43" s="3" t="s">
        <v>268</v>
      </c>
      <c r="K43" s="3" t="s">
        <v>221</v>
      </c>
      <c r="L43" s="3" t="s">
        <v>269</v>
      </c>
      <c r="M43" s="1" t="s">
        <v>342</v>
      </c>
    </row>
    <row r="44" spans="1:13" x14ac:dyDescent="0.25">
      <c r="A44" s="2" t="s">
        <v>41</v>
      </c>
      <c r="B44" s="1" t="s">
        <v>137</v>
      </c>
      <c r="C44" s="1" t="s">
        <v>41</v>
      </c>
      <c r="F44" s="1" t="s">
        <v>251</v>
      </c>
      <c r="H44" s="3" t="s">
        <v>150</v>
      </c>
      <c r="I44" s="3" t="s">
        <v>54</v>
      </c>
      <c r="J44" s="3" t="s">
        <v>268</v>
      </c>
      <c r="K44" s="3" t="s">
        <v>221</v>
      </c>
      <c r="L44" s="3" t="s">
        <v>269</v>
      </c>
      <c r="M44" s="1" t="s">
        <v>343</v>
      </c>
    </row>
    <row r="45" spans="1:13" x14ac:dyDescent="0.25">
      <c r="A45" s="2" t="s">
        <v>42</v>
      </c>
      <c r="B45" s="1" t="s">
        <v>138</v>
      </c>
      <c r="C45" s="1" t="s">
        <v>42</v>
      </c>
      <c r="F45" s="1" t="s">
        <v>88</v>
      </c>
      <c r="H45" s="3" t="s">
        <v>149</v>
      </c>
      <c r="I45" s="3" t="s">
        <v>53</v>
      </c>
      <c r="J45" s="3" t="s">
        <v>268</v>
      </c>
      <c r="K45" s="3" t="s">
        <v>221</v>
      </c>
      <c r="L45" s="3" t="s">
        <v>269</v>
      </c>
      <c r="M45" s="1" t="s">
        <v>344</v>
      </c>
    </row>
    <row r="46" spans="1:13" x14ac:dyDescent="0.25">
      <c r="A46" s="2" t="s">
        <v>43</v>
      </c>
      <c r="B46" s="1" t="s">
        <v>139</v>
      </c>
      <c r="C46" s="1" t="s">
        <v>43</v>
      </c>
      <c r="F46" s="1" t="s">
        <v>88</v>
      </c>
      <c r="H46" s="3" t="s">
        <v>148</v>
      </c>
      <c r="I46" s="3" t="s">
        <v>52</v>
      </c>
      <c r="J46" s="3" t="s">
        <v>268</v>
      </c>
      <c r="K46" s="3" t="s">
        <v>221</v>
      </c>
      <c r="L46" s="3" t="s">
        <v>269</v>
      </c>
      <c r="M46" s="1" t="s">
        <v>345</v>
      </c>
    </row>
    <row r="47" spans="1:13" x14ac:dyDescent="0.25">
      <c r="A47" s="2" t="s">
        <v>44</v>
      </c>
      <c r="B47" s="1" t="s">
        <v>140</v>
      </c>
      <c r="C47" s="1" t="s">
        <v>44</v>
      </c>
      <c r="F47" s="1" t="s">
        <v>184</v>
      </c>
      <c r="H47" s="3" t="s">
        <v>147</v>
      </c>
      <c r="I47" s="3" t="s">
        <v>51</v>
      </c>
      <c r="J47" s="3" t="s">
        <v>270</v>
      </c>
      <c r="K47" s="3" t="s">
        <v>219</v>
      </c>
      <c r="L47" s="3" t="s">
        <v>271</v>
      </c>
      <c r="M47" s="1" t="s">
        <v>346</v>
      </c>
    </row>
    <row r="48" spans="1:13" x14ac:dyDescent="0.25">
      <c r="A48" s="2" t="s">
        <v>45</v>
      </c>
      <c r="B48" s="1" t="s">
        <v>141</v>
      </c>
      <c r="C48" s="1" t="s">
        <v>45</v>
      </c>
      <c r="F48" s="1" t="s">
        <v>239</v>
      </c>
      <c r="H48" s="3" t="s">
        <v>146</v>
      </c>
      <c r="I48" s="3" t="s">
        <v>50</v>
      </c>
      <c r="J48" s="3" t="s">
        <v>270</v>
      </c>
      <c r="K48" s="3" t="s">
        <v>219</v>
      </c>
      <c r="L48" s="3" t="s">
        <v>271</v>
      </c>
      <c r="M48" s="1" t="s">
        <v>347</v>
      </c>
    </row>
    <row r="49" spans="1:13" x14ac:dyDescent="0.25">
      <c r="A49" s="2" t="s">
        <v>46</v>
      </c>
      <c r="B49" s="1" t="s">
        <v>142</v>
      </c>
      <c r="C49" s="1" t="s">
        <v>46</v>
      </c>
      <c r="F49" s="1" t="s">
        <v>251</v>
      </c>
      <c r="H49" s="3" t="s">
        <v>145</v>
      </c>
      <c r="I49" s="3" t="s">
        <v>49</v>
      </c>
      <c r="J49" s="3" t="s">
        <v>270</v>
      </c>
      <c r="K49" s="3" t="s">
        <v>219</v>
      </c>
      <c r="L49" s="3" t="s">
        <v>271</v>
      </c>
      <c r="M49" s="1" t="s">
        <v>348</v>
      </c>
    </row>
    <row r="50" spans="1:13" x14ac:dyDescent="0.25">
      <c r="A50" s="2" t="s">
        <v>47</v>
      </c>
      <c r="B50" s="1" t="s">
        <v>143</v>
      </c>
      <c r="C50" s="1" t="s">
        <v>47</v>
      </c>
      <c r="F50" s="1" t="s">
        <v>251</v>
      </c>
      <c r="H50" s="3" t="s">
        <v>144</v>
      </c>
      <c r="I50" s="3" t="s">
        <v>48</v>
      </c>
      <c r="J50" s="3" t="s">
        <v>270</v>
      </c>
      <c r="K50" s="3" t="s">
        <v>219</v>
      </c>
      <c r="L50" s="3" t="s">
        <v>271</v>
      </c>
      <c r="M50" s="1" t="s">
        <v>349</v>
      </c>
    </row>
    <row r="51" spans="1:13" x14ac:dyDescent="0.25">
      <c r="A51" s="2" t="s">
        <v>48</v>
      </c>
      <c r="B51" s="1" t="s">
        <v>144</v>
      </c>
      <c r="C51" s="1" t="s">
        <v>48</v>
      </c>
      <c r="F51" s="1" t="s">
        <v>87</v>
      </c>
      <c r="H51" s="3" t="s">
        <v>143</v>
      </c>
      <c r="I51" s="3" t="s">
        <v>47</v>
      </c>
      <c r="J51" s="3" t="s">
        <v>272</v>
      </c>
      <c r="K51" s="3" t="s">
        <v>217</v>
      </c>
      <c r="L51" s="3" t="s">
        <v>273</v>
      </c>
      <c r="M51" s="1" t="s">
        <v>350</v>
      </c>
    </row>
    <row r="52" spans="1:13" x14ac:dyDescent="0.25">
      <c r="A52" s="2" t="s">
        <v>49</v>
      </c>
      <c r="B52" s="1" t="s">
        <v>145</v>
      </c>
      <c r="C52" s="1" t="s">
        <v>49</v>
      </c>
      <c r="F52" s="1" t="s">
        <v>87</v>
      </c>
      <c r="H52" s="3" t="s">
        <v>142</v>
      </c>
      <c r="I52" s="3" t="s">
        <v>46</v>
      </c>
      <c r="J52" s="3" t="s">
        <v>272</v>
      </c>
      <c r="K52" s="3" t="s">
        <v>217</v>
      </c>
      <c r="L52" s="3" t="s">
        <v>273</v>
      </c>
      <c r="M52" s="1" t="s">
        <v>351</v>
      </c>
    </row>
    <row r="53" spans="1:13" x14ac:dyDescent="0.25">
      <c r="A53" s="2" t="s">
        <v>50</v>
      </c>
      <c r="B53" s="1" t="s">
        <v>146</v>
      </c>
      <c r="C53" s="1" t="s">
        <v>50</v>
      </c>
      <c r="F53" s="1" t="s">
        <v>183</v>
      </c>
      <c r="H53" s="3" t="s">
        <v>141</v>
      </c>
      <c r="I53" s="3" t="s">
        <v>45</v>
      </c>
      <c r="J53" s="3" t="s">
        <v>272</v>
      </c>
      <c r="K53" s="3" t="s">
        <v>217</v>
      </c>
      <c r="L53" s="3" t="s">
        <v>273</v>
      </c>
      <c r="M53" s="1" t="s">
        <v>352</v>
      </c>
    </row>
    <row r="54" spans="1:13" x14ac:dyDescent="0.25">
      <c r="A54" s="2" t="s">
        <v>51</v>
      </c>
      <c r="B54" s="1" t="s">
        <v>147</v>
      </c>
      <c r="C54" s="1" t="s">
        <v>51</v>
      </c>
      <c r="F54" s="1" t="s">
        <v>237</v>
      </c>
      <c r="H54" s="3" t="s">
        <v>140</v>
      </c>
      <c r="I54" s="3" t="s">
        <v>44</v>
      </c>
      <c r="J54" s="3" t="s">
        <v>272</v>
      </c>
      <c r="K54" s="3" t="s">
        <v>217</v>
      </c>
      <c r="L54" s="3" t="s">
        <v>273</v>
      </c>
      <c r="M54" s="1" t="s">
        <v>353</v>
      </c>
    </row>
    <row r="55" spans="1:13" x14ac:dyDescent="0.25">
      <c r="A55" s="2" t="s">
        <v>52</v>
      </c>
      <c r="B55" s="1" t="s">
        <v>148</v>
      </c>
      <c r="C55" s="1" t="s">
        <v>52</v>
      </c>
      <c r="F55" s="1" t="s">
        <v>253</v>
      </c>
      <c r="H55" s="3" t="s">
        <v>139</v>
      </c>
      <c r="I55" s="3" t="s">
        <v>43</v>
      </c>
      <c r="J55" s="3" t="s">
        <v>274</v>
      </c>
      <c r="K55" s="3" t="s">
        <v>215</v>
      </c>
      <c r="L55" s="3" t="s">
        <v>275</v>
      </c>
      <c r="M55" s="1" t="s">
        <v>354</v>
      </c>
    </row>
    <row r="56" spans="1:13" x14ac:dyDescent="0.25">
      <c r="A56" s="2" t="s">
        <v>53</v>
      </c>
      <c r="B56" s="1" t="s">
        <v>149</v>
      </c>
      <c r="C56" s="1" t="s">
        <v>53</v>
      </c>
      <c r="F56" s="1" t="s">
        <v>253</v>
      </c>
      <c r="H56" s="3" t="s">
        <v>138</v>
      </c>
      <c r="I56" s="3" t="s">
        <v>42</v>
      </c>
      <c r="J56" s="3" t="s">
        <v>274</v>
      </c>
      <c r="K56" s="3" t="s">
        <v>215</v>
      </c>
      <c r="L56" s="3" t="s">
        <v>275</v>
      </c>
      <c r="M56" s="1" t="s">
        <v>355</v>
      </c>
    </row>
    <row r="57" spans="1:13" x14ac:dyDescent="0.25">
      <c r="A57" s="2" t="s">
        <v>54</v>
      </c>
      <c r="B57" s="1" t="s">
        <v>150</v>
      </c>
      <c r="C57" s="1" t="s">
        <v>54</v>
      </c>
      <c r="F57" s="1" t="s">
        <v>86</v>
      </c>
      <c r="H57" s="3" t="s">
        <v>137</v>
      </c>
      <c r="I57" s="3" t="s">
        <v>41</v>
      </c>
      <c r="J57" s="3" t="s">
        <v>274</v>
      </c>
      <c r="K57" s="3" t="s">
        <v>215</v>
      </c>
      <c r="L57" s="3" t="s">
        <v>275</v>
      </c>
      <c r="M57" s="1" t="s">
        <v>356</v>
      </c>
    </row>
    <row r="58" spans="1:13" x14ac:dyDescent="0.25">
      <c r="A58" s="2" t="s">
        <v>55</v>
      </c>
      <c r="B58" s="1" t="s">
        <v>151</v>
      </c>
      <c r="C58" s="1" t="s">
        <v>55</v>
      </c>
      <c r="F58" s="1" t="s">
        <v>86</v>
      </c>
      <c r="H58" s="3" t="s">
        <v>136</v>
      </c>
      <c r="I58" s="3" t="s">
        <v>40</v>
      </c>
      <c r="J58" s="3" t="s">
        <v>274</v>
      </c>
      <c r="K58" s="3" t="s">
        <v>215</v>
      </c>
      <c r="L58" s="3" t="s">
        <v>275</v>
      </c>
      <c r="M58" s="1" t="s">
        <v>357</v>
      </c>
    </row>
    <row r="59" spans="1:13" x14ac:dyDescent="0.25">
      <c r="A59" s="2" t="s">
        <v>56</v>
      </c>
      <c r="B59" s="1" t="s">
        <v>152</v>
      </c>
      <c r="C59" s="1" t="s">
        <v>56</v>
      </c>
      <c r="F59" s="1" t="s">
        <v>182</v>
      </c>
      <c r="H59" s="3" t="s">
        <v>135</v>
      </c>
      <c r="I59" s="3" t="s">
        <v>39</v>
      </c>
      <c r="J59" s="3" t="s">
        <v>276</v>
      </c>
      <c r="K59" s="3" t="s">
        <v>213</v>
      </c>
      <c r="L59" s="3" t="s">
        <v>277</v>
      </c>
      <c r="M59" s="1" t="s">
        <v>358</v>
      </c>
    </row>
    <row r="60" spans="1:13" x14ac:dyDescent="0.25">
      <c r="A60" s="2" t="s">
        <v>57</v>
      </c>
      <c r="B60" s="1" t="s">
        <v>153</v>
      </c>
      <c r="C60" s="1" t="s">
        <v>57</v>
      </c>
      <c r="F60" s="1" t="s">
        <v>237</v>
      </c>
      <c r="H60" s="3" t="s">
        <v>134</v>
      </c>
      <c r="I60" s="3" t="s">
        <v>38</v>
      </c>
      <c r="J60" s="3" t="s">
        <v>276</v>
      </c>
      <c r="K60" s="3" t="s">
        <v>213</v>
      </c>
      <c r="L60" s="3" t="s">
        <v>277</v>
      </c>
      <c r="M60" s="1" t="s">
        <v>359</v>
      </c>
    </row>
    <row r="61" spans="1:13" x14ac:dyDescent="0.25">
      <c r="A61" s="2" t="s">
        <v>58</v>
      </c>
      <c r="B61" s="1" t="s">
        <v>154</v>
      </c>
      <c r="C61" s="1" t="s">
        <v>58</v>
      </c>
      <c r="F61" s="1" t="s">
        <v>253</v>
      </c>
      <c r="H61" s="3" t="s">
        <v>133</v>
      </c>
      <c r="I61" s="3" t="s">
        <v>37</v>
      </c>
      <c r="J61" s="3" t="s">
        <v>276</v>
      </c>
      <c r="K61" s="3" t="s">
        <v>213</v>
      </c>
      <c r="L61" s="3" t="s">
        <v>277</v>
      </c>
      <c r="M61" s="1" t="s">
        <v>360</v>
      </c>
    </row>
    <row r="62" spans="1:13" x14ac:dyDescent="0.25">
      <c r="A62" s="2" t="s">
        <v>59</v>
      </c>
      <c r="B62" s="1" t="s">
        <v>155</v>
      </c>
      <c r="C62" s="1" t="s">
        <v>59</v>
      </c>
      <c r="F62" s="1" t="s">
        <v>253</v>
      </c>
      <c r="H62" s="3" t="s">
        <v>132</v>
      </c>
      <c r="I62" s="3" t="s">
        <v>36</v>
      </c>
      <c r="J62" s="3" t="s">
        <v>276</v>
      </c>
      <c r="K62" s="3" t="s">
        <v>213</v>
      </c>
      <c r="L62" s="3" t="s">
        <v>277</v>
      </c>
      <c r="M62" s="1" t="s">
        <v>361</v>
      </c>
    </row>
    <row r="63" spans="1:13" x14ac:dyDescent="0.25">
      <c r="A63" s="2" t="s">
        <v>60</v>
      </c>
      <c r="B63" s="1" t="s">
        <v>156</v>
      </c>
      <c r="C63" s="1" t="s">
        <v>60</v>
      </c>
      <c r="F63" s="1" t="s">
        <v>85</v>
      </c>
      <c r="H63" s="3" t="s">
        <v>131</v>
      </c>
      <c r="I63" s="3" t="s">
        <v>35</v>
      </c>
      <c r="J63" s="3" t="s">
        <v>278</v>
      </c>
      <c r="K63" s="3" t="s">
        <v>211</v>
      </c>
      <c r="L63" s="3" t="s">
        <v>279</v>
      </c>
      <c r="M63" s="1" t="s">
        <v>362</v>
      </c>
    </row>
    <row r="64" spans="1:13" x14ac:dyDescent="0.25">
      <c r="A64" s="2" t="s">
        <v>61</v>
      </c>
      <c r="B64" s="1" t="s">
        <v>157</v>
      </c>
      <c r="C64" s="1" t="s">
        <v>61</v>
      </c>
      <c r="F64" s="1" t="s">
        <v>85</v>
      </c>
      <c r="H64" s="3" t="s">
        <v>130</v>
      </c>
      <c r="I64" s="3" t="s">
        <v>34</v>
      </c>
      <c r="J64" s="3" t="s">
        <v>278</v>
      </c>
      <c r="K64" s="3" t="s">
        <v>211</v>
      </c>
      <c r="L64" s="3" t="s">
        <v>279</v>
      </c>
      <c r="M64" s="1" t="s">
        <v>363</v>
      </c>
    </row>
    <row r="65" spans="1:13" x14ac:dyDescent="0.25">
      <c r="A65" s="2" t="s">
        <v>62</v>
      </c>
      <c r="B65" s="1" t="s">
        <v>158</v>
      </c>
      <c r="C65" s="1" t="s">
        <v>62</v>
      </c>
      <c r="F65" s="1" t="s">
        <v>181</v>
      </c>
      <c r="H65" s="3" t="s">
        <v>129</v>
      </c>
      <c r="I65" s="3" t="s">
        <v>33</v>
      </c>
      <c r="J65" s="3" t="s">
        <v>278</v>
      </c>
      <c r="K65" s="3" t="s">
        <v>211</v>
      </c>
      <c r="L65" s="3" t="s">
        <v>279</v>
      </c>
      <c r="M65" s="1" t="s">
        <v>364</v>
      </c>
    </row>
    <row r="66" spans="1:13" x14ac:dyDescent="0.25">
      <c r="A66" s="2" t="s">
        <v>63</v>
      </c>
      <c r="B66" s="1" t="s">
        <v>159</v>
      </c>
      <c r="C66" s="1" t="s">
        <v>63</v>
      </c>
      <c r="F66" s="1" t="s">
        <v>237</v>
      </c>
      <c r="H66" s="3" t="s">
        <v>128</v>
      </c>
      <c r="I66" s="3" t="s">
        <v>32</v>
      </c>
      <c r="J66" s="3" t="s">
        <v>278</v>
      </c>
      <c r="K66" s="3" t="s">
        <v>211</v>
      </c>
      <c r="L66" s="3" t="s">
        <v>279</v>
      </c>
      <c r="M66" s="1" t="s">
        <v>365</v>
      </c>
    </row>
    <row r="67" spans="1:13" x14ac:dyDescent="0.25">
      <c r="A67" s="2" t="s">
        <v>64</v>
      </c>
      <c r="B67" s="1" t="s">
        <v>160</v>
      </c>
      <c r="C67" s="1" t="s">
        <v>64</v>
      </c>
      <c r="F67" s="1" t="s">
        <v>253</v>
      </c>
      <c r="H67" s="3" t="s">
        <v>127</v>
      </c>
      <c r="I67" s="3" t="s">
        <v>31</v>
      </c>
      <c r="J67" s="3" t="s">
        <v>280</v>
      </c>
      <c r="K67" s="3" t="s">
        <v>209</v>
      </c>
      <c r="L67" s="3" t="s">
        <v>281</v>
      </c>
      <c r="M67" s="1" t="s">
        <v>366</v>
      </c>
    </row>
    <row r="68" spans="1:13" x14ac:dyDescent="0.25">
      <c r="A68" s="2" t="s">
        <v>65</v>
      </c>
      <c r="B68" s="1" t="s">
        <v>161</v>
      </c>
      <c r="C68" s="1" t="s">
        <v>65</v>
      </c>
      <c r="F68" s="1" t="s">
        <v>253</v>
      </c>
      <c r="H68" s="3" t="s">
        <v>126</v>
      </c>
      <c r="I68" s="3" t="s">
        <v>30</v>
      </c>
      <c r="J68" s="3" t="s">
        <v>280</v>
      </c>
      <c r="K68" s="3" t="s">
        <v>209</v>
      </c>
      <c r="L68" s="3" t="s">
        <v>281</v>
      </c>
      <c r="M68" s="1" t="s">
        <v>367</v>
      </c>
    </row>
    <row r="69" spans="1:13" x14ac:dyDescent="0.25">
      <c r="A69" s="2" t="s">
        <v>66</v>
      </c>
      <c r="B69" s="1" t="s">
        <v>162</v>
      </c>
      <c r="C69" s="1" t="s">
        <v>66</v>
      </c>
      <c r="F69" s="1" t="s">
        <v>84</v>
      </c>
      <c r="H69" s="3" t="s">
        <v>125</v>
      </c>
      <c r="I69" s="3" t="s">
        <v>29</v>
      </c>
      <c r="J69" s="3" t="s">
        <v>280</v>
      </c>
      <c r="K69" s="3" t="s">
        <v>209</v>
      </c>
      <c r="L69" s="3" t="s">
        <v>281</v>
      </c>
      <c r="M69" s="1" t="s">
        <v>368</v>
      </c>
    </row>
    <row r="70" spans="1:13" x14ac:dyDescent="0.25">
      <c r="A70" s="2" t="s">
        <v>67</v>
      </c>
      <c r="B70" s="1" t="s">
        <v>163</v>
      </c>
      <c r="C70" s="1" t="s">
        <v>67</v>
      </c>
      <c r="F70" s="1" t="s">
        <v>84</v>
      </c>
      <c r="H70" s="3" t="s">
        <v>124</v>
      </c>
      <c r="I70" s="3" t="s">
        <v>28</v>
      </c>
      <c r="J70" s="3" t="s">
        <v>280</v>
      </c>
      <c r="K70" s="3" t="s">
        <v>209</v>
      </c>
      <c r="L70" s="3" t="s">
        <v>281</v>
      </c>
      <c r="M70" s="1" t="s">
        <v>369</v>
      </c>
    </row>
    <row r="71" spans="1:13" x14ac:dyDescent="0.25">
      <c r="A71" s="2" t="s">
        <v>68</v>
      </c>
      <c r="B71" s="1" t="s">
        <v>164</v>
      </c>
      <c r="C71" s="1" t="s">
        <v>68</v>
      </c>
      <c r="F71" s="1" t="s">
        <v>180</v>
      </c>
      <c r="H71" s="3" t="s">
        <v>123</v>
      </c>
      <c r="I71" s="3" t="s">
        <v>27</v>
      </c>
      <c r="J71" s="3" t="s">
        <v>282</v>
      </c>
      <c r="K71" s="3" t="s">
        <v>207</v>
      </c>
      <c r="L71" s="3" t="s">
        <v>283</v>
      </c>
      <c r="M71" s="1" t="s">
        <v>370</v>
      </c>
    </row>
    <row r="72" spans="1:13" x14ac:dyDescent="0.25">
      <c r="A72" s="2" t="s">
        <v>69</v>
      </c>
      <c r="B72" s="1" t="s">
        <v>165</v>
      </c>
      <c r="C72" s="1" t="s">
        <v>69</v>
      </c>
      <c r="F72" s="1" t="s">
        <v>237</v>
      </c>
      <c r="H72" s="3" t="s">
        <v>122</v>
      </c>
      <c r="I72" s="3" t="s">
        <v>26</v>
      </c>
      <c r="J72" s="3" t="s">
        <v>282</v>
      </c>
      <c r="K72" s="3" t="s">
        <v>207</v>
      </c>
      <c r="L72" s="3" t="s">
        <v>283</v>
      </c>
      <c r="M72" s="1" t="s">
        <v>371</v>
      </c>
    </row>
    <row r="73" spans="1:13" x14ac:dyDescent="0.25">
      <c r="A73" s="2" t="s">
        <v>70</v>
      </c>
      <c r="B73" s="1" t="s">
        <v>166</v>
      </c>
      <c r="C73" s="1" t="s">
        <v>70</v>
      </c>
      <c r="F73" s="1" t="s">
        <v>253</v>
      </c>
      <c r="H73" s="3" t="s">
        <v>121</v>
      </c>
      <c r="I73" s="3" t="s">
        <v>25</v>
      </c>
      <c r="J73" s="3" t="s">
        <v>282</v>
      </c>
      <c r="K73" s="3" t="s">
        <v>207</v>
      </c>
      <c r="L73" s="3" t="s">
        <v>283</v>
      </c>
      <c r="M73" s="1" t="s">
        <v>372</v>
      </c>
    </row>
    <row r="74" spans="1:13" x14ac:dyDescent="0.25">
      <c r="A74" s="2" t="s">
        <v>71</v>
      </c>
      <c r="B74" s="1" t="s">
        <v>167</v>
      </c>
      <c r="C74" s="1" t="s">
        <v>71</v>
      </c>
      <c r="F74" s="1" t="s">
        <v>253</v>
      </c>
      <c r="H74" s="3" t="s">
        <v>120</v>
      </c>
      <c r="I74" s="3" t="s">
        <v>24</v>
      </c>
      <c r="J74" s="3" t="s">
        <v>282</v>
      </c>
      <c r="K74" s="3" t="s">
        <v>207</v>
      </c>
      <c r="L74" s="3" t="s">
        <v>283</v>
      </c>
      <c r="M74" s="1" t="s">
        <v>373</v>
      </c>
    </row>
    <row r="75" spans="1:13" x14ac:dyDescent="0.25">
      <c r="A75" s="2" t="s">
        <v>72</v>
      </c>
      <c r="B75" s="1" t="s">
        <v>168</v>
      </c>
      <c r="C75" s="1" t="s">
        <v>72</v>
      </c>
      <c r="F75" s="1" t="s">
        <v>83</v>
      </c>
      <c r="H75" s="3" t="s">
        <v>119</v>
      </c>
      <c r="I75" s="3" t="s">
        <v>23</v>
      </c>
      <c r="J75" s="3" t="s">
        <v>284</v>
      </c>
      <c r="K75" s="3" t="s">
        <v>205</v>
      </c>
      <c r="L75" s="3" t="s">
        <v>285</v>
      </c>
      <c r="M75" s="1" t="s">
        <v>374</v>
      </c>
    </row>
    <row r="76" spans="1:13" x14ac:dyDescent="0.25">
      <c r="A76" s="2" t="s">
        <v>73</v>
      </c>
      <c r="B76" s="1" t="s">
        <v>169</v>
      </c>
      <c r="C76" s="1" t="s">
        <v>73</v>
      </c>
      <c r="F76" s="1" t="s">
        <v>83</v>
      </c>
      <c r="H76" s="3" t="s">
        <v>118</v>
      </c>
      <c r="I76" s="3" t="s">
        <v>22</v>
      </c>
      <c r="J76" s="3" t="s">
        <v>284</v>
      </c>
      <c r="K76" s="3" t="s">
        <v>205</v>
      </c>
      <c r="L76" s="3" t="s">
        <v>285</v>
      </c>
      <c r="M76" s="1" t="s">
        <v>375</v>
      </c>
    </row>
    <row r="77" spans="1:13" x14ac:dyDescent="0.25">
      <c r="A77" s="2" t="s">
        <v>74</v>
      </c>
      <c r="B77" s="1" t="s">
        <v>170</v>
      </c>
      <c r="C77" s="1" t="s">
        <v>74</v>
      </c>
      <c r="F77" s="1" t="s">
        <v>179</v>
      </c>
      <c r="H77" s="3" t="s">
        <v>117</v>
      </c>
      <c r="I77" s="3" t="s">
        <v>21</v>
      </c>
      <c r="J77" s="3" t="s">
        <v>284</v>
      </c>
      <c r="K77" s="3" t="s">
        <v>205</v>
      </c>
      <c r="L77" s="3" t="s">
        <v>285</v>
      </c>
      <c r="M77" s="1" t="s">
        <v>376</v>
      </c>
    </row>
    <row r="78" spans="1:13" x14ac:dyDescent="0.25">
      <c r="A78" s="2" t="s">
        <v>75</v>
      </c>
      <c r="B78" s="1" t="s">
        <v>171</v>
      </c>
      <c r="C78" s="1" t="s">
        <v>75</v>
      </c>
      <c r="F78" s="1" t="s">
        <v>235</v>
      </c>
      <c r="H78" s="3" t="s">
        <v>116</v>
      </c>
      <c r="I78" s="3" t="s">
        <v>20</v>
      </c>
      <c r="J78" s="3" t="s">
        <v>284</v>
      </c>
      <c r="K78" s="3" t="s">
        <v>205</v>
      </c>
      <c r="L78" s="3" t="s">
        <v>285</v>
      </c>
      <c r="M78" s="1" t="s">
        <v>377</v>
      </c>
    </row>
    <row r="79" spans="1:13" x14ac:dyDescent="0.25">
      <c r="A79" s="2" t="s">
        <v>76</v>
      </c>
      <c r="B79" s="1" t="s">
        <v>172</v>
      </c>
      <c r="C79" s="1" t="s">
        <v>76</v>
      </c>
      <c r="F79" s="1" t="s">
        <v>255</v>
      </c>
      <c r="H79" s="3" t="s">
        <v>115</v>
      </c>
      <c r="I79" s="3" t="s">
        <v>19</v>
      </c>
      <c r="J79" s="3" t="s">
        <v>286</v>
      </c>
      <c r="K79" s="3" t="s">
        <v>203</v>
      </c>
      <c r="L79" s="3" t="s">
        <v>287</v>
      </c>
      <c r="M79" s="1" t="s">
        <v>378</v>
      </c>
    </row>
    <row r="80" spans="1:13" x14ac:dyDescent="0.25">
      <c r="A80" s="2" t="s">
        <v>77</v>
      </c>
      <c r="B80" s="1" t="s">
        <v>173</v>
      </c>
      <c r="C80" s="1" t="s">
        <v>77</v>
      </c>
      <c r="F80" s="1" t="s">
        <v>255</v>
      </c>
      <c r="H80" s="3" t="s">
        <v>114</v>
      </c>
      <c r="I80" s="3" t="s">
        <v>18</v>
      </c>
      <c r="J80" s="3" t="s">
        <v>286</v>
      </c>
      <c r="K80" s="3" t="s">
        <v>203</v>
      </c>
      <c r="L80" s="3" t="s">
        <v>287</v>
      </c>
      <c r="M80" s="1" t="s">
        <v>379</v>
      </c>
    </row>
    <row r="81" spans="1:13" x14ac:dyDescent="0.25">
      <c r="A81" s="2" t="s">
        <v>78</v>
      </c>
      <c r="B81" s="1" t="s">
        <v>174</v>
      </c>
      <c r="C81" s="1" t="s">
        <v>78</v>
      </c>
      <c r="F81" s="1" t="s">
        <v>82</v>
      </c>
      <c r="H81" s="3" t="s">
        <v>113</v>
      </c>
      <c r="I81" s="3" t="s">
        <v>17</v>
      </c>
      <c r="J81" s="3" t="s">
        <v>286</v>
      </c>
      <c r="K81" s="3" t="s">
        <v>203</v>
      </c>
      <c r="L81" s="3" t="s">
        <v>287</v>
      </c>
      <c r="M81" s="1" t="s">
        <v>380</v>
      </c>
    </row>
    <row r="82" spans="1:13" x14ac:dyDescent="0.25">
      <c r="A82" s="2" t="s">
        <v>79</v>
      </c>
      <c r="B82" s="1" t="s">
        <v>175</v>
      </c>
      <c r="C82" s="1" t="s">
        <v>79</v>
      </c>
      <c r="F82" s="1" t="s">
        <v>82</v>
      </c>
      <c r="H82" s="3" t="s">
        <v>112</v>
      </c>
      <c r="I82" s="3" t="s">
        <v>16</v>
      </c>
      <c r="J82" s="3" t="s">
        <v>286</v>
      </c>
      <c r="K82" s="3" t="s">
        <v>203</v>
      </c>
      <c r="L82" s="3" t="s">
        <v>287</v>
      </c>
      <c r="M82" s="1" t="s">
        <v>381</v>
      </c>
    </row>
    <row r="83" spans="1:13" x14ac:dyDescent="0.25">
      <c r="A83" s="2" t="s">
        <v>80</v>
      </c>
      <c r="B83" s="1" t="s">
        <v>176</v>
      </c>
      <c r="C83" s="1" t="s">
        <v>80</v>
      </c>
      <c r="F83" s="1" t="s">
        <v>178</v>
      </c>
      <c r="H83" s="3" t="s">
        <v>111</v>
      </c>
      <c r="I83" s="3" t="s">
        <v>15</v>
      </c>
      <c r="J83" s="3" t="s">
        <v>288</v>
      </c>
      <c r="K83" s="3" t="s">
        <v>201</v>
      </c>
      <c r="L83" s="3" t="s">
        <v>289</v>
      </c>
      <c r="M83" s="1" t="s">
        <v>382</v>
      </c>
    </row>
    <row r="84" spans="1:13" x14ac:dyDescent="0.25">
      <c r="A84" s="2" t="s">
        <v>81</v>
      </c>
      <c r="B84" s="1" t="s">
        <v>177</v>
      </c>
      <c r="C84" s="1" t="s">
        <v>81</v>
      </c>
      <c r="F84" s="1" t="s">
        <v>235</v>
      </c>
      <c r="H84" s="3" t="s">
        <v>110</v>
      </c>
      <c r="I84" s="3" t="s">
        <v>14</v>
      </c>
      <c r="J84" s="3" t="s">
        <v>288</v>
      </c>
      <c r="K84" s="3" t="s">
        <v>201</v>
      </c>
      <c r="L84" s="3" t="s">
        <v>289</v>
      </c>
      <c r="M84" s="1" t="s">
        <v>383</v>
      </c>
    </row>
    <row r="85" spans="1:13" x14ac:dyDescent="0.25">
      <c r="A85" s="2" t="s">
        <v>82</v>
      </c>
      <c r="B85" s="1" t="s">
        <v>178</v>
      </c>
      <c r="C85" s="1" t="s">
        <v>82</v>
      </c>
      <c r="F85" s="1" t="s">
        <v>255</v>
      </c>
      <c r="H85" s="3" t="s">
        <v>109</v>
      </c>
      <c r="I85" s="3" t="s">
        <v>13</v>
      </c>
      <c r="J85" s="3" t="s">
        <v>288</v>
      </c>
      <c r="K85" s="3" t="s">
        <v>201</v>
      </c>
      <c r="L85" s="3" t="s">
        <v>289</v>
      </c>
      <c r="M85" s="1" t="s">
        <v>384</v>
      </c>
    </row>
    <row r="86" spans="1:13" x14ac:dyDescent="0.25">
      <c r="A86" s="2" t="s">
        <v>83</v>
      </c>
      <c r="B86" s="1" t="s">
        <v>179</v>
      </c>
      <c r="C86" s="1" t="s">
        <v>83</v>
      </c>
      <c r="F86" s="1" t="s">
        <v>255</v>
      </c>
      <c r="H86" s="3" t="s">
        <v>108</v>
      </c>
      <c r="I86" s="3" t="s">
        <v>12</v>
      </c>
      <c r="J86" s="3" t="s">
        <v>288</v>
      </c>
      <c r="K86" s="3" t="s">
        <v>201</v>
      </c>
      <c r="L86" s="3" t="s">
        <v>289</v>
      </c>
      <c r="M86" s="1" t="s">
        <v>385</v>
      </c>
    </row>
    <row r="87" spans="1:13" x14ac:dyDescent="0.25">
      <c r="A87" s="2" t="s">
        <v>84</v>
      </c>
      <c r="B87" s="1" t="s">
        <v>180</v>
      </c>
      <c r="C87" s="1" t="s">
        <v>84</v>
      </c>
      <c r="F87" s="1" t="s">
        <v>81</v>
      </c>
      <c r="H87" s="3" t="s">
        <v>107</v>
      </c>
      <c r="I87" s="3" t="s">
        <v>11</v>
      </c>
      <c r="J87" s="3" t="s">
        <v>290</v>
      </c>
      <c r="K87" s="3" t="s">
        <v>199</v>
      </c>
      <c r="L87" s="3" t="s">
        <v>291</v>
      </c>
      <c r="M87" s="1" t="s">
        <v>386</v>
      </c>
    </row>
    <row r="88" spans="1:13" x14ac:dyDescent="0.25">
      <c r="A88" s="2" t="s">
        <v>85</v>
      </c>
      <c r="B88" s="1" t="s">
        <v>181</v>
      </c>
      <c r="C88" s="1" t="s">
        <v>85</v>
      </c>
      <c r="F88" s="1" t="s">
        <v>81</v>
      </c>
      <c r="H88" s="3" t="s">
        <v>106</v>
      </c>
      <c r="I88" s="3" t="s">
        <v>10</v>
      </c>
      <c r="J88" s="3" t="s">
        <v>290</v>
      </c>
      <c r="K88" s="3" t="s">
        <v>199</v>
      </c>
      <c r="L88" s="3" t="s">
        <v>291</v>
      </c>
      <c r="M88" s="1" t="s">
        <v>387</v>
      </c>
    </row>
    <row r="89" spans="1:13" x14ac:dyDescent="0.25">
      <c r="A89" s="2" t="s">
        <v>86</v>
      </c>
      <c r="B89" s="1" t="s">
        <v>182</v>
      </c>
      <c r="C89" s="1" t="s">
        <v>86</v>
      </c>
      <c r="F89" s="1" t="s">
        <v>177</v>
      </c>
      <c r="H89" s="3" t="s">
        <v>105</v>
      </c>
      <c r="I89" s="3" t="s">
        <v>9</v>
      </c>
      <c r="J89" s="3" t="s">
        <v>290</v>
      </c>
      <c r="K89" s="3" t="s">
        <v>199</v>
      </c>
      <c r="L89" s="3" t="s">
        <v>291</v>
      </c>
      <c r="M89" s="1" t="s">
        <v>388</v>
      </c>
    </row>
    <row r="90" spans="1:13" x14ac:dyDescent="0.25">
      <c r="A90" s="2" t="s">
        <v>87</v>
      </c>
      <c r="B90" s="1" t="s">
        <v>183</v>
      </c>
      <c r="C90" s="1" t="s">
        <v>87</v>
      </c>
      <c r="F90" s="1" t="s">
        <v>235</v>
      </c>
      <c r="H90" s="3" t="s">
        <v>104</v>
      </c>
      <c r="I90" s="3" t="s">
        <v>8</v>
      </c>
      <c r="J90" s="3" t="s">
        <v>290</v>
      </c>
      <c r="K90" s="3" t="s">
        <v>199</v>
      </c>
      <c r="L90" s="3" t="s">
        <v>291</v>
      </c>
      <c r="M90" s="1" t="s">
        <v>389</v>
      </c>
    </row>
    <row r="91" spans="1:13" x14ac:dyDescent="0.25">
      <c r="A91" s="2" t="s">
        <v>88</v>
      </c>
      <c r="B91" s="1" t="s">
        <v>184</v>
      </c>
      <c r="C91" s="1" t="s">
        <v>88</v>
      </c>
      <c r="F91" s="1" t="s">
        <v>255</v>
      </c>
      <c r="H91" s="3" t="s">
        <v>103</v>
      </c>
      <c r="I91" s="3" t="s">
        <v>7</v>
      </c>
      <c r="J91" s="3" t="s">
        <v>292</v>
      </c>
      <c r="K91" s="3" t="s">
        <v>197</v>
      </c>
      <c r="L91" s="3" t="s">
        <v>293</v>
      </c>
      <c r="M91" s="1" t="s">
        <v>390</v>
      </c>
    </row>
    <row r="92" spans="1:13" x14ac:dyDescent="0.25">
      <c r="A92" s="2" t="s">
        <v>89</v>
      </c>
      <c r="B92" s="1" t="s">
        <v>185</v>
      </c>
      <c r="C92" s="1" t="s">
        <v>89</v>
      </c>
      <c r="F92" s="1" t="s">
        <v>255</v>
      </c>
      <c r="H92" s="3" t="s">
        <v>102</v>
      </c>
      <c r="I92" s="3" t="s">
        <v>6</v>
      </c>
      <c r="J92" s="3" t="s">
        <v>292</v>
      </c>
      <c r="K92" s="3" t="s">
        <v>197</v>
      </c>
      <c r="L92" s="3" t="s">
        <v>293</v>
      </c>
      <c r="M92" s="1" t="s">
        <v>391</v>
      </c>
    </row>
    <row r="93" spans="1:13" x14ac:dyDescent="0.25">
      <c r="A93" s="2" t="s">
        <v>90</v>
      </c>
      <c r="B93" s="1" t="s">
        <v>186</v>
      </c>
      <c r="C93" s="1" t="s">
        <v>90</v>
      </c>
      <c r="F93" s="1" t="s">
        <v>80</v>
      </c>
      <c r="H93" s="3" t="s">
        <v>101</v>
      </c>
      <c r="I93" s="3" t="s">
        <v>5</v>
      </c>
      <c r="J93" s="3" t="s">
        <v>292</v>
      </c>
      <c r="K93" s="3" t="s">
        <v>197</v>
      </c>
      <c r="L93" s="3" t="s">
        <v>293</v>
      </c>
      <c r="M93" s="1" t="s">
        <v>392</v>
      </c>
    </row>
    <row r="94" spans="1:13" x14ac:dyDescent="0.25">
      <c r="A94" s="2" t="s">
        <v>91</v>
      </c>
      <c r="B94" s="1" t="s">
        <v>187</v>
      </c>
      <c r="C94" s="1" t="s">
        <v>91</v>
      </c>
      <c r="F94" s="1" t="s">
        <v>80</v>
      </c>
      <c r="H94" s="3" t="s">
        <v>100</v>
      </c>
      <c r="I94" s="3" t="s">
        <v>4</v>
      </c>
      <c r="J94" s="3" t="s">
        <v>292</v>
      </c>
      <c r="K94" s="3" t="s">
        <v>197</v>
      </c>
      <c r="L94" s="3" t="s">
        <v>293</v>
      </c>
      <c r="M94" s="1" t="s">
        <v>393</v>
      </c>
    </row>
    <row r="95" spans="1:13" x14ac:dyDescent="0.25">
      <c r="A95" s="2" t="s">
        <v>92</v>
      </c>
      <c r="B95" s="1" t="s">
        <v>188</v>
      </c>
      <c r="C95" s="1" t="s">
        <v>92</v>
      </c>
      <c r="F95" s="1" t="s">
        <v>176</v>
      </c>
      <c r="H95" s="3" t="s">
        <v>99</v>
      </c>
      <c r="I95" s="3" t="s">
        <v>3</v>
      </c>
      <c r="J95" s="3" t="s">
        <v>294</v>
      </c>
      <c r="K95" s="3" t="s">
        <v>195</v>
      </c>
      <c r="L95" s="3" t="s">
        <v>295</v>
      </c>
      <c r="M95" s="1" t="s">
        <v>394</v>
      </c>
    </row>
    <row r="96" spans="1:13" x14ac:dyDescent="0.25">
      <c r="A96" s="2" t="s">
        <v>93</v>
      </c>
      <c r="B96" s="1" t="s">
        <v>189</v>
      </c>
      <c r="C96" s="1" t="s">
        <v>93</v>
      </c>
      <c r="F96" s="1" t="s">
        <v>235</v>
      </c>
      <c r="H96" s="3" t="s">
        <v>98</v>
      </c>
      <c r="I96" s="3" t="s">
        <v>2</v>
      </c>
      <c r="J96" s="3" t="s">
        <v>294</v>
      </c>
      <c r="K96" s="3" t="s">
        <v>195</v>
      </c>
      <c r="L96" s="3" t="s">
        <v>295</v>
      </c>
      <c r="M96" s="1" t="s">
        <v>395</v>
      </c>
    </row>
    <row r="97" spans="1:13" x14ac:dyDescent="0.25">
      <c r="A97" s="2" t="s">
        <v>94</v>
      </c>
      <c r="B97" s="1" t="s">
        <v>190</v>
      </c>
      <c r="C97" s="1" t="s">
        <v>94</v>
      </c>
      <c r="F97" s="1" t="s">
        <v>255</v>
      </c>
      <c r="H97" s="3" t="s">
        <v>97</v>
      </c>
      <c r="I97" s="3" t="s">
        <v>1</v>
      </c>
      <c r="J97" s="3" t="s">
        <v>294</v>
      </c>
      <c r="K97" s="3" t="s">
        <v>195</v>
      </c>
      <c r="L97" s="3" t="s">
        <v>295</v>
      </c>
      <c r="M97" s="1" t="s">
        <v>396</v>
      </c>
    </row>
    <row r="98" spans="1:13" x14ac:dyDescent="0.25">
      <c r="A98" s="2" t="s">
        <v>95</v>
      </c>
      <c r="B98" s="1" t="s">
        <v>191</v>
      </c>
      <c r="C98" s="1" t="s">
        <v>95</v>
      </c>
      <c r="F98" s="1" t="s">
        <v>255</v>
      </c>
      <c r="H98" s="3" t="s">
        <v>96</v>
      </c>
      <c r="I98" s="3" t="s">
        <v>0</v>
      </c>
      <c r="J98" s="3" t="s">
        <v>294</v>
      </c>
      <c r="K98" s="3" t="s">
        <v>195</v>
      </c>
      <c r="L98" s="3" t="s">
        <v>295</v>
      </c>
      <c r="M98" s="1" t="s">
        <v>397</v>
      </c>
    </row>
    <row r="99" spans="1:13" x14ac:dyDescent="0.25">
      <c r="F99" s="1" t="s">
        <v>79</v>
      </c>
      <c r="M99" s="1" t="s">
        <v>398</v>
      </c>
    </row>
    <row r="100" spans="1:13" x14ac:dyDescent="0.25">
      <c r="F100" s="1" t="s">
        <v>79</v>
      </c>
      <c r="M100" s="1" t="s">
        <v>399</v>
      </c>
    </row>
    <row r="101" spans="1:13" x14ac:dyDescent="0.25">
      <c r="F101" s="1" t="s">
        <v>175</v>
      </c>
      <c r="M101" s="1" t="s">
        <v>400</v>
      </c>
    </row>
    <row r="102" spans="1:13" x14ac:dyDescent="0.25">
      <c r="F102" s="1" t="s">
        <v>233</v>
      </c>
      <c r="M102" s="1" t="s">
        <v>401</v>
      </c>
    </row>
    <row r="103" spans="1:13" x14ac:dyDescent="0.25">
      <c r="F103" s="1" t="s">
        <v>257</v>
      </c>
      <c r="M103" s="1" t="s">
        <v>402</v>
      </c>
    </row>
    <row r="104" spans="1:13" x14ac:dyDescent="0.25">
      <c r="F104" s="1" t="s">
        <v>257</v>
      </c>
      <c r="M104" s="1" t="s">
        <v>403</v>
      </c>
    </row>
    <row r="105" spans="1:13" x14ac:dyDescent="0.25">
      <c r="F105" s="1" t="s">
        <v>78</v>
      </c>
      <c r="M105" s="1" t="s">
        <v>404</v>
      </c>
    </row>
    <row r="106" spans="1:13" x14ac:dyDescent="0.25">
      <c r="F106" s="1" t="s">
        <v>78</v>
      </c>
      <c r="M106" s="1" t="s">
        <v>405</v>
      </c>
    </row>
    <row r="107" spans="1:13" x14ac:dyDescent="0.25">
      <c r="F107" s="1" t="s">
        <v>174</v>
      </c>
      <c r="M107" s="1" t="s">
        <v>406</v>
      </c>
    </row>
    <row r="108" spans="1:13" x14ac:dyDescent="0.25">
      <c r="F108" s="1" t="s">
        <v>233</v>
      </c>
      <c r="M108" s="1" t="s">
        <v>407</v>
      </c>
    </row>
    <row r="109" spans="1:13" x14ac:dyDescent="0.25">
      <c r="F109" s="1" t="s">
        <v>257</v>
      </c>
      <c r="M109" s="1" t="s">
        <v>408</v>
      </c>
    </row>
    <row r="110" spans="1:13" x14ac:dyDescent="0.25">
      <c r="F110" s="1" t="s">
        <v>257</v>
      </c>
      <c r="M110" s="1" t="s">
        <v>409</v>
      </c>
    </row>
    <row r="111" spans="1:13" x14ac:dyDescent="0.25">
      <c r="F111" s="1" t="s">
        <v>77</v>
      </c>
      <c r="M111" s="1" t="s">
        <v>410</v>
      </c>
    </row>
    <row r="112" spans="1:13" x14ac:dyDescent="0.25">
      <c r="F112" s="1" t="s">
        <v>77</v>
      </c>
      <c r="M112" s="1" t="s">
        <v>411</v>
      </c>
    </row>
    <row r="113" spans="6:13" x14ac:dyDescent="0.25">
      <c r="F113" s="1" t="s">
        <v>173</v>
      </c>
      <c r="M113" s="1" t="s">
        <v>412</v>
      </c>
    </row>
    <row r="114" spans="6:13" x14ac:dyDescent="0.25">
      <c r="F114" s="1" t="s">
        <v>233</v>
      </c>
      <c r="M114" s="1" t="s">
        <v>413</v>
      </c>
    </row>
    <row r="115" spans="6:13" x14ac:dyDescent="0.25">
      <c r="F115" s="1" t="s">
        <v>257</v>
      </c>
      <c r="M115" s="1" t="s">
        <v>414</v>
      </c>
    </row>
    <row r="116" spans="6:13" x14ac:dyDescent="0.25">
      <c r="F116" s="1" t="s">
        <v>257</v>
      </c>
      <c r="M116" s="1" t="s">
        <v>415</v>
      </c>
    </row>
    <row r="117" spans="6:13" x14ac:dyDescent="0.25">
      <c r="F117" s="1" t="s">
        <v>76</v>
      </c>
      <c r="M117" s="1" t="s">
        <v>416</v>
      </c>
    </row>
    <row r="118" spans="6:13" x14ac:dyDescent="0.25">
      <c r="F118" s="1" t="s">
        <v>76</v>
      </c>
      <c r="M118" s="1" t="s">
        <v>417</v>
      </c>
    </row>
    <row r="119" spans="6:13" x14ac:dyDescent="0.25">
      <c r="F119" s="1" t="s">
        <v>172</v>
      </c>
      <c r="M119" s="1" t="s">
        <v>418</v>
      </c>
    </row>
    <row r="120" spans="6:13" x14ac:dyDescent="0.25">
      <c r="F120" s="1" t="s">
        <v>233</v>
      </c>
      <c r="M120" s="1" t="s">
        <v>419</v>
      </c>
    </row>
    <row r="121" spans="6:13" x14ac:dyDescent="0.25">
      <c r="F121" s="1" t="s">
        <v>257</v>
      </c>
      <c r="M121" s="1" t="s">
        <v>420</v>
      </c>
    </row>
    <row r="122" spans="6:13" x14ac:dyDescent="0.25">
      <c r="F122" s="1" t="s">
        <v>257</v>
      </c>
      <c r="M122" s="1" t="s">
        <v>421</v>
      </c>
    </row>
    <row r="123" spans="6:13" x14ac:dyDescent="0.25">
      <c r="F123" s="1" t="s">
        <v>75</v>
      </c>
      <c r="M123" s="1" t="s">
        <v>422</v>
      </c>
    </row>
    <row r="124" spans="6:13" x14ac:dyDescent="0.25">
      <c r="F124" s="1" t="s">
        <v>75</v>
      </c>
      <c r="M124" s="1" t="s">
        <v>423</v>
      </c>
    </row>
    <row r="125" spans="6:13" x14ac:dyDescent="0.25">
      <c r="F125" s="1" t="s">
        <v>171</v>
      </c>
      <c r="M125" s="1" t="s">
        <v>424</v>
      </c>
    </row>
    <row r="126" spans="6:13" x14ac:dyDescent="0.25">
      <c r="F126" s="1" t="s">
        <v>231</v>
      </c>
      <c r="M126" s="1" t="s">
        <v>425</v>
      </c>
    </row>
    <row r="127" spans="6:13" x14ac:dyDescent="0.25">
      <c r="F127" s="1" t="s">
        <v>259</v>
      </c>
      <c r="M127" s="1" t="s">
        <v>426</v>
      </c>
    </row>
    <row r="128" spans="6:13" x14ac:dyDescent="0.25">
      <c r="F128" s="1" t="s">
        <v>259</v>
      </c>
      <c r="M128" s="1" t="s">
        <v>427</v>
      </c>
    </row>
    <row r="129" spans="6:13" x14ac:dyDescent="0.25">
      <c r="F129" s="1" t="s">
        <v>74</v>
      </c>
      <c r="M129" s="1" t="s">
        <v>428</v>
      </c>
    </row>
    <row r="130" spans="6:13" x14ac:dyDescent="0.25">
      <c r="F130" s="1" t="s">
        <v>74</v>
      </c>
      <c r="M130" s="1" t="s">
        <v>429</v>
      </c>
    </row>
    <row r="131" spans="6:13" x14ac:dyDescent="0.25">
      <c r="F131" s="1" t="s">
        <v>170</v>
      </c>
      <c r="M131" s="1" t="s">
        <v>430</v>
      </c>
    </row>
    <row r="132" spans="6:13" x14ac:dyDescent="0.25">
      <c r="F132" s="1" t="s">
        <v>231</v>
      </c>
      <c r="M132" s="1" t="s">
        <v>431</v>
      </c>
    </row>
    <row r="133" spans="6:13" x14ac:dyDescent="0.25">
      <c r="F133" s="1" t="s">
        <v>259</v>
      </c>
      <c r="M133" s="1" t="s">
        <v>432</v>
      </c>
    </row>
    <row r="134" spans="6:13" x14ac:dyDescent="0.25">
      <c r="F134" s="1" t="s">
        <v>259</v>
      </c>
      <c r="M134" s="1" t="s">
        <v>433</v>
      </c>
    </row>
    <row r="135" spans="6:13" x14ac:dyDescent="0.25">
      <c r="F135" s="1" t="s">
        <v>73</v>
      </c>
      <c r="M135" s="1" t="s">
        <v>434</v>
      </c>
    </row>
    <row r="136" spans="6:13" x14ac:dyDescent="0.25">
      <c r="F136" s="1" t="s">
        <v>73</v>
      </c>
      <c r="M136" s="1" t="s">
        <v>435</v>
      </c>
    </row>
    <row r="137" spans="6:13" x14ac:dyDescent="0.25">
      <c r="F137" s="1" t="s">
        <v>169</v>
      </c>
      <c r="M137" s="1" t="s">
        <v>436</v>
      </c>
    </row>
    <row r="138" spans="6:13" x14ac:dyDescent="0.25">
      <c r="F138" s="1" t="s">
        <v>231</v>
      </c>
      <c r="M138" s="1" t="s">
        <v>437</v>
      </c>
    </row>
    <row r="139" spans="6:13" x14ac:dyDescent="0.25">
      <c r="F139" s="1" t="s">
        <v>259</v>
      </c>
      <c r="M139" s="1" t="s">
        <v>438</v>
      </c>
    </row>
    <row r="140" spans="6:13" x14ac:dyDescent="0.25">
      <c r="F140" s="1" t="s">
        <v>259</v>
      </c>
      <c r="M140" s="1" t="s">
        <v>439</v>
      </c>
    </row>
    <row r="141" spans="6:13" x14ac:dyDescent="0.25">
      <c r="F141" s="1" t="s">
        <v>72</v>
      </c>
      <c r="M141" s="1" t="s">
        <v>440</v>
      </c>
    </row>
    <row r="142" spans="6:13" x14ac:dyDescent="0.25">
      <c r="F142" s="1" t="s">
        <v>72</v>
      </c>
      <c r="M142" s="1" t="s">
        <v>441</v>
      </c>
    </row>
    <row r="143" spans="6:13" x14ac:dyDescent="0.25">
      <c r="F143" s="1" t="s">
        <v>168</v>
      </c>
      <c r="M143" s="1" t="s">
        <v>442</v>
      </c>
    </row>
    <row r="144" spans="6:13" x14ac:dyDescent="0.25">
      <c r="F144" s="1" t="s">
        <v>231</v>
      </c>
      <c r="M144" s="1" t="s">
        <v>443</v>
      </c>
    </row>
    <row r="145" spans="6:13" x14ac:dyDescent="0.25">
      <c r="F145" s="1" t="s">
        <v>259</v>
      </c>
      <c r="M145" s="1" t="s">
        <v>444</v>
      </c>
    </row>
    <row r="146" spans="6:13" x14ac:dyDescent="0.25">
      <c r="F146" s="1" t="s">
        <v>259</v>
      </c>
      <c r="M146" s="1" t="s">
        <v>445</v>
      </c>
    </row>
    <row r="147" spans="6:13" x14ac:dyDescent="0.25">
      <c r="F147" s="1" t="s">
        <v>71</v>
      </c>
      <c r="M147" s="1" t="s">
        <v>446</v>
      </c>
    </row>
    <row r="148" spans="6:13" x14ac:dyDescent="0.25">
      <c r="F148" s="1" t="s">
        <v>71</v>
      </c>
      <c r="M148" s="1" t="s">
        <v>447</v>
      </c>
    </row>
    <row r="149" spans="6:13" x14ac:dyDescent="0.25">
      <c r="F149" s="1" t="s">
        <v>167</v>
      </c>
      <c r="M149" s="1" t="s">
        <v>448</v>
      </c>
    </row>
    <row r="150" spans="6:13" x14ac:dyDescent="0.25">
      <c r="F150" s="1" t="s">
        <v>229</v>
      </c>
      <c r="M150" s="1" t="s">
        <v>449</v>
      </c>
    </row>
    <row r="151" spans="6:13" x14ac:dyDescent="0.25">
      <c r="F151" s="1" t="s">
        <v>261</v>
      </c>
      <c r="M151" s="1" t="s">
        <v>450</v>
      </c>
    </row>
    <row r="152" spans="6:13" x14ac:dyDescent="0.25">
      <c r="F152" s="1" t="s">
        <v>261</v>
      </c>
      <c r="M152" s="1" t="s">
        <v>451</v>
      </c>
    </row>
    <row r="153" spans="6:13" x14ac:dyDescent="0.25">
      <c r="F153" s="1" t="s">
        <v>70</v>
      </c>
      <c r="M153" s="1" t="s">
        <v>452</v>
      </c>
    </row>
    <row r="154" spans="6:13" x14ac:dyDescent="0.25">
      <c r="F154" s="1" t="s">
        <v>70</v>
      </c>
      <c r="M154" s="1" t="s">
        <v>453</v>
      </c>
    </row>
    <row r="155" spans="6:13" x14ac:dyDescent="0.25">
      <c r="F155" s="1" t="s">
        <v>166</v>
      </c>
      <c r="M155" s="1" t="s">
        <v>454</v>
      </c>
    </row>
    <row r="156" spans="6:13" x14ac:dyDescent="0.25">
      <c r="F156" s="1" t="s">
        <v>229</v>
      </c>
      <c r="M156" s="1" t="s">
        <v>455</v>
      </c>
    </row>
    <row r="157" spans="6:13" x14ac:dyDescent="0.25">
      <c r="F157" s="1" t="s">
        <v>261</v>
      </c>
      <c r="M157" s="1" t="s">
        <v>456</v>
      </c>
    </row>
    <row r="158" spans="6:13" x14ac:dyDescent="0.25">
      <c r="F158" s="1" t="s">
        <v>261</v>
      </c>
      <c r="M158" s="1" t="s">
        <v>457</v>
      </c>
    </row>
    <row r="159" spans="6:13" x14ac:dyDescent="0.25">
      <c r="F159" s="1" t="s">
        <v>69</v>
      </c>
      <c r="M159" s="1" t="s">
        <v>458</v>
      </c>
    </row>
    <row r="160" spans="6:13" x14ac:dyDescent="0.25">
      <c r="F160" s="1" t="s">
        <v>69</v>
      </c>
      <c r="M160" s="1" t="s">
        <v>459</v>
      </c>
    </row>
    <row r="161" spans="6:13" x14ac:dyDescent="0.25">
      <c r="F161" s="1" t="s">
        <v>165</v>
      </c>
      <c r="M161" s="1" t="s">
        <v>460</v>
      </c>
    </row>
    <row r="162" spans="6:13" x14ac:dyDescent="0.25">
      <c r="F162" s="1" t="s">
        <v>229</v>
      </c>
      <c r="M162" s="1" t="s">
        <v>461</v>
      </c>
    </row>
    <row r="163" spans="6:13" x14ac:dyDescent="0.25">
      <c r="F163" s="1" t="s">
        <v>261</v>
      </c>
      <c r="M163" s="1" t="s">
        <v>462</v>
      </c>
    </row>
    <row r="164" spans="6:13" x14ac:dyDescent="0.25">
      <c r="F164" s="1" t="s">
        <v>261</v>
      </c>
      <c r="M164" s="1" t="s">
        <v>463</v>
      </c>
    </row>
    <row r="165" spans="6:13" x14ac:dyDescent="0.25">
      <c r="F165" s="1" t="s">
        <v>68</v>
      </c>
      <c r="M165" s="1" t="s">
        <v>464</v>
      </c>
    </row>
    <row r="166" spans="6:13" x14ac:dyDescent="0.25">
      <c r="F166" s="1" t="s">
        <v>68</v>
      </c>
      <c r="M166" s="1" t="s">
        <v>465</v>
      </c>
    </row>
    <row r="167" spans="6:13" x14ac:dyDescent="0.25">
      <c r="F167" s="1" t="s">
        <v>164</v>
      </c>
      <c r="M167" s="1" t="s">
        <v>466</v>
      </c>
    </row>
    <row r="168" spans="6:13" x14ac:dyDescent="0.25">
      <c r="F168" s="1" t="s">
        <v>229</v>
      </c>
      <c r="M168" s="1" t="s">
        <v>467</v>
      </c>
    </row>
    <row r="169" spans="6:13" x14ac:dyDescent="0.25">
      <c r="F169" s="1" t="s">
        <v>261</v>
      </c>
      <c r="M169" s="1" t="s">
        <v>468</v>
      </c>
    </row>
    <row r="170" spans="6:13" x14ac:dyDescent="0.25">
      <c r="F170" s="1" t="s">
        <v>261</v>
      </c>
      <c r="M170" s="1" t="s">
        <v>469</v>
      </c>
    </row>
    <row r="171" spans="6:13" x14ac:dyDescent="0.25">
      <c r="F171" s="1" t="s">
        <v>67</v>
      </c>
      <c r="M171" s="1" t="s">
        <v>470</v>
      </c>
    </row>
    <row r="172" spans="6:13" x14ac:dyDescent="0.25">
      <c r="F172" s="1" t="s">
        <v>67</v>
      </c>
      <c r="M172" s="1" t="s">
        <v>471</v>
      </c>
    </row>
    <row r="173" spans="6:13" x14ac:dyDescent="0.25">
      <c r="F173" s="1" t="s">
        <v>163</v>
      </c>
      <c r="M173" s="1" t="s">
        <v>472</v>
      </c>
    </row>
    <row r="174" spans="6:13" x14ac:dyDescent="0.25">
      <c r="F174" s="1" t="s">
        <v>227</v>
      </c>
      <c r="M174" s="1" t="s">
        <v>473</v>
      </c>
    </row>
    <row r="175" spans="6:13" x14ac:dyDescent="0.25">
      <c r="F175" s="1" t="s">
        <v>263</v>
      </c>
      <c r="M175" s="1" t="s">
        <v>474</v>
      </c>
    </row>
    <row r="176" spans="6:13" x14ac:dyDescent="0.25">
      <c r="F176" s="1" t="s">
        <v>263</v>
      </c>
      <c r="M176" s="1" t="s">
        <v>475</v>
      </c>
    </row>
    <row r="177" spans="6:13" x14ac:dyDescent="0.25">
      <c r="F177" s="1" t="s">
        <v>66</v>
      </c>
      <c r="M177" s="1" t="s">
        <v>476</v>
      </c>
    </row>
    <row r="178" spans="6:13" x14ac:dyDescent="0.25">
      <c r="F178" s="1" t="s">
        <v>66</v>
      </c>
      <c r="M178" s="1" t="s">
        <v>477</v>
      </c>
    </row>
    <row r="179" spans="6:13" x14ac:dyDescent="0.25">
      <c r="F179" s="1" t="s">
        <v>162</v>
      </c>
      <c r="M179" s="1" t="s">
        <v>478</v>
      </c>
    </row>
    <row r="180" spans="6:13" x14ac:dyDescent="0.25">
      <c r="F180" s="1" t="s">
        <v>227</v>
      </c>
      <c r="M180" s="1" t="s">
        <v>479</v>
      </c>
    </row>
    <row r="181" spans="6:13" x14ac:dyDescent="0.25">
      <c r="F181" s="1" t="s">
        <v>263</v>
      </c>
      <c r="M181" s="1" t="s">
        <v>480</v>
      </c>
    </row>
    <row r="182" spans="6:13" x14ac:dyDescent="0.25">
      <c r="F182" s="1" t="s">
        <v>263</v>
      </c>
      <c r="M182" s="1" t="s">
        <v>481</v>
      </c>
    </row>
    <row r="183" spans="6:13" x14ac:dyDescent="0.25">
      <c r="F183" s="1" t="s">
        <v>65</v>
      </c>
      <c r="M183" s="1" t="s">
        <v>482</v>
      </c>
    </row>
    <row r="184" spans="6:13" x14ac:dyDescent="0.25">
      <c r="F184" s="1" t="s">
        <v>65</v>
      </c>
      <c r="M184" s="1" t="s">
        <v>483</v>
      </c>
    </row>
    <row r="185" spans="6:13" x14ac:dyDescent="0.25">
      <c r="F185" s="1" t="s">
        <v>161</v>
      </c>
      <c r="M185" s="1" t="s">
        <v>484</v>
      </c>
    </row>
    <row r="186" spans="6:13" x14ac:dyDescent="0.25">
      <c r="F186" s="1" t="s">
        <v>227</v>
      </c>
      <c r="M186" s="1" t="s">
        <v>485</v>
      </c>
    </row>
    <row r="187" spans="6:13" x14ac:dyDescent="0.25">
      <c r="F187" s="1" t="s">
        <v>263</v>
      </c>
      <c r="M187" s="1" t="s">
        <v>486</v>
      </c>
    </row>
    <row r="188" spans="6:13" x14ac:dyDescent="0.25">
      <c r="F188" s="1" t="s">
        <v>263</v>
      </c>
      <c r="M188" s="1" t="s">
        <v>487</v>
      </c>
    </row>
    <row r="189" spans="6:13" x14ac:dyDescent="0.25">
      <c r="F189" s="1" t="s">
        <v>64</v>
      </c>
      <c r="M189" s="1" t="s">
        <v>488</v>
      </c>
    </row>
    <row r="190" spans="6:13" x14ac:dyDescent="0.25">
      <c r="F190" s="1" t="s">
        <v>64</v>
      </c>
      <c r="M190" s="1" t="s">
        <v>489</v>
      </c>
    </row>
    <row r="191" spans="6:13" x14ac:dyDescent="0.25">
      <c r="F191" s="1" t="s">
        <v>160</v>
      </c>
      <c r="M191" s="1" t="s">
        <v>490</v>
      </c>
    </row>
    <row r="192" spans="6:13" x14ac:dyDescent="0.25">
      <c r="F192" s="1" t="s">
        <v>227</v>
      </c>
      <c r="M192" s="1" t="s">
        <v>491</v>
      </c>
    </row>
    <row r="193" spans="6:13" x14ac:dyDescent="0.25">
      <c r="F193" s="1" t="s">
        <v>263</v>
      </c>
      <c r="M193" s="1" t="s">
        <v>492</v>
      </c>
    </row>
    <row r="194" spans="6:13" x14ac:dyDescent="0.25">
      <c r="F194" s="1" t="s">
        <v>263</v>
      </c>
      <c r="M194" s="1" t="s">
        <v>493</v>
      </c>
    </row>
    <row r="195" spans="6:13" x14ac:dyDescent="0.25">
      <c r="F195" s="1" t="s">
        <v>63</v>
      </c>
      <c r="M195" s="1" t="s">
        <v>494</v>
      </c>
    </row>
    <row r="196" spans="6:13" x14ac:dyDescent="0.25">
      <c r="F196" s="1" t="s">
        <v>63</v>
      </c>
      <c r="M196" s="1" t="s">
        <v>495</v>
      </c>
    </row>
    <row r="197" spans="6:13" x14ac:dyDescent="0.25">
      <c r="F197" s="1" t="s">
        <v>159</v>
      </c>
      <c r="M197" s="1" t="s">
        <v>496</v>
      </c>
    </row>
    <row r="198" spans="6:13" x14ac:dyDescent="0.25">
      <c r="F198" s="1" t="s">
        <v>225</v>
      </c>
      <c r="M198" s="1" t="s">
        <v>497</v>
      </c>
    </row>
    <row r="199" spans="6:13" x14ac:dyDescent="0.25">
      <c r="F199" s="1" t="s">
        <v>265</v>
      </c>
      <c r="M199" s="1" t="s">
        <v>498</v>
      </c>
    </row>
    <row r="200" spans="6:13" x14ac:dyDescent="0.25">
      <c r="F200" s="1" t="s">
        <v>265</v>
      </c>
      <c r="M200" s="1" t="s">
        <v>499</v>
      </c>
    </row>
    <row r="201" spans="6:13" x14ac:dyDescent="0.25">
      <c r="F201" s="1" t="s">
        <v>62</v>
      </c>
      <c r="M201" s="1" t="s">
        <v>500</v>
      </c>
    </row>
    <row r="202" spans="6:13" x14ac:dyDescent="0.25">
      <c r="F202" s="1" t="s">
        <v>62</v>
      </c>
      <c r="M202" s="1" t="s">
        <v>501</v>
      </c>
    </row>
    <row r="203" spans="6:13" x14ac:dyDescent="0.25">
      <c r="F203" s="1" t="s">
        <v>158</v>
      </c>
      <c r="M203" s="1" t="s">
        <v>502</v>
      </c>
    </row>
    <row r="204" spans="6:13" x14ac:dyDescent="0.25">
      <c r="F204" s="1" t="s">
        <v>225</v>
      </c>
      <c r="M204" s="1" t="s">
        <v>503</v>
      </c>
    </row>
    <row r="205" spans="6:13" x14ac:dyDescent="0.25">
      <c r="F205" s="1" t="s">
        <v>265</v>
      </c>
      <c r="M205" s="1" t="s">
        <v>504</v>
      </c>
    </row>
    <row r="206" spans="6:13" x14ac:dyDescent="0.25">
      <c r="F206" s="1" t="s">
        <v>265</v>
      </c>
      <c r="M206" s="1" t="s">
        <v>505</v>
      </c>
    </row>
    <row r="207" spans="6:13" x14ac:dyDescent="0.25">
      <c r="F207" s="1" t="s">
        <v>61</v>
      </c>
      <c r="M207" s="1" t="s">
        <v>506</v>
      </c>
    </row>
    <row r="208" spans="6:13" x14ac:dyDescent="0.25">
      <c r="F208" s="1" t="s">
        <v>61</v>
      </c>
      <c r="M208" s="1" t="s">
        <v>507</v>
      </c>
    </row>
    <row r="209" spans="6:13" x14ac:dyDescent="0.25">
      <c r="F209" s="1" t="s">
        <v>157</v>
      </c>
      <c r="M209" s="1" t="s">
        <v>508</v>
      </c>
    </row>
    <row r="210" spans="6:13" x14ac:dyDescent="0.25">
      <c r="F210" s="1" t="s">
        <v>225</v>
      </c>
      <c r="M210" s="1" t="s">
        <v>509</v>
      </c>
    </row>
    <row r="211" spans="6:13" x14ac:dyDescent="0.25">
      <c r="F211" s="1" t="s">
        <v>265</v>
      </c>
      <c r="M211" s="1" t="s">
        <v>510</v>
      </c>
    </row>
    <row r="212" spans="6:13" x14ac:dyDescent="0.25">
      <c r="F212" s="1" t="s">
        <v>265</v>
      </c>
      <c r="M212" s="1" t="s">
        <v>511</v>
      </c>
    </row>
    <row r="213" spans="6:13" x14ac:dyDescent="0.25">
      <c r="F213" s="1" t="s">
        <v>60</v>
      </c>
      <c r="M213" s="1" t="s">
        <v>512</v>
      </c>
    </row>
    <row r="214" spans="6:13" x14ac:dyDescent="0.25">
      <c r="F214" s="1" t="s">
        <v>60</v>
      </c>
      <c r="M214" s="1" t="s">
        <v>513</v>
      </c>
    </row>
    <row r="215" spans="6:13" x14ac:dyDescent="0.25">
      <c r="F215" s="1" t="s">
        <v>156</v>
      </c>
      <c r="M215" s="1" t="s">
        <v>514</v>
      </c>
    </row>
    <row r="216" spans="6:13" x14ac:dyDescent="0.25">
      <c r="F216" s="1" t="s">
        <v>225</v>
      </c>
      <c r="M216" s="1" t="s">
        <v>515</v>
      </c>
    </row>
    <row r="217" spans="6:13" x14ac:dyDescent="0.25">
      <c r="F217" s="1" t="s">
        <v>265</v>
      </c>
      <c r="M217" s="1" t="s">
        <v>516</v>
      </c>
    </row>
    <row r="218" spans="6:13" x14ac:dyDescent="0.25">
      <c r="F218" s="1" t="s">
        <v>265</v>
      </c>
      <c r="M218" s="1" t="s">
        <v>517</v>
      </c>
    </row>
    <row r="219" spans="6:13" x14ac:dyDescent="0.25">
      <c r="F219" s="1" t="s">
        <v>59</v>
      </c>
      <c r="M219" s="1" t="s">
        <v>518</v>
      </c>
    </row>
    <row r="220" spans="6:13" x14ac:dyDescent="0.25">
      <c r="F220" s="1" t="s">
        <v>59</v>
      </c>
      <c r="M220" s="1" t="s">
        <v>519</v>
      </c>
    </row>
    <row r="221" spans="6:13" x14ac:dyDescent="0.25">
      <c r="F221" s="1" t="s">
        <v>155</v>
      </c>
      <c r="M221" s="1" t="s">
        <v>520</v>
      </c>
    </row>
    <row r="222" spans="6:13" x14ac:dyDescent="0.25">
      <c r="F222" s="1" t="s">
        <v>223</v>
      </c>
      <c r="M222" s="1" t="s">
        <v>521</v>
      </c>
    </row>
    <row r="223" spans="6:13" x14ac:dyDescent="0.25">
      <c r="F223" s="1" t="s">
        <v>267</v>
      </c>
      <c r="M223" s="1" t="s">
        <v>522</v>
      </c>
    </row>
    <row r="224" spans="6:13" x14ac:dyDescent="0.25">
      <c r="F224" s="1" t="s">
        <v>267</v>
      </c>
      <c r="M224" s="1" t="s">
        <v>523</v>
      </c>
    </row>
    <row r="225" spans="6:13" x14ac:dyDescent="0.25">
      <c r="F225" s="1" t="s">
        <v>58</v>
      </c>
      <c r="M225" s="1" t="s">
        <v>524</v>
      </c>
    </row>
    <row r="226" spans="6:13" x14ac:dyDescent="0.25">
      <c r="F226" s="1" t="s">
        <v>58</v>
      </c>
      <c r="M226" s="1" t="s">
        <v>525</v>
      </c>
    </row>
    <row r="227" spans="6:13" x14ac:dyDescent="0.25">
      <c r="F227" s="1" t="s">
        <v>154</v>
      </c>
      <c r="M227" s="1" t="s">
        <v>526</v>
      </c>
    </row>
    <row r="228" spans="6:13" x14ac:dyDescent="0.25">
      <c r="F228" s="1" t="s">
        <v>223</v>
      </c>
      <c r="M228" s="1" t="s">
        <v>527</v>
      </c>
    </row>
    <row r="229" spans="6:13" x14ac:dyDescent="0.25">
      <c r="F229" s="1" t="s">
        <v>267</v>
      </c>
      <c r="M229" s="1" t="s">
        <v>528</v>
      </c>
    </row>
    <row r="230" spans="6:13" x14ac:dyDescent="0.25">
      <c r="F230" s="1" t="s">
        <v>267</v>
      </c>
      <c r="M230" s="1" t="s">
        <v>529</v>
      </c>
    </row>
    <row r="231" spans="6:13" x14ac:dyDescent="0.25">
      <c r="F231" s="1" t="s">
        <v>57</v>
      </c>
      <c r="M231" s="1" t="s">
        <v>530</v>
      </c>
    </row>
    <row r="232" spans="6:13" x14ac:dyDescent="0.25">
      <c r="F232" s="1" t="s">
        <v>57</v>
      </c>
      <c r="M232" s="1" t="s">
        <v>531</v>
      </c>
    </row>
    <row r="233" spans="6:13" x14ac:dyDescent="0.25">
      <c r="F233" s="1" t="s">
        <v>153</v>
      </c>
      <c r="M233" s="1" t="s">
        <v>532</v>
      </c>
    </row>
    <row r="234" spans="6:13" x14ac:dyDescent="0.25">
      <c r="F234" s="1" t="s">
        <v>223</v>
      </c>
      <c r="M234" s="1" t="s">
        <v>533</v>
      </c>
    </row>
    <row r="235" spans="6:13" x14ac:dyDescent="0.25">
      <c r="F235" s="1" t="s">
        <v>267</v>
      </c>
      <c r="M235" s="1" t="s">
        <v>534</v>
      </c>
    </row>
    <row r="236" spans="6:13" x14ac:dyDescent="0.25">
      <c r="F236" s="1" t="s">
        <v>267</v>
      </c>
      <c r="M236" s="1" t="s">
        <v>535</v>
      </c>
    </row>
    <row r="237" spans="6:13" x14ac:dyDescent="0.25">
      <c r="F237" s="1" t="s">
        <v>56</v>
      </c>
      <c r="M237" s="1" t="s">
        <v>536</v>
      </c>
    </row>
    <row r="238" spans="6:13" x14ac:dyDescent="0.25">
      <c r="F238" s="1" t="s">
        <v>56</v>
      </c>
      <c r="M238" s="1" t="s">
        <v>537</v>
      </c>
    </row>
    <row r="239" spans="6:13" x14ac:dyDescent="0.25">
      <c r="F239" s="1" t="s">
        <v>152</v>
      </c>
      <c r="M239" s="1" t="s">
        <v>538</v>
      </c>
    </row>
    <row r="240" spans="6:13" x14ac:dyDescent="0.25">
      <c r="F240" s="1" t="s">
        <v>223</v>
      </c>
      <c r="M240" s="1" t="s">
        <v>539</v>
      </c>
    </row>
    <row r="241" spans="6:13" x14ac:dyDescent="0.25">
      <c r="F241" s="1" t="s">
        <v>267</v>
      </c>
      <c r="M241" s="1" t="s">
        <v>540</v>
      </c>
    </row>
    <row r="242" spans="6:13" x14ac:dyDescent="0.25">
      <c r="F242" s="1" t="s">
        <v>267</v>
      </c>
      <c r="M242" s="1" t="s">
        <v>541</v>
      </c>
    </row>
    <row r="243" spans="6:13" x14ac:dyDescent="0.25">
      <c r="F243" s="1" t="s">
        <v>55</v>
      </c>
      <c r="M243" s="1" t="s">
        <v>542</v>
      </c>
    </row>
    <row r="244" spans="6:13" x14ac:dyDescent="0.25">
      <c r="F244" s="1" t="s">
        <v>55</v>
      </c>
      <c r="M244" s="1" t="s">
        <v>543</v>
      </c>
    </row>
    <row r="245" spans="6:13" x14ac:dyDescent="0.25">
      <c r="F245" s="1" t="s">
        <v>151</v>
      </c>
      <c r="M245" s="1" t="s">
        <v>544</v>
      </c>
    </row>
    <row r="246" spans="6:13" x14ac:dyDescent="0.25">
      <c r="F246" s="1" t="s">
        <v>221</v>
      </c>
      <c r="M246" s="1" t="s">
        <v>545</v>
      </c>
    </row>
    <row r="247" spans="6:13" x14ac:dyDescent="0.25">
      <c r="F247" s="1" t="s">
        <v>269</v>
      </c>
      <c r="M247" s="1" t="s">
        <v>546</v>
      </c>
    </row>
    <row r="248" spans="6:13" x14ac:dyDescent="0.25">
      <c r="F248" s="1" t="s">
        <v>269</v>
      </c>
      <c r="M248" s="1" t="s">
        <v>547</v>
      </c>
    </row>
    <row r="249" spans="6:13" x14ac:dyDescent="0.25">
      <c r="F249" s="1" t="s">
        <v>54</v>
      </c>
      <c r="M249" s="1" t="s">
        <v>548</v>
      </c>
    </row>
    <row r="250" spans="6:13" x14ac:dyDescent="0.25">
      <c r="F250" s="1" t="s">
        <v>54</v>
      </c>
      <c r="M250" s="1" t="s">
        <v>549</v>
      </c>
    </row>
    <row r="251" spans="6:13" x14ac:dyDescent="0.25">
      <c r="F251" s="1" t="s">
        <v>150</v>
      </c>
      <c r="M251" s="1" t="s">
        <v>550</v>
      </c>
    </row>
    <row r="252" spans="6:13" x14ac:dyDescent="0.25">
      <c r="F252" s="1" t="s">
        <v>221</v>
      </c>
      <c r="M252" s="1" t="s">
        <v>551</v>
      </c>
    </row>
    <row r="253" spans="6:13" x14ac:dyDescent="0.25">
      <c r="F253" s="1" t="s">
        <v>269</v>
      </c>
      <c r="M253" s="1" t="s">
        <v>552</v>
      </c>
    </row>
    <row r="254" spans="6:13" x14ac:dyDescent="0.25">
      <c r="F254" s="1" t="s">
        <v>269</v>
      </c>
      <c r="M254" s="1" t="s">
        <v>553</v>
      </c>
    </row>
    <row r="255" spans="6:13" x14ac:dyDescent="0.25">
      <c r="F255" s="1" t="s">
        <v>53</v>
      </c>
      <c r="M255" s="1" t="s">
        <v>554</v>
      </c>
    </row>
    <row r="256" spans="6:13" x14ac:dyDescent="0.25">
      <c r="F256" s="1" t="s">
        <v>53</v>
      </c>
      <c r="M256" s="1" t="s">
        <v>555</v>
      </c>
    </row>
    <row r="257" spans="6:13" x14ac:dyDescent="0.25">
      <c r="F257" s="1" t="s">
        <v>149</v>
      </c>
      <c r="M257" s="1" t="s">
        <v>556</v>
      </c>
    </row>
    <row r="258" spans="6:13" x14ac:dyDescent="0.25">
      <c r="F258" s="1" t="s">
        <v>221</v>
      </c>
      <c r="M258" s="1" t="s">
        <v>557</v>
      </c>
    </row>
    <row r="259" spans="6:13" x14ac:dyDescent="0.25">
      <c r="F259" s="1" t="s">
        <v>269</v>
      </c>
      <c r="M259" s="1" t="s">
        <v>558</v>
      </c>
    </row>
    <row r="260" spans="6:13" x14ac:dyDescent="0.25">
      <c r="F260" s="1" t="s">
        <v>269</v>
      </c>
      <c r="M260" s="1" t="s">
        <v>559</v>
      </c>
    </row>
    <row r="261" spans="6:13" x14ac:dyDescent="0.25">
      <c r="F261" s="1" t="s">
        <v>52</v>
      </c>
      <c r="M261" s="1" t="s">
        <v>560</v>
      </c>
    </row>
    <row r="262" spans="6:13" x14ac:dyDescent="0.25">
      <c r="F262" s="1" t="s">
        <v>52</v>
      </c>
      <c r="M262" s="1" t="s">
        <v>561</v>
      </c>
    </row>
    <row r="263" spans="6:13" x14ac:dyDescent="0.25">
      <c r="F263" s="1" t="s">
        <v>148</v>
      </c>
      <c r="M263" s="1" t="s">
        <v>562</v>
      </c>
    </row>
    <row r="264" spans="6:13" x14ac:dyDescent="0.25">
      <c r="F264" s="1" t="s">
        <v>221</v>
      </c>
      <c r="M264" s="1" t="s">
        <v>563</v>
      </c>
    </row>
    <row r="265" spans="6:13" x14ac:dyDescent="0.25">
      <c r="F265" s="1" t="s">
        <v>269</v>
      </c>
      <c r="M265" s="1" t="s">
        <v>564</v>
      </c>
    </row>
    <row r="266" spans="6:13" x14ac:dyDescent="0.25">
      <c r="F266" s="1" t="s">
        <v>269</v>
      </c>
      <c r="M266" s="1" t="s">
        <v>565</v>
      </c>
    </row>
    <row r="267" spans="6:13" x14ac:dyDescent="0.25">
      <c r="F267" s="1" t="s">
        <v>51</v>
      </c>
      <c r="M267" s="1" t="s">
        <v>566</v>
      </c>
    </row>
    <row r="268" spans="6:13" x14ac:dyDescent="0.25">
      <c r="F268" s="1" t="s">
        <v>51</v>
      </c>
      <c r="M268" s="1" t="s">
        <v>567</v>
      </c>
    </row>
    <row r="269" spans="6:13" x14ac:dyDescent="0.25">
      <c r="F269" s="1" t="s">
        <v>147</v>
      </c>
      <c r="M269" s="1" t="s">
        <v>568</v>
      </c>
    </row>
    <row r="270" spans="6:13" x14ac:dyDescent="0.25">
      <c r="F270" s="1" t="s">
        <v>219</v>
      </c>
      <c r="M270" s="1" t="s">
        <v>569</v>
      </c>
    </row>
    <row r="271" spans="6:13" x14ac:dyDescent="0.25">
      <c r="F271" s="1" t="s">
        <v>271</v>
      </c>
      <c r="M271" s="1" t="s">
        <v>570</v>
      </c>
    </row>
    <row r="272" spans="6:13" x14ac:dyDescent="0.25">
      <c r="F272" s="1" t="s">
        <v>271</v>
      </c>
      <c r="M272" s="1" t="s">
        <v>571</v>
      </c>
    </row>
    <row r="273" spans="6:13" x14ac:dyDescent="0.25">
      <c r="F273" s="1" t="s">
        <v>50</v>
      </c>
      <c r="M273" s="1" t="s">
        <v>572</v>
      </c>
    </row>
    <row r="274" spans="6:13" x14ac:dyDescent="0.25">
      <c r="F274" s="1" t="s">
        <v>50</v>
      </c>
      <c r="M274" s="1" t="s">
        <v>573</v>
      </c>
    </row>
    <row r="275" spans="6:13" x14ac:dyDescent="0.25">
      <c r="F275" s="1" t="s">
        <v>146</v>
      </c>
      <c r="M275" s="1" t="s">
        <v>574</v>
      </c>
    </row>
    <row r="276" spans="6:13" x14ac:dyDescent="0.25">
      <c r="F276" s="1" t="s">
        <v>219</v>
      </c>
      <c r="M276" s="1" t="s">
        <v>575</v>
      </c>
    </row>
    <row r="277" spans="6:13" x14ac:dyDescent="0.25">
      <c r="F277" s="1" t="s">
        <v>271</v>
      </c>
      <c r="M277" s="1" t="s">
        <v>576</v>
      </c>
    </row>
    <row r="278" spans="6:13" x14ac:dyDescent="0.25">
      <c r="F278" s="1" t="s">
        <v>271</v>
      </c>
      <c r="M278" s="1" t="s">
        <v>577</v>
      </c>
    </row>
    <row r="279" spans="6:13" x14ac:dyDescent="0.25">
      <c r="F279" s="1" t="s">
        <v>49</v>
      </c>
      <c r="M279" s="1" t="s">
        <v>578</v>
      </c>
    </row>
    <row r="280" spans="6:13" x14ac:dyDescent="0.25">
      <c r="F280" s="1" t="s">
        <v>49</v>
      </c>
      <c r="M280" s="1" t="s">
        <v>579</v>
      </c>
    </row>
    <row r="281" spans="6:13" x14ac:dyDescent="0.25">
      <c r="F281" s="1" t="s">
        <v>145</v>
      </c>
      <c r="M281" s="1" t="s">
        <v>580</v>
      </c>
    </row>
    <row r="282" spans="6:13" x14ac:dyDescent="0.25">
      <c r="F282" s="1" t="s">
        <v>219</v>
      </c>
      <c r="M282" s="1" t="s">
        <v>581</v>
      </c>
    </row>
    <row r="283" spans="6:13" x14ac:dyDescent="0.25">
      <c r="F283" s="1" t="s">
        <v>271</v>
      </c>
      <c r="M283" s="1" t="s">
        <v>582</v>
      </c>
    </row>
    <row r="284" spans="6:13" x14ac:dyDescent="0.25">
      <c r="F284" s="1" t="s">
        <v>271</v>
      </c>
      <c r="M284" s="1" t="s">
        <v>583</v>
      </c>
    </row>
    <row r="285" spans="6:13" x14ac:dyDescent="0.25">
      <c r="F285" s="1" t="s">
        <v>48</v>
      </c>
      <c r="M285" s="1" t="s">
        <v>584</v>
      </c>
    </row>
    <row r="286" spans="6:13" x14ac:dyDescent="0.25">
      <c r="F286" s="1" t="s">
        <v>48</v>
      </c>
      <c r="M286" s="1" t="s">
        <v>585</v>
      </c>
    </row>
    <row r="287" spans="6:13" x14ac:dyDescent="0.25">
      <c r="F287" s="1" t="s">
        <v>144</v>
      </c>
      <c r="M287" s="1" t="s">
        <v>586</v>
      </c>
    </row>
    <row r="288" spans="6:13" x14ac:dyDescent="0.25">
      <c r="F288" s="1" t="s">
        <v>219</v>
      </c>
      <c r="M288" s="1" t="s">
        <v>587</v>
      </c>
    </row>
    <row r="289" spans="6:13" x14ac:dyDescent="0.25">
      <c r="F289" s="1" t="s">
        <v>271</v>
      </c>
      <c r="M289" s="1" t="s">
        <v>588</v>
      </c>
    </row>
    <row r="290" spans="6:13" x14ac:dyDescent="0.25">
      <c r="F290" s="1" t="s">
        <v>271</v>
      </c>
      <c r="M290" s="1" t="s">
        <v>589</v>
      </c>
    </row>
    <row r="291" spans="6:13" x14ac:dyDescent="0.25">
      <c r="F291" s="1" t="s">
        <v>47</v>
      </c>
      <c r="M291" s="1" t="s">
        <v>590</v>
      </c>
    </row>
    <row r="292" spans="6:13" x14ac:dyDescent="0.25">
      <c r="F292" s="1" t="s">
        <v>47</v>
      </c>
      <c r="M292" s="1" t="s">
        <v>591</v>
      </c>
    </row>
    <row r="293" spans="6:13" x14ac:dyDescent="0.25">
      <c r="F293" s="1" t="s">
        <v>143</v>
      </c>
      <c r="M293" s="1" t="s">
        <v>592</v>
      </c>
    </row>
    <row r="294" spans="6:13" x14ac:dyDescent="0.25">
      <c r="F294" s="1" t="s">
        <v>217</v>
      </c>
      <c r="M294" s="1" t="s">
        <v>593</v>
      </c>
    </row>
    <row r="295" spans="6:13" x14ac:dyDescent="0.25">
      <c r="F295" s="1" t="s">
        <v>273</v>
      </c>
      <c r="M295" s="1" t="s">
        <v>594</v>
      </c>
    </row>
    <row r="296" spans="6:13" x14ac:dyDescent="0.25">
      <c r="F296" s="1" t="s">
        <v>273</v>
      </c>
      <c r="M296" s="1" t="s">
        <v>595</v>
      </c>
    </row>
    <row r="297" spans="6:13" x14ac:dyDescent="0.25">
      <c r="F297" s="1" t="s">
        <v>46</v>
      </c>
      <c r="M297" s="1" t="s">
        <v>596</v>
      </c>
    </row>
    <row r="298" spans="6:13" x14ac:dyDescent="0.25">
      <c r="F298" s="1" t="s">
        <v>46</v>
      </c>
      <c r="M298" s="1" t="s">
        <v>597</v>
      </c>
    </row>
    <row r="299" spans="6:13" x14ac:dyDescent="0.25">
      <c r="F299" s="1" t="s">
        <v>142</v>
      </c>
      <c r="M299" s="1" t="s">
        <v>598</v>
      </c>
    </row>
    <row r="300" spans="6:13" x14ac:dyDescent="0.25">
      <c r="F300" s="1" t="s">
        <v>217</v>
      </c>
      <c r="M300" s="1" t="s">
        <v>599</v>
      </c>
    </row>
    <row r="301" spans="6:13" x14ac:dyDescent="0.25">
      <c r="F301" s="1" t="s">
        <v>273</v>
      </c>
      <c r="M301" s="1" t="s">
        <v>600</v>
      </c>
    </row>
    <row r="302" spans="6:13" x14ac:dyDescent="0.25">
      <c r="F302" s="1" t="s">
        <v>273</v>
      </c>
      <c r="M302" s="1" t="s">
        <v>601</v>
      </c>
    </row>
    <row r="303" spans="6:13" x14ac:dyDescent="0.25">
      <c r="F303" s="1" t="s">
        <v>45</v>
      </c>
      <c r="M303" s="1" t="s">
        <v>602</v>
      </c>
    </row>
    <row r="304" spans="6:13" x14ac:dyDescent="0.25">
      <c r="F304" s="1" t="s">
        <v>45</v>
      </c>
      <c r="M304" s="1" t="s">
        <v>603</v>
      </c>
    </row>
    <row r="305" spans="6:13" x14ac:dyDescent="0.25">
      <c r="F305" s="1" t="s">
        <v>141</v>
      </c>
      <c r="M305" s="1" t="s">
        <v>604</v>
      </c>
    </row>
    <row r="306" spans="6:13" x14ac:dyDescent="0.25">
      <c r="F306" s="1" t="s">
        <v>217</v>
      </c>
      <c r="M306" s="1" t="s">
        <v>605</v>
      </c>
    </row>
    <row r="307" spans="6:13" x14ac:dyDescent="0.25">
      <c r="F307" s="1" t="s">
        <v>273</v>
      </c>
      <c r="M307" s="1" t="s">
        <v>606</v>
      </c>
    </row>
    <row r="308" spans="6:13" x14ac:dyDescent="0.25">
      <c r="F308" s="1" t="s">
        <v>273</v>
      </c>
      <c r="M308" s="1" t="s">
        <v>607</v>
      </c>
    </row>
    <row r="309" spans="6:13" x14ac:dyDescent="0.25">
      <c r="F309" s="1" t="s">
        <v>44</v>
      </c>
      <c r="M309" s="1" t="s">
        <v>608</v>
      </c>
    </row>
    <row r="310" spans="6:13" x14ac:dyDescent="0.25">
      <c r="F310" s="1" t="s">
        <v>44</v>
      </c>
      <c r="M310" s="1" t="s">
        <v>609</v>
      </c>
    </row>
    <row r="311" spans="6:13" x14ac:dyDescent="0.25">
      <c r="F311" s="1" t="s">
        <v>140</v>
      </c>
      <c r="M311" s="1" t="s">
        <v>610</v>
      </c>
    </row>
    <row r="312" spans="6:13" x14ac:dyDescent="0.25">
      <c r="F312" s="1" t="s">
        <v>217</v>
      </c>
      <c r="M312" s="1" t="s">
        <v>611</v>
      </c>
    </row>
    <row r="313" spans="6:13" x14ac:dyDescent="0.25">
      <c r="F313" s="1" t="s">
        <v>273</v>
      </c>
      <c r="M313" s="1" t="s">
        <v>612</v>
      </c>
    </row>
    <row r="314" spans="6:13" x14ac:dyDescent="0.25">
      <c r="F314" s="1" t="s">
        <v>273</v>
      </c>
      <c r="M314" s="1" t="s">
        <v>613</v>
      </c>
    </row>
    <row r="315" spans="6:13" x14ac:dyDescent="0.25">
      <c r="F315" s="1" t="s">
        <v>43</v>
      </c>
      <c r="M315" s="1" t="s">
        <v>614</v>
      </c>
    </row>
    <row r="316" spans="6:13" x14ac:dyDescent="0.25">
      <c r="F316" s="1" t="s">
        <v>43</v>
      </c>
      <c r="M316" s="1" t="s">
        <v>615</v>
      </c>
    </row>
    <row r="317" spans="6:13" x14ac:dyDescent="0.25">
      <c r="F317" s="1" t="s">
        <v>139</v>
      </c>
      <c r="M317" s="1" t="s">
        <v>616</v>
      </c>
    </row>
    <row r="318" spans="6:13" x14ac:dyDescent="0.25">
      <c r="F318" s="1" t="s">
        <v>215</v>
      </c>
      <c r="M318" s="1" t="s">
        <v>617</v>
      </c>
    </row>
    <row r="319" spans="6:13" x14ac:dyDescent="0.25">
      <c r="F319" s="1" t="s">
        <v>275</v>
      </c>
      <c r="M319" s="1" t="s">
        <v>618</v>
      </c>
    </row>
    <row r="320" spans="6:13" x14ac:dyDescent="0.25">
      <c r="F320" s="1" t="s">
        <v>275</v>
      </c>
      <c r="M320" s="1" t="s">
        <v>619</v>
      </c>
    </row>
    <row r="321" spans="6:13" x14ac:dyDescent="0.25">
      <c r="F321" s="1" t="s">
        <v>42</v>
      </c>
      <c r="M321" s="1" t="s">
        <v>620</v>
      </c>
    </row>
    <row r="322" spans="6:13" x14ac:dyDescent="0.25">
      <c r="F322" s="1" t="s">
        <v>42</v>
      </c>
      <c r="M322" s="1" t="s">
        <v>621</v>
      </c>
    </row>
    <row r="323" spans="6:13" x14ac:dyDescent="0.25">
      <c r="F323" s="1" t="s">
        <v>138</v>
      </c>
      <c r="M323" s="1" t="s">
        <v>622</v>
      </c>
    </row>
    <row r="324" spans="6:13" x14ac:dyDescent="0.25">
      <c r="F324" s="1" t="s">
        <v>215</v>
      </c>
      <c r="M324" s="1" t="s">
        <v>623</v>
      </c>
    </row>
    <row r="325" spans="6:13" x14ac:dyDescent="0.25">
      <c r="F325" s="1" t="s">
        <v>275</v>
      </c>
      <c r="M325" s="1" t="s">
        <v>624</v>
      </c>
    </row>
    <row r="326" spans="6:13" x14ac:dyDescent="0.25">
      <c r="F326" s="1" t="s">
        <v>275</v>
      </c>
      <c r="M326" s="1" t="s">
        <v>625</v>
      </c>
    </row>
    <row r="327" spans="6:13" x14ac:dyDescent="0.25">
      <c r="F327" s="1" t="s">
        <v>41</v>
      </c>
      <c r="M327" s="1" t="s">
        <v>626</v>
      </c>
    </row>
    <row r="328" spans="6:13" x14ac:dyDescent="0.25">
      <c r="F328" s="1" t="s">
        <v>41</v>
      </c>
      <c r="M328" s="1" t="s">
        <v>627</v>
      </c>
    </row>
    <row r="329" spans="6:13" x14ac:dyDescent="0.25">
      <c r="F329" s="1" t="s">
        <v>137</v>
      </c>
      <c r="M329" s="1" t="s">
        <v>628</v>
      </c>
    </row>
    <row r="330" spans="6:13" x14ac:dyDescent="0.25">
      <c r="F330" s="1" t="s">
        <v>215</v>
      </c>
      <c r="M330" s="1" t="s">
        <v>629</v>
      </c>
    </row>
    <row r="331" spans="6:13" x14ac:dyDescent="0.25">
      <c r="F331" s="1" t="s">
        <v>275</v>
      </c>
      <c r="M331" s="1" t="s">
        <v>630</v>
      </c>
    </row>
    <row r="332" spans="6:13" x14ac:dyDescent="0.25">
      <c r="F332" s="1" t="s">
        <v>275</v>
      </c>
      <c r="M332" s="1" t="s">
        <v>631</v>
      </c>
    </row>
    <row r="333" spans="6:13" x14ac:dyDescent="0.25">
      <c r="F333" s="1" t="s">
        <v>40</v>
      </c>
      <c r="M333" s="1" t="s">
        <v>632</v>
      </c>
    </row>
    <row r="334" spans="6:13" x14ac:dyDescent="0.25">
      <c r="F334" s="1" t="s">
        <v>40</v>
      </c>
      <c r="M334" s="1" t="s">
        <v>633</v>
      </c>
    </row>
    <row r="335" spans="6:13" x14ac:dyDescent="0.25">
      <c r="F335" s="1" t="s">
        <v>136</v>
      </c>
      <c r="M335" s="1" t="s">
        <v>634</v>
      </c>
    </row>
    <row r="336" spans="6:13" x14ac:dyDescent="0.25">
      <c r="F336" s="1" t="s">
        <v>215</v>
      </c>
      <c r="M336" s="1" t="s">
        <v>635</v>
      </c>
    </row>
    <row r="337" spans="6:13" x14ac:dyDescent="0.25">
      <c r="F337" s="1" t="s">
        <v>275</v>
      </c>
      <c r="M337" s="1" t="s">
        <v>636</v>
      </c>
    </row>
    <row r="338" spans="6:13" x14ac:dyDescent="0.25">
      <c r="F338" s="1" t="s">
        <v>275</v>
      </c>
      <c r="M338" s="1" t="s">
        <v>637</v>
      </c>
    </row>
    <row r="339" spans="6:13" x14ac:dyDescent="0.25">
      <c r="F339" s="1" t="s">
        <v>39</v>
      </c>
    </row>
    <row r="340" spans="6:13" x14ac:dyDescent="0.25">
      <c r="F340" s="1" t="s">
        <v>39</v>
      </c>
    </row>
    <row r="341" spans="6:13" x14ac:dyDescent="0.25">
      <c r="F341" s="1" t="s">
        <v>135</v>
      </c>
    </row>
    <row r="342" spans="6:13" x14ac:dyDescent="0.25">
      <c r="F342" s="1" t="s">
        <v>213</v>
      </c>
    </row>
    <row r="343" spans="6:13" x14ac:dyDescent="0.25">
      <c r="F343" s="1" t="s">
        <v>277</v>
      </c>
    </row>
    <row r="344" spans="6:13" x14ac:dyDescent="0.25">
      <c r="F344" s="1" t="s">
        <v>277</v>
      </c>
    </row>
    <row r="345" spans="6:13" x14ac:dyDescent="0.25">
      <c r="F345" s="1" t="s">
        <v>38</v>
      </c>
    </row>
    <row r="346" spans="6:13" x14ac:dyDescent="0.25">
      <c r="F346" s="1" t="s">
        <v>38</v>
      </c>
    </row>
    <row r="347" spans="6:13" x14ac:dyDescent="0.25">
      <c r="F347" s="1" t="s">
        <v>134</v>
      </c>
    </row>
    <row r="348" spans="6:13" x14ac:dyDescent="0.25">
      <c r="F348" s="1" t="s">
        <v>213</v>
      </c>
    </row>
    <row r="349" spans="6:13" x14ac:dyDescent="0.25">
      <c r="F349" s="1" t="s">
        <v>277</v>
      </c>
    </row>
    <row r="350" spans="6:13" x14ac:dyDescent="0.25">
      <c r="F350" s="1" t="s">
        <v>277</v>
      </c>
    </row>
    <row r="351" spans="6:13" x14ac:dyDescent="0.25">
      <c r="F351" s="1" t="s">
        <v>37</v>
      </c>
    </row>
    <row r="352" spans="6:13" x14ac:dyDescent="0.25">
      <c r="F352" s="1" t="s">
        <v>37</v>
      </c>
    </row>
    <row r="353" spans="6:6" x14ac:dyDescent="0.25">
      <c r="F353" s="1" t="s">
        <v>133</v>
      </c>
    </row>
    <row r="354" spans="6:6" x14ac:dyDescent="0.25">
      <c r="F354" s="1" t="s">
        <v>213</v>
      </c>
    </row>
    <row r="355" spans="6:6" x14ac:dyDescent="0.25">
      <c r="F355" s="1" t="s">
        <v>277</v>
      </c>
    </row>
    <row r="356" spans="6:6" x14ac:dyDescent="0.25">
      <c r="F356" s="1" t="s">
        <v>277</v>
      </c>
    </row>
    <row r="357" spans="6:6" x14ac:dyDescent="0.25">
      <c r="F357" s="1" t="s">
        <v>36</v>
      </c>
    </row>
    <row r="358" spans="6:6" x14ac:dyDescent="0.25">
      <c r="F358" s="1" t="s">
        <v>36</v>
      </c>
    </row>
    <row r="359" spans="6:6" x14ac:dyDescent="0.25">
      <c r="F359" s="1" t="s">
        <v>132</v>
      </c>
    </row>
    <row r="360" spans="6:6" x14ac:dyDescent="0.25">
      <c r="F360" s="1" t="s">
        <v>213</v>
      </c>
    </row>
    <row r="361" spans="6:6" x14ac:dyDescent="0.25">
      <c r="F361" s="1" t="s">
        <v>277</v>
      </c>
    </row>
    <row r="362" spans="6:6" x14ac:dyDescent="0.25">
      <c r="F362" s="1" t="s">
        <v>277</v>
      </c>
    </row>
    <row r="363" spans="6:6" x14ac:dyDescent="0.25">
      <c r="F363" s="1" t="s">
        <v>35</v>
      </c>
    </row>
    <row r="364" spans="6:6" x14ac:dyDescent="0.25">
      <c r="F364" s="1" t="s">
        <v>35</v>
      </c>
    </row>
    <row r="365" spans="6:6" x14ac:dyDescent="0.25">
      <c r="F365" s="1" t="s">
        <v>131</v>
      </c>
    </row>
    <row r="366" spans="6:6" x14ac:dyDescent="0.25">
      <c r="F366" s="1" t="s">
        <v>211</v>
      </c>
    </row>
    <row r="367" spans="6:6" x14ac:dyDescent="0.25">
      <c r="F367" s="1" t="s">
        <v>279</v>
      </c>
    </row>
    <row r="368" spans="6:6" x14ac:dyDescent="0.25">
      <c r="F368" s="1" t="s">
        <v>279</v>
      </c>
    </row>
    <row r="369" spans="6:6" x14ac:dyDescent="0.25">
      <c r="F369" s="1" t="s">
        <v>34</v>
      </c>
    </row>
    <row r="370" spans="6:6" x14ac:dyDescent="0.25">
      <c r="F370" s="1" t="s">
        <v>34</v>
      </c>
    </row>
    <row r="371" spans="6:6" x14ac:dyDescent="0.25">
      <c r="F371" s="1" t="s">
        <v>130</v>
      </c>
    </row>
    <row r="372" spans="6:6" x14ac:dyDescent="0.25">
      <c r="F372" s="1" t="s">
        <v>211</v>
      </c>
    </row>
    <row r="373" spans="6:6" x14ac:dyDescent="0.25">
      <c r="F373" s="1" t="s">
        <v>279</v>
      </c>
    </row>
    <row r="374" spans="6:6" x14ac:dyDescent="0.25">
      <c r="F374" s="1" t="s">
        <v>279</v>
      </c>
    </row>
    <row r="375" spans="6:6" x14ac:dyDescent="0.25">
      <c r="F375" s="1" t="s">
        <v>33</v>
      </c>
    </row>
    <row r="376" spans="6:6" x14ac:dyDescent="0.25">
      <c r="F376" s="1" t="s">
        <v>33</v>
      </c>
    </row>
    <row r="377" spans="6:6" x14ac:dyDescent="0.25">
      <c r="F377" s="1" t="s">
        <v>129</v>
      </c>
    </row>
    <row r="378" spans="6:6" x14ac:dyDescent="0.25">
      <c r="F378" s="1" t="s">
        <v>211</v>
      </c>
    </row>
    <row r="379" spans="6:6" x14ac:dyDescent="0.25">
      <c r="F379" s="1" t="s">
        <v>279</v>
      </c>
    </row>
    <row r="380" spans="6:6" x14ac:dyDescent="0.25">
      <c r="F380" s="1" t="s">
        <v>279</v>
      </c>
    </row>
    <row r="381" spans="6:6" x14ac:dyDescent="0.25">
      <c r="F381" s="1" t="s">
        <v>32</v>
      </c>
    </row>
    <row r="382" spans="6:6" x14ac:dyDescent="0.25">
      <c r="F382" s="1" t="s">
        <v>32</v>
      </c>
    </row>
    <row r="383" spans="6:6" x14ac:dyDescent="0.25">
      <c r="F383" s="1" t="s">
        <v>128</v>
      </c>
    </row>
    <row r="384" spans="6:6" x14ac:dyDescent="0.25">
      <c r="F384" s="1" t="s">
        <v>211</v>
      </c>
    </row>
    <row r="385" spans="6:6" x14ac:dyDescent="0.25">
      <c r="F385" s="1" t="s">
        <v>279</v>
      </c>
    </row>
    <row r="386" spans="6:6" x14ac:dyDescent="0.25">
      <c r="F386" s="1" t="s">
        <v>279</v>
      </c>
    </row>
    <row r="387" spans="6:6" x14ac:dyDescent="0.25">
      <c r="F387" s="1" t="s">
        <v>31</v>
      </c>
    </row>
    <row r="388" spans="6:6" x14ac:dyDescent="0.25">
      <c r="F388" s="1" t="s">
        <v>31</v>
      </c>
    </row>
    <row r="389" spans="6:6" x14ac:dyDescent="0.25">
      <c r="F389" s="1" t="s">
        <v>127</v>
      </c>
    </row>
    <row r="390" spans="6:6" x14ac:dyDescent="0.25">
      <c r="F390" s="1" t="s">
        <v>209</v>
      </c>
    </row>
    <row r="391" spans="6:6" x14ac:dyDescent="0.25">
      <c r="F391" s="1" t="s">
        <v>281</v>
      </c>
    </row>
    <row r="392" spans="6:6" x14ac:dyDescent="0.25">
      <c r="F392" s="1" t="s">
        <v>281</v>
      </c>
    </row>
    <row r="393" spans="6:6" x14ac:dyDescent="0.25">
      <c r="F393" s="1" t="s">
        <v>30</v>
      </c>
    </row>
    <row r="394" spans="6:6" x14ac:dyDescent="0.25">
      <c r="F394" s="1" t="s">
        <v>30</v>
      </c>
    </row>
    <row r="395" spans="6:6" x14ac:dyDescent="0.25">
      <c r="F395" s="1" t="s">
        <v>126</v>
      </c>
    </row>
    <row r="396" spans="6:6" x14ac:dyDescent="0.25">
      <c r="F396" s="1" t="s">
        <v>209</v>
      </c>
    </row>
    <row r="397" spans="6:6" x14ac:dyDescent="0.25">
      <c r="F397" s="1" t="s">
        <v>281</v>
      </c>
    </row>
    <row r="398" spans="6:6" x14ac:dyDescent="0.25">
      <c r="F398" s="1" t="s">
        <v>281</v>
      </c>
    </row>
    <row r="399" spans="6:6" x14ac:dyDescent="0.25">
      <c r="F399" s="1" t="s">
        <v>29</v>
      </c>
    </row>
    <row r="400" spans="6:6" x14ac:dyDescent="0.25">
      <c r="F400" s="1" t="s">
        <v>29</v>
      </c>
    </row>
    <row r="401" spans="6:6" x14ac:dyDescent="0.25">
      <c r="F401" s="1" t="s">
        <v>125</v>
      </c>
    </row>
    <row r="402" spans="6:6" x14ac:dyDescent="0.25">
      <c r="F402" s="1" t="s">
        <v>209</v>
      </c>
    </row>
    <row r="403" spans="6:6" x14ac:dyDescent="0.25">
      <c r="F403" s="1" t="s">
        <v>281</v>
      </c>
    </row>
    <row r="404" spans="6:6" x14ac:dyDescent="0.25">
      <c r="F404" s="1" t="s">
        <v>281</v>
      </c>
    </row>
    <row r="405" spans="6:6" x14ac:dyDescent="0.25">
      <c r="F405" s="1" t="s">
        <v>28</v>
      </c>
    </row>
    <row r="406" spans="6:6" x14ac:dyDescent="0.25">
      <c r="F406" s="1" t="s">
        <v>28</v>
      </c>
    </row>
    <row r="407" spans="6:6" x14ac:dyDescent="0.25">
      <c r="F407" s="1" t="s">
        <v>124</v>
      </c>
    </row>
    <row r="408" spans="6:6" x14ac:dyDescent="0.25">
      <c r="F408" s="1" t="s">
        <v>209</v>
      </c>
    </row>
    <row r="409" spans="6:6" x14ac:dyDescent="0.25">
      <c r="F409" s="1" t="s">
        <v>281</v>
      </c>
    </row>
    <row r="410" spans="6:6" x14ac:dyDescent="0.25">
      <c r="F410" s="1" t="s">
        <v>281</v>
      </c>
    </row>
    <row r="411" spans="6:6" x14ac:dyDescent="0.25">
      <c r="F411" s="1" t="s">
        <v>27</v>
      </c>
    </row>
    <row r="412" spans="6:6" x14ac:dyDescent="0.25">
      <c r="F412" s="1" t="s">
        <v>27</v>
      </c>
    </row>
    <row r="413" spans="6:6" x14ac:dyDescent="0.25">
      <c r="F413" s="1" t="s">
        <v>123</v>
      </c>
    </row>
    <row r="414" spans="6:6" x14ac:dyDescent="0.25">
      <c r="F414" s="1" t="s">
        <v>207</v>
      </c>
    </row>
    <row r="415" spans="6:6" x14ac:dyDescent="0.25">
      <c r="F415" s="1" t="s">
        <v>283</v>
      </c>
    </row>
    <row r="416" spans="6:6" x14ac:dyDescent="0.25">
      <c r="F416" s="1" t="s">
        <v>283</v>
      </c>
    </row>
    <row r="417" spans="6:6" x14ac:dyDescent="0.25">
      <c r="F417" s="1" t="s">
        <v>26</v>
      </c>
    </row>
    <row r="418" spans="6:6" x14ac:dyDescent="0.25">
      <c r="F418" s="1" t="s">
        <v>26</v>
      </c>
    </row>
    <row r="419" spans="6:6" x14ac:dyDescent="0.25">
      <c r="F419" s="1" t="s">
        <v>122</v>
      </c>
    </row>
    <row r="420" spans="6:6" x14ac:dyDescent="0.25">
      <c r="F420" s="1" t="s">
        <v>207</v>
      </c>
    </row>
    <row r="421" spans="6:6" x14ac:dyDescent="0.25">
      <c r="F421" s="1" t="s">
        <v>283</v>
      </c>
    </row>
    <row r="422" spans="6:6" x14ac:dyDescent="0.25">
      <c r="F422" s="1" t="s">
        <v>283</v>
      </c>
    </row>
    <row r="423" spans="6:6" x14ac:dyDescent="0.25">
      <c r="F423" s="1" t="s">
        <v>25</v>
      </c>
    </row>
    <row r="424" spans="6:6" x14ac:dyDescent="0.25">
      <c r="F424" s="1" t="s">
        <v>25</v>
      </c>
    </row>
    <row r="425" spans="6:6" x14ac:dyDescent="0.25">
      <c r="F425" s="1" t="s">
        <v>121</v>
      </c>
    </row>
    <row r="426" spans="6:6" x14ac:dyDescent="0.25">
      <c r="F426" s="1" t="s">
        <v>207</v>
      </c>
    </row>
    <row r="427" spans="6:6" x14ac:dyDescent="0.25">
      <c r="F427" s="1" t="s">
        <v>283</v>
      </c>
    </row>
    <row r="428" spans="6:6" x14ac:dyDescent="0.25">
      <c r="F428" s="1" t="s">
        <v>283</v>
      </c>
    </row>
    <row r="429" spans="6:6" x14ac:dyDescent="0.25">
      <c r="F429" s="1" t="s">
        <v>24</v>
      </c>
    </row>
    <row r="430" spans="6:6" x14ac:dyDescent="0.25">
      <c r="F430" s="1" t="s">
        <v>24</v>
      </c>
    </row>
    <row r="431" spans="6:6" x14ac:dyDescent="0.25">
      <c r="F431" s="1" t="s">
        <v>120</v>
      </c>
    </row>
    <row r="432" spans="6:6" x14ac:dyDescent="0.25">
      <c r="F432" s="1" t="s">
        <v>207</v>
      </c>
    </row>
    <row r="433" spans="6:6" x14ac:dyDescent="0.25">
      <c r="F433" s="1" t="s">
        <v>283</v>
      </c>
    </row>
    <row r="434" spans="6:6" x14ac:dyDescent="0.25">
      <c r="F434" s="1" t="s">
        <v>283</v>
      </c>
    </row>
    <row r="435" spans="6:6" x14ac:dyDescent="0.25">
      <c r="F435" s="1" t="s">
        <v>23</v>
      </c>
    </row>
    <row r="436" spans="6:6" x14ac:dyDescent="0.25">
      <c r="F436" s="1" t="s">
        <v>23</v>
      </c>
    </row>
    <row r="437" spans="6:6" x14ac:dyDescent="0.25">
      <c r="F437" s="1" t="s">
        <v>119</v>
      </c>
    </row>
    <row r="438" spans="6:6" x14ac:dyDescent="0.25">
      <c r="F438" s="1" t="s">
        <v>205</v>
      </c>
    </row>
    <row r="439" spans="6:6" x14ac:dyDescent="0.25">
      <c r="F439" s="1" t="s">
        <v>285</v>
      </c>
    </row>
    <row r="440" spans="6:6" x14ac:dyDescent="0.25">
      <c r="F440" s="1" t="s">
        <v>285</v>
      </c>
    </row>
    <row r="441" spans="6:6" x14ac:dyDescent="0.25">
      <c r="F441" s="1" t="s">
        <v>22</v>
      </c>
    </row>
    <row r="442" spans="6:6" x14ac:dyDescent="0.25">
      <c r="F442" s="1" t="s">
        <v>22</v>
      </c>
    </row>
    <row r="443" spans="6:6" x14ac:dyDescent="0.25">
      <c r="F443" s="1" t="s">
        <v>118</v>
      </c>
    </row>
    <row r="444" spans="6:6" x14ac:dyDescent="0.25">
      <c r="F444" s="1" t="s">
        <v>205</v>
      </c>
    </row>
    <row r="445" spans="6:6" x14ac:dyDescent="0.25">
      <c r="F445" s="1" t="s">
        <v>285</v>
      </c>
    </row>
    <row r="446" spans="6:6" x14ac:dyDescent="0.25">
      <c r="F446" s="1" t="s">
        <v>285</v>
      </c>
    </row>
    <row r="447" spans="6:6" x14ac:dyDescent="0.25">
      <c r="F447" s="1" t="s">
        <v>21</v>
      </c>
    </row>
    <row r="448" spans="6:6" x14ac:dyDescent="0.25">
      <c r="F448" s="1" t="s">
        <v>21</v>
      </c>
    </row>
    <row r="449" spans="6:6" x14ac:dyDescent="0.25">
      <c r="F449" s="1" t="s">
        <v>117</v>
      </c>
    </row>
    <row r="450" spans="6:6" x14ac:dyDescent="0.25">
      <c r="F450" s="1" t="s">
        <v>205</v>
      </c>
    </row>
    <row r="451" spans="6:6" x14ac:dyDescent="0.25">
      <c r="F451" s="1" t="s">
        <v>285</v>
      </c>
    </row>
    <row r="452" spans="6:6" x14ac:dyDescent="0.25">
      <c r="F452" s="1" t="s">
        <v>285</v>
      </c>
    </row>
    <row r="453" spans="6:6" x14ac:dyDescent="0.25">
      <c r="F453" s="1" t="s">
        <v>20</v>
      </c>
    </row>
    <row r="454" spans="6:6" x14ac:dyDescent="0.25">
      <c r="F454" s="1" t="s">
        <v>20</v>
      </c>
    </row>
    <row r="455" spans="6:6" x14ac:dyDescent="0.25">
      <c r="F455" s="1" t="s">
        <v>116</v>
      </c>
    </row>
    <row r="456" spans="6:6" x14ac:dyDescent="0.25">
      <c r="F456" s="1" t="s">
        <v>205</v>
      </c>
    </row>
    <row r="457" spans="6:6" x14ac:dyDescent="0.25">
      <c r="F457" s="1" t="s">
        <v>285</v>
      </c>
    </row>
    <row r="458" spans="6:6" x14ac:dyDescent="0.25">
      <c r="F458" s="1" t="s">
        <v>285</v>
      </c>
    </row>
    <row r="459" spans="6:6" x14ac:dyDescent="0.25">
      <c r="F459" s="1" t="s">
        <v>19</v>
      </c>
    </row>
    <row r="460" spans="6:6" x14ac:dyDescent="0.25">
      <c r="F460" s="1" t="s">
        <v>19</v>
      </c>
    </row>
    <row r="461" spans="6:6" x14ac:dyDescent="0.25">
      <c r="F461" s="1" t="s">
        <v>115</v>
      </c>
    </row>
    <row r="462" spans="6:6" x14ac:dyDescent="0.25">
      <c r="F462" s="1" t="s">
        <v>203</v>
      </c>
    </row>
    <row r="463" spans="6:6" x14ac:dyDescent="0.25">
      <c r="F463" s="1" t="s">
        <v>287</v>
      </c>
    </row>
    <row r="464" spans="6:6" x14ac:dyDescent="0.25">
      <c r="F464" s="1" t="s">
        <v>287</v>
      </c>
    </row>
    <row r="465" spans="6:6" x14ac:dyDescent="0.25">
      <c r="F465" s="1" t="s">
        <v>18</v>
      </c>
    </row>
    <row r="466" spans="6:6" x14ac:dyDescent="0.25">
      <c r="F466" s="1" t="s">
        <v>18</v>
      </c>
    </row>
    <row r="467" spans="6:6" x14ac:dyDescent="0.25">
      <c r="F467" s="1" t="s">
        <v>114</v>
      </c>
    </row>
    <row r="468" spans="6:6" x14ac:dyDescent="0.25">
      <c r="F468" s="1" t="s">
        <v>203</v>
      </c>
    </row>
    <row r="469" spans="6:6" x14ac:dyDescent="0.25">
      <c r="F469" s="1" t="s">
        <v>287</v>
      </c>
    </row>
    <row r="470" spans="6:6" x14ac:dyDescent="0.25">
      <c r="F470" s="1" t="s">
        <v>287</v>
      </c>
    </row>
    <row r="471" spans="6:6" x14ac:dyDescent="0.25">
      <c r="F471" s="1" t="s">
        <v>17</v>
      </c>
    </row>
    <row r="472" spans="6:6" x14ac:dyDescent="0.25">
      <c r="F472" s="1" t="s">
        <v>17</v>
      </c>
    </row>
    <row r="473" spans="6:6" x14ac:dyDescent="0.25">
      <c r="F473" s="1" t="s">
        <v>113</v>
      </c>
    </row>
    <row r="474" spans="6:6" x14ac:dyDescent="0.25">
      <c r="F474" s="1" t="s">
        <v>203</v>
      </c>
    </row>
    <row r="475" spans="6:6" x14ac:dyDescent="0.25">
      <c r="F475" s="1" t="s">
        <v>287</v>
      </c>
    </row>
    <row r="476" spans="6:6" x14ac:dyDescent="0.25">
      <c r="F476" s="1" t="s">
        <v>287</v>
      </c>
    </row>
    <row r="477" spans="6:6" x14ac:dyDescent="0.25">
      <c r="F477" s="1" t="s">
        <v>16</v>
      </c>
    </row>
    <row r="478" spans="6:6" x14ac:dyDescent="0.25">
      <c r="F478" s="1" t="s">
        <v>16</v>
      </c>
    </row>
    <row r="479" spans="6:6" x14ac:dyDescent="0.25">
      <c r="F479" s="1" t="s">
        <v>112</v>
      </c>
    </row>
    <row r="480" spans="6:6" x14ac:dyDescent="0.25">
      <c r="F480" s="1" t="s">
        <v>203</v>
      </c>
    </row>
    <row r="481" spans="6:6" x14ac:dyDescent="0.25">
      <c r="F481" s="1" t="s">
        <v>287</v>
      </c>
    </row>
    <row r="482" spans="6:6" x14ac:dyDescent="0.25">
      <c r="F482" s="1" t="s">
        <v>287</v>
      </c>
    </row>
    <row r="483" spans="6:6" x14ac:dyDescent="0.25">
      <c r="F483" s="1" t="s">
        <v>15</v>
      </c>
    </row>
    <row r="484" spans="6:6" x14ac:dyDescent="0.25">
      <c r="F484" s="1" t="s">
        <v>15</v>
      </c>
    </row>
    <row r="485" spans="6:6" x14ac:dyDescent="0.25">
      <c r="F485" s="1" t="s">
        <v>111</v>
      </c>
    </row>
    <row r="486" spans="6:6" x14ac:dyDescent="0.25">
      <c r="F486" s="1" t="s">
        <v>201</v>
      </c>
    </row>
    <row r="487" spans="6:6" x14ac:dyDescent="0.25">
      <c r="F487" s="1" t="s">
        <v>289</v>
      </c>
    </row>
    <row r="488" spans="6:6" x14ac:dyDescent="0.25">
      <c r="F488" s="1" t="s">
        <v>289</v>
      </c>
    </row>
    <row r="489" spans="6:6" x14ac:dyDescent="0.25">
      <c r="F489" s="1" t="s">
        <v>14</v>
      </c>
    </row>
    <row r="490" spans="6:6" x14ac:dyDescent="0.25">
      <c r="F490" s="1" t="s">
        <v>14</v>
      </c>
    </row>
    <row r="491" spans="6:6" x14ac:dyDescent="0.25">
      <c r="F491" s="1" t="s">
        <v>110</v>
      </c>
    </row>
    <row r="492" spans="6:6" x14ac:dyDescent="0.25">
      <c r="F492" s="1" t="s">
        <v>201</v>
      </c>
    </row>
    <row r="493" spans="6:6" x14ac:dyDescent="0.25">
      <c r="F493" s="1" t="s">
        <v>289</v>
      </c>
    </row>
    <row r="494" spans="6:6" x14ac:dyDescent="0.25">
      <c r="F494" s="1" t="s">
        <v>289</v>
      </c>
    </row>
    <row r="495" spans="6:6" x14ac:dyDescent="0.25">
      <c r="F495" s="1" t="s">
        <v>13</v>
      </c>
    </row>
    <row r="496" spans="6:6" x14ac:dyDescent="0.25">
      <c r="F496" s="1" t="s">
        <v>13</v>
      </c>
    </row>
    <row r="497" spans="6:6" x14ac:dyDescent="0.25">
      <c r="F497" s="1" t="s">
        <v>109</v>
      </c>
    </row>
    <row r="498" spans="6:6" x14ac:dyDescent="0.25">
      <c r="F498" s="1" t="s">
        <v>201</v>
      </c>
    </row>
    <row r="499" spans="6:6" x14ac:dyDescent="0.25">
      <c r="F499" s="1" t="s">
        <v>289</v>
      </c>
    </row>
    <row r="500" spans="6:6" x14ac:dyDescent="0.25">
      <c r="F500" s="1" t="s">
        <v>289</v>
      </c>
    </row>
    <row r="501" spans="6:6" x14ac:dyDescent="0.25">
      <c r="F501" s="1" t="s">
        <v>12</v>
      </c>
    </row>
    <row r="502" spans="6:6" x14ac:dyDescent="0.25">
      <c r="F502" s="1" t="s">
        <v>12</v>
      </c>
    </row>
    <row r="503" spans="6:6" x14ac:dyDescent="0.25">
      <c r="F503" s="1" t="s">
        <v>108</v>
      </c>
    </row>
    <row r="504" spans="6:6" x14ac:dyDescent="0.25">
      <c r="F504" s="1" t="s">
        <v>201</v>
      </c>
    </row>
    <row r="505" spans="6:6" x14ac:dyDescent="0.25">
      <c r="F505" s="1" t="s">
        <v>289</v>
      </c>
    </row>
    <row r="506" spans="6:6" x14ac:dyDescent="0.25">
      <c r="F506" s="1" t="s">
        <v>289</v>
      </c>
    </row>
    <row r="507" spans="6:6" x14ac:dyDescent="0.25">
      <c r="F507" s="1" t="s">
        <v>11</v>
      </c>
    </row>
    <row r="508" spans="6:6" x14ac:dyDescent="0.25">
      <c r="F508" s="1" t="s">
        <v>11</v>
      </c>
    </row>
    <row r="509" spans="6:6" x14ac:dyDescent="0.25">
      <c r="F509" s="1" t="s">
        <v>107</v>
      </c>
    </row>
    <row r="510" spans="6:6" x14ac:dyDescent="0.25">
      <c r="F510" s="1" t="s">
        <v>199</v>
      </c>
    </row>
    <row r="511" spans="6:6" x14ac:dyDescent="0.25">
      <c r="F511" s="1" t="s">
        <v>291</v>
      </c>
    </row>
    <row r="512" spans="6:6" x14ac:dyDescent="0.25">
      <c r="F512" s="1" t="s">
        <v>291</v>
      </c>
    </row>
    <row r="513" spans="6:6" x14ac:dyDescent="0.25">
      <c r="F513" s="1" t="s">
        <v>10</v>
      </c>
    </row>
    <row r="514" spans="6:6" x14ac:dyDescent="0.25">
      <c r="F514" s="1" t="s">
        <v>10</v>
      </c>
    </row>
    <row r="515" spans="6:6" x14ac:dyDescent="0.25">
      <c r="F515" s="1" t="s">
        <v>106</v>
      </c>
    </row>
    <row r="516" spans="6:6" x14ac:dyDescent="0.25">
      <c r="F516" s="1" t="s">
        <v>199</v>
      </c>
    </row>
    <row r="517" spans="6:6" x14ac:dyDescent="0.25">
      <c r="F517" s="1" t="s">
        <v>291</v>
      </c>
    </row>
    <row r="518" spans="6:6" x14ac:dyDescent="0.25">
      <c r="F518" s="1" t="s">
        <v>291</v>
      </c>
    </row>
    <row r="519" spans="6:6" x14ac:dyDescent="0.25">
      <c r="F519" s="1" t="s">
        <v>9</v>
      </c>
    </row>
    <row r="520" spans="6:6" x14ac:dyDescent="0.25">
      <c r="F520" s="1" t="s">
        <v>9</v>
      </c>
    </row>
    <row r="521" spans="6:6" x14ac:dyDescent="0.25">
      <c r="F521" s="1" t="s">
        <v>105</v>
      </c>
    </row>
    <row r="522" spans="6:6" x14ac:dyDescent="0.25">
      <c r="F522" s="1" t="s">
        <v>199</v>
      </c>
    </row>
    <row r="523" spans="6:6" x14ac:dyDescent="0.25">
      <c r="F523" s="1" t="s">
        <v>291</v>
      </c>
    </row>
    <row r="524" spans="6:6" x14ac:dyDescent="0.25">
      <c r="F524" s="1" t="s">
        <v>291</v>
      </c>
    </row>
    <row r="525" spans="6:6" x14ac:dyDescent="0.25">
      <c r="F525" s="1" t="s">
        <v>8</v>
      </c>
    </row>
    <row r="526" spans="6:6" x14ac:dyDescent="0.25">
      <c r="F526" s="1" t="s">
        <v>8</v>
      </c>
    </row>
    <row r="527" spans="6:6" x14ac:dyDescent="0.25">
      <c r="F527" s="1" t="s">
        <v>104</v>
      </c>
    </row>
    <row r="528" spans="6:6" x14ac:dyDescent="0.25">
      <c r="F528" s="1" t="s">
        <v>199</v>
      </c>
    </row>
    <row r="529" spans="6:6" x14ac:dyDescent="0.25">
      <c r="F529" s="1" t="s">
        <v>291</v>
      </c>
    </row>
    <row r="530" spans="6:6" x14ac:dyDescent="0.25">
      <c r="F530" s="1" t="s">
        <v>291</v>
      </c>
    </row>
    <row r="531" spans="6:6" x14ac:dyDescent="0.25">
      <c r="F531" s="1" t="s">
        <v>7</v>
      </c>
    </row>
    <row r="532" spans="6:6" x14ac:dyDescent="0.25">
      <c r="F532" s="1" t="s">
        <v>7</v>
      </c>
    </row>
    <row r="533" spans="6:6" x14ac:dyDescent="0.25">
      <c r="F533" s="1" t="s">
        <v>103</v>
      </c>
    </row>
    <row r="534" spans="6:6" x14ac:dyDescent="0.25">
      <c r="F534" s="1" t="s">
        <v>197</v>
      </c>
    </row>
    <row r="535" spans="6:6" x14ac:dyDescent="0.25">
      <c r="F535" s="1" t="s">
        <v>293</v>
      </c>
    </row>
    <row r="536" spans="6:6" x14ac:dyDescent="0.25">
      <c r="F536" s="1" t="s">
        <v>293</v>
      </c>
    </row>
    <row r="537" spans="6:6" x14ac:dyDescent="0.25">
      <c r="F537" s="1" t="s">
        <v>6</v>
      </c>
    </row>
    <row r="538" spans="6:6" x14ac:dyDescent="0.25">
      <c r="F538" s="1" t="s">
        <v>6</v>
      </c>
    </row>
    <row r="539" spans="6:6" x14ac:dyDescent="0.25">
      <c r="F539" s="1" t="s">
        <v>102</v>
      </c>
    </row>
    <row r="540" spans="6:6" x14ac:dyDescent="0.25">
      <c r="F540" s="1" t="s">
        <v>197</v>
      </c>
    </row>
    <row r="541" spans="6:6" x14ac:dyDescent="0.25">
      <c r="F541" s="1" t="s">
        <v>293</v>
      </c>
    </row>
    <row r="542" spans="6:6" x14ac:dyDescent="0.25">
      <c r="F542" s="1" t="s">
        <v>293</v>
      </c>
    </row>
    <row r="543" spans="6:6" x14ac:dyDescent="0.25">
      <c r="F543" s="1" t="s">
        <v>5</v>
      </c>
    </row>
    <row r="544" spans="6:6" x14ac:dyDescent="0.25">
      <c r="F544" s="1" t="s">
        <v>5</v>
      </c>
    </row>
    <row r="545" spans="6:6" x14ac:dyDescent="0.25">
      <c r="F545" s="1" t="s">
        <v>101</v>
      </c>
    </row>
    <row r="546" spans="6:6" x14ac:dyDescent="0.25">
      <c r="F546" s="1" t="s">
        <v>197</v>
      </c>
    </row>
    <row r="547" spans="6:6" x14ac:dyDescent="0.25">
      <c r="F547" s="1" t="s">
        <v>293</v>
      </c>
    </row>
    <row r="548" spans="6:6" x14ac:dyDescent="0.25">
      <c r="F548" s="1" t="s">
        <v>293</v>
      </c>
    </row>
    <row r="549" spans="6:6" x14ac:dyDescent="0.25">
      <c r="F549" s="1" t="s">
        <v>4</v>
      </c>
    </row>
    <row r="550" spans="6:6" x14ac:dyDescent="0.25">
      <c r="F550" s="1" t="s">
        <v>4</v>
      </c>
    </row>
    <row r="551" spans="6:6" x14ac:dyDescent="0.25">
      <c r="F551" s="1" t="s">
        <v>100</v>
      </c>
    </row>
    <row r="552" spans="6:6" x14ac:dyDescent="0.25">
      <c r="F552" s="1" t="s">
        <v>197</v>
      </c>
    </row>
    <row r="553" spans="6:6" x14ac:dyDescent="0.25">
      <c r="F553" s="1" t="s">
        <v>293</v>
      </c>
    </row>
    <row r="554" spans="6:6" x14ac:dyDescent="0.25">
      <c r="F554" s="1" t="s">
        <v>293</v>
      </c>
    </row>
    <row r="555" spans="6:6" x14ac:dyDescent="0.25">
      <c r="F555" s="4" t="s">
        <v>3</v>
      </c>
    </row>
    <row r="556" spans="6:6" x14ac:dyDescent="0.25">
      <c r="F556" s="4" t="s">
        <v>3</v>
      </c>
    </row>
    <row r="557" spans="6:6" x14ac:dyDescent="0.25">
      <c r="F557" s="4" t="s">
        <v>99</v>
      </c>
    </row>
    <row r="558" spans="6:6" x14ac:dyDescent="0.25">
      <c r="F558" s="4" t="s">
        <v>195</v>
      </c>
    </row>
    <row r="559" spans="6:6" x14ac:dyDescent="0.25">
      <c r="F559" s="4" t="s">
        <v>295</v>
      </c>
    </row>
    <row r="560" spans="6:6" x14ac:dyDescent="0.25">
      <c r="F560" s="4" t="s">
        <v>295</v>
      </c>
    </row>
    <row r="561" spans="6:6" x14ac:dyDescent="0.25">
      <c r="F561" s="4" t="s">
        <v>2</v>
      </c>
    </row>
    <row r="562" spans="6:6" x14ac:dyDescent="0.25">
      <c r="F562" s="4" t="s">
        <v>2</v>
      </c>
    </row>
    <row r="563" spans="6:6" x14ac:dyDescent="0.25">
      <c r="F563" s="4" t="s">
        <v>98</v>
      </c>
    </row>
    <row r="564" spans="6:6" x14ac:dyDescent="0.25">
      <c r="F564" s="4" t="s">
        <v>195</v>
      </c>
    </row>
    <row r="565" spans="6:6" x14ac:dyDescent="0.25">
      <c r="F565" s="4" t="s">
        <v>295</v>
      </c>
    </row>
    <row r="566" spans="6:6" x14ac:dyDescent="0.25">
      <c r="F566" s="4" t="s">
        <v>295</v>
      </c>
    </row>
    <row r="567" spans="6:6" x14ac:dyDescent="0.25">
      <c r="F567" s="4" t="s">
        <v>1</v>
      </c>
    </row>
    <row r="568" spans="6:6" x14ac:dyDescent="0.25">
      <c r="F568" s="4" t="s">
        <v>1</v>
      </c>
    </row>
    <row r="569" spans="6:6" x14ac:dyDescent="0.25">
      <c r="F569" s="4" t="s">
        <v>97</v>
      </c>
    </row>
    <row r="570" spans="6:6" x14ac:dyDescent="0.25">
      <c r="F570" s="4" t="s">
        <v>195</v>
      </c>
    </row>
    <row r="571" spans="6:6" x14ac:dyDescent="0.25">
      <c r="F571" s="4" t="s">
        <v>295</v>
      </c>
    </row>
    <row r="572" spans="6:6" x14ac:dyDescent="0.25">
      <c r="F572" s="4" t="s">
        <v>295</v>
      </c>
    </row>
    <row r="573" spans="6:6" x14ac:dyDescent="0.25">
      <c r="F573" s="4" t="s">
        <v>0</v>
      </c>
    </row>
    <row r="574" spans="6:6" x14ac:dyDescent="0.25">
      <c r="F574" s="4" t="s">
        <v>0</v>
      </c>
    </row>
    <row r="575" spans="6:6" x14ac:dyDescent="0.25">
      <c r="F575" s="4" t="s">
        <v>96</v>
      </c>
    </row>
    <row r="576" spans="6:6" x14ac:dyDescent="0.25">
      <c r="F576" s="4" t="s">
        <v>195</v>
      </c>
    </row>
    <row r="577" spans="6:6" x14ac:dyDescent="0.25">
      <c r="F577" s="4" t="s">
        <v>295</v>
      </c>
    </row>
    <row r="578" spans="6:6" x14ac:dyDescent="0.25">
      <c r="F578" s="4" t="s">
        <v>295</v>
      </c>
    </row>
  </sheetData>
  <mergeCells count="6">
    <mergeCell ref="G7:G8"/>
    <mergeCell ref="F1:G1"/>
    <mergeCell ref="B1:C1"/>
    <mergeCell ref="D1:E1"/>
    <mergeCell ref="H1:L1"/>
    <mergeCell ref="G4:G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O584"/>
  <sheetViews>
    <sheetView topLeftCell="G1" workbookViewId="0">
      <selection activeCell="M3" sqref="M3"/>
    </sheetView>
  </sheetViews>
  <sheetFormatPr defaultRowHeight="15" x14ac:dyDescent="0.25"/>
  <cols>
    <col min="1" max="1" width="17.85546875" style="16" bestFit="1" customWidth="1"/>
    <col min="2" max="2" width="15.7109375" style="16" bestFit="1" customWidth="1"/>
    <col min="3" max="3" width="12.7109375" style="16" bestFit="1" customWidth="1"/>
    <col min="4" max="4" width="19.42578125" style="16" bestFit="1" customWidth="1"/>
    <col min="5" max="5" width="15.5703125" style="16" bestFit="1" customWidth="1"/>
    <col min="6" max="6" width="11.7109375" style="16" bestFit="1" customWidth="1"/>
    <col min="7" max="7" width="30.85546875" style="16" bestFit="1" customWidth="1"/>
    <col min="8" max="11" width="30.85546875" style="16" customWidth="1"/>
    <col min="12" max="12" width="28.140625" style="16" bestFit="1" customWidth="1"/>
    <col min="13" max="13" width="23.5703125" style="16" bestFit="1" customWidth="1"/>
    <col min="14" max="14" width="11.140625" style="16" bestFit="1" customWidth="1"/>
    <col min="15" max="16384" width="9.140625" style="16"/>
  </cols>
  <sheetData>
    <row r="1" spans="1:15" x14ac:dyDescent="0.25">
      <c r="A1" s="26" t="s">
        <v>642</v>
      </c>
      <c r="B1" s="28"/>
      <c r="C1" s="28"/>
      <c r="D1" s="28"/>
      <c r="E1" s="27"/>
      <c r="F1" s="30" t="s">
        <v>649</v>
      </c>
      <c r="G1" s="31"/>
      <c r="H1" s="31"/>
      <c r="I1" s="31"/>
      <c r="J1" s="31"/>
      <c r="K1" s="32"/>
      <c r="L1" s="26" t="s">
        <v>638</v>
      </c>
      <c r="M1" s="28"/>
      <c r="N1" s="28"/>
      <c r="O1" s="27"/>
    </row>
    <row r="2" spans="1:15" x14ac:dyDescent="0.25">
      <c r="A2" s="9" t="s">
        <v>246</v>
      </c>
      <c r="B2" s="12" t="s">
        <v>245</v>
      </c>
      <c r="C2" s="12" t="s">
        <v>296</v>
      </c>
      <c r="D2" s="12" t="s">
        <v>247</v>
      </c>
      <c r="E2" s="8" t="s">
        <v>297</v>
      </c>
      <c r="F2" s="21" t="s">
        <v>647</v>
      </c>
      <c r="G2" s="22"/>
      <c r="H2" s="14" t="s">
        <v>653</v>
      </c>
      <c r="I2" s="23" t="s">
        <v>650</v>
      </c>
      <c r="J2" s="23" t="s">
        <v>651</v>
      </c>
      <c r="K2" s="24" t="s">
        <v>194</v>
      </c>
      <c r="L2" s="36" t="s">
        <v>661</v>
      </c>
      <c r="M2" s="34" t="s">
        <v>662</v>
      </c>
      <c r="N2" s="35" t="s">
        <v>663</v>
      </c>
      <c r="O2" s="35" t="s">
        <v>664</v>
      </c>
    </row>
    <row r="3" spans="1:15" x14ac:dyDescent="0.25">
      <c r="A3" s="17" t="str">
        <f>INDEX(Input!$H$3:$H$98,ROWS(Input!H3:$H$98))</f>
        <v>BL-107LBJ</v>
      </c>
      <c r="B3" s="17" t="str">
        <f>INDEX(Input!$I$3:$I$98,ROWS(Input!I3:$I$98))</f>
        <v>BIOUG53281</v>
      </c>
      <c r="C3" s="17" t="str">
        <f>INDEX(Input!$J$3:$J$98,ROWS(Input!J3:$J$98))</f>
        <v>SQL-5144</v>
      </c>
      <c r="D3" s="17" t="str">
        <f>INDEX(Input!$K$3:$K$98,ROWS(Input!K3:$K$98))</f>
        <v>BL-107LA5</v>
      </c>
      <c r="E3" s="17" t="str">
        <f>INDEX(Input!$L$3:$L$98,ROWS(Input!L3:$L$98))</f>
        <v>BL-107LB3</v>
      </c>
      <c r="F3" s="17" t="str">
        <f>INDEX(Input!$F$3:$F$578,ROWS(Input!F3:$F$578))</f>
        <v>BL-107LB3</v>
      </c>
      <c r="G3" s="20" t="s">
        <v>651</v>
      </c>
      <c r="H3" s="20" t="str">
        <f ca="1">OFFSET($F$3, (ROW(H1)*6)-4,0)</f>
        <v>BL-107LA5</v>
      </c>
      <c r="I3" s="20" t="str">
        <f ca="1">OFFSET($F$3, (ROW(I1)*6)-5,0)</f>
        <v>BL-107LB3</v>
      </c>
      <c r="J3" s="20" t="str">
        <f ca="1">OFFSET($F$3, (ROW(J1)*6)-6,0)</f>
        <v>BL-107LB3</v>
      </c>
      <c r="K3" s="20" t="str">
        <f ca="1">OFFSET($F$3, (ROW(K1)*6)-3,0)</f>
        <v>BL-107LBJ</v>
      </c>
      <c r="L3" s="16" t="str">
        <f>IF(ISNUMBER(SEARCH("BIOUG",Input!M3)),TRIM(MID(SUBSTITUTE(Input!M3," ",REPT(" ",LEN(Input!M3))),(6-1)*LEN(Input!M3)+1,LEN(Input!M3))),IF(ISNUMBER(SEARCH("BL",Input!M3)),TRIM(MID(SUBSTITUTE(Input!M3," ",REPT(" ",LEN(Input!M3))),(7-1)*LEN(Input!M3)+1,LEN(Input!M3))),IF(ISNUMBER(SEARCH("NOREAD",Input!M3)),"No Read", "")))</f>
        <v>No Read</v>
      </c>
      <c r="M3" s="16" t="str">
        <f ca="1">OFFSET($L$3,(ROW(M1)*14)-14,0)</f>
        <v>No Read</v>
      </c>
    </row>
    <row r="4" spans="1:15" x14ac:dyDescent="0.25">
      <c r="A4" s="17" t="str">
        <f>INDEX(Input!$H$3:$H$98,ROWS(Input!H4:$H$98))</f>
        <v>BL-107LBI</v>
      </c>
      <c r="B4" s="17" t="str">
        <f>INDEX(Input!$I$3:$I$98,ROWS(Input!I4:$I$98))</f>
        <v>BIOUG53280</v>
      </c>
      <c r="C4" s="17" t="str">
        <f>INDEX(Input!$J$3:$J$98,ROWS(Input!J4:$J$98))</f>
        <v>SQL-5144</v>
      </c>
      <c r="D4" s="17" t="str">
        <f>INDEX(Input!$K$3:$K$98,ROWS(Input!K4:$K$98))</f>
        <v>BL-107LA5</v>
      </c>
      <c r="E4" s="17" t="str">
        <f>INDEX(Input!$L$3:$L$98,ROWS(Input!L4:$L$98))</f>
        <v>BL-107LB3</v>
      </c>
      <c r="F4" s="17" t="str">
        <f>INDEX(Input!$F$3:$F$578,ROWS(Input!F4:$F$578))</f>
        <v>BL-107LB3</v>
      </c>
      <c r="G4" s="20" t="s">
        <v>650</v>
      </c>
      <c r="H4" s="20" t="str">
        <f ca="1">OFFSET($F$3, (ROW(H2)*6)-4,0)</f>
        <v>BL-107LA5</v>
      </c>
      <c r="I4" s="20" t="str">
        <f t="shared" ref="I4:I67" ca="1" si="0">OFFSET($F$3, (ROW(I2)*6)-5,0)</f>
        <v>BL-107LB3</v>
      </c>
      <c r="J4" s="20" t="str">
        <f t="shared" ref="J4:J67" ca="1" si="1">OFFSET($F$3, (ROW(J2)*6)-6,0)</f>
        <v>BL-107LB3</v>
      </c>
      <c r="K4" s="20" t="str">
        <f t="shared" ref="K4:K67" ca="1" si="2">OFFSET($F$3, (ROW(K2)*6)-3,0)</f>
        <v>BL-107LBI</v>
      </c>
      <c r="L4" s="16" t="str">
        <f>IF(ISNUMBER(SEARCH("BIOUG",Input!M4)),TRIM(MID(SUBSTITUTE(Input!M4," ",REPT(" ",LEN(Input!M4))),(6-1)*LEN(Input!M4)+1,LEN(Input!M4))),IF(ISNUMBER(SEARCH("BL",Input!M4)),TRIM(MID(SUBSTITUTE(Input!M4," ",REPT(" ",LEN(Input!M4))),(7-1)*LEN(Input!M4)+1,LEN(Input!M4))),IF(ISNUMBER(SEARCH("NOREAD",Input!M4)),"No Read", "")))</f>
        <v>BIOUG53280</v>
      </c>
      <c r="M4" s="16" t="str">
        <f t="shared" ref="M4:M9" ca="1" si="3">OFFSET($L$3,(ROW(M2)*14)-14,0)</f>
        <v>No Read</v>
      </c>
    </row>
    <row r="5" spans="1:15" x14ac:dyDescent="0.25">
      <c r="A5" s="17" t="str">
        <f>INDEX(Input!$H$3:$H$98,ROWS(Input!H5:$H$98))</f>
        <v>BL-107LBH</v>
      </c>
      <c r="B5" s="17" t="str">
        <f>INDEX(Input!$I$3:$I$98,ROWS(Input!I5:$I$98))</f>
        <v>BIOUG53279</v>
      </c>
      <c r="C5" s="17" t="str">
        <f>INDEX(Input!$J$3:$J$98,ROWS(Input!J5:$J$98))</f>
        <v>SQL-5144</v>
      </c>
      <c r="D5" s="17" t="str">
        <f>INDEX(Input!$K$3:$K$98,ROWS(Input!K5:$K$98))</f>
        <v>BL-107LA5</v>
      </c>
      <c r="E5" s="17" t="str">
        <f>INDEX(Input!$L$3:$L$98,ROWS(Input!L5:$L$98))</f>
        <v>BL-107LB3</v>
      </c>
      <c r="F5" s="17" t="str">
        <f>INDEX(Input!$F$3:$F$578,ROWS(Input!F5:$F$578))</f>
        <v>BL-107LA5</v>
      </c>
      <c r="G5" s="16" t="s">
        <v>247</v>
      </c>
      <c r="H5" s="20" t="str">
        <f ca="1">OFFSET($F$3, (ROW(H3)*6)-4,0)</f>
        <v>BL-107LA5</v>
      </c>
      <c r="I5" s="20" t="str">
        <f t="shared" ca="1" si="0"/>
        <v>BL-107LB3</v>
      </c>
      <c r="J5" s="20" t="str">
        <f t="shared" ca="1" si="1"/>
        <v>BL-107LB3</v>
      </c>
      <c r="K5" s="20" t="str">
        <f t="shared" ca="1" si="2"/>
        <v>BL-107LBH</v>
      </c>
      <c r="L5" s="16" t="str">
        <f>IF(ISNUMBER(SEARCH("BIOUG",Input!M5)),TRIM(MID(SUBSTITUTE(Input!M5," ",REPT(" ",LEN(Input!M5))),(6-1)*LEN(Input!M5)+1,LEN(Input!M5))),IF(ISNUMBER(SEARCH("BL",Input!M5)),TRIM(MID(SUBSTITUTE(Input!M5," ",REPT(" ",LEN(Input!M5))),(7-1)*LEN(Input!M5)+1,LEN(Input!M5))),IF(ISNUMBER(SEARCH("NOREAD",Input!M5)),"No Read", "")))</f>
        <v>BIOUG53279</v>
      </c>
      <c r="M5" s="16" t="str">
        <f t="shared" ca="1" si="3"/>
        <v>No Read</v>
      </c>
    </row>
    <row r="6" spans="1:15" x14ac:dyDescent="0.25">
      <c r="A6" s="17" t="str">
        <f>INDEX(Input!$H$3:$H$98,ROWS(Input!H6:$H$98))</f>
        <v>BL-107LBG</v>
      </c>
      <c r="B6" s="17" t="str">
        <f>INDEX(Input!$I$3:$I$98,ROWS(Input!I6:$I$98))</f>
        <v>BIOUG53265</v>
      </c>
      <c r="C6" s="17" t="str">
        <f>INDEX(Input!$J$3:$J$98,ROWS(Input!J6:$J$98))</f>
        <v>SQL-5144</v>
      </c>
      <c r="D6" s="17" t="str">
        <f>INDEX(Input!$K$3:$K$98,ROWS(Input!K6:$K$98))</f>
        <v>BL-107LA5</v>
      </c>
      <c r="E6" s="17" t="str">
        <f>INDEX(Input!$L$3:$L$98,ROWS(Input!L6:$L$98))</f>
        <v>BL-107LB3</v>
      </c>
      <c r="F6" s="17" t="str">
        <f>INDEX(Input!$F$3:$F$578,ROWS(Input!F6:$F$578))</f>
        <v>BL-107LBJ</v>
      </c>
      <c r="G6" s="29" t="s">
        <v>194</v>
      </c>
      <c r="H6" s="20" t="str">
        <f ca="1">OFFSET($F$3, (ROW(H4)*6)-4,0)</f>
        <v>BL-107LA5</v>
      </c>
      <c r="I6" s="20" t="str">
        <f t="shared" ca="1" si="0"/>
        <v>BL-107LB3</v>
      </c>
      <c r="J6" s="20" t="str">
        <f t="shared" ca="1" si="1"/>
        <v>BL-107LB3</v>
      </c>
      <c r="K6" s="20" t="str">
        <f t="shared" ca="1" si="2"/>
        <v>BL-107LBG</v>
      </c>
      <c r="L6" s="16" t="str">
        <f>IF(ISNUMBER(SEARCH("BIOUG",Input!M6)),TRIM(MID(SUBSTITUTE(Input!M6," ",REPT(" ",LEN(Input!M6))),(6-1)*LEN(Input!M6)+1,LEN(Input!M6))),IF(ISNUMBER(SEARCH("BL",Input!M6)),TRIM(MID(SUBSTITUTE(Input!M6," ",REPT(" ",LEN(Input!M6))),(7-1)*LEN(Input!M6)+1,LEN(Input!M6))),IF(ISNUMBER(SEARCH("NOREAD",Input!M6)),"No Read", "")))</f>
        <v>No Read</v>
      </c>
      <c r="M6" s="16" t="str">
        <f t="shared" ca="1" si="3"/>
        <v>No Read</v>
      </c>
    </row>
    <row r="7" spans="1:15" x14ac:dyDescent="0.25">
      <c r="A7" s="17" t="str">
        <f>INDEX(Input!$H$3:$H$98,ROWS(Input!H7:$H$98))</f>
        <v>BL-107LBF</v>
      </c>
      <c r="B7" s="17" t="str">
        <f>INDEX(Input!$I$3:$I$98,ROWS(Input!I7:$I$98))</f>
        <v>BIOUG53264</v>
      </c>
      <c r="C7" s="17" t="str">
        <f>INDEX(Input!$J$3:$J$98,ROWS(Input!J7:$J$98))</f>
        <v>SQL-5145</v>
      </c>
      <c r="D7" s="17" t="str">
        <f>INDEX(Input!$K$3:$K$98,ROWS(Input!K7:$K$98))</f>
        <v>BL-107GC2</v>
      </c>
      <c r="E7" s="17" t="str">
        <f>INDEX(Input!$L$3:$L$98,ROWS(Input!L7:$L$98))</f>
        <v>BL-107LB2</v>
      </c>
      <c r="F7" s="17" t="str">
        <f>INDEX(Input!$F$3:$F$578,ROWS(Input!F7:$F$578))</f>
        <v>BIOUG53281</v>
      </c>
      <c r="G7" s="29"/>
      <c r="H7" s="20" t="str">
        <f ca="1">OFFSET($F$3, (ROW(H5)*6)-4,0)</f>
        <v>BL-107GC2</v>
      </c>
      <c r="I7" s="20" t="str">
        <f t="shared" ca="1" si="0"/>
        <v>BL-107LB2</v>
      </c>
      <c r="J7" s="20" t="str">
        <f t="shared" ca="1" si="1"/>
        <v>BL-107LB2</v>
      </c>
      <c r="K7" s="20" t="str">
        <f t="shared" ca="1" si="2"/>
        <v>BL-107LBF</v>
      </c>
      <c r="L7" s="16" t="str">
        <f>IF(ISNUMBER(SEARCH("BIOUG",Input!M7)),TRIM(MID(SUBSTITUTE(Input!M7," ",REPT(" ",LEN(Input!M7))),(6-1)*LEN(Input!M7)+1,LEN(Input!M7))),IF(ISNUMBER(SEARCH("BL",Input!M7)),TRIM(MID(SUBSTITUTE(Input!M7," ",REPT(" ",LEN(Input!M7))),(7-1)*LEN(Input!M7)+1,LEN(Input!M7))),IF(ISNUMBER(SEARCH("NOREAD",Input!M7)),"No Read", "")))</f>
        <v>No Read</v>
      </c>
      <c r="M7" s="16" t="str">
        <f t="shared" ca="1" si="3"/>
        <v>BIOUG53173</v>
      </c>
    </row>
    <row r="8" spans="1:15" x14ac:dyDescent="0.25">
      <c r="A8" s="17" t="str">
        <f>INDEX(Input!$H$3:$H$98,ROWS(Input!H8:$H$98))</f>
        <v>BL-107LBE</v>
      </c>
      <c r="B8" s="17" t="str">
        <f>INDEX(Input!$I$3:$I$98,ROWS(Input!I8:$I$98))</f>
        <v>BIOUG53263</v>
      </c>
      <c r="C8" s="17" t="str">
        <f>INDEX(Input!$J$3:$J$98,ROWS(Input!J8:$J$98))</f>
        <v>SQL-5145</v>
      </c>
      <c r="D8" s="17" t="str">
        <f>INDEX(Input!$K$3:$K$98,ROWS(Input!K8:$K$98))</f>
        <v>BL-107GC2</v>
      </c>
      <c r="E8" s="17" t="str">
        <f>INDEX(Input!$L$3:$L$98,ROWS(Input!L8:$L$98))</f>
        <v>BL-107LB2</v>
      </c>
      <c r="F8" s="17" t="str">
        <f>INDEX(Input!$F$3:$F$578,ROWS(Input!F8:$F$578))</f>
        <v>BIOUG53281</v>
      </c>
      <c r="G8" s="18" t="s">
        <v>646</v>
      </c>
      <c r="H8" s="20" t="str">
        <f t="shared" ref="H8:H71" ca="1" si="4">OFFSET($F$3, (ROW(H6)*6)-4,0)</f>
        <v>BL-107GC2</v>
      </c>
      <c r="I8" s="20" t="str">
        <f t="shared" ca="1" si="0"/>
        <v>BL-107LB2</v>
      </c>
      <c r="J8" s="20" t="str">
        <f t="shared" ca="1" si="1"/>
        <v>BL-107LB2</v>
      </c>
      <c r="K8" s="20" t="str">
        <f t="shared" ca="1" si="2"/>
        <v>BL-107LBE</v>
      </c>
      <c r="L8" s="16" t="str">
        <f>IF(ISNUMBER(SEARCH("BIOUG",Input!M8)),TRIM(MID(SUBSTITUTE(Input!M8," ",REPT(" ",LEN(Input!M8))),(6-1)*LEN(Input!M8)+1,LEN(Input!M8))),IF(ISNUMBER(SEARCH("BL",Input!M8)),TRIM(MID(SUBSTITUTE(Input!M8," ",REPT(" ",LEN(Input!M8))),(7-1)*LEN(Input!M8)+1,LEN(Input!M8))),IF(ISNUMBER(SEARCH("NOREAD",Input!M8)),"No Read", "")))</f>
        <v>BIOUG53280</v>
      </c>
      <c r="M8" s="16" t="str">
        <f t="shared" ca="1" si="3"/>
        <v>No Read</v>
      </c>
    </row>
    <row r="9" spans="1:15" x14ac:dyDescent="0.25">
      <c r="A9" s="17" t="str">
        <f>INDEX(Input!$H$3:$H$98,ROWS(Input!H9:$H$98))</f>
        <v>BL-107LBD</v>
      </c>
      <c r="B9" s="17" t="str">
        <f>INDEX(Input!$I$3:$I$98,ROWS(Input!I9:$I$98))</f>
        <v>BIOUG53262</v>
      </c>
      <c r="C9" s="17" t="str">
        <f>INDEX(Input!$J$3:$J$98,ROWS(Input!J9:$J$98))</f>
        <v>SQL-5145</v>
      </c>
      <c r="D9" s="17" t="str">
        <f>INDEX(Input!$K$3:$K$98,ROWS(Input!K9:$K$98))</f>
        <v>BL-107GC2</v>
      </c>
      <c r="E9" s="17" t="str">
        <f>INDEX(Input!$L$3:$L$98,ROWS(Input!L9:$L$98))</f>
        <v>BL-107LB2</v>
      </c>
      <c r="F9" s="17" t="str">
        <f>INDEX(Input!$F$3:$F$578,ROWS(Input!F9:$F$578))</f>
        <v>BL-107LB3</v>
      </c>
      <c r="H9" s="20" t="str">
        <f t="shared" ca="1" si="4"/>
        <v>BL-107GC2</v>
      </c>
      <c r="I9" s="20" t="str">
        <f t="shared" ca="1" si="0"/>
        <v>BL-107LB2</v>
      </c>
      <c r="J9" s="20" t="str">
        <f t="shared" ca="1" si="1"/>
        <v>BL-107LB2</v>
      </c>
      <c r="K9" s="20" t="str">
        <f t="shared" ca="1" si="2"/>
        <v>BL-107LBD</v>
      </c>
      <c r="L9" s="16" t="str">
        <f>IF(ISNUMBER(SEARCH("BIOUG",Input!M9)),TRIM(MID(SUBSTITUTE(Input!M9," ",REPT(" ",LEN(Input!M9))),(6-1)*LEN(Input!M9)+1,LEN(Input!M9))),IF(ISNUMBER(SEARCH("BL",Input!M9)),TRIM(MID(SUBSTITUTE(Input!M9," ",REPT(" ",LEN(Input!M9))),(7-1)*LEN(Input!M9)+1,LEN(Input!M9))),IF(ISNUMBER(SEARCH("NOREAD",Input!M9)),"No Read", "")))</f>
        <v>BIOUG53279</v>
      </c>
      <c r="M9" s="16" t="str">
        <f t="shared" ca="1" si="3"/>
        <v>No Read</v>
      </c>
    </row>
    <row r="10" spans="1:15" x14ac:dyDescent="0.25">
      <c r="A10" s="17" t="str">
        <f>INDEX(Input!$H$3:$H$98,ROWS(Input!H10:$H$98))</f>
        <v>BL-107LBC</v>
      </c>
      <c r="B10" s="17" t="str">
        <f>INDEX(Input!$I$3:$I$98,ROWS(Input!I10:$I$98))</f>
        <v>BIOUG53261</v>
      </c>
      <c r="C10" s="17" t="str">
        <f>INDEX(Input!$J$3:$J$98,ROWS(Input!J10:$J$98))</f>
        <v>SQL-5145</v>
      </c>
      <c r="D10" s="17" t="str">
        <f>INDEX(Input!$K$3:$K$98,ROWS(Input!K10:$K$98))</f>
        <v>BL-107GC2</v>
      </c>
      <c r="E10" s="17" t="str">
        <f>INDEX(Input!$L$3:$L$98,ROWS(Input!L10:$L$98))</f>
        <v>BL-107LB2</v>
      </c>
      <c r="F10" s="17" t="str">
        <f>INDEX(Input!$F$3:$F$578,ROWS(Input!F10:$F$578))</f>
        <v>BL-107LB3</v>
      </c>
      <c r="H10" s="20" t="str">
        <f t="shared" ca="1" si="4"/>
        <v>BL-107GC2</v>
      </c>
      <c r="I10" s="20" t="str">
        <f t="shared" ca="1" si="0"/>
        <v>BL-107LB2</v>
      </c>
      <c r="J10" s="20" t="str">
        <f t="shared" ca="1" si="1"/>
        <v>BL-107LB2</v>
      </c>
      <c r="K10" s="20" t="str">
        <f t="shared" ca="1" si="2"/>
        <v>BL-107LBC</v>
      </c>
      <c r="L10" s="16" t="str">
        <f>IF(ISNUMBER(SEARCH("BIOUG",Input!M10)),TRIM(MID(SUBSTITUTE(Input!M10," ",REPT(" ",LEN(Input!M10))),(6-1)*LEN(Input!M10)+1,LEN(Input!M10))),IF(ISNUMBER(SEARCH("BL",Input!M10)),TRIM(MID(SUBSTITUTE(Input!M10," ",REPT(" ",LEN(Input!M10))),(7-1)*LEN(Input!M10)+1,LEN(Input!M10))),IF(ISNUMBER(SEARCH("NOREAD",Input!M10)),"No Read", "")))</f>
        <v>BIOUG53265</v>
      </c>
    </row>
    <row r="11" spans="1:15" x14ac:dyDescent="0.25">
      <c r="A11" s="17" t="str">
        <f>INDEX(Input!$H$3:$H$98,ROWS(Input!H11:$H$98))</f>
        <v>BL-107LBB</v>
      </c>
      <c r="B11" s="17" t="str">
        <f>INDEX(Input!$I$3:$I$98,ROWS(Input!I11:$I$98))</f>
        <v>BIOUG51518</v>
      </c>
      <c r="C11" s="17" t="str">
        <f>INDEX(Input!$J$3:$J$98,ROWS(Input!J11:$J$98))</f>
        <v>SQL-5146</v>
      </c>
      <c r="D11" s="17" t="str">
        <f>INDEX(Input!$K$3:$K$98,ROWS(Input!K11:$K$98))</f>
        <v>BL-107GD3</v>
      </c>
      <c r="E11" s="17" t="str">
        <f>INDEX(Input!$L$3:$L$98,ROWS(Input!L11:$L$98))</f>
        <v>BL-107LB1</v>
      </c>
      <c r="F11" s="17" t="str">
        <f>INDEX(Input!$F$3:$F$578,ROWS(Input!F11:$F$578))</f>
        <v>BL-107LA5</v>
      </c>
      <c r="H11" s="20" t="str">
        <f t="shared" ca="1" si="4"/>
        <v>BL-107GD3</v>
      </c>
      <c r="I11" s="20" t="str">
        <f t="shared" ca="1" si="0"/>
        <v>BL-107LB1</v>
      </c>
      <c r="J11" s="20" t="str">
        <f t="shared" ca="1" si="1"/>
        <v>BL-107LB1</v>
      </c>
      <c r="K11" s="20" t="str">
        <f t="shared" ca="1" si="2"/>
        <v>BL-107LBB</v>
      </c>
      <c r="L11" s="16" t="str">
        <f>IF(ISNUMBER(SEARCH("BIOUG",Input!M11)),TRIM(MID(SUBSTITUTE(Input!M11," ",REPT(" ",LEN(Input!M11))),(6-1)*LEN(Input!M11)+1,LEN(Input!M11))),IF(ISNUMBER(SEARCH("BL",Input!M11)),TRIM(MID(SUBSTITUTE(Input!M11," ",REPT(" ",LEN(Input!M11))),(7-1)*LEN(Input!M11)+1,LEN(Input!M11))),IF(ISNUMBER(SEARCH("NOREAD",Input!M11)),"No Read", "")))</f>
        <v/>
      </c>
    </row>
    <row r="12" spans="1:15" x14ac:dyDescent="0.25">
      <c r="A12" s="17" t="str">
        <f>INDEX(Input!$H$3:$H$98,ROWS(Input!H12:$H$98))</f>
        <v>BL-107LBA</v>
      </c>
      <c r="B12" s="17" t="str">
        <f>INDEX(Input!$I$3:$I$98,ROWS(Input!I12:$I$98))</f>
        <v>BIOUG51520</v>
      </c>
      <c r="C12" s="17" t="str">
        <f>INDEX(Input!$J$3:$J$98,ROWS(Input!J12:$J$98))</f>
        <v>SQL-5146</v>
      </c>
      <c r="D12" s="17" t="str">
        <f>INDEX(Input!$K$3:$K$98,ROWS(Input!K12:$K$98))</f>
        <v>BL-107GD3</v>
      </c>
      <c r="E12" s="17" t="str">
        <f>INDEX(Input!$L$3:$L$98,ROWS(Input!L12:$L$98))</f>
        <v>BL-107LB1</v>
      </c>
      <c r="F12" s="17" t="str">
        <f>INDEX(Input!$F$3:$F$578,ROWS(Input!F12:$F$578))</f>
        <v>BL-107LBI</v>
      </c>
      <c r="H12" s="20" t="str">
        <f t="shared" ca="1" si="4"/>
        <v>BL-107GD3</v>
      </c>
      <c r="I12" s="20" t="str">
        <f t="shared" ca="1" si="0"/>
        <v>BL-107LB1</v>
      </c>
      <c r="J12" s="20" t="str">
        <f t="shared" ca="1" si="1"/>
        <v>BL-107LB1</v>
      </c>
      <c r="K12" s="20" t="str">
        <f t="shared" ca="1" si="2"/>
        <v>BL-107LBA</v>
      </c>
      <c r="L12" s="16" t="str">
        <f>IF(ISNUMBER(SEARCH("BIOUG",Input!M12)),TRIM(MID(SUBSTITUTE(Input!M12," ",REPT(" ",LEN(Input!M12))),(6-1)*LEN(Input!M12)+1,LEN(Input!M12))),IF(ISNUMBER(SEARCH("BL",Input!M12)),TRIM(MID(SUBSTITUTE(Input!M12," ",REPT(" ",LEN(Input!M12))),(7-1)*LEN(Input!M12)+1,LEN(Input!M12))),IF(ISNUMBER(SEARCH("NOREAD",Input!M12)),"No Read", "")))</f>
        <v>BL-107LA5</v>
      </c>
    </row>
    <row r="13" spans="1:15" x14ac:dyDescent="0.25">
      <c r="A13" s="17" t="str">
        <f>INDEX(Input!$H$3:$H$98,ROWS(Input!H13:$H$98))</f>
        <v>BL-107LB9</v>
      </c>
      <c r="B13" s="17" t="str">
        <f>INDEX(Input!$I$3:$I$98,ROWS(Input!I13:$I$98))</f>
        <v>BIOUG51521</v>
      </c>
      <c r="C13" s="17" t="str">
        <f>INDEX(Input!$J$3:$J$98,ROWS(Input!J13:$J$98))</f>
        <v>SQL-5146</v>
      </c>
      <c r="D13" s="17" t="str">
        <f>INDEX(Input!$K$3:$K$98,ROWS(Input!K13:$K$98))</f>
        <v>BL-107GD3</v>
      </c>
      <c r="E13" s="17" t="str">
        <f>INDEX(Input!$L$3:$L$98,ROWS(Input!L13:$L$98))</f>
        <v>BL-107LB1</v>
      </c>
      <c r="F13" s="17" t="str">
        <f>INDEX(Input!$F$3:$F$578,ROWS(Input!F13:$F$578))</f>
        <v>BIOUG53280</v>
      </c>
      <c r="H13" s="20" t="str">
        <f t="shared" ca="1" si="4"/>
        <v>BL-107GD3</v>
      </c>
      <c r="I13" s="20" t="str">
        <f t="shared" ca="1" si="0"/>
        <v>BL-107LB1</v>
      </c>
      <c r="J13" s="20" t="str">
        <f t="shared" ca="1" si="1"/>
        <v>BL-107LB1</v>
      </c>
      <c r="K13" s="20" t="str">
        <f t="shared" ca="1" si="2"/>
        <v>BL-107LB9</v>
      </c>
      <c r="L13" s="16" t="str">
        <f>IF(ISNUMBER(SEARCH("BIOUG",Input!M13)),TRIM(MID(SUBSTITUTE(Input!M13," ",REPT(" ",LEN(Input!M13))),(6-1)*LEN(Input!M13)+1,LEN(Input!M13))),IF(ISNUMBER(SEARCH("BL",Input!M13)),TRIM(MID(SUBSTITUTE(Input!M13," ",REPT(" ",LEN(Input!M13))),(7-1)*LEN(Input!M13)+1,LEN(Input!M13))),IF(ISNUMBER(SEARCH("NOREAD",Input!M13)),"No Read", "")))</f>
        <v>BL-107LBJ</v>
      </c>
      <c r="M13" s="19"/>
    </row>
    <row r="14" spans="1:15" x14ac:dyDescent="0.25">
      <c r="A14" s="17" t="str">
        <f>INDEX(Input!$H$3:$H$98,ROWS(Input!H14:$H$98))</f>
        <v>BL-107LB8</v>
      </c>
      <c r="B14" s="17" t="str">
        <f>INDEX(Input!$I$3:$I$98,ROWS(Input!I14:$I$98))</f>
        <v>BIOUG51514</v>
      </c>
      <c r="C14" s="17" t="str">
        <f>INDEX(Input!$J$3:$J$98,ROWS(Input!J14:$J$98))</f>
        <v>SQL-5146</v>
      </c>
      <c r="D14" s="17" t="str">
        <f>INDEX(Input!$K$3:$K$98,ROWS(Input!K14:$K$98))</f>
        <v>BL-107GD3</v>
      </c>
      <c r="E14" s="17" t="str">
        <f>INDEX(Input!$L$3:$L$98,ROWS(Input!L14:$L$98))</f>
        <v>BL-107LB1</v>
      </c>
      <c r="F14" s="17" t="str">
        <f>INDEX(Input!$F$3:$F$578,ROWS(Input!F14:$F$578))</f>
        <v>BIOUG53280</v>
      </c>
      <c r="H14" s="20" t="str">
        <f t="shared" ca="1" si="4"/>
        <v>BL-107GD3</v>
      </c>
      <c r="I14" s="20" t="str">
        <f t="shared" ca="1" si="0"/>
        <v>BL-107LB1</v>
      </c>
      <c r="J14" s="20" t="str">
        <f t="shared" ca="1" si="1"/>
        <v>BL-107LB1</v>
      </c>
      <c r="K14" s="20" t="str">
        <f t="shared" ca="1" si="2"/>
        <v>BL-107LB8</v>
      </c>
      <c r="L14" s="16" t="str">
        <f>IF(ISNUMBER(SEARCH("BIOUG",Input!M14)),TRIM(MID(SUBSTITUTE(Input!M14," ",REPT(" ",LEN(Input!M14))),(6-1)*LEN(Input!M14)+1,LEN(Input!M14))),IF(ISNUMBER(SEARCH("BL",Input!M14)),TRIM(MID(SUBSTITUTE(Input!M14," ",REPT(" ",LEN(Input!M14))),(7-1)*LEN(Input!M14)+1,LEN(Input!M14))),IF(ISNUMBER(SEARCH("NOREAD",Input!M14)),"No Read", "")))</f>
        <v>BL-107LBI</v>
      </c>
    </row>
    <row r="15" spans="1:15" x14ac:dyDescent="0.25">
      <c r="A15" s="17" t="str">
        <f>INDEX(Input!$H$3:$H$98,ROWS(Input!H15:$H$98))</f>
        <v>BL-107LB7</v>
      </c>
      <c r="B15" s="17" t="str">
        <f>INDEX(Input!$I$3:$I$98,ROWS(Input!I15:$I$98))</f>
        <v>BIOUG51516</v>
      </c>
      <c r="C15" s="17" t="str">
        <f>INDEX(Input!$J$3:$J$98,ROWS(Input!J15:$J$98))</f>
        <v>SQL-5147</v>
      </c>
      <c r="D15" s="17" t="str">
        <f>INDEX(Input!$K$3:$K$98,ROWS(Input!K15:$K$98))</f>
        <v>BL-107GE3</v>
      </c>
      <c r="E15" s="17" t="str">
        <f>INDEX(Input!$L$3:$L$98,ROWS(Input!L15:$L$98))</f>
        <v>BL-107LB0</v>
      </c>
      <c r="F15" s="17" t="str">
        <f>INDEX(Input!$F$3:$F$578,ROWS(Input!F15:$F$578))</f>
        <v>BL-107LB3</v>
      </c>
      <c r="H15" s="20" t="str">
        <f t="shared" ca="1" si="4"/>
        <v>BL-107GE3</v>
      </c>
      <c r="I15" s="20" t="str">
        <f t="shared" ca="1" si="0"/>
        <v>BL-107LB0</v>
      </c>
      <c r="J15" s="20" t="str">
        <f t="shared" ca="1" si="1"/>
        <v>BL-107LB0</v>
      </c>
      <c r="K15" s="20" t="str">
        <f t="shared" ca="1" si="2"/>
        <v>BL-107LB7</v>
      </c>
      <c r="L15" s="16" t="str">
        <f>IF(ISNUMBER(SEARCH("BIOUG",Input!M15)),TRIM(MID(SUBSTITUTE(Input!M15," ",REPT(" ",LEN(Input!M15))),(6-1)*LEN(Input!M15)+1,LEN(Input!M15))),IF(ISNUMBER(SEARCH("BL",Input!M15)),TRIM(MID(SUBSTITUTE(Input!M15," ",REPT(" ",LEN(Input!M15))),(7-1)*LEN(Input!M15)+1,LEN(Input!M15))),IF(ISNUMBER(SEARCH("NOREAD",Input!M15)),"No Read", "")))</f>
        <v>BL-107LBH</v>
      </c>
    </row>
    <row r="16" spans="1:15" x14ac:dyDescent="0.25">
      <c r="A16" s="17" t="str">
        <f>INDEX(Input!$H$3:$H$98,ROWS(Input!H16:$H$98))</f>
        <v>BL-107LB6</v>
      </c>
      <c r="B16" s="17" t="str">
        <f>INDEX(Input!$I$3:$I$98,ROWS(Input!I16:$I$98))</f>
        <v>BIOUG51515</v>
      </c>
      <c r="C16" s="17" t="str">
        <f>INDEX(Input!$J$3:$J$98,ROWS(Input!J16:$J$98))</f>
        <v>SQL-5147</v>
      </c>
      <c r="D16" s="17" t="str">
        <f>INDEX(Input!$K$3:$K$98,ROWS(Input!K16:$K$98))</f>
        <v>BL-107GE3</v>
      </c>
      <c r="E16" s="17" t="str">
        <f>INDEX(Input!$L$3:$L$98,ROWS(Input!L16:$L$98))</f>
        <v>BL-107LB0</v>
      </c>
      <c r="F16" s="17" t="str">
        <f>INDEX(Input!$F$3:$F$578,ROWS(Input!F16:$F$578))</f>
        <v>BL-107LB3</v>
      </c>
      <c r="H16" s="20" t="str">
        <f t="shared" ca="1" si="4"/>
        <v>BL-107GE3</v>
      </c>
      <c r="I16" s="20" t="str">
        <f t="shared" ca="1" si="0"/>
        <v>BL-107LB0</v>
      </c>
      <c r="J16" s="20" t="str">
        <f t="shared" ca="1" si="1"/>
        <v>BL-107LB0</v>
      </c>
      <c r="K16" s="20" t="str">
        <f t="shared" ca="1" si="2"/>
        <v>BL-107LB6</v>
      </c>
      <c r="L16" s="16" t="str">
        <f>IF(ISNUMBER(SEARCH("BIOUG",Input!M16)),TRIM(MID(SUBSTITUTE(Input!M16," ",REPT(" ",LEN(Input!M16))),(6-1)*LEN(Input!M16)+1,LEN(Input!M16))),IF(ISNUMBER(SEARCH("BL",Input!M16)),TRIM(MID(SUBSTITUTE(Input!M16," ",REPT(" ",LEN(Input!M16))),(7-1)*LEN(Input!M16)+1,LEN(Input!M16))),IF(ISNUMBER(SEARCH("NOREAD",Input!M16)),"No Read", "")))</f>
        <v>BL-107LBG</v>
      </c>
    </row>
    <row r="17" spans="1:12" x14ac:dyDescent="0.25">
      <c r="A17" s="17" t="str">
        <f>INDEX(Input!$H$3:$H$98,ROWS(Input!H17:$H$98))</f>
        <v>BL-107LB5</v>
      </c>
      <c r="B17" s="17" t="str">
        <f>INDEX(Input!$I$3:$I$98,ROWS(Input!I17:$I$98))</f>
        <v>BIOUG51504</v>
      </c>
      <c r="C17" s="17" t="str">
        <f>INDEX(Input!$J$3:$J$98,ROWS(Input!J17:$J$98))</f>
        <v>SQL-5147</v>
      </c>
      <c r="D17" s="17" t="str">
        <f>INDEX(Input!$K$3:$K$98,ROWS(Input!K17:$K$98))</f>
        <v>BL-107GE3</v>
      </c>
      <c r="E17" s="17" t="str">
        <f>INDEX(Input!$L$3:$L$98,ROWS(Input!L17:$L$98))</f>
        <v>BL-107LB0</v>
      </c>
      <c r="F17" s="17" t="str">
        <f>INDEX(Input!$F$3:$F$578,ROWS(Input!F17:$F$578))</f>
        <v>BL-107LA5</v>
      </c>
      <c r="H17" s="20" t="str">
        <f t="shared" ca="1" si="4"/>
        <v>BL-107GE3</v>
      </c>
      <c r="I17" s="20" t="str">
        <f t="shared" ca="1" si="0"/>
        <v>BL-107LB0</v>
      </c>
      <c r="J17" s="20" t="str">
        <f t="shared" ca="1" si="1"/>
        <v>BL-107LB0</v>
      </c>
      <c r="K17" s="20" t="str">
        <f t="shared" ca="1" si="2"/>
        <v>BL-107LB5</v>
      </c>
      <c r="L17" s="16" t="str">
        <f>IF(ISNUMBER(SEARCH("BIOUG",Input!M17)),TRIM(MID(SUBSTITUTE(Input!M17," ",REPT(" ",LEN(Input!M17))),(6-1)*LEN(Input!M17)+1,LEN(Input!M17))),IF(ISNUMBER(SEARCH("BL",Input!M17)),TRIM(MID(SUBSTITUTE(Input!M17," ",REPT(" ",LEN(Input!M17))),(7-1)*LEN(Input!M17)+1,LEN(Input!M17))),IF(ISNUMBER(SEARCH("NOREAD",Input!M17)),"No Read", "")))</f>
        <v>No Read</v>
      </c>
    </row>
    <row r="18" spans="1:12" x14ac:dyDescent="0.25">
      <c r="A18" s="17" t="str">
        <f>INDEX(Input!$H$3:$H$98,ROWS(Input!H18:$H$98))</f>
        <v>BL-107LB4</v>
      </c>
      <c r="B18" s="17" t="str">
        <f>INDEX(Input!$I$3:$I$98,ROWS(Input!I18:$I$98))</f>
        <v>BIOUG51510</v>
      </c>
      <c r="C18" s="17" t="str">
        <f>INDEX(Input!$J$3:$J$98,ROWS(Input!J18:$J$98))</f>
        <v>SQL-5147</v>
      </c>
      <c r="D18" s="17" t="str">
        <f>INDEX(Input!$K$3:$K$98,ROWS(Input!K18:$K$98))</f>
        <v>BL-107GE3</v>
      </c>
      <c r="E18" s="17" t="str">
        <f>INDEX(Input!$L$3:$L$98,ROWS(Input!L18:$L$98))</f>
        <v>BL-107LB0</v>
      </c>
      <c r="F18" s="17" t="str">
        <f>INDEX(Input!$F$3:$F$578,ROWS(Input!F18:$F$578))</f>
        <v>BL-107LBH</v>
      </c>
      <c r="H18" s="20" t="str">
        <f t="shared" ca="1" si="4"/>
        <v>BL-107GE3</v>
      </c>
      <c r="I18" s="20" t="str">
        <f t="shared" ca="1" si="0"/>
        <v>BL-107LB0</v>
      </c>
      <c r="J18" s="20" t="str">
        <f t="shared" ca="1" si="1"/>
        <v>BL-107LB0</v>
      </c>
      <c r="K18" s="20" t="str">
        <f t="shared" ca="1" si="2"/>
        <v>BL-107LB4</v>
      </c>
      <c r="L18" s="16" t="str">
        <f>IF(ISNUMBER(SEARCH("BIOUG",Input!M18)),TRIM(MID(SUBSTITUTE(Input!M18," ",REPT(" ",LEN(Input!M18))),(6-1)*LEN(Input!M18)+1,LEN(Input!M18))),IF(ISNUMBER(SEARCH("BL",Input!M18)),TRIM(MID(SUBSTITUTE(Input!M18," ",REPT(" ",LEN(Input!M18))),(7-1)*LEN(Input!M18)+1,LEN(Input!M18))),IF(ISNUMBER(SEARCH("NOREAD",Input!M18)),"No Read", "")))</f>
        <v>No Read</v>
      </c>
    </row>
    <row r="19" spans="1:12" x14ac:dyDescent="0.25">
      <c r="A19" s="17" t="str">
        <f>INDEX(Input!$H$3:$H$98,ROWS(Input!H19:$H$98))</f>
        <v>BL-107LBZ</v>
      </c>
      <c r="B19" s="17" t="str">
        <f>INDEX(Input!$I$3:$I$98,ROWS(Input!I19:$I$98))</f>
        <v>BIOUG53173</v>
      </c>
      <c r="C19" s="17" t="str">
        <f>INDEX(Input!$J$3:$J$98,ROWS(Input!J19:$J$98))</f>
        <v>SQL-5148</v>
      </c>
      <c r="D19" s="17" t="str">
        <f>INDEX(Input!$K$3:$K$98,ROWS(Input!K19:$K$98))</f>
        <v>BL-107GEZ</v>
      </c>
      <c r="E19" s="17" t="str">
        <f>INDEX(Input!$L$3:$L$98,ROWS(Input!L19:$L$98))</f>
        <v>BL-107LAZ</v>
      </c>
      <c r="F19" s="17" t="str">
        <f>INDEX(Input!$F$3:$F$578,ROWS(Input!F19:$F$578))</f>
        <v>BIOUG53279</v>
      </c>
      <c r="H19" s="20" t="str">
        <f t="shared" ca="1" si="4"/>
        <v>BL-107GEZ</v>
      </c>
      <c r="I19" s="20" t="str">
        <f t="shared" ca="1" si="0"/>
        <v>BL-107LAZ</v>
      </c>
      <c r="J19" s="20" t="str">
        <f t="shared" ca="1" si="1"/>
        <v>BL-107LAZ</v>
      </c>
      <c r="K19" s="20" t="str">
        <f t="shared" ca="1" si="2"/>
        <v>BL-107LBZ</v>
      </c>
      <c r="L19" s="16" t="str">
        <f>IF(ISNUMBER(SEARCH("BIOUG",Input!M19)),TRIM(MID(SUBSTITUTE(Input!M19," ",REPT(" ",LEN(Input!M19))),(6-1)*LEN(Input!M19)+1,LEN(Input!M19))),IF(ISNUMBER(SEARCH("BL",Input!M19)),TRIM(MID(SUBSTITUTE(Input!M19," ",REPT(" ",LEN(Input!M19))),(7-1)*LEN(Input!M19)+1,LEN(Input!M19))),IF(ISNUMBER(SEARCH("NOREAD",Input!M19)),"No Read", "")))</f>
        <v>No Read</v>
      </c>
    </row>
    <row r="20" spans="1:12" x14ac:dyDescent="0.25">
      <c r="A20" s="17" t="str">
        <f>INDEX(Input!$H$3:$H$98,ROWS(Input!H20:$H$98))</f>
        <v>BL-107LBY</v>
      </c>
      <c r="B20" s="17" t="str">
        <f>INDEX(Input!$I$3:$I$98,ROWS(Input!I20:$I$98))</f>
        <v>BIOUG53278</v>
      </c>
      <c r="C20" s="17" t="str">
        <f>INDEX(Input!$J$3:$J$98,ROWS(Input!J20:$J$98))</f>
        <v>SQL-5148</v>
      </c>
      <c r="D20" s="17" t="str">
        <f>INDEX(Input!$K$3:$K$98,ROWS(Input!K20:$K$98))</f>
        <v>BL-107GEZ</v>
      </c>
      <c r="E20" s="17" t="str">
        <f>INDEX(Input!$L$3:$L$98,ROWS(Input!L20:$L$98))</f>
        <v>BL-107LAZ</v>
      </c>
      <c r="F20" s="17" t="str">
        <f>INDEX(Input!$F$3:$F$578,ROWS(Input!F20:$F$578))</f>
        <v>BIOUG53279</v>
      </c>
      <c r="H20" s="20" t="str">
        <f t="shared" ca="1" si="4"/>
        <v>BL-107GEZ</v>
      </c>
      <c r="I20" s="20" t="str">
        <f t="shared" ca="1" si="0"/>
        <v>BL-107LAZ</v>
      </c>
      <c r="J20" s="20" t="str">
        <f t="shared" ca="1" si="1"/>
        <v>BL-107LAZ</v>
      </c>
      <c r="K20" s="20" t="str">
        <f t="shared" ca="1" si="2"/>
        <v>BL-107LBY</v>
      </c>
      <c r="L20" s="16" t="str">
        <f>IF(ISNUMBER(SEARCH("BIOUG",Input!M20)),TRIM(MID(SUBSTITUTE(Input!M20," ",REPT(" ",LEN(Input!M20))),(6-1)*LEN(Input!M20)+1,LEN(Input!M20))),IF(ISNUMBER(SEARCH("BL",Input!M20)),TRIM(MID(SUBSTITUTE(Input!M20," ",REPT(" ",LEN(Input!M20))),(7-1)*LEN(Input!M20)+1,LEN(Input!M20))),IF(ISNUMBER(SEARCH("NOREAD",Input!M20)),"No Read", "")))</f>
        <v>No Read</v>
      </c>
    </row>
    <row r="21" spans="1:12" x14ac:dyDescent="0.25">
      <c r="A21" s="17" t="str">
        <f>INDEX(Input!$H$3:$H$98,ROWS(Input!H21:$H$98))</f>
        <v>BL-107LBX</v>
      </c>
      <c r="B21" s="17" t="str">
        <f>INDEX(Input!$I$3:$I$98,ROWS(Input!I21:$I$98))</f>
        <v>BIOUG53172</v>
      </c>
      <c r="C21" s="17" t="str">
        <f>INDEX(Input!$J$3:$J$98,ROWS(Input!J21:$J$98))</f>
        <v>SQL-5148</v>
      </c>
      <c r="D21" s="17" t="str">
        <f>INDEX(Input!$K$3:$K$98,ROWS(Input!K21:$K$98))</f>
        <v>BL-107GEZ</v>
      </c>
      <c r="E21" s="17" t="str">
        <f>INDEX(Input!$L$3:$L$98,ROWS(Input!L21:$L$98))</f>
        <v>BL-107LAZ</v>
      </c>
      <c r="F21" s="17" t="str">
        <f>INDEX(Input!$F$3:$F$578,ROWS(Input!F21:$F$578))</f>
        <v>BL-107LB3</v>
      </c>
      <c r="H21" s="20" t="str">
        <f t="shared" ca="1" si="4"/>
        <v>BL-107GEZ</v>
      </c>
      <c r="I21" s="20" t="str">
        <f t="shared" ca="1" si="0"/>
        <v>BL-107LAZ</v>
      </c>
      <c r="J21" s="20" t="str">
        <f t="shared" ca="1" si="1"/>
        <v>BL-107LAZ</v>
      </c>
      <c r="K21" s="20" t="str">
        <f t="shared" ca="1" si="2"/>
        <v>BL-107LBX</v>
      </c>
      <c r="L21" s="16" t="str">
        <f>IF(ISNUMBER(SEARCH("BIOUG",Input!M21)),TRIM(MID(SUBSTITUTE(Input!M21," ",REPT(" ",LEN(Input!M21))),(6-1)*LEN(Input!M21)+1,LEN(Input!M21))),IF(ISNUMBER(SEARCH("BL",Input!M21)),TRIM(MID(SUBSTITUTE(Input!M21," ",REPT(" ",LEN(Input!M21))),(7-1)*LEN(Input!M21)+1,LEN(Input!M21))),IF(ISNUMBER(SEARCH("NOREAD",Input!M21)),"No Read", "")))</f>
        <v>BIOUG53264</v>
      </c>
    </row>
    <row r="22" spans="1:12" x14ac:dyDescent="0.25">
      <c r="A22" s="17" t="str">
        <f>INDEX(Input!$H$3:$H$98,ROWS(Input!H22:$H$98))</f>
        <v>BL-107LBW</v>
      </c>
      <c r="B22" s="17" t="str">
        <f>INDEX(Input!$I$3:$I$98,ROWS(Input!I22:$I$98))</f>
        <v>BIOUG53277</v>
      </c>
      <c r="C22" s="17" t="str">
        <f>INDEX(Input!$J$3:$J$98,ROWS(Input!J22:$J$98))</f>
        <v>SQL-5148</v>
      </c>
      <c r="D22" s="17" t="str">
        <f>INDEX(Input!$K$3:$K$98,ROWS(Input!K22:$K$98))</f>
        <v>BL-107GEZ</v>
      </c>
      <c r="E22" s="17" t="str">
        <f>INDEX(Input!$L$3:$L$98,ROWS(Input!L22:$L$98))</f>
        <v>BL-107LAZ</v>
      </c>
      <c r="F22" s="17" t="str">
        <f>INDEX(Input!$F$3:$F$578,ROWS(Input!F22:$F$578))</f>
        <v>BL-107LB3</v>
      </c>
      <c r="H22" s="20" t="str">
        <f t="shared" ca="1" si="4"/>
        <v>BL-107GEZ</v>
      </c>
      <c r="I22" s="20" t="str">
        <f t="shared" ca="1" si="0"/>
        <v>BL-107LAZ</v>
      </c>
      <c r="J22" s="20" t="str">
        <f t="shared" ca="1" si="1"/>
        <v>BL-107LAZ</v>
      </c>
      <c r="K22" s="20" t="str">
        <f t="shared" ca="1" si="2"/>
        <v>BL-107LBW</v>
      </c>
      <c r="L22" s="16" t="str">
        <f>IF(ISNUMBER(SEARCH("BIOUG",Input!M22)),TRIM(MID(SUBSTITUTE(Input!M22," ",REPT(" ",LEN(Input!M22))),(6-1)*LEN(Input!M22)+1,LEN(Input!M22))),IF(ISNUMBER(SEARCH("BL",Input!M22)),TRIM(MID(SUBSTITUTE(Input!M22," ",REPT(" ",LEN(Input!M22))),(7-1)*LEN(Input!M22)+1,LEN(Input!M22))),IF(ISNUMBER(SEARCH("NOREAD",Input!M22)),"No Read", "")))</f>
        <v>BIOUG53263</v>
      </c>
    </row>
    <row r="23" spans="1:12" x14ac:dyDescent="0.25">
      <c r="A23" s="17" t="str">
        <f>INDEX(Input!$H$3:$H$98,ROWS(Input!H23:$H$98))</f>
        <v>BL-107LBV</v>
      </c>
      <c r="B23" s="17" t="str">
        <f>INDEX(Input!$I$3:$I$98,ROWS(Input!I23:$I$98))</f>
        <v>BIOUG53283</v>
      </c>
      <c r="C23" s="17" t="str">
        <f>INDEX(Input!$J$3:$J$98,ROWS(Input!J23:$J$98))</f>
        <v>SQL-5149</v>
      </c>
      <c r="D23" s="17" t="str">
        <f>INDEX(Input!$K$3:$K$98,ROWS(Input!K23:$K$98))</f>
        <v>BL-107GGV</v>
      </c>
      <c r="E23" s="17" t="str">
        <f>INDEX(Input!$L$3:$L$98,ROWS(Input!L23:$L$98))</f>
        <v>BL-107LAY</v>
      </c>
      <c r="F23" s="17" t="str">
        <f>INDEX(Input!$F$3:$F$578,ROWS(Input!F23:$F$578))</f>
        <v>BL-107LA5</v>
      </c>
      <c r="H23" s="20" t="str">
        <f t="shared" ca="1" si="4"/>
        <v>BL-107GGV</v>
      </c>
      <c r="I23" s="20" t="str">
        <f t="shared" ca="1" si="0"/>
        <v>BL-107LAY</v>
      </c>
      <c r="J23" s="20" t="str">
        <f t="shared" ca="1" si="1"/>
        <v>BL-107LAY</v>
      </c>
      <c r="K23" s="20" t="str">
        <f t="shared" ca="1" si="2"/>
        <v>BL-107LBV</v>
      </c>
      <c r="L23" s="16" t="str">
        <f>IF(ISNUMBER(SEARCH("BIOUG",Input!M23)),TRIM(MID(SUBSTITUTE(Input!M23," ",REPT(" ",LEN(Input!M23))),(6-1)*LEN(Input!M23)+1,LEN(Input!M23))),IF(ISNUMBER(SEARCH("BL",Input!M23)),TRIM(MID(SUBSTITUTE(Input!M23," ",REPT(" ",LEN(Input!M23))),(7-1)*LEN(Input!M23)+1,LEN(Input!M23))),IF(ISNUMBER(SEARCH("NOREAD",Input!M23)),"No Read", "")))</f>
        <v>BIOUG53262</v>
      </c>
    </row>
    <row r="24" spans="1:12" x14ac:dyDescent="0.25">
      <c r="A24" s="17" t="str">
        <f>INDEX(Input!$H$3:$H$98,ROWS(Input!H24:$H$98))</f>
        <v>BL-107LBU</v>
      </c>
      <c r="B24" s="17" t="str">
        <f>INDEX(Input!$I$3:$I$98,ROWS(Input!I24:$I$98))</f>
        <v>BIOUG53085</v>
      </c>
      <c r="C24" s="17" t="str">
        <f>INDEX(Input!$J$3:$J$98,ROWS(Input!J24:$J$98))</f>
        <v>SQL-5149</v>
      </c>
      <c r="D24" s="17" t="str">
        <f>INDEX(Input!$K$3:$K$98,ROWS(Input!K24:$K$98))</f>
        <v>BL-107GGV</v>
      </c>
      <c r="E24" s="17" t="str">
        <f>INDEX(Input!$L$3:$L$98,ROWS(Input!L24:$L$98))</f>
        <v>BL-107LAY</v>
      </c>
      <c r="F24" s="17" t="str">
        <f>INDEX(Input!$F$3:$F$578,ROWS(Input!F24:$F$578))</f>
        <v>BL-107LBG</v>
      </c>
      <c r="H24" s="20" t="str">
        <f t="shared" ca="1" si="4"/>
        <v>BL-107GGV</v>
      </c>
      <c r="I24" s="20" t="str">
        <f t="shared" ca="1" si="0"/>
        <v>BL-107LAY</v>
      </c>
      <c r="J24" s="20" t="str">
        <f t="shared" ca="1" si="1"/>
        <v>BL-107LAY</v>
      </c>
      <c r="K24" s="20" t="str">
        <f t="shared" ca="1" si="2"/>
        <v>BL-107LBU</v>
      </c>
      <c r="L24" s="16" t="str">
        <f>IF(ISNUMBER(SEARCH("BIOUG",Input!M24)),TRIM(MID(SUBSTITUTE(Input!M24," ",REPT(" ",LEN(Input!M24))),(6-1)*LEN(Input!M24)+1,LEN(Input!M24))),IF(ISNUMBER(SEARCH("BL",Input!M24)),TRIM(MID(SUBSTITUTE(Input!M24," ",REPT(" ",LEN(Input!M24))),(7-1)*LEN(Input!M24)+1,LEN(Input!M24))),IF(ISNUMBER(SEARCH("NOREAD",Input!M24)),"No Read", "")))</f>
        <v>BIOUG53261</v>
      </c>
    </row>
    <row r="25" spans="1:12" x14ac:dyDescent="0.25">
      <c r="A25" s="17" t="str">
        <f>INDEX(Input!$H$3:$H$98,ROWS(Input!H25:$H$98))</f>
        <v>BL-107LBT</v>
      </c>
      <c r="B25" s="17" t="str">
        <f>INDEX(Input!$I$3:$I$98,ROWS(Input!I25:$I$98))</f>
        <v>BIOUG53282</v>
      </c>
      <c r="C25" s="17" t="str">
        <f>INDEX(Input!$J$3:$J$98,ROWS(Input!J25:$J$98))</f>
        <v>SQL-5149</v>
      </c>
      <c r="D25" s="17" t="str">
        <f>INDEX(Input!$K$3:$K$98,ROWS(Input!K25:$K$98))</f>
        <v>BL-107GGV</v>
      </c>
      <c r="E25" s="17" t="str">
        <f>INDEX(Input!$L$3:$L$98,ROWS(Input!L25:$L$98))</f>
        <v>BL-107LAY</v>
      </c>
      <c r="F25" s="17" t="str">
        <f>INDEX(Input!$F$3:$F$578,ROWS(Input!F25:$F$578))</f>
        <v>BIOUG53265</v>
      </c>
      <c r="H25" s="20" t="str">
        <f t="shared" ca="1" si="4"/>
        <v>BL-107GGV</v>
      </c>
      <c r="I25" s="20" t="str">
        <f t="shared" ca="1" si="0"/>
        <v>BL-107LAY</v>
      </c>
      <c r="J25" s="20" t="str">
        <f t="shared" ca="1" si="1"/>
        <v>BL-107LAY</v>
      </c>
      <c r="K25" s="20" t="str">
        <f t="shared" ca="1" si="2"/>
        <v>BL-107LBT</v>
      </c>
      <c r="L25" s="16" t="str">
        <f>IF(ISNUMBER(SEARCH("BIOUG",Input!M25)),TRIM(MID(SUBSTITUTE(Input!M25," ",REPT(" ",LEN(Input!M25))),(6-1)*LEN(Input!M25)+1,LEN(Input!M25))),IF(ISNUMBER(SEARCH("BL",Input!M25)),TRIM(MID(SUBSTITUTE(Input!M25," ",REPT(" ",LEN(Input!M25))),(7-1)*LEN(Input!M25)+1,LEN(Input!M25))),IF(ISNUMBER(SEARCH("NOREAD",Input!M25)),"No Read", "")))</f>
        <v>No Read</v>
      </c>
    </row>
    <row r="26" spans="1:12" x14ac:dyDescent="0.25">
      <c r="A26" s="17" t="str">
        <f>INDEX(Input!$H$3:$H$98,ROWS(Input!H26:$H$98))</f>
        <v>BL-107LBS</v>
      </c>
      <c r="B26" s="17" t="str">
        <f>INDEX(Input!$I$3:$I$98,ROWS(Input!I26:$I$98))</f>
        <v>BIOUG53084</v>
      </c>
      <c r="C26" s="17" t="str">
        <f>INDEX(Input!$J$3:$J$98,ROWS(Input!J26:$J$98))</f>
        <v>SQL-5149</v>
      </c>
      <c r="D26" s="17" t="str">
        <f>INDEX(Input!$K$3:$K$98,ROWS(Input!K26:$K$98))</f>
        <v>BL-107GGV</v>
      </c>
      <c r="E26" s="17" t="str">
        <f>INDEX(Input!$L$3:$L$98,ROWS(Input!L26:$L$98))</f>
        <v>BL-107LAY</v>
      </c>
      <c r="F26" s="17" t="str">
        <f>INDEX(Input!$F$3:$F$578,ROWS(Input!F26:$F$578))</f>
        <v>BIOUG53265</v>
      </c>
      <c r="H26" s="20" t="str">
        <f t="shared" ca="1" si="4"/>
        <v>BL-107GGV</v>
      </c>
      <c r="I26" s="20" t="str">
        <f t="shared" ca="1" si="0"/>
        <v>BL-107LAY</v>
      </c>
      <c r="J26" s="20" t="str">
        <f t="shared" ca="1" si="1"/>
        <v>BL-107LAY</v>
      </c>
      <c r="K26" s="20" t="str">
        <f t="shared" ca="1" si="2"/>
        <v>BL-107LBS</v>
      </c>
      <c r="L26" s="16" t="str">
        <f>IF(ISNUMBER(SEARCH("BIOUG",Input!M26)),TRIM(MID(SUBSTITUTE(Input!M26," ",REPT(" ",LEN(Input!M26))),(6-1)*LEN(Input!M26)+1,LEN(Input!M26))),IF(ISNUMBER(SEARCH("BL",Input!M26)),TRIM(MID(SUBSTITUTE(Input!M26," ",REPT(" ",LEN(Input!M26))),(7-1)*LEN(Input!M26)+1,LEN(Input!M26))),IF(ISNUMBER(SEARCH("NOREAD",Input!M26)),"No Read", "")))</f>
        <v>BL-107GC2</v>
      </c>
    </row>
    <row r="27" spans="1:12" x14ac:dyDescent="0.25">
      <c r="A27" s="17" t="str">
        <f>INDEX(Input!$H$3:$H$98,ROWS(Input!H27:$H$98))</f>
        <v>BL-107LBR</v>
      </c>
      <c r="B27" s="17" t="str">
        <f>INDEX(Input!$I$3:$I$98,ROWS(Input!I27:$I$98))</f>
        <v>BIOUG53178</v>
      </c>
      <c r="C27" s="17" t="str">
        <f>INDEX(Input!$J$3:$J$98,ROWS(Input!J27:$J$98))</f>
        <v>SQL-5150</v>
      </c>
      <c r="D27" s="17" t="str">
        <f>INDEX(Input!$K$3:$K$98,ROWS(Input!K27:$K$98))</f>
        <v>BL-107GHC</v>
      </c>
      <c r="E27" s="17" t="str">
        <f>INDEX(Input!$L$3:$L$98,ROWS(Input!L27:$L$98))</f>
        <v>BL-107LAX</v>
      </c>
      <c r="F27" s="17" t="str">
        <f>INDEX(Input!$F$3:$F$578,ROWS(Input!F27:$F$578))</f>
        <v>BL-107LB2</v>
      </c>
      <c r="H27" s="20" t="str">
        <f t="shared" ca="1" si="4"/>
        <v>BL-107GHC</v>
      </c>
      <c r="I27" s="20" t="str">
        <f t="shared" ca="1" si="0"/>
        <v>BL-107LAX</v>
      </c>
      <c r="J27" s="20" t="str">
        <f t="shared" ca="1" si="1"/>
        <v>BL-107LAX</v>
      </c>
      <c r="K27" s="20" t="str">
        <f t="shared" ca="1" si="2"/>
        <v>BL-107LBR</v>
      </c>
      <c r="L27" s="16" t="str">
        <f>IF(ISNUMBER(SEARCH("BIOUG",Input!M27)),TRIM(MID(SUBSTITUTE(Input!M27," ",REPT(" ",LEN(Input!M27))),(6-1)*LEN(Input!M27)+1,LEN(Input!M27))),IF(ISNUMBER(SEARCH("BL",Input!M27)),TRIM(MID(SUBSTITUTE(Input!M27," ",REPT(" ",LEN(Input!M27))),(7-1)*LEN(Input!M27)+1,LEN(Input!M27))),IF(ISNUMBER(SEARCH("NOREAD",Input!M27)),"No Read", "")))</f>
        <v>BL-107LBF</v>
      </c>
    </row>
    <row r="28" spans="1:12" x14ac:dyDescent="0.25">
      <c r="A28" s="17" t="str">
        <f>INDEX(Input!$H$3:$H$98,ROWS(Input!H28:$H$98))</f>
        <v>BL-107LBQ</v>
      </c>
      <c r="B28" s="17" t="str">
        <f>INDEX(Input!$I$3:$I$98,ROWS(Input!I28:$I$98))</f>
        <v>BIOUG53052</v>
      </c>
      <c r="C28" s="17" t="str">
        <f>INDEX(Input!$J$3:$J$98,ROWS(Input!J28:$J$98))</f>
        <v>SQL-5150</v>
      </c>
      <c r="D28" s="17" t="str">
        <f>INDEX(Input!$K$3:$K$98,ROWS(Input!K28:$K$98))</f>
        <v>BL-107GHC</v>
      </c>
      <c r="E28" s="17" t="str">
        <f>INDEX(Input!$L$3:$L$98,ROWS(Input!L28:$L$98))</f>
        <v>BL-107LAX</v>
      </c>
      <c r="F28" s="17" t="str">
        <f>INDEX(Input!$F$3:$F$578,ROWS(Input!F28:$F$578))</f>
        <v>BL-107LB2</v>
      </c>
      <c r="H28" s="20" t="str">
        <f t="shared" ca="1" si="4"/>
        <v>BL-107GHC</v>
      </c>
      <c r="I28" s="20" t="str">
        <f t="shared" ca="1" si="0"/>
        <v>BL-107LAX</v>
      </c>
      <c r="J28" s="20" t="str">
        <f t="shared" ca="1" si="1"/>
        <v>BL-107LAX</v>
      </c>
      <c r="K28" s="20" t="str">
        <f t="shared" ca="1" si="2"/>
        <v>BL-107LBQ</v>
      </c>
      <c r="L28" s="16" t="str">
        <f>IF(ISNUMBER(SEARCH("BIOUG",Input!M28)),TRIM(MID(SUBSTITUTE(Input!M28," ",REPT(" ",LEN(Input!M28))),(6-1)*LEN(Input!M28)+1,LEN(Input!M28))),IF(ISNUMBER(SEARCH("BL",Input!M28)),TRIM(MID(SUBSTITUTE(Input!M28," ",REPT(" ",LEN(Input!M28))),(7-1)*LEN(Input!M28)+1,LEN(Input!M28))),IF(ISNUMBER(SEARCH("NOREAD",Input!M28)),"No Read", "")))</f>
        <v>BL-107LBE</v>
      </c>
    </row>
    <row r="29" spans="1:12" x14ac:dyDescent="0.25">
      <c r="A29" s="17" t="str">
        <f>INDEX(Input!$H$3:$H$98,ROWS(Input!H29:$H$98))</f>
        <v>BL-107LBP</v>
      </c>
      <c r="B29" s="17" t="str">
        <f>INDEX(Input!$I$3:$I$98,ROWS(Input!I29:$I$98))</f>
        <v>BIOUG53045</v>
      </c>
      <c r="C29" s="17" t="str">
        <f>INDEX(Input!$J$3:$J$98,ROWS(Input!J29:$J$98))</f>
        <v>SQL-5150</v>
      </c>
      <c r="D29" s="17" t="str">
        <f>INDEX(Input!$K$3:$K$98,ROWS(Input!K29:$K$98))</f>
        <v>BL-107GHC</v>
      </c>
      <c r="E29" s="17" t="str">
        <f>INDEX(Input!$L$3:$L$98,ROWS(Input!L29:$L$98))</f>
        <v>BL-107LAX</v>
      </c>
      <c r="F29" s="17" t="str">
        <f>INDEX(Input!$F$3:$F$578,ROWS(Input!F29:$F$578))</f>
        <v>BL-107GC2</v>
      </c>
      <c r="H29" s="20" t="str">
        <f t="shared" ca="1" si="4"/>
        <v>BL-107GHC</v>
      </c>
      <c r="I29" s="20" t="str">
        <f t="shared" ca="1" si="0"/>
        <v>BL-107LAX</v>
      </c>
      <c r="J29" s="20" t="str">
        <f t="shared" ca="1" si="1"/>
        <v>BL-107LAX</v>
      </c>
      <c r="K29" s="20" t="str">
        <f t="shared" ca="1" si="2"/>
        <v>BL-107LBP</v>
      </c>
      <c r="L29" s="16" t="str">
        <f>IF(ISNUMBER(SEARCH("BIOUG",Input!M29)),TRIM(MID(SUBSTITUTE(Input!M29," ",REPT(" ",LEN(Input!M29))),(6-1)*LEN(Input!M29)+1,LEN(Input!M29))),IF(ISNUMBER(SEARCH("BL",Input!M29)),TRIM(MID(SUBSTITUTE(Input!M29," ",REPT(" ",LEN(Input!M29))),(7-1)*LEN(Input!M29)+1,LEN(Input!M29))),IF(ISNUMBER(SEARCH("NOREAD",Input!M29)),"No Read", "")))</f>
        <v>BL-107LBD</v>
      </c>
    </row>
    <row r="30" spans="1:12" x14ac:dyDescent="0.25">
      <c r="A30" s="17" t="str">
        <f>INDEX(Input!$H$3:$H$98,ROWS(Input!H30:$H$98))</f>
        <v>BL-107LBO</v>
      </c>
      <c r="B30" s="17" t="str">
        <f>INDEX(Input!$I$3:$I$98,ROWS(Input!I30:$I$98))</f>
        <v>BIOUG53046</v>
      </c>
      <c r="C30" s="17" t="str">
        <f>INDEX(Input!$J$3:$J$98,ROWS(Input!J30:$J$98))</f>
        <v>SQL-5150</v>
      </c>
      <c r="D30" s="17" t="str">
        <f>INDEX(Input!$K$3:$K$98,ROWS(Input!K30:$K$98))</f>
        <v>BL-107GHC</v>
      </c>
      <c r="E30" s="17" t="str">
        <f>INDEX(Input!$L$3:$L$98,ROWS(Input!L30:$L$98))</f>
        <v>BL-107LAX</v>
      </c>
      <c r="F30" s="17" t="str">
        <f>INDEX(Input!$F$3:$F$578,ROWS(Input!F30:$F$578))</f>
        <v>BL-107LBF</v>
      </c>
      <c r="H30" s="20" t="str">
        <f t="shared" ca="1" si="4"/>
        <v>BL-107GHC</v>
      </c>
      <c r="I30" s="20" t="str">
        <f t="shared" ca="1" si="0"/>
        <v>BL-107LAX</v>
      </c>
      <c r="J30" s="20" t="str">
        <f t="shared" ca="1" si="1"/>
        <v>BL-107LAX</v>
      </c>
      <c r="K30" s="20" t="str">
        <f t="shared" ca="1" si="2"/>
        <v>BL-107LBO</v>
      </c>
      <c r="L30" s="16" t="str">
        <f>IF(ISNUMBER(SEARCH("BIOUG",Input!M30)),TRIM(MID(SUBSTITUTE(Input!M30," ",REPT(" ",LEN(Input!M30))),(6-1)*LEN(Input!M30)+1,LEN(Input!M30))),IF(ISNUMBER(SEARCH("BL",Input!M30)),TRIM(MID(SUBSTITUTE(Input!M30," ",REPT(" ",LEN(Input!M30))),(7-1)*LEN(Input!M30)+1,LEN(Input!M30))),IF(ISNUMBER(SEARCH("NOREAD",Input!M30)),"No Read", "")))</f>
        <v>BL-107LBC</v>
      </c>
    </row>
    <row r="31" spans="1:12" x14ac:dyDescent="0.25">
      <c r="A31" s="17" t="str">
        <f>INDEX(Input!$H$3:$H$98,ROWS(Input!H31:$H$98))</f>
        <v>BL-107LBN</v>
      </c>
      <c r="B31" s="17" t="str">
        <f>INDEX(Input!$I$3:$I$98,ROWS(Input!I31:$I$98))</f>
        <v>BIOUG53048</v>
      </c>
      <c r="C31" s="17" t="str">
        <f>INDEX(Input!$J$3:$J$98,ROWS(Input!J31:$J$98))</f>
        <v>SQL-5151</v>
      </c>
      <c r="D31" s="17" t="str">
        <f>INDEX(Input!$K$3:$K$98,ROWS(Input!K31:$K$98))</f>
        <v>BL-107GIH</v>
      </c>
      <c r="E31" s="17" t="str">
        <f>INDEX(Input!$L$3:$L$98,ROWS(Input!L31:$L$98))</f>
        <v>BL-107LAW</v>
      </c>
      <c r="F31" s="17" t="str">
        <f>INDEX(Input!$F$3:$F$578,ROWS(Input!F31:$F$578))</f>
        <v>BIOUG53264</v>
      </c>
      <c r="H31" s="20" t="str">
        <f t="shared" ca="1" si="4"/>
        <v>BL-107GIH</v>
      </c>
      <c r="I31" s="20" t="str">
        <f t="shared" ca="1" si="0"/>
        <v>BL-107LAW</v>
      </c>
      <c r="J31" s="20" t="str">
        <f t="shared" ca="1" si="1"/>
        <v>BL-107LAW</v>
      </c>
      <c r="K31" s="20" t="str">
        <f t="shared" ca="1" si="2"/>
        <v>BL-107LBN</v>
      </c>
      <c r="L31" s="16" t="str">
        <f>IF(ISNUMBER(SEARCH("BIOUG",Input!M31)),TRIM(MID(SUBSTITUTE(Input!M31," ",REPT(" ",LEN(Input!M31))),(6-1)*LEN(Input!M31)+1,LEN(Input!M31))),IF(ISNUMBER(SEARCH("BL",Input!M31)),TRIM(MID(SUBSTITUTE(Input!M31," ",REPT(" ",LEN(Input!M31))),(7-1)*LEN(Input!M31)+1,LEN(Input!M31))),IF(ISNUMBER(SEARCH("NOREAD",Input!M31)),"No Read", "")))</f>
        <v>No Read</v>
      </c>
    </row>
    <row r="32" spans="1:12" x14ac:dyDescent="0.25">
      <c r="A32" s="17" t="str">
        <f>INDEX(Input!$H$3:$H$98,ROWS(Input!H32:$H$98))</f>
        <v>BL-107LBM</v>
      </c>
      <c r="B32" s="17" t="str">
        <f>INDEX(Input!$I$3:$I$98,ROWS(Input!I32:$I$98))</f>
        <v>BIOUG53047</v>
      </c>
      <c r="C32" s="17" t="str">
        <f>INDEX(Input!$J$3:$J$98,ROWS(Input!J32:$J$98))</f>
        <v>SQL-5151</v>
      </c>
      <c r="D32" s="17" t="str">
        <f>INDEX(Input!$K$3:$K$98,ROWS(Input!K32:$K$98))</f>
        <v>BL-107GIH</v>
      </c>
      <c r="E32" s="17" t="str">
        <f>INDEX(Input!$L$3:$L$98,ROWS(Input!L32:$L$98))</f>
        <v>BL-107LAW</v>
      </c>
      <c r="F32" s="17" t="str">
        <f>INDEX(Input!$F$3:$F$578,ROWS(Input!F32:$F$578))</f>
        <v>BIOUG53264</v>
      </c>
      <c r="H32" s="20" t="str">
        <f t="shared" ca="1" si="4"/>
        <v>BL-107GIH</v>
      </c>
      <c r="I32" s="20" t="str">
        <f t="shared" ca="1" si="0"/>
        <v>BL-107LAW</v>
      </c>
      <c r="J32" s="20" t="str">
        <f t="shared" ca="1" si="1"/>
        <v>BL-107LAW</v>
      </c>
      <c r="K32" s="20" t="str">
        <f t="shared" ca="1" si="2"/>
        <v>BL-107LBM</v>
      </c>
      <c r="L32" s="16" t="str">
        <f>IF(ISNUMBER(SEARCH("BIOUG",Input!M32)),TRIM(MID(SUBSTITUTE(Input!M32," ",REPT(" ",LEN(Input!M32))),(6-1)*LEN(Input!M32)+1,LEN(Input!M32))),IF(ISNUMBER(SEARCH("BL",Input!M32)),TRIM(MID(SUBSTITUTE(Input!M32," ",REPT(" ",LEN(Input!M32))),(7-1)*LEN(Input!M32)+1,LEN(Input!M32))),IF(ISNUMBER(SEARCH("NOREAD",Input!M32)),"No Read", "")))</f>
        <v>BIOUG51520</v>
      </c>
    </row>
    <row r="33" spans="1:12" x14ac:dyDescent="0.25">
      <c r="A33" s="17" t="str">
        <f>INDEX(Input!$H$3:$H$98,ROWS(Input!H33:$H$98))</f>
        <v>BL-107LBL</v>
      </c>
      <c r="B33" s="17" t="str">
        <f>INDEX(Input!$I$3:$I$98,ROWS(Input!I33:$I$98))</f>
        <v>BIOUG53041</v>
      </c>
      <c r="C33" s="17" t="str">
        <f>INDEX(Input!$J$3:$J$98,ROWS(Input!J33:$J$98))</f>
        <v>SQL-5151</v>
      </c>
      <c r="D33" s="17" t="str">
        <f>INDEX(Input!$K$3:$K$98,ROWS(Input!K33:$K$98))</f>
        <v>BL-107GIH</v>
      </c>
      <c r="E33" s="17" t="str">
        <f>INDEX(Input!$L$3:$L$98,ROWS(Input!L33:$L$98))</f>
        <v>BL-107LAW</v>
      </c>
      <c r="F33" s="17" t="str">
        <f>INDEX(Input!$F$3:$F$578,ROWS(Input!F33:$F$578))</f>
        <v>BL-107LB2</v>
      </c>
      <c r="H33" s="20" t="str">
        <f t="shared" ca="1" si="4"/>
        <v>BL-107GIH</v>
      </c>
      <c r="I33" s="20" t="str">
        <f t="shared" ca="1" si="0"/>
        <v>BL-107LAW</v>
      </c>
      <c r="J33" s="20" t="str">
        <f t="shared" ca="1" si="1"/>
        <v>BL-107LAW</v>
      </c>
      <c r="K33" s="20" t="str">
        <f t="shared" ca="1" si="2"/>
        <v>BL-107LBL</v>
      </c>
      <c r="L33" s="16" t="str">
        <f>IF(ISNUMBER(SEARCH("BIOUG",Input!M33)),TRIM(MID(SUBSTITUTE(Input!M33," ",REPT(" ",LEN(Input!M33))),(6-1)*LEN(Input!M33)+1,LEN(Input!M33))),IF(ISNUMBER(SEARCH("BL",Input!M33)),TRIM(MID(SUBSTITUTE(Input!M33," ",REPT(" ",LEN(Input!M33))),(7-1)*LEN(Input!M33)+1,LEN(Input!M33))),IF(ISNUMBER(SEARCH("NOREAD",Input!M33)),"No Read", "")))</f>
        <v>No Read</v>
      </c>
    </row>
    <row r="34" spans="1:12" x14ac:dyDescent="0.25">
      <c r="A34" s="17" t="str">
        <f>INDEX(Input!$H$3:$H$98,ROWS(Input!H34:$H$98))</f>
        <v>BL-107LBK</v>
      </c>
      <c r="B34" s="17" t="str">
        <f>INDEX(Input!$I$3:$I$98,ROWS(Input!I34:$I$98))</f>
        <v>BIOUG53042</v>
      </c>
      <c r="C34" s="17" t="str">
        <f>INDEX(Input!$J$3:$J$98,ROWS(Input!J34:$J$98))</f>
        <v>SQL-5151</v>
      </c>
      <c r="D34" s="17" t="str">
        <f>INDEX(Input!$K$3:$K$98,ROWS(Input!K34:$K$98))</f>
        <v>BL-107GIH</v>
      </c>
      <c r="E34" s="17" t="str">
        <f>INDEX(Input!$L$3:$L$98,ROWS(Input!L34:$L$98))</f>
        <v>BL-107LAW</v>
      </c>
      <c r="F34" s="17" t="str">
        <f>INDEX(Input!$F$3:$F$578,ROWS(Input!F34:$F$578))</f>
        <v>BL-107LB2</v>
      </c>
      <c r="H34" s="20" t="str">
        <f t="shared" ca="1" si="4"/>
        <v>BL-107GIH</v>
      </c>
      <c r="I34" s="20" t="str">
        <f t="shared" ca="1" si="0"/>
        <v>BL-107LAW</v>
      </c>
      <c r="J34" s="20" t="str">
        <f t="shared" ca="1" si="1"/>
        <v>BL-107LAW</v>
      </c>
      <c r="K34" s="20" t="str">
        <f t="shared" ca="1" si="2"/>
        <v>BL-107LBK</v>
      </c>
      <c r="L34" s="16" t="str">
        <f>IF(ISNUMBER(SEARCH("BIOUG",Input!M34)),TRIM(MID(SUBSTITUTE(Input!M34," ",REPT(" ",LEN(Input!M34))),(6-1)*LEN(Input!M34)+1,LEN(Input!M34))),IF(ISNUMBER(SEARCH("BL",Input!M34)),TRIM(MID(SUBSTITUTE(Input!M34," ",REPT(" ",LEN(Input!M34))),(7-1)*LEN(Input!M34)+1,LEN(Input!M34))),IF(ISNUMBER(SEARCH("NOREAD",Input!M34)),"No Read", "")))</f>
        <v>No Read</v>
      </c>
    </row>
    <row r="35" spans="1:12" x14ac:dyDescent="0.25">
      <c r="A35" s="17" t="str">
        <f>INDEX(Input!$H$3:$H$98,ROWS(Input!H35:$H$98))</f>
        <v>BL-107LCF</v>
      </c>
      <c r="B35" s="17" t="str">
        <f>INDEX(Input!$I$3:$I$98,ROWS(Input!I35:$I$98))</f>
        <v>BIOUG53043</v>
      </c>
      <c r="C35" s="17" t="str">
        <f>INDEX(Input!$J$3:$J$98,ROWS(Input!J35:$J$98))</f>
        <v>SQL-5152</v>
      </c>
      <c r="D35" s="17" t="str">
        <f>INDEX(Input!$K$3:$K$98,ROWS(Input!K35:$K$98))</f>
        <v>BL-107GJ0</v>
      </c>
      <c r="E35" s="17" t="str">
        <f>INDEX(Input!$L$3:$L$98,ROWS(Input!L35:$L$98))</f>
        <v>BL-107LAV</v>
      </c>
      <c r="F35" s="17" t="str">
        <f>INDEX(Input!$F$3:$F$578,ROWS(Input!F35:$F$578))</f>
        <v>BL-107GC2</v>
      </c>
      <c r="H35" s="20" t="str">
        <f t="shared" ca="1" si="4"/>
        <v>BL-107GJ0</v>
      </c>
      <c r="I35" s="20" t="str">
        <f t="shared" ca="1" si="0"/>
        <v>BL-107LAV</v>
      </c>
      <c r="J35" s="20" t="str">
        <f t="shared" ca="1" si="1"/>
        <v>BL-107LAV</v>
      </c>
      <c r="K35" s="20" t="str">
        <f t="shared" ca="1" si="2"/>
        <v>BL-107LCF</v>
      </c>
      <c r="L35" s="16" t="str">
        <f>IF(ISNUMBER(SEARCH("BIOUG",Input!M35)),TRIM(MID(SUBSTITUTE(Input!M35," ",REPT(" ",LEN(Input!M35))),(6-1)*LEN(Input!M35)+1,LEN(Input!M35))),IF(ISNUMBER(SEARCH("BL",Input!M35)),TRIM(MID(SUBSTITUTE(Input!M35," ",REPT(" ",LEN(Input!M35))),(7-1)*LEN(Input!M35)+1,LEN(Input!M35))),IF(ISNUMBER(SEARCH("NOREAD",Input!M35)),"No Read", "")))</f>
        <v>BIOUG51518</v>
      </c>
    </row>
    <row r="36" spans="1:12" x14ac:dyDescent="0.25">
      <c r="A36" s="17" t="str">
        <f>INDEX(Input!$H$3:$H$98,ROWS(Input!H36:$H$98))</f>
        <v>BL-107LCE</v>
      </c>
      <c r="B36" s="17" t="str">
        <f>INDEX(Input!$I$3:$I$98,ROWS(Input!I36:$I$98))</f>
        <v>BIOUG52611</v>
      </c>
      <c r="C36" s="17" t="str">
        <f>INDEX(Input!$J$3:$J$98,ROWS(Input!J36:$J$98))</f>
        <v>SQL-5152</v>
      </c>
      <c r="D36" s="17" t="str">
        <f>INDEX(Input!$K$3:$K$98,ROWS(Input!K36:$K$98))</f>
        <v>BL-107GJ0</v>
      </c>
      <c r="E36" s="17" t="str">
        <f>INDEX(Input!$L$3:$L$98,ROWS(Input!L36:$L$98))</f>
        <v>BL-107LAV</v>
      </c>
      <c r="F36" s="17" t="str">
        <f>INDEX(Input!$F$3:$F$578,ROWS(Input!F36:$F$578))</f>
        <v>BL-107LBE</v>
      </c>
      <c r="H36" s="20" t="str">
        <f t="shared" ca="1" si="4"/>
        <v>BL-107GJ0</v>
      </c>
      <c r="I36" s="20" t="str">
        <f t="shared" ca="1" si="0"/>
        <v>BL-107LAV</v>
      </c>
      <c r="J36" s="20" t="str">
        <f t="shared" ca="1" si="1"/>
        <v>BL-107LAV</v>
      </c>
      <c r="K36" s="20" t="str">
        <f t="shared" ca="1" si="2"/>
        <v>BL-107LCE</v>
      </c>
      <c r="L36" s="16" t="str">
        <f>IF(ISNUMBER(SEARCH("BIOUG",Input!M36)),TRIM(MID(SUBSTITUTE(Input!M36," ",REPT(" ",LEN(Input!M36))),(6-1)*LEN(Input!M36)+1,LEN(Input!M36))),IF(ISNUMBER(SEARCH("BL",Input!M36)),TRIM(MID(SUBSTITUTE(Input!M36," ",REPT(" ",LEN(Input!M36))),(7-1)*LEN(Input!M36)+1,LEN(Input!M36))),IF(ISNUMBER(SEARCH("NOREAD",Input!M36)),"No Read", "")))</f>
        <v>BIOUG51520</v>
      </c>
    </row>
    <row r="37" spans="1:12" x14ac:dyDescent="0.25">
      <c r="A37" s="17" t="str">
        <f>INDEX(Input!$H$3:$H$98,ROWS(Input!H37:$H$98))</f>
        <v>BL-107LCD</v>
      </c>
      <c r="B37" s="17" t="str">
        <f>INDEX(Input!$I$3:$I$98,ROWS(Input!I37:$I$98))</f>
        <v>BIOUG53176</v>
      </c>
      <c r="C37" s="17" t="str">
        <f>INDEX(Input!$J$3:$J$98,ROWS(Input!J37:$J$98))</f>
        <v>SQL-5152</v>
      </c>
      <c r="D37" s="17" t="str">
        <f>INDEX(Input!$K$3:$K$98,ROWS(Input!K37:$K$98))</f>
        <v>BL-107GJ0</v>
      </c>
      <c r="E37" s="17" t="str">
        <f>INDEX(Input!$L$3:$L$98,ROWS(Input!L37:$L$98))</f>
        <v>BL-107LAV</v>
      </c>
      <c r="F37" s="17" t="str">
        <f>INDEX(Input!$F$3:$F$578,ROWS(Input!F37:$F$578))</f>
        <v>BIOUG53263</v>
      </c>
      <c r="H37" s="20" t="str">
        <f t="shared" ca="1" si="4"/>
        <v>BL-107GJ0</v>
      </c>
      <c r="I37" s="20" t="str">
        <f t="shared" ca="1" si="0"/>
        <v>BL-107LAV</v>
      </c>
      <c r="J37" s="20" t="str">
        <f t="shared" ca="1" si="1"/>
        <v>BL-107LAV</v>
      </c>
      <c r="K37" s="20" t="str">
        <f t="shared" ca="1" si="2"/>
        <v>BL-107LCD</v>
      </c>
      <c r="L37" s="16" t="str">
        <f>IF(ISNUMBER(SEARCH("BIOUG",Input!M37)),TRIM(MID(SUBSTITUTE(Input!M37," ",REPT(" ",LEN(Input!M37))),(6-1)*LEN(Input!M37)+1,LEN(Input!M37))),IF(ISNUMBER(SEARCH("BL",Input!M37)),TRIM(MID(SUBSTITUTE(Input!M37," ",REPT(" ",LEN(Input!M37))),(7-1)*LEN(Input!M37)+1,LEN(Input!M37))),IF(ISNUMBER(SEARCH("NOREAD",Input!M37)),"No Read", "")))</f>
        <v>BIOUG51521</v>
      </c>
    </row>
    <row r="38" spans="1:12" x14ac:dyDescent="0.25">
      <c r="A38" s="17" t="str">
        <f>INDEX(Input!$H$3:$H$98,ROWS(Input!H38:$H$98))</f>
        <v>BL-107LCC</v>
      </c>
      <c r="B38" s="17" t="str">
        <f>INDEX(Input!$I$3:$I$98,ROWS(Input!I38:$I$98))</f>
        <v>BIOUG53055</v>
      </c>
      <c r="C38" s="17" t="str">
        <f>INDEX(Input!$J$3:$J$98,ROWS(Input!J38:$J$98))</f>
        <v>SQL-5152</v>
      </c>
      <c r="D38" s="17" t="str">
        <f>INDEX(Input!$K$3:$K$98,ROWS(Input!K38:$K$98))</f>
        <v>BL-107GJ0</v>
      </c>
      <c r="E38" s="17" t="str">
        <f>INDEX(Input!$L$3:$L$98,ROWS(Input!L38:$L$98))</f>
        <v>BL-107LAV</v>
      </c>
      <c r="F38" s="17" t="str">
        <f>INDEX(Input!$F$3:$F$578,ROWS(Input!F38:$F$578))</f>
        <v>BIOUG53263</v>
      </c>
      <c r="H38" s="20" t="str">
        <f t="shared" ca="1" si="4"/>
        <v>BL-107GJ0</v>
      </c>
      <c r="I38" s="20" t="str">
        <f t="shared" ca="1" si="0"/>
        <v>BL-107LAV</v>
      </c>
      <c r="J38" s="20" t="str">
        <f t="shared" ca="1" si="1"/>
        <v>BL-107LAV</v>
      </c>
      <c r="K38" s="20" t="str">
        <f t="shared" ca="1" si="2"/>
        <v>BL-107LCC</v>
      </c>
      <c r="L38" s="16" t="str">
        <f>IF(ISNUMBER(SEARCH("BIOUG",Input!M38)),TRIM(MID(SUBSTITUTE(Input!M38," ",REPT(" ",LEN(Input!M38))),(6-1)*LEN(Input!M38)+1,LEN(Input!M38))),IF(ISNUMBER(SEARCH("BL",Input!M38)),TRIM(MID(SUBSTITUTE(Input!M38," ",REPT(" ",LEN(Input!M38))),(7-1)*LEN(Input!M38)+1,LEN(Input!M38))),IF(ISNUMBER(SEARCH("NOREAD",Input!M38)),"No Read", "")))</f>
        <v>BIOUG51514</v>
      </c>
    </row>
    <row r="39" spans="1:12" x14ac:dyDescent="0.25">
      <c r="A39" s="17" t="str">
        <f>INDEX(Input!$H$3:$H$98,ROWS(Input!H39:$H$98))</f>
        <v>BL-107LCB</v>
      </c>
      <c r="B39" s="17" t="str">
        <f>INDEX(Input!$I$3:$I$98,ROWS(Input!I39:$I$98))</f>
        <v>BIOUG53056</v>
      </c>
      <c r="C39" s="17" t="str">
        <f>INDEX(Input!$J$3:$J$98,ROWS(Input!J39:$J$98))</f>
        <v>SQL-5153</v>
      </c>
      <c r="D39" s="17" t="str">
        <f>INDEX(Input!$K$3:$K$98,ROWS(Input!K39:$K$98))</f>
        <v>BL-107HMT</v>
      </c>
      <c r="E39" s="17" t="str">
        <f>INDEX(Input!$L$3:$L$98,ROWS(Input!L39:$L$98))</f>
        <v>BL-107LAU</v>
      </c>
      <c r="F39" s="17" t="str">
        <f>INDEX(Input!$F$3:$F$578,ROWS(Input!F39:$F$578))</f>
        <v>BL-107LB2</v>
      </c>
      <c r="H39" s="20" t="str">
        <f t="shared" ca="1" si="4"/>
        <v>BL-107HMT</v>
      </c>
      <c r="I39" s="20" t="str">
        <f t="shared" ca="1" si="0"/>
        <v>BL-107LAU</v>
      </c>
      <c r="J39" s="20" t="str">
        <f t="shared" ca="1" si="1"/>
        <v>BL-107LAU</v>
      </c>
      <c r="K39" s="20" t="str">
        <f t="shared" ca="1" si="2"/>
        <v>BL-107LCB</v>
      </c>
      <c r="L39" s="16" t="str">
        <f>IF(ISNUMBER(SEARCH("BIOUG",Input!M39)),TRIM(MID(SUBSTITUTE(Input!M39," ",REPT(" ",LEN(Input!M39))),(6-1)*LEN(Input!M39)+1,LEN(Input!M39))),IF(ISNUMBER(SEARCH("BL",Input!M39)),TRIM(MID(SUBSTITUTE(Input!M39," ",REPT(" ",LEN(Input!M39))),(7-1)*LEN(Input!M39)+1,LEN(Input!M39))),IF(ISNUMBER(SEARCH("NOREAD",Input!M39)),"No Read", "")))</f>
        <v>No Read</v>
      </c>
    </row>
    <row r="40" spans="1:12" x14ac:dyDescent="0.25">
      <c r="A40" s="17" t="str">
        <f>INDEX(Input!$H$3:$H$98,ROWS(Input!H40:$H$98))</f>
        <v>BL-107LCA</v>
      </c>
      <c r="B40" s="17" t="str">
        <f>INDEX(Input!$I$3:$I$98,ROWS(Input!I40:$I$98))</f>
        <v>BIOUG53054</v>
      </c>
      <c r="C40" s="17" t="str">
        <f>INDEX(Input!$J$3:$J$98,ROWS(Input!J40:$J$98))</f>
        <v>SQL-5153</v>
      </c>
      <c r="D40" s="17" t="str">
        <f>INDEX(Input!$K$3:$K$98,ROWS(Input!K40:$K$98))</f>
        <v>BL-107HMT</v>
      </c>
      <c r="E40" s="17" t="str">
        <f>INDEX(Input!$L$3:$L$98,ROWS(Input!L40:$L$98))</f>
        <v>BL-107LAU</v>
      </c>
      <c r="F40" s="17" t="str">
        <f>INDEX(Input!$F$3:$F$578,ROWS(Input!F40:$F$578))</f>
        <v>BL-107LB2</v>
      </c>
      <c r="H40" s="20" t="str">
        <f t="shared" ca="1" si="4"/>
        <v>BL-107HMT</v>
      </c>
      <c r="I40" s="20" t="str">
        <f t="shared" ca="1" si="0"/>
        <v>BL-107LAU</v>
      </c>
      <c r="J40" s="20" t="str">
        <f t="shared" ca="1" si="1"/>
        <v>BL-107LAU</v>
      </c>
      <c r="K40" s="20" t="str">
        <f t="shared" ca="1" si="2"/>
        <v>BL-107LCA</v>
      </c>
      <c r="L40" s="16" t="str">
        <f>IF(ISNUMBER(SEARCH("BIOUG",Input!M40)),TRIM(MID(SUBSTITUTE(Input!M40," ",REPT(" ",LEN(Input!M40))),(6-1)*LEN(Input!M40)+1,LEN(Input!M40))),IF(ISNUMBER(SEARCH("BL",Input!M40)),TRIM(MID(SUBSTITUTE(Input!M40," ",REPT(" ",LEN(Input!M40))),(7-1)*LEN(Input!M40)+1,LEN(Input!M40))),IF(ISNUMBER(SEARCH("NOREAD",Input!M40)),"No Read", "")))</f>
        <v>BL-107GD3</v>
      </c>
    </row>
    <row r="41" spans="1:12" x14ac:dyDescent="0.25">
      <c r="A41" s="17" t="str">
        <f>INDEX(Input!$H$3:$H$98,ROWS(Input!H41:$H$98))</f>
        <v>BL-107LC9</v>
      </c>
      <c r="B41" s="17" t="str">
        <f>INDEX(Input!$I$3:$I$98,ROWS(Input!I41:$I$98))</f>
        <v>BIOUG53053</v>
      </c>
      <c r="C41" s="17" t="str">
        <f>INDEX(Input!$J$3:$J$98,ROWS(Input!J41:$J$98))</f>
        <v>SQL-5153</v>
      </c>
      <c r="D41" s="17" t="str">
        <f>INDEX(Input!$K$3:$K$98,ROWS(Input!K41:$K$98))</f>
        <v>BL-107HMT</v>
      </c>
      <c r="E41" s="17" t="str">
        <f>INDEX(Input!$L$3:$L$98,ROWS(Input!L41:$L$98))</f>
        <v>BL-107LAU</v>
      </c>
      <c r="F41" s="17" t="str">
        <f>INDEX(Input!$F$3:$F$578,ROWS(Input!F41:$F$578))</f>
        <v>BL-107GC2</v>
      </c>
      <c r="H41" s="20" t="str">
        <f t="shared" ca="1" si="4"/>
        <v>BL-107HMT</v>
      </c>
      <c r="I41" s="20" t="str">
        <f t="shared" ca="1" si="0"/>
        <v>BL-107LAU</v>
      </c>
      <c r="J41" s="20" t="str">
        <f t="shared" ca="1" si="1"/>
        <v>BL-107LAU</v>
      </c>
      <c r="K41" s="20" t="str">
        <f t="shared" ca="1" si="2"/>
        <v>BL-107LC9</v>
      </c>
      <c r="L41" s="16" t="str">
        <f>IF(ISNUMBER(SEARCH("BIOUG",Input!M41)),TRIM(MID(SUBSTITUTE(Input!M41," ",REPT(" ",LEN(Input!M41))),(6-1)*LEN(Input!M41)+1,LEN(Input!M41))),IF(ISNUMBER(SEARCH("BL",Input!M41)),TRIM(MID(SUBSTITUTE(Input!M41," ",REPT(" ",LEN(Input!M41))),(7-1)*LEN(Input!M41)+1,LEN(Input!M41))),IF(ISNUMBER(SEARCH("NOREAD",Input!M41)),"No Read", "")))</f>
        <v>BL-107LBB</v>
      </c>
    </row>
    <row r="42" spans="1:12" x14ac:dyDescent="0.25">
      <c r="A42" s="17" t="str">
        <f>INDEX(Input!$H$3:$H$98,ROWS(Input!H42:$H$98))</f>
        <v>BL-107LC8</v>
      </c>
      <c r="B42" s="17" t="str">
        <f>INDEX(Input!$I$3:$I$98,ROWS(Input!I42:$I$98))</f>
        <v>BIOUG53051</v>
      </c>
      <c r="C42" s="17" t="str">
        <f>INDEX(Input!$J$3:$J$98,ROWS(Input!J42:$J$98))</f>
        <v>SQL-5153</v>
      </c>
      <c r="D42" s="17" t="str">
        <f>INDEX(Input!$K$3:$K$98,ROWS(Input!K42:$K$98))</f>
        <v>BL-107HMT</v>
      </c>
      <c r="E42" s="17" t="str">
        <f>INDEX(Input!$L$3:$L$98,ROWS(Input!L42:$L$98))</f>
        <v>BL-107LAU</v>
      </c>
      <c r="F42" s="17" t="str">
        <f>INDEX(Input!$F$3:$F$578,ROWS(Input!F42:$F$578))</f>
        <v>BL-107LBD</v>
      </c>
      <c r="H42" s="20" t="str">
        <f t="shared" ca="1" si="4"/>
        <v>BL-107HMT</v>
      </c>
      <c r="I42" s="20" t="str">
        <f t="shared" ca="1" si="0"/>
        <v>BL-107LAU</v>
      </c>
      <c r="J42" s="20" t="str">
        <f t="shared" ca="1" si="1"/>
        <v>BL-107LAU</v>
      </c>
      <c r="K42" s="20" t="str">
        <f t="shared" ca="1" si="2"/>
        <v>BL-107LC8</v>
      </c>
      <c r="L42" s="16" t="str">
        <f>IF(ISNUMBER(SEARCH("BIOUG",Input!M42)),TRIM(MID(SUBSTITUTE(Input!M42," ",REPT(" ",LEN(Input!M42))),(6-1)*LEN(Input!M42)+1,LEN(Input!M42))),IF(ISNUMBER(SEARCH("BL",Input!M42)),TRIM(MID(SUBSTITUTE(Input!M42," ",REPT(" ",LEN(Input!M42))),(7-1)*LEN(Input!M42)+1,LEN(Input!M42))),IF(ISNUMBER(SEARCH("NOREAD",Input!M42)),"No Read", "")))</f>
        <v>BL-107LBA</v>
      </c>
    </row>
    <row r="43" spans="1:12" x14ac:dyDescent="0.25">
      <c r="A43" s="17" t="str">
        <f>INDEX(Input!$H$3:$H$98,ROWS(Input!H43:$H$98))</f>
        <v>BL-107LC7</v>
      </c>
      <c r="B43" s="17" t="str">
        <f>INDEX(Input!$I$3:$I$98,ROWS(Input!I43:$I$98))</f>
        <v>BIOUG52936</v>
      </c>
      <c r="C43" s="17" t="str">
        <f>INDEX(Input!$J$3:$J$98,ROWS(Input!J43:$J$98))</f>
        <v>SQL-5154</v>
      </c>
      <c r="D43" s="17" t="str">
        <f>INDEX(Input!$K$3:$K$98,ROWS(Input!K43:$K$98))</f>
        <v>BL-107GLG</v>
      </c>
      <c r="E43" s="17" t="str">
        <f>INDEX(Input!$L$3:$L$98,ROWS(Input!L43:$L$98))</f>
        <v>BL-107LAT</v>
      </c>
      <c r="F43" s="17" t="str">
        <f>INDEX(Input!$F$3:$F$578,ROWS(Input!F43:$F$578))</f>
        <v>BIOUG53262</v>
      </c>
      <c r="H43" s="20" t="str">
        <f t="shared" ca="1" si="4"/>
        <v>BL-107GLG</v>
      </c>
      <c r="I43" s="20" t="str">
        <f t="shared" ca="1" si="0"/>
        <v>BL-107LAT</v>
      </c>
      <c r="J43" s="20" t="str">
        <f t="shared" ca="1" si="1"/>
        <v>BL-107LAT</v>
      </c>
      <c r="K43" s="20" t="str">
        <f t="shared" ca="1" si="2"/>
        <v>BL-107LC7</v>
      </c>
      <c r="L43" s="16" t="str">
        <f>IF(ISNUMBER(SEARCH("BIOUG",Input!M43)),TRIM(MID(SUBSTITUTE(Input!M43," ",REPT(" ",LEN(Input!M43))),(6-1)*LEN(Input!M43)+1,LEN(Input!M43))),IF(ISNUMBER(SEARCH("BL",Input!M43)),TRIM(MID(SUBSTITUTE(Input!M43," ",REPT(" ",LEN(Input!M43))),(7-1)*LEN(Input!M43)+1,LEN(Input!M43))),IF(ISNUMBER(SEARCH("NOREAD",Input!M43)),"No Read", "")))</f>
        <v>BL-107LB9</v>
      </c>
    </row>
    <row r="44" spans="1:12" x14ac:dyDescent="0.25">
      <c r="A44" s="17" t="str">
        <f>INDEX(Input!$H$3:$H$98,ROWS(Input!H44:$H$98))</f>
        <v>BL-107LC6</v>
      </c>
      <c r="B44" s="17" t="str">
        <f>INDEX(Input!$I$3:$I$98,ROWS(Input!I44:$I$98))</f>
        <v>BIOUG52935</v>
      </c>
      <c r="C44" s="17" t="str">
        <f>INDEX(Input!$J$3:$J$98,ROWS(Input!J44:$J$98))</f>
        <v>SQL-5154</v>
      </c>
      <c r="D44" s="17" t="str">
        <f>INDEX(Input!$K$3:$K$98,ROWS(Input!K44:$K$98))</f>
        <v>BL-107GLG</v>
      </c>
      <c r="E44" s="17" t="str">
        <f>INDEX(Input!$L$3:$L$98,ROWS(Input!L44:$L$98))</f>
        <v>BL-107LAT</v>
      </c>
      <c r="F44" s="17" t="str">
        <f>INDEX(Input!$F$3:$F$578,ROWS(Input!F44:$F$578))</f>
        <v>BIOUG53262</v>
      </c>
      <c r="H44" s="20" t="str">
        <f t="shared" ca="1" si="4"/>
        <v>BL-107GLG</v>
      </c>
      <c r="I44" s="20" t="str">
        <f t="shared" ca="1" si="0"/>
        <v>BL-107LAT</v>
      </c>
      <c r="J44" s="20" t="str">
        <f t="shared" ca="1" si="1"/>
        <v>BL-107LAT</v>
      </c>
      <c r="K44" s="20" t="str">
        <f t="shared" ca="1" si="2"/>
        <v>BL-107LC6</v>
      </c>
      <c r="L44" s="16" t="str">
        <f>IF(ISNUMBER(SEARCH("BIOUG",Input!M44)),TRIM(MID(SUBSTITUTE(Input!M44," ",REPT(" ",LEN(Input!M44))),(6-1)*LEN(Input!M44)+1,LEN(Input!M44))),IF(ISNUMBER(SEARCH("BL",Input!M44)),TRIM(MID(SUBSTITUTE(Input!M44," ",REPT(" ",LEN(Input!M44))),(7-1)*LEN(Input!M44)+1,LEN(Input!M44))),IF(ISNUMBER(SEARCH("NOREAD",Input!M44)),"No Read", "")))</f>
        <v>BL-107LB8</v>
      </c>
    </row>
    <row r="45" spans="1:12" x14ac:dyDescent="0.25">
      <c r="A45" s="17" t="str">
        <f>INDEX(Input!$H$3:$H$98,ROWS(Input!H45:$H$98))</f>
        <v>BL-107LC5</v>
      </c>
      <c r="B45" s="17" t="str">
        <f>INDEX(Input!$I$3:$I$98,ROWS(Input!I45:$I$98))</f>
        <v>BIOUG52932</v>
      </c>
      <c r="C45" s="17" t="str">
        <f>INDEX(Input!$J$3:$J$98,ROWS(Input!J45:$J$98))</f>
        <v>SQL-5154</v>
      </c>
      <c r="D45" s="17" t="str">
        <f>INDEX(Input!$K$3:$K$98,ROWS(Input!K45:$K$98))</f>
        <v>BL-107GLG</v>
      </c>
      <c r="E45" s="17" t="str">
        <f>INDEX(Input!$L$3:$L$98,ROWS(Input!L45:$L$98))</f>
        <v>BL-107LAT</v>
      </c>
      <c r="F45" s="17" t="str">
        <f>INDEX(Input!$F$3:$F$578,ROWS(Input!F45:$F$578))</f>
        <v>BL-107LB2</v>
      </c>
      <c r="H45" s="20" t="str">
        <f t="shared" ca="1" si="4"/>
        <v>BL-107GLG</v>
      </c>
      <c r="I45" s="20" t="str">
        <f t="shared" ca="1" si="0"/>
        <v>BL-107LAT</v>
      </c>
      <c r="J45" s="20" t="str">
        <f t="shared" ca="1" si="1"/>
        <v>BL-107LAT</v>
      </c>
      <c r="K45" s="20" t="str">
        <f t="shared" ca="1" si="2"/>
        <v>BL-107LC5</v>
      </c>
      <c r="L45" s="16" t="str">
        <f>IF(ISNUMBER(SEARCH("BIOUG",Input!M45)),TRIM(MID(SUBSTITUTE(Input!M45," ",REPT(" ",LEN(Input!M45))),(6-1)*LEN(Input!M45)+1,LEN(Input!M45))),IF(ISNUMBER(SEARCH("BL",Input!M45)),TRIM(MID(SUBSTITUTE(Input!M45," ",REPT(" ",LEN(Input!M45))),(7-1)*LEN(Input!M45)+1,LEN(Input!M45))),IF(ISNUMBER(SEARCH("NOREAD",Input!M45)),"No Read", "")))</f>
        <v>No Read</v>
      </c>
    </row>
    <row r="46" spans="1:12" x14ac:dyDescent="0.25">
      <c r="A46" s="17" t="str">
        <f>INDEX(Input!$H$3:$H$98,ROWS(Input!H46:$H$98))</f>
        <v>BL-107LC4</v>
      </c>
      <c r="B46" s="17" t="str">
        <f>INDEX(Input!$I$3:$I$98,ROWS(Input!I46:$I$98))</f>
        <v>BIOUG52931</v>
      </c>
      <c r="C46" s="17" t="str">
        <f>INDEX(Input!$J$3:$J$98,ROWS(Input!J46:$J$98))</f>
        <v>SQL-5154</v>
      </c>
      <c r="D46" s="17" t="str">
        <f>INDEX(Input!$K$3:$K$98,ROWS(Input!K46:$K$98))</f>
        <v>BL-107GLG</v>
      </c>
      <c r="E46" s="17" t="str">
        <f>INDEX(Input!$L$3:$L$98,ROWS(Input!L46:$L$98))</f>
        <v>BL-107LAT</v>
      </c>
      <c r="F46" s="17" t="str">
        <f>INDEX(Input!$F$3:$F$578,ROWS(Input!F46:$F$578))</f>
        <v>BL-107LB2</v>
      </c>
      <c r="H46" s="20" t="str">
        <f t="shared" ca="1" si="4"/>
        <v>BL-107GLG</v>
      </c>
      <c r="I46" s="20" t="str">
        <f t="shared" ca="1" si="0"/>
        <v>BL-107LAT</v>
      </c>
      <c r="J46" s="20" t="str">
        <f t="shared" ca="1" si="1"/>
        <v>BL-107LAT</v>
      </c>
      <c r="K46" s="20" t="str">
        <f t="shared" ca="1" si="2"/>
        <v>BL-107LC4</v>
      </c>
      <c r="L46" s="16" t="str">
        <f>IF(ISNUMBER(SEARCH("BIOUG",Input!M46)),TRIM(MID(SUBSTITUTE(Input!M46," ",REPT(" ",LEN(Input!M46))),(6-1)*LEN(Input!M46)+1,LEN(Input!M46))),IF(ISNUMBER(SEARCH("BL",Input!M46)),TRIM(MID(SUBSTITUTE(Input!M46," ",REPT(" ",LEN(Input!M46))),(7-1)*LEN(Input!M46)+1,LEN(Input!M46))),IF(ISNUMBER(SEARCH("NOREAD",Input!M46)),"No Read", "")))</f>
        <v>BIOUG51515</v>
      </c>
    </row>
    <row r="47" spans="1:12" x14ac:dyDescent="0.25">
      <c r="A47" s="17" t="str">
        <f>INDEX(Input!$H$3:$H$98,ROWS(Input!H47:$H$98))</f>
        <v>BL-107LC3</v>
      </c>
      <c r="B47" s="17" t="str">
        <f>INDEX(Input!$I$3:$I$98,ROWS(Input!I47:$I$98))</f>
        <v>BIOUG52934</v>
      </c>
      <c r="C47" s="17" t="str">
        <f>INDEX(Input!$J$3:$J$98,ROWS(Input!J47:$J$98))</f>
        <v>SQL-5155</v>
      </c>
      <c r="D47" s="17" t="str">
        <f>INDEX(Input!$K$3:$K$98,ROWS(Input!K47:$K$98))</f>
        <v>BL-107GLR</v>
      </c>
      <c r="E47" s="17" t="str">
        <f>INDEX(Input!$L$3:$L$98,ROWS(Input!L47:$L$98))</f>
        <v>BL-107LAS</v>
      </c>
      <c r="F47" s="17" t="str">
        <f>INDEX(Input!$F$3:$F$578,ROWS(Input!F47:$F$578))</f>
        <v>BL-107GC2</v>
      </c>
      <c r="H47" s="20" t="str">
        <f t="shared" ca="1" si="4"/>
        <v>BL-107GLR</v>
      </c>
      <c r="I47" s="20" t="str">
        <f t="shared" ca="1" si="0"/>
        <v>BL-107LAS</v>
      </c>
      <c r="J47" s="20" t="str">
        <f t="shared" ca="1" si="1"/>
        <v>BL-107LAS</v>
      </c>
      <c r="K47" s="20" t="str">
        <f t="shared" ca="1" si="2"/>
        <v>BL-107LC3</v>
      </c>
      <c r="L47" s="16" t="str">
        <f>IF(ISNUMBER(SEARCH("BIOUG",Input!M47)),TRIM(MID(SUBSTITUTE(Input!M47," ",REPT(" ",LEN(Input!M47))),(6-1)*LEN(Input!M47)+1,LEN(Input!M47))),IF(ISNUMBER(SEARCH("BL",Input!M47)),TRIM(MID(SUBSTITUTE(Input!M47," ",REPT(" ",LEN(Input!M47))),(7-1)*LEN(Input!M47)+1,LEN(Input!M47))),IF(ISNUMBER(SEARCH("NOREAD",Input!M47)),"No Read", "")))</f>
        <v>No Read</v>
      </c>
    </row>
    <row r="48" spans="1:12" x14ac:dyDescent="0.25">
      <c r="A48" s="17" t="str">
        <f>INDEX(Input!$H$3:$H$98,ROWS(Input!H48:$H$98))</f>
        <v>BL-107LC2</v>
      </c>
      <c r="B48" s="17" t="str">
        <f>INDEX(Input!$I$3:$I$98,ROWS(Input!I48:$I$98))</f>
        <v>BIOUG52872</v>
      </c>
      <c r="C48" s="17" t="str">
        <f>INDEX(Input!$J$3:$J$98,ROWS(Input!J48:$J$98))</f>
        <v>SQL-5155</v>
      </c>
      <c r="D48" s="17" t="str">
        <f>INDEX(Input!$K$3:$K$98,ROWS(Input!K48:$K$98))</f>
        <v>BL-107GLR</v>
      </c>
      <c r="E48" s="17" t="str">
        <f>INDEX(Input!$L$3:$L$98,ROWS(Input!L48:$L$98))</f>
        <v>BL-107LAS</v>
      </c>
      <c r="F48" s="17" t="str">
        <f>INDEX(Input!$F$3:$F$578,ROWS(Input!F48:$F$578))</f>
        <v>BL-107LBC</v>
      </c>
      <c r="H48" s="20" t="str">
        <f t="shared" ca="1" si="4"/>
        <v>BL-107GLR</v>
      </c>
      <c r="I48" s="20" t="str">
        <f t="shared" ca="1" si="0"/>
        <v>BL-107LAS</v>
      </c>
      <c r="J48" s="20" t="str">
        <f t="shared" ca="1" si="1"/>
        <v>BL-107LAS</v>
      </c>
      <c r="K48" s="20" t="str">
        <f t="shared" ca="1" si="2"/>
        <v>BL-107LC2</v>
      </c>
      <c r="L48" s="16" t="str">
        <f>IF(ISNUMBER(SEARCH("BIOUG",Input!M48)),TRIM(MID(SUBSTITUTE(Input!M48," ",REPT(" ",LEN(Input!M48))),(6-1)*LEN(Input!M48)+1,LEN(Input!M48))),IF(ISNUMBER(SEARCH("BL",Input!M48)),TRIM(MID(SUBSTITUTE(Input!M48," ",REPT(" ",LEN(Input!M48))),(7-1)*LEN(Input!M48)+1,LEN(Input!M48))),IF(ISNUMBER(SEARCH("NOREAD",Input!M48)),"No Read", "")))</f>
        <v>BIOUG51510</v>
      </c>
    </row>
    <row r="49" spans="1:12" x14ac:dyDescent="0.25">
      <c r="A49" s="17" t="str">
        <f>INDEX(Input!$H$3:$H$98,ROWS(Input!H49:$H$98))</f>
        <v>BL-107LC1</v>
      </c>
      <c r="B49" s="17" t="str">
        <f>INDEX(Input!$I$3:$I$98,ROWS(Input!I49:$I$98))</f>
        <v>BIOUG52933</v>
      </c>
      <c r="C49" s="17" t="str">
        <f>INDEX(Input!$J$3:$J$98,ROWS(Input!J49:$J$98))</f>
        <v>SQL-5155</v>
      </c>
      <c r="D49" s="17" t="str">
        <f>INDEX(Input!$K$3:$K$98,ROWS(Input!K49:$K$98))</f>
        <v>BL-107GLR</v>
      </c>
      <c r="E49" s="17" t="str">
        <f>INDEX(Input!$L$3:$L$98,ROWS(Input!L49:$L$98))</f>
        <v>BL-107LAS</v>
      </c>
      <c r="F49" s="17" t="str">
        <f>INDEX(Input!$F$3:$F$578,ROWS(Input!F49:$F$578))</f>
        <v>BIOUG53261</v>
      </c>
      <c r="H49" s="20" t="str">
        <f t="shared" ca="1" si="4"/>
        <v>BL-107GLR</v>
      </c>
      <c r="I49" s="20" t="str">
        <f t="shared" ca="1" si="0"/>
        <v>BL-107LAS</v>
      </c>
      <c r="J49" s="20" t="str">
        <f t="shared" ca="1" si="1"/>
        <v>BL-107LAS</v>
      </c>
      <c r="K49" s="20" t="str">
        <f t="shared" ca="1" si="2"/>
        <v>BL-107LC1</v>
      </c>
      <c r="L49" s="16" t="str">
        <f>IF(ISNUMBER(SEARCH("BIOUG",Input!M49)),TRIM(MID(SUBSTITUTE(Input!M49," ",REPT(" ",LEN(Input!M49))),(6-1)*LEN(Input!M49)+1,LEN(Input!M49))),IF(ISNUMBER(SEARCH("BL",Input!M49)),TRIM(MID(SUBSTITUTE(Input!M49," ",REPT(" ",LEN(Input!M49))),(7-1)*LEN(Input!M49)+1,LEN(Input!M49))),IF(ISNUMBER(SEARCH("NOREAD",Input!M49)),"No Read", "")))</f>
        <v>BIOUG51516</v>
      </c>
    </row>
    <row r="50" spans="1:12" x14ac:dyDescent="0.25">
      <c r="A50" s="17" t="str">
        <f>INDEX(Input!$H$3:$H$98,ROWS(Input!H50:$H$98))</f>
        <v>BL-107LC0</v>
      </c>
      <c r="B50" s="17" t="str">
        <f>INDEX(Input!$I$3:$I$98,ROWS(Input!I50:$I$98))</f>
        <v>BIOUG52871</v>
      </c>
      <c r="C50" s="17" t="str">
        <f>INDEX(Input!$J$3:$J$98,ROWS(Input!J50:$J$98))</f>
        <v>SQL-5155</v>
      </c>
      <c r="D50" s="17" t="str">
        <f>INDEX(Input!$K$3:$K$98,ROWS(Input!K50:$K$98))</f>
        <v>BL-107GLR</v>
      </c>
      <c r="E50" s="17" t="str">
        <f>INDEX(Input!$L$3:$L$98,ROWS(Input!L50:$L$98))</f>
        <v>BL-107LAS</v>
      </c>
      <c r="F50" s="17" t="str">
        <f>INDEX(Input!$F$3:$F$578,ROWS(Input!F50:$F$578))</f>
        <v>BIOUG53261</v>
      </c>
      <c r="H50" s="20" t="str">
        <f t="shared" ca="1" si="4"/>
        <v>BL-107GLR</v>
      </c>
      <c r="I50" s="20" t="str">
        <f t="shared" ca="1" si="0"/>
        <v>BL-107LAS</v>
      </c>
      <c r="J50" s="20" t="str">
        <f t="shared" ca="1" si="1"/>
        <v>BL-107LAS</v>
      </c>
      <c r="K50" s="20" t="str">
        <f t="shared" ca="1" si="2"/>
        <v>BL-107LC0</v>
      </c>
      <c r="L50" s="16" t="str">
        <f>IF(ISNUMBER(SEARCH("BIOUG",Input!M50)),TRIM(MID(SUBSTITUTE(Input!M50," ",REPT(" ",LEN(Input!M50))),(6-1)*LEN(Input!M50)+1,LEN(Input!M50))),IF(ISNUMBER(SEARCH("BL",Input!M50)),TRIM(MID(SUBSTITUTE(Input!M50," ",REPT(" ",LEN(Input!M50))),(7-1)*LEN(Input!M50)+1,LEN(Input!M50))),IF(ISNUMBER(SEARCH("NOREAD",Input!M50)),"No Read", "")))</f>
        <v>BIOUG51515</v>
      </c>
    </row>
    <row r="51" spans="1:12" x14ac:dyDescent="0.25">
      <c r="A51" s="17" t="str">
        <f>INDEX(Input!$H$3:$H$98,ROWS(Input!H51:$H$98))</f>
        <v>BL-107LCV</v>
      </c>
      <c r="B51" s="17" t="str">
        <f>INDEX(Input!$I$3:$I$98,ROWS(Input!I51:$I$98))</f>
        <v>BIOUG51519</v>
      </c>
      <c r="C51" s="17" t="str">
        <f>INDEX(Input!$J$3:$J$98,ROWS(Input!J51:$J$98))</f>
        <v>SQL-5156</v>
      </c>
      <c r="D51" s="17" t="str">
        <f>INDEX(Input!$K$3:$K$98,ROWS(Input!K51:$K$98))</f>
        <v>BL-107GN2</v>
      </c>
      <c r="E51" s="17" t="str">
        <f>INDEX(Input!$L$3:$L$98,ROWS(Input!L51:$L$98))</f>
        <v>BL-107LAR</v>
      </c>
      <c r="F51" s="17" t="str">
        <f>INDEX(Input!$F$3:$F$578,ROWS(Input!F51:$F$578))</f>
        <v>BL-107LB1</v>
      </c>
      <c r="H51" s="20" t="str">
        <f t="shared" ca="1" si="4"/>
        <v>BL-107GN2</v>
      </c>
      <c r="I51" s="20" t="str">
        <f t="shared" ca="1" si="0"/>
        <v>BL-107LAR</v>
      </c>
      <c r="J51" s="20" t="str">
        <f t="shared" ca="1" si="1"/>
        <v>BL-107LAR</v>
      </c>
      <c r="K51" s="20" t="str">
        <f t="shared" ca="1" si="2"/>
        <v>BL-107LCV</v>
      </c>
      <c r="L51" s="16" t="str">
        <f>IF(ISNUMBER(SEARCH("BIOUG",Input!M51)),TRIM(MID(SUBSTITUTE(Input!M51," ",REPT(" ",LEN(Input!M51))),(6-1)*LEN(Input!M51)+1,LEN(Input!M51))),IF(ISNUMBER(SEARCH("BL",Input!M51)),TRIM(MID(SUBSTITUTE(Input!M51," ",REPT(" ",LEN(Input!M51))),(7-1)*LEN(Input!M51)+1,LEN(Input!M51))),IF(ISNUMBER(SEARCH("NOREAD",Input!M51)),"No Read", "")))</f>
        <v>BIOUG51504</v>
      </c>
    </row>
    <row r="52" spans="1:12" x14ac:dyDescent="0.25">
      <c r="A52" s="17" t="str">
        <f>INDEX(Input!$H$3:$H$98,ROWS(Input!H52:$H$98))</f>
        <v>BL-107LCU</v>
      </c>
      <c r="B52" s="17" t="str">
        <f>INDEX(Input!$I$3:$I$98,ROWS(Input!I52:$I$98))</f>
        <v>BIOUG51511</v>
      </c>
      <c r="C52" s="17" t="str">
        <f>INDEX(Input!$J$3:$J$98,ROWS(Input!J52:$J$98))</f>
        <v>SQL-5156</v>
      </c>
      <c r="D52" s="17" t="str">
        <f>INDEX(Input!$K$3:$K$98,ROWS(Input!K52:$K$98))</f>
        <v>BL-107GN2</v>
      </c>
      <c r="E52" s="17" t="str">
        <f>INDEX(Input!$L$3:$L$98,ROWS(Input!L52:$L$98))</f>
        <v>BL-107LAR</v>
      </c>
      <c r="F52" s="17" t="str">
        <f>INDEX(Input!$F$3:$F$578,ROWS(Input!F52:$F$578))</f>
        <v>BL-107LB1</v>
      </c>
      <c r="H52" s="20" t="str">
        <f t="shared" ca="1" si="4"/>
        <v>BL-107GN2</v>
      </c>
      <c r="I52" s="20" t="str">
        <f t="shared" ca="1" si="0"/>
        <v>BL-107LAR</v>
      </c>
      <c r="J52" s="20" t="str">
        <f t="shared" ca="1" si="1"/>
        <v>BL-107LAR</v>
      </c>
      <c r="K52" s="20" t="str">
        <f t="shared" ca="1" si="2"/>
        <v>BL-107LCU</v>
      </c>
      <c r="L52" s="16" t="str">
        <f>IF(ISNUMBER(SEARCH("BIOUG",Input!M52)),TRIM(MID(SUBSTITUTE(Input!M52," ",REPT(" ",LEN(Input!M52))),(6-1)*LEN(Input!M52)+1,LEN(Input!M52))),IF(ISNUMBER(SEARCH("BL",Input!M52)),TRIM(MID(SUBSTITUTE(Input!M52," ",REPT(" ",LEN(Input!M52))),(7-1)*LEN(Input!M52)+1,LEN(Input!M52))),IF(ISNUMBER(SEARCH("NOREAD",Input!M52)),"No Read", "")))</f>
        <v>BIOUG51510</v>
      </c>
    </row>
    <row r="53" spans="1:12" x14ac:dyDescent="0.25">
      <c r="A53" s="17" t="str">
        <f>INDEX(Input!$H$3:$H$98,ROWS(Input!H53:$H$98))</f>
        <v>BL-107LCT</v>
      </c>
      <c r="B53" s="17" t="str">
        <f>INDEX(Input!$I$3:$I$98,ROWS(Input!I53:$I$98))</f>
        <v>BIOUG51517</v>
      </c>
      <c r="C53" s="17" t="str">
        <f>INDEX(Input!$J$3:$J$98,ROWS(Input!J53:$J$98))</f>
        <v>SQL-5156</v>
      </c>
      <c r="D53" s="17" t="str">
        <f>INDEX(Input!$K$3:$K$98,ROWS(Input!K53:$K$98))</f>
        <v>BL-107GN2</v>
      </c>
      <c r="E53" s="17" t="str">
        <f>INDEX(Input!$L$3:$L$98,ROWS(Input!L53:$L$98))</f>
        <v>BL-107LAR</v>
      </c>
      <c r="F53" s="17" t="str">
        <f>INDEX(Input!$F$3:$F$578,ROWS(Input!F53:$F$578))</f>
        <v>BL-107GD3</v>
      </c>
      <c r="H53" s="20" t="str">
        <f t="shared" ca="1" si="4"/>
        <v>BL-107GN2</v>
      </c>
      <c r="I53" s="20" t="str">
        <f t="shared" ca="1" si="0"/>
        <v>BL-107LAR</v>
      </c>
      <c r="J53" s="20" t="str">
        <f t="shared" ca="1" si="1"/>
        <v>BL-107LAR</v>
      </c>
      <c r="K53" s="20" t="str">
        <f t="shared" ca="1" si="2"/>
        <v>BL-107LCT</v>
      </c>
      <c r="L53" s="16" t="str">
        <f>IF(ISNUMBER(SEARCH("BIOUG",Input!M53)),TRIM(MID(SUBSTITUTE(Input!M53," ",REPT(" ",LEN(Input!M53))),(6-1)*LEN(Input!M53)+1,LEN(Input!M53))),IF(ISNUMBER(SEARCH("BL",Input!M53)),TRIM(MID(SUBSTITUTE(Input!M53," ",REPT(" ",LEN(Input!M53))),(7-1)*LEN(Input!M53)+1,LEN(Input!M53))),IF(ISNUMBER(SEARCH("NOREAD",Input!M53)),"No Read", "")))</f>
        <v/>
      </c>
    </row>
    <row r="54" spans="1:12" x14ac:dyDescent="0.25">
      <c r="A54" s="17" t="str">
        <f>INDEX(Input!$H$3:$H$98,ROWS(Input!H54:$H$98))</f>
        <v>BL-107LCS</v>
      </c>
      <c r="B54" s="17" t="str">
        <f>INDEX(Input!$I$3:$I$98,ROWS(Input!I54:$I$98))</f>
        <v>BIOUG51525</v>
      </c>
      <c r="C54" s="17" t="str">
        <f>INDEX(Input!$J$3:$J$98,ROWS(Input!J54:$J$98))</f>
        <v>SQL-5156</v>
      </c>
      <c r="D54" s="17" t="str">
        <f>INDEX(Input!$K$3:$K$98,ROWS(Input!K54:$K$98))</f>
        <v>BL-107GN2</v>
      </c>
      <c r="E54" s="17" t="str">
        <f>INDEX(Input!$L$3:$L$98,ROWS(Input!L54:$L$98))</f>
        <v>BL-107LAR</v>
      </c>
      <c r="F54" s="17" t="str">
        <f>INDEX(Input!$F$3:$F$578,ROWS(Input!F54:$F$578))</f>
        <v>BL-107LBB</v>
      </c>
      <c r="H54" s="20" t="str">
        <f t="shared" ca="1" si="4"/>
        <v>BL-107GN2</v>
      </c>
      <c r="I54" s="20" t="str">
        <f t="shared" ca="1" si="0"/>
        <v>BL-107LAR</v>
      </c>
      <c r="J54" s="20" t="str">
        <f t="shared" ca="1" si="1"/>
        <v>BL-107LAR</v>
      </c>
      <c r="K54" s="20" t="str">
        <f t="shared" ca="1" si="2"/>
        <v>BL-107LCS</v>
      </c>
      <c r="L54" s="16" t="str">
        <f>IF(ISNUMBER(SEARCH("BIOUG",Input!M54)),TRIM(MID(SUBSTITUTE(Input!M54," ",REPT(" ",LEN(Input!M54))),(6-1)*LEN(Input!M54)+1,LEN(Input!M54))),IF(ISNUMBER(SEARCH("BL",Input!M54)),TRIM(MID(SUBSTITUTE(Input!M54," ",REPT(" ",LEN(Input!M54))),(7-1)*LEN(Input!M54)+1,LEN(Input!M54))),IF(ISNUMBER(SEARCH("NOREAD",Input!M54)),"No Read", "")))</f>
        <v>BL-107GE3</v>
      </c>
    </row>
    <row r="55" spans="1:12" x14ac:dyDescent="0.25">
      <c r="A55" s="17" t="str">
        <f>INDEX(Input!$H$3:$H$98,ROWS(Input!H55:$H$98))</f>
        <v>BL-107LCR</v>
      </c>
      <c r="B55" s="17" t="str">
        <f>INDEX(Input!$I$3:$I$98,ROWS(Input!I55:$I$98))</f>
        <v>BIOUG51524</v>
      </c>
      <c r="C55" s="17" t="str">
        <f>INDEX(Input!$J$3:$J$98,ROWS(Input!J55:$J$98))</f>
        <v>SQL-5157</v>
      </c>
      <c r="D55" s="17" t="str">
        <f>INDEX(Input!$K$3:$K$98,ROWS(Input!K55:$K$98))</f>
        <v>BL-107GO3</v>
      </c>
      <c r="E55" s="17" t="str">
        <f>INDEX(Input!$L$3:$L$98,ROWS(Input!L55:$L$98))</f>
        <v>BL-107LAQ</v>
      </c>
      <c r="F55" s="17" t="str">
        <f>INDEX(Input!$F$3:$F$578,ROWS(Input!F55:$F$578))</f>
        <v>BIOUG51518</v>
      </c>
      <c r="H55" s="20" t="str">
        <f t="shared" ca="1" si="4"/>
        <v>BL-107GO3</v>
      </c>
      <c r="I55" s="20" t="str">
        <f t="shared" ca="1" si="0"/>
        <v>BL-107LAQ</v>
      </c>
      <c r="J55" s="20" t="str">
        <f t="shared" ca="1" si="1"/>
        <v>BL-107LAQ</v>
      </c>
      <c r="K55" s="20" t="str">
        <f t="shared" ca="1" si="2"/>
        <v>BL-107LCR</v>
      </c>
      <c r="L55" s="16" t="str">
        <f>IF(ISNUMBER(SEARCH("BIOUG",Input!M55)),TRIM(MID(SUBSTITUTE(Input!M55," ",REPT(" ",LEN(Input!M55))),(6-1)*LEN(Input!M55)+1,LEN(Input!M55))),IF(ISNUMBER(SEARCH("BL",Input!M55)),TRIM(MID(SUBSTITUTE(Input!M55," ",REPT(" ",LEN(Input!M55))),(7-1)*LEN(Input!M55)+1,LEN(Input!M55))),IF(ISNUMBER(SEARCH("NOREAD",Input!M55)),"No Read", "")))</f>
        <v>BL-107LB7</v>
      </c>
    </row>
    <row r="56" spans="1:12" x14ac:dyDescent="0.25">
      <c r="A56" s="17" t="str">
        <f>INDEX(Input!$H$3:$H$98,ROWS(Input!H56:$H$98))</f>
        <v>BL-107LCQ</v>
      </c>
      <c r="B56" s="17" t="str">
        <f>INDEX(Input!$I$3:$I$98,ROWS(Input!I56:$I$98))</f>
        <v>BIOUG51513</v>
      </c>
      <c r="C56" s="17" t="str">
        <f>INDEX(Input!$J$3:$J$98,ROWS(Input!J56:$J$98))</f>
        <v>SQL-5157</v>
      </c>
      <c r="D56" s="17" t="str">
        <f>INDEX(Input!$K$3:$K$98,ROWS(Input!K56:$K$98))</f>
        <v>BL-107GO3</v>
      </c>
      <c r="E56" s="17" t="str">
        <f>INDEX(Input!$L$3:$L$98,ROWS(Input!L56:$L$98))</f>
        <v>BL-107LAQ</v>
      </c>
      <c r="F56" s="17" t="str">
        <f>INDEX(Input!$F$3:$F$578,ROWS(Input!F56:$F$578))</f>
        <v>BIOUG51518</v>
      </c>
      <c r="H56" s="20" t="str">
        <f t="shared" ca="1" si="4"/>
        <v>BL-107GO3</v>
      </c>
      <c r="I56" s="20" t="str">
        <f t="shared" ca="1" si="0"/>
        <v>BL-107LAQ</v>
      </c>
      <c r="J56" s="20" t="str">
        <f t="shared" ca="1" si="1"/>
        <v>BL-107LAQ</v>
      </c>
      <c r="K56" s="20" t="str">
        <f t="shared" ca="1" si="2"/>
        <v>BL-107LCQ</v>
      </c>
      <c r="L56" s="16" t="str">
        <f>IF(ISNUMBER(SEARCH("BIOUG",Input!M56)),TRIM(MID(SUBSTITUTE(Input!M56," ",REPT(" ",LEN(Input!M56))),(6-1)*LEN(Input!M56)+1,LEN(Input!M56))),IF(ISNUMBER(SEARCH("BL",Input!M56)),TRIM(MID(SUBSTITUTE(Input!M56," ",REPT(" ",LEN(Input!M56))),(7-1)*LEN(Input!M56)+1,LEN(Input!M56))),IF(ISNUMBER(SEARCH("NOREAD",Input!M56)),"No Read", "")))</f>
        <v>BL-107LB6</v>
      </c>
    </row>
    <row r="57" spans="1:12" x14ac:dyDescent="0.25">
      <c r="A57" s="17" t="str">
        <f>INDEX(Input!$H$3:$H$98,ROWS(Input!H57:$H$98))</f>
        <v>BL-107LCP</v>
      </c>
      <c r="B57" s="17" t="str">
        <f>INDEX(Input!$I$3:$I$98,ROWS(Input!I57:$I$98))</f>
        <v>BIOUG51512</v>
      </c>
      <c r="C57" s="17" t="str">
        <f>INDEX(Input!$J$3:$J$98,ROWS(Input!J57:$J$98))</f>
        <v>SQL-5157</v>
      </c>
      <c r="D57" s="17" t="str">
        <f>INDEX(Input!$K$3:$K$98,ROWS(Input!K57:$K$98))</f>
        <v>BL-107GO3</v>
      </c>
      <c r="E57" s="17" t="str">
        <f>INDEX(Input!$L$3:$L$98,ROWS(Input!L57:$L$98))</f>
        <v>BL-107LAQ</v>
      </c>
      <c r="F57" s="17" t="str">
        <f>INDEX(Input!$F$3:$F$578,ROWS(Input!F57:$F$578))</f>
        <v>BL-107LB1</v>
      </c>
      <c r="H57" s="20" t="str">
        <f t="shared" ca="1" si="4"/>
        <v>BL-107GO3</v>
      </c>
      <c r="I57" s="20" t="str">
        <f t="shared" ca="1" si="0"/>
        <v>BL-107LAQ</v>
      </c>
      <c r="J57" s="20" t="str">
        <f t="shared" ca="1" si="1"/>
        <v>BL-107LAQ</v>
      </c>
      <c r="K57" s="20" t="str">
        <f t="shared" ca="1" si="2"/>
        <v>BL-107LCP</v>
      </c>
      <c r="L57" s="16" t="str">
        <f>IF(ISNUMBER(SEARCH("BIOUG",Input!M57)),TRIM(MID(SUBSTITUTE(Input!M57," ",REPT(" ",LEN(Input!M57))),(6-1)*LEN(Input!M57)+1,LEN(Input!M57))),IF(ISNUMBER(SEARCH("BL",Input!M57)),TRIM(MID(SUBSTITUTE(Input!M57," ",REPT(" ",LEN(Input!M57))),(7-1)*LEN(Input!M57)+1,LEN(Input!M57))),IF(ISNUMBER(SEARCH("NOREAD",Input!M57)),"No Read", "")))</f>
        <v>BL-107LB5</v>
      </c>
    </row>
    <row r="58" spans="1:12" x14ac:dyDescent="0.25">
      <c r="A58" s="17" t="str">
        <f>INDEX(Input!$H$3:$H$98,ROWS(Input!H58:$H$98))</f>
        <v>BL-107LCO</v>
      </c>
      <c r="B58" s="17" t="str">
        <f>INDEX(Input!$I$3:$I$98,ROWS(Input!I58:$I$98))</f>
        <v>BIOUG51523</v>
      </c>
      <c r="C58" s="17" t="str">
        <f>INDEX(Input!$J$3:$J$98,ROWS(Input!J58:$J$98))</f>
        <v>SQL-5157</v>
      </c>
      <c r="D58" s="17" t="str">
        <f>INDEX(Input!$K$3:$K$98,ROWS(Input!K58:$K$98))</f>
        <v>BL-107GO3</v>
      </c>
      <c r="E58" s="17" t="str">
        <f>INDEX(Input!$L$3:$L$98,ROWS(Input!L58:$L$98))</f>
        <v>BL-107LAQ</v>
      </c>
      <c r="F58" s="17" t="str">
        <f>INDEX(Input!$F$3:$F$578,ROWS(Input!F58:$F$578))</f>
        <v>BL-107LB1</v>
      </c>
      <c r="H58" s="20" t="str">
        <f t="shared" ca="1" si="4"/>
        <v>BL-107GO3</v>
      </c>
      <c r="I58" s="20" t="str">
        <f t="shared" ca="1" si="0"/>
        <v>BL-107LAQ</v>
      </c>
      <c r="J58" s="20" t="str">
        <f t="shared" ca="1" si="1"/>
        <v>BL-107LAQ</v>
      </c>
      <c r="K58" s="20" t="str">
        <f t="shared" ca="1" si="2"/>
        <v>BL-107LCO</v>
      </c>
      <c r="L58" s="16" t="str">
        <f>IF(ISNUMBER(SEARCH("BIOUG",Input!M58)),TRIM(MID(SUBSTITUTE(Input!M58," ",REPT(" ",LEN(Input!M58))),(6-1)*LEN(Input!M58)+1,LEN(Input!M58))),IF(ISNUMBER(SEARCH("BL",Input!M58)),TRIM(MID(SUBSTITUTE(Input!M58," ",REPT(" ",LEN(Input!M58))),(7-1)*LEN(Input!M58)+1,LEN(Input!M58))),IF(ISNUMBER(SEARCH("NOREAD",Input!M58)),"No Read", "")))</f>
        <v>BL-107LB4</v>
      </c>
    </row>
    <row r="59" spans="1:12" x14ac:dyDescent="0.25">
      <c r="A59" s="17" t="str">
        <f>INDEX(Input!$H$3:$H$98,ROWS(Input!H59:$H$98))</f>
        <v>BL-107LCN</v>
      </c>
      <c r="B59" s="17" t="str">
        <f>INDEX(Input!$I$3:$I$98,ROWS(Input!I59:$I$98))</f>
        <v>BIOUG53175</v>
      </c>
      <c r="C59" s="17" t="str">
        <f>INDEX(Input!$J$3:$J$98,ROWS(Input!J59:$J$98))</f>
        <v>SQL-5158</v>
      </c>
      <c r="D59" s="17" t="str">
        <f>INDEX(Input!$K$3:$K$98,ROWS(Input!K59:$K$98))</f>
        <v>BL-107GPM</v>
      </c>
      <c r="E59" s="17" t="str">
        <f>INDEX(Input!$L$3:$L$98,ROWS(Input!L59:$L$98))</f>
        <v>BL-107LAP</v>
      </c>
      <c r="F59" s="17" t="str">
        <f>INDEX(Input!$F$3:$F$578,ROWS(Input!F59:$F$578))</f>
        <v>BL-107GD3</v>
      </c>
      <c r="H59" s="20" t="str">
        <f t="shared" ca="1" si="4"/>
        <v>BL-107GPM</v>
      </c>
      <c r="I59" s="20" t="str">
        <f t="shared" ca="1" si="0"/>
        <v>BL-107LAP</v>
      </c>
      <c r="J59" s="20" t="str">
        <f t="shared" ca="1" si="1"/>
        <v>BL-107LAP</v>
      </c>
      <c r="K59" s="20" t="str">
        <f t="shared" ca="1" si="2"/>
        <v>BL-107LCN</v>
      </c>
      <c r="L59" s="16" t="str">
        <f>IF(ISNUMBER(SEARCH("BIOUG",Input!M59)),TRIM(MID(SUBSTITUTE(Input!M59," ",REPT(" ",LEN(Input!M59))),(6-1)*LEN(Input!M59)+1,LEN(Input!M59))),IF(ISNUMBER(SEARCH("BL",Input!M59)),TRIM(MID(SUBSTITUTE(Input!M59," ",REPT(" ",LEN(Input!M59))),(7-1)*LEN(Input!M59)+1,LEN(Input!M59))),IF(ISNUMBER(SEARCH("NOREAD",Input!M59)),"No Read", "")))</f>
        <v>BIOUG53173</v>
      </c>
    </row>
    <row r="60" spans="1:12" x14ac:dyDescent="0.25">
      <c r="A60" s="17" t="str">
        <f>INDEX(Input!$H$3:$H$98,ROWS(Input!H60:$H$98))</f>
        <v>BL-107LCM</v>
      </c>
      <c r="B60" s="17" t="str">
        <f>INDEX(Input!$I$3:$I$98,ROWS(Input!I60:$I$98))</f>
        <v>BIOUG53174</v>
      </c>
      <c r="C60" s="17" t="str">
        <f>INDEX(Input!$J$3:$J$98,ROWS(Input!J60:$J$98))</f>
        <v>SQL-5158</v>
      </c>
      <c r="D60" s="17" t="str">
        <f>INDEX(Input!$K$3:$K$98,ROWS(Input!K60:$K$98))</f>
        <v>BL-107GPM</v>
      </c>
      <c r="E60" s="17" t="str">
        <f>INDEX(Input!$L$3:$L$98,ROWS(Input!L60:$L$98))</f>
        <v>BL-107LAP</v>
      </c>
      <c r="F60" s="17" t="str">
        <f>INDEX(Input!$F$3:$F$578,ROWS(Input!F60:$F$578))</f>
        <v>BL-107LBA</v>
      </c>
      <c r="H60" s="20" t="str">
        <f t="shared" ca="1" si="4"/>
        <v>BL-107GPM</v>
      </c>
      <c r="I60" s="20" t="str">
        <f t="shared" ca="1" si="0"/>
        <v>BL-107LAP</v>
      </c>
      <c r="J60" s="20" t="str">
        <f t="shared" ca="1" si="1"/>
        <v>BL-107LAP</v>
      </c>
      <c r="K60" s="20" t="str">
        <f t="shared" ca="1" si="2"/>
        <v>BL-107LCM</v>
      </c>
      <c r="L60" s="16" t="str">
        <f>IF(ISNUMBER(SEARCH("BIOUG",Input!M60)),TRIM(MID(SUBSTITUTE(Input!M60," ",REPT(" ",LEN(Input!M60))),(6-1)*LEN(Input!M60)+1,LEN(Input!M60))),IF(ISNUMBER(SEARCH("BL",Input!M60)),TRIM(MID(SUBSTITUTE(Input!M60," ",REPT(" ",LEN(Input!M60))),(7-1)*LEN(Input!M60)+1,LEN(Input!M60))),IF(ISNUMBER(SEARCH("NOREAD",Input!M60)),"No Read", "")))</f>
        <v>No Read</v>
      </c>
    </row>
    <row r="61" spans="1:12" x14ac:dyDescent="0.25">
      <c r="A61" s="17" t="str">
        <f>INDEX(Input!$H$3:$H$98,ROWS(Input!H61:$H$98))</f>
        <v>BL-107LCL</v>
      </c>
      <c r="B61" s="17" t="str">
        <f>INDEX(Input!$I$3:$I$98,ROWS(Input!I61:$I$98))</f>
        <v>BIOUG53029</v>
      </c>
      <c r="C61" s="17" t="str">
        <f>INDEX(Input!$J$3:$J$98,ROWS(Input!J61:$J$98))</f>
        <v>SQL-5158</v>
      </c>
      <c r="D61" s="17" t="str">
        <f>INDEX(Input!$K$3:$K$98,ROWS(Input!K61:$K$98))</f>
        <v>BL-107GPM</v>
      </c>
      <c r="E61" s="17" t="str">
        <f>INDEX(Input!$L$3:$L$98,ROWS(Input!L61:$L$98))</f>
        <v>BL-107LAP</v>
      </c>
      <c r="F61" s="17" t="str">
        <f>INDEX(Input!$F$3:$F$578,ROWS(Input!F61:$F$578))</f>
        <v>BIOUG51520</v>
      </c>
      <c r="H61" s="20" t="str">
        <f t="shared" ca="1" si="4"/>
        <v>BL-107GPM</v>
      </c>
      <c r="I61" s="20" t="str">
        <f t="shared" ca="1" si="0"/>
        <v>BL-107LAP</v>
      </c>
      <c r="J61" s="20" t="str">
        <f t="shared" ca="1" si="1"/>
        <v>BL-107LAP</v>
      </c>
      <c r="K61" s="20" t="str">
        <f t="shared" ca="1" si="2"/>
        <v>BL-107LCL</v>
      </c>
      <c r="L61" s="16" t="str">
        <f>IF(ISNUMBER(SEARCH("BIOUG",Input!M61)),TRIM(MID(SUBSTITUTE(Input!M61," ",REPT(" ",LEN(Input!M61))),(6-1)*LEN(Input!M61)+1,LEN(Input!M61))),IF(ISNUMBER(SEARCH("BL",Input!M61)),TRIM(MID(SUBSTITUTE(Input!M61," ",REPT(" ",LEN(Input!M61))),(7-1)*LEN(Input!M61)+1,LEN(Input!M61))),IF(ISNUMBER(SEARCH("NOREAD",Input!M61)),"No Read", "")))</f>
        <v>No Read</v>
      </c>
    </row>
    <row r="62" spans="1:12" x14ac:dyDescent="0.25">
      <c r="A62" s="17" t="str">
        <f>INDEX(Input!$H$3:$H$98,ROWS(Input!H62:$H$98))</f>
        <v>BL-107LCK</v>
      </c>
      <c r="B62" s="17" t="str">
        <f>INDEX(Input!$I$3:$I$98,ROWS(Input!I62:$I$98))</f>
        <v>BIOUG53028</v>
      </c>
      <c r="C62" s="17" t="str">
        <f>INDEX(Input!$J$3:$J$98,ROWS(Input!J62:$J$98))</f>
        <v>SQL-5158</v>
      </c>
      <c r="D62" s="17" t="str">
        <f>INDEX(Input!$K$3:$K$98,ROWS(Input!K62:$K$98))</f>
        <v>BL-107GPM</v>
      </c>
      <c r="E62" s="17" t="str">
        <f>INDEX(Input!$L$3:$L$98,ROWS(Input!L62:$L$98))</f>
        <v>BL-107LAP</v>
      </c>
      <c r="F62" s="17" t="str">
        <f>INDEX(Input!$F$3:$F$578,ROWS(Input!F62:$F$578))</f>
        <v>BIOUG51520</v>
      </c>
      <c r="H62" s="20" t="str">
        <f t="shared" ca="1" si="4"/>
        <v>BL-107GPM</v>
      </c>
      <c r="I62" s="20" t="str">
        <f t="shared" ca="1" si="0"/>
        <v>BL-107LAP</v>
      </c>
      <c r="J62" s="20" t="str">
        <f t="shared" ca="1" si="1"/>
        <v>BL-107LAP</v>
      </c>
      <c r="K62" s="20" t="str">
        <f t="shared" ca="1" si="2"/>
        <v>BL-107LCK</v>
      </c>
      <c r="L62" s="16" t="str">
        <f>IF(ISNUMBER(SEARCH("BIOUG",Input!M62)),TRIM(MID(SUBSTITUTE(Input!M62," ",REPT(" ",LEN(Input!M62))),(6-1)*LEN(Input!M62)+1,LEN(Input!M62))),IF(ISNUMBER(SEARCH("BL",Input!M62)),TRIM(MID(SUBSTITUTE(Input!M62," ",REPT(" ",LEN(Input!M62))),(7-1)*LEN(Input!M62)+1,LEN(Input!M62))),IF(ISNUMBER(SEARCH("NOREAD",Input!M62)),"No Read", "")))</f>
        <v>No Read</v>
      </c>
    </row>
    <row r="63" spans="1:12" x14ac:dyDescent="0.25">
      <c r="A63" s="17" t="str">
        <f>INDEX(Input!$H$3:$H$98,ROWS(Input!H63:$H$98))</f>
        <v>BL-107LCJ</v>
      </c>
      <c r="B63" s="17" t="str">
        <f>INDEX(Input!$I$3:$I$98,ROWS(Input!I63:$I$98))</f>
        <v>BIOUG53171</v>
      </c>
      <c r="C63" s="17" t="str">
        <f>INDEX(Input!$J$3:$J$98,ROWS(Input!J63:$J$98))</f>
        <v>SQL-5159</v>
      </c>
      <c r="D63" s="17" t="str">
        <f>INDEX(Input!$K$3:$K$98,ROWS(Input!K63:$K$98))</f>
        <v>BL-107GPX</v>
      </c>
      <c r="E63" s="17" t="str">
        <f>INDEX(Input!$L$3:$L$98,ROWS(Input!L63:$L$98))</f>
        <v>BL-107LAO</v>
      </c>
      <c r="F63" s="17" t="str">
        <f>INDEX(Input!$F$3:$F$578,ROWS(Input!F63:$F$578))</f>
        <v>BL-107LB1</v>
      </c>
      <c r="H63" s="20" t="str">
        <f t="shared" ca="1" si="4"/>
        <v>BL-107GPX</v>
      </c>
      <c r="I63" s="20" t="str">
        <f t="shared" ca="1" si="0"/>
        <v>BL-107LAO</v>
      </c>
      <c r="J63" s="20" t="str">
        <f t="shared" ca="1" si="1"/>
        <v>BL-107LAO</v>
      </c>
      <c r="K63" s="20" t="str">
        <f t="shared" ca="1" si="2"/>
        <v>BL-107LCJ</v>
      </c>
      <c r="L63" s="16" t="str">
        <f>IF(ISNUMBER(SEARCH("BIOUG",Input!M63)),TRIM(MID(SUBSTITUTE(Input!M63," ",REPT(" ",LEN(Input!M63))),(6-1)*LEN(Input!M63)+1,LEN(Input!M63))),IF(ISNUMBER(SEARCH("BL",Input!M63)),TRIM(MID(SUBSTITUTE(Input!M63," ",REPT(" ",LEN(Input!M63))),(7-1)*LEN(Input!M63)+1,LEN(Input!M63))),IF(ISNUMBER(SEARCH("NOREAD",Input!M63)),"No Read", "")))</f>
        <v>BIOUG53173</v>
      </c>
    </row>
    <row r="64" spans="1:12" x14ac:dyDescent="0.25">
      <c r="A64" s="17" t="str">
        <f>INDEX(Input!$H$3:$H$98,ROWS(Input!H64:$H$98))</f>
        <v>BL-107LCI</v>
      </c>
      <c r="B64" s="17" t="str">
        <f>INDEX(Input!$I$3:$I$98,ROWS(Input!I64:$I$98))</f>
        <v>BIOUG53027</v>
      </c>
      <c r="C64" s="17" t="str">
        <f>INDEX(Input!$J$3:$J$98,ROWS(Input!J64:$J$98))</f>
        <v>SQL-5159</v>
      </c>
      <c r="D64" s="17" t="str">
        <f>INDEX(Input!$K$3:$K$98,ROWS(Input!K64:$K$98))</f>
        <v>BL-107GPX</v>
      </c>
      <c r="E64" s="17" t="str">
        <f>INDEX(Input!$L$3:$L$98,ROWS(Input!L64:$L$98))</f>
        <v>BL-107LAO</v>
      </c>
      <c r="F64" s="17" t="str">
        <f>INDEX(Input!$F$3:$F$578,ROWS(Input!F64:$F$578))</f>
        <v>BL-107LB1</v>
      </c>
      <c r="H64" s="20" t="str">
        <f t="shared" ca="1" si="4"/>
        <v>BL-107GPX</v>
      </c>
      <c r="I64" s="20" t="str">
        <f t="shared" ca="1" si="0"/>
        <v>BL-107LAO</v>
      </c>
      <c r="J64" s="20" t="str">
        <f t="shared" ca="1" si="1"/>
        <v>BL-107LAO</v>
      </c>
      <c r="K64" s="20" t="str">
        <f t="shared" ca="1" si="2"/>
        <v>BL-107LCI</v>
      </c>
      <c r="L64" s="16" t="str">
        <f>IF(ISNUMBER(SEARCH("BIOUG",Input!M64)),TRIM(MID(SUBSTITUTE(Input!M64," ",REPT(" ",LEN(Input!M64))),(6-1)*LEN(Input!M64)+1,LEN(Input!M64))),IF(ISNUMBER(SEARCH("BL",Input!M64)),TRIM(MID(SUBSTITUTE(Input!M64," ",REPT(" ",LEN(Input!M64))),(7-1)*LEN(Input!M64)+1,LEN(Input!M64))),IF(ISNUMBER(SEARCH("NOREAD",Input!M64)),"No Read", "")))</f>
        <v>BIOUG53278</v>
      </c>
    </row>
    <row r="65" spans="1:12" x14ac:dyDescent="0.25">
      <c r="A65" s="17" t="str">
        <f>INDEX(Input!$H$3:$H$98,ROWS(Input!H65:$H$98))</f>
        <v>BL-107LCH</v>
      </c>
      <c r="B65" s="17" t="str">
        <f>INDEX(Input!$I$3:$I$98,ROWS(Input!I65:$I$98))</f>
        <v>BIOUG53030</v>
      </c>
      <c r="C65" s="17" t="str">
        <f>INDEX(Input!$J$3:$J$98,ROWS(Input!J65:$J$98))</f>
        <v>SQL-5159</v>
      </c>
      <c r="D65" s="17" t="str">
        <f>INDEX(Input!$K$3:$K$98,ROWS(Input!K65:$K$98))</f>
        <v>BL-107GPX</v>
      </c>
      <c r="E65" s="17" t="str">
        <f>INDEX(Input!$L$3:$L$98,ROWS(Input!L65:$L$98))</f>
        <v>BL-107LAO</v>
      </c>
      <c r="F65" s="17" t="str">
        <f>INDEX(Input!$F$3:$F$578,ROWS(Input!F65:$F$578))</f>
        <v>BL-107GD3</v>
      </c>
      <c r="H65" s="20" t="str">
        <f t="shared" ca="1" si="4"/>
        <v>BL-107GPX</v>
      </c>
      <c r="I65" s="20" t="str">
        <f t="shared" ca="1" si="0"/>
        <v>BL-107LAO</v>
      </c>
      <c r="J65" s="20" t="str">
        <f t="shared" ca="1" si="1"/>
        <v>BL-107LAO</v>
      </c>
      <c r="K65" s="20" t="str">
        <f t="shared" ca="1" si="2"/>
        <v>BL-107LCH</v>
      </c>
      <c r="L65" s="16" t="str">
        <f>IF(ISNUMBER(SEARCH("BIOUG",Input!M65)),TRIM(MID(SUBSTITUTE(Input!M65," ",REPT(" ",LEN(Input!M65))),(6-1)*LEN(Input!M65)+1,LEN(Input!M65))),IF(ISNUMBER(SEARCH("BL",Input!M65)),TRIM(MID(SUBSTITUTE(Input!M65," ",REPT(" ",LEN(Input!M65))),(7-1)*LEN(Input!M65)+1,LEN(Input!M65))),IF(ISNUMBER(SEARCH("NOREAD",Input!M65)),"No Read", "")))</f>
        <v>BIOUG53172</v>
      </c>
    </row>
    <row r="66" spans="1:12" x14ac:dyDescent="0.25">
      <c r="A66" s="17" t="str">
        <f>INDEX(Input!$H$3:$H$98,ROWS(Input!H66:$H$98))</f>
        <v>BL-107LCG</v>
      </c>
      <c r="B66" s="17" t="str">
        <f>INDEX(Input!$I$3:$I$98,ROWS(Input!I66:$I$98))</f>
        <v>BIOUG52987</v>
      </c>
      <c r="C66" s="17" t="str">
        <f>INDEX(Input!$J$3:$J$98,ROWS(Input!J66:$J$98))</f>
        <v>SQL-5159</v>
      </c>
      <c r="D66" s="17" t="str">
        <f>INDEX(Input!$K$3:$K$98,ROWS(Input!K66:$K$98))</f>
        <v>BL-107GPX</v>
      </c>
      <c r="E66" s="17" t="str">
        <f>INDEX(Input!$L$3:$L$98,ROWS(Input!L66:$L$98))</f>
        <v>BL-107LAO</v>
      </c>
      <c r="F66" s="17" t="str">
        <f>INDEX(Input!$F$3:$F$578,ROWS(Input!F66:$F$578))</f>
        <v>BL-107LB9</v>
      </c>
      <c r="H66" s="20" t="str">
        <f t="shared" ca="1" si="4"/>
        <v>BL-107GPX</v>
      </c>
      <c r="I66" s="20" t="str">
        <f t="shared" ca="1" si="0"/>
        <v>BL-107LAO</v>
      </c>
      <c r="J66" s="20" t="str">
        <f t="shared" ca="1" si="1"/>
        <v>BL-107LAO</v>
      </c>
      <c r="K66" s="20" t="str">
        <f t="shared" ca="1" si="2"/>
        <v>BL-107LCG</v>
      </c>
      <c r="L66" s="16" t="str">
        <f>IF(ISNUMBER(SEARCH("BIOUG",Input!M66)),TRIM(MID(SUBSTITUTE(Input!M66," ",REPT(" ",LEN(Input!M66))),(6-1)*LEN(Input!M66)+1,LEN(Input!M66))),IF(ISNUMBER(SEARCH("BL",Input!M66)),TRIM(MID(SUBSTITUTE(Input!M66," ",REPT(" ",LEN(Input!M66))),(7-1)*LEN(Input!M66)+1,LEN(Input!M66))),IF(ISNUMBER(SEARCH("NOREAD",Input!M66)),"No Read", "")))</f>
        <v>BIOUG53277</v>
      </c>
    </row>
    <row r="67" spans="1:12" x14ac:dyDescent="0.25">
      <c r="A67" s="17" t="str">
        <f>INDEX(Input!$H$3:$H$98,ROWS(Input!H67:$H$98))</f>
        <v>BL-107LDB</v>
      </c>
      <c r="B67" s="17" t="str">
        <f>INDEX(Input!$I$3:$I$98,ROWS(Input!I67:$I$98))</f>
        <v>BIOUG52940</v>
      </c>
      <c r="C67" s="17" t="str">
        <f>INDEX(Input!$J$3:$J$98,ROWS(Input!J67:$J$98))</f>
        <v>SQL-5160</v>
      </c>
      <c r="D67" s="17" t="str">
        <f>INDEX(Input!$K$3:$K$98,ROWS(Input!K67:$K$98))</f>
        <v>BL-107GR5</v>
      </c>
      <c r="E67" s="17" t="str">
        <f>INDEX(Input!$L$3:$L$98,ROWS(Input!L67:$L$98))</f>
        <v>BL-107LAN</v>
      </c>
      <c r="F67" s="17" t="str">
        <f>INDEX(Input!$F$3:$F$578,ROWS(Input!F67:$F$578))</f>
        <v>BIOUG51521</v>
      </c>
      <c r="H67" s="20" t="str">
        <f t="shared" ca="1" si="4"/>
        <v>BL-107GR5</v>
      </c>
      <c r="I67" s="20" t="str">
        <f t="shared" ca="1" si="0"/>
        <v>BL-107LAN</v>
      </c>
      <c r="J67" s="20" t="str">
        <f t="shared" ca="1" si="1"/>
        <v>BL-107LAN</v>
      </c>
      <c r="K67" s="20" t="str">
        <f t="shared" ca="1" si="2"/>
        <v>BL-107LDB</v>
      </c>
      <c r="L67" s="16" t="str">
        <f>IF(ISNUMBER(SEARCH("BIOUG",Input!M67)),TRIM(MID(SUBSTITUTE(Input!M67," ",REPT(" ",LEN(Input!M67))),(6-1)*LEN(Input!M67)+1,LEN(Input!M67))),IF(ISNUMBER(SEARCH("BL",Input!M67)),TRIM(MID(SUBSTITUTE(Input!M67," ",REPT(" ",LEN(Input!M67))),(7-1)*LEN(Input!M67)+1,LEN(Input!M67))),IF(ISNUMBER(SEARCH("NOREAD",Input!M67)),"No Read", "")))</f>
        <v/>
      </c>
    </row>
    <row r="68" spans="1:12" x14ac:dyDescent="0.25">
      <c r="A68" s="17" t="str">
        <f>INDEX(Input!$H$3:$H$98,ROWS(Input!H68:$H$98))</f>
        <v>BL-107LDA</v>
      </c>
      <c r="B68" s="17" t="str">
        <f>INDEX(Input!$I$3:$I$98,ROWS(Input!I68:$I$98))</f>
        <v>BIOUG52939</v>
      </c>
      <c r="C68" s="17" t="str">
        <f>INDEX(Input!$J$3:$J$98,ROWS(Input!J68:$J$98))</f>
        <v>SQL-5160</v>
      </c>
      <c r="D68" s="17" t="str">
        <f>INDEX(Input!$K$3:$K$98,ROWS(Input!K68:$K$98))</f>
        <v>BL-107GR5</v>
      </c>
      <c r="E68" s="17" t="str">
        <f>INDEX(Input!$L$3:$L$98,ROWS(Input!L68:$L$98))</f>
        <v>BL-107LAN</v>
      </c>
      <c r="F68" s="17" t="str">
        <f>INDEX(Input!$F$3:$F$578,ROWS(Input!F68:$F$578))</f>
        <v>BIOUG51521</v>
      </c>
      <c r="H68" s="20" t="str">
        <f t="shared" ca="1" si="4"/>
        <v>BL-107GR5</v>
      </c>
      <c r="I68" s="20" t="str">
        <f t="shared" ref="I68:I131" ca="1" si="5">OFFSET($F$3, (ROW(I66)*6)-5,0)</f>
        <v>BL-107LAN</v>
      </c>
      <c r="J68" s="20" t="str">
        <f t="shared" ref="J68:J131" ca="1" si="6">OFFSET($F$3, (ROW(J66)*6)-6,0)</f>
        <v>BL-107LAN</v>
      </c>
      <c r="K68" s="20" t="str">
        <f t="shared" ref="K68:K131" ca="1" si="7">OFFSET($F$3, (ROW(K66)*6)-3,0)</f>
        <v>BL-107LDA</v>
      </c>
      <c r="L68" s="16" t="str">
        <f>IF(ISNUMBER(SEARCH("BIOUG",Input!M68)),TRIM(MID(SUBSTITUTE(Input!M68," ",REPT(" ",LEN(Input!M68))),(6-1)*LEN(Input!M68)+1,LEN(Input!M68))),IF(ISNUMBER(SEARCH("BL",Input!M68)),TRIM(MID(SUBSTITUTE(Input!M68," ",REPT(" ",LEN(Input!M68))),(7-1)*LEN(Input!M68)+1,LEN(Input!M68))),IF(ISNUMBER(SEARCH("NOREAD",Input!M68)),"No Read", "")))</f>
        <v>BL-107GEZ</v>
      </c>
    </row>
    <row r="69" spans="1:12" x14ac:dyDescent="0.25">
      <c r="A69" s="17" t="str">
        <f>INDEX(Input!$H$3:$H$98,ROWS(Input!H69:$H$98))</f>
        <v>BL-107LD9</v>
      </c>
      <c r="B69" s="17" t="str">
        <f>INDEX(Input!$I$3:$I$98,ROWS(Input!I69:$I$98))</f>
        <v>BIOUG53044</v>
      </c>
      <c r="C69" s="17" t="str">
        <f>INDEX(Input!$J$3:$J$98,ROWS(Input!J69:$J$98))</f>
        <v>SQL-5160</v>
      </c>
      <c r="D69" s="17" t="str">
        <f>INDEX(Input!$K$3:$K$98,ROWS(Input!K69:$K$98))</f>
        <v>BL-107GR5</v>
      </c>
      <c r="E69" s="17" t="str">
        <f>INDEX(Input!$L$3:$L$98,ROWS(Input!L69:$L$98))</f>
        <v>BL-107LAN</v>
      </c>
      <c r="F69" s="17" t="str">
        <f>INDEX(Input!$F$3:$F$578,ROWS(Input!F69:$F$578))</f>
        <v>BL-107LB1</v>
      </c>
      <c r="H69" s="20" t="str">
        <f t="shared" ca="1" si="4"/>
        <v>BL-107GR5</v>
      </c>
      <c r="I69" s="20" t="str">
        <f t="shared" ca="1" si="5"/>
        <v>BL-107LAN</v>
      </c>
      <c r="J69" s="20" t="str">
        <f t="shared" ca="1" si="6"/>
        <v>BL-107LAN</v>
      </c>
      <c r="K69" s="20" t="str">
        <f t="shared" ca="1" si="7"/>
        <v>BL-107LD9</v>
      </c>
      <c r="L69" s="16" t="str">
        <f>IF(ISNUMBER(SEARCH("BIOUG",Input!M69)),TRIM(MID(SUBSTITUTE(Input!M69," ",REPT(" ",LEN(Input!M69))),(6-1)*LEN(Input!M69)+1,LEN(Input!M69))),IF(ISNUMBER(SEARCH("BL",Input!M69)),TRIM(MID(SUBSTITUTE(Input!M69," ",REPT(" ",LEN(Input!M69))),(7-1)*LEN(Input!M69)+1,LEN(Input!M69))),IF(ISNUMBER(SEARCH("NOREAD",Input!M69)),"No Read", "")))</f>
        <v>BL-107LBZ</v>
      </c>
    </row>
    <row r="70" spans="1:12" x14ac:dyDescent="0.25">
      <c r="A70" s="17" t="str">
        <f>INDEX(Input!$H$3:$H$98,ROWS(Input!H70:$H$98))</f>
        <v>BL-107LD8</v>
      </c>
      <c r="B70" s="17" t="str">
        <f>INDEX(Input!$I$3:$I$98,ROWS(Input!I70:$I$98))</f>
        <v>BIOUG53177</v>
      </c>
      <c r="C70" s="17" t="str">
        <f>INDEX(Input!$J$3:$J$98,ROWS(Input!J70:$J$98))</f>
        <v>SQL-5160</v>
      </c>
      <c r="D70" s="17" t="str">
        <f>INDEX(Input!$K$3:$K$98,ROWS(Input!K70:$K$98))</f>
        <v>BL-107GR5</v>
      </c>
      <c r="E70" s="17" t="str">
        <f>INDEX(Input!$L$3:$L$98,ROWS(Input!L70:$L$98))</f>
        <v>BL-107LAN</v>
      </c>
      <c r="F70" s="17" t="str">
        <f>INDEX(Input!$F$3:$F$578,ROWS(Input!F70:$F$578))</f>
        <v>BL-107LB1</v>
      </c>
      <c r="H70" s="20" t="str">
        <f t="shared" ca="1" si="4"/>
        <v>BL-107GR5</v>
      </c>
      <c r="I70" s="20" t="str">
        <f t="shared" ca="1" si="5"/>
        <v>BL-107LAN</v>
      </c>
      <c r="J70" s="20" t="str">
        <f t="shared" ca="1" si="6"/>
        <v>BL-107LAN</v>
      </c>
      <c r="K70" s="20" t="str">
        <f t="shared" ca="1" si="7"/>
        <v>BL-107LD8</v>
      </c>
      <c r="L70" s="16" t="str">
        <f>IF(ISNUMBER(SEARCH("BIOUG",Input!M70)),TRIM(MID(SUBSTITUTE(Input!M70," ",REPT(" ",LEN(Input!M70))),(6-1)*LEN(Input!M70)+1,LEN(Input!M70))),IF(ISNUMBER(SEARCH("BL",Input!M70)),TRIM(MID(SUBSTITUTE(Input!M70," ",REPT(" ",LEN(Input!M70))),(7-1)*LEN(Input!M70)+1,LEN(Input!M70))),IF(ISNUMBER(SEARCH("NOREAD",Input!M70)),"No Read", "")))</f>
        <v>BL-107LBY</v>
      </c>
    </row>
    <row r="71" spans="1:12" x14ac:dyDescent="0.25">
      <c r="A71" s="17" t="str">
        <f>INDEX(Input!$H$3:$H$98,ROWS(Input!H71:$H$98))</f>
        <v>BL-107LD7</v>
      </c>
      <c r="B71" s="17" t="str">
        <f>INDEX(Input!$I$3:$I$98,ROWS(Input!I71:$I$98))</f>
        <v>BIOUG52938</v>
      </c>
      <c r="C71" s="17" t="str">
        <f>INDEX(Input!$J$3:$J$98,ROWS(Input!J71:$J$98))</f>
        <v>SQL-5161</v>
      </c>
      <c r="D71" s="17" t="str">
        <f>INDEX(Input!$K$3:$K$98,ROWS(Input!K71:$K$98))</f>
        <v>BL-107GSF</v>
      </c>
      <c r="E71" s="17" t="str">
        <f>INDEX(Input!$L$3:$L$98,ROWS(Input!L71:$L$98))</f>
        <v>BL-107LAM</v>
      </c>
      <c r="F71" s="17" t="str">
        <f>INDEX(Input!$F$3:$F$578,ROWS(Input!F71:$F$578))</f>
        <v>BL-107GD3</v>
      </c>
      <c r="H71" s="20" t="str">
        <f t="shared" ca="1" si="4"/>
        <v>BL-107GSF</v>
      </c>
      <c r="I71" s="20" t="str">
        <f t="shared" ca="1" si="5"/>
        <v>BL-107LAM</v>
      </c>
      <c r="J71" s="20" t="str">
        <f t="shared" ca="1" si="6"/>
        <v>BL-107LAM</v>
      </c>
      <c r="K71" s="20" t="str">
        <f t="shared" ca="1" si="7"/>
        <v>BL-107LD7</v>
      </c>
      <c r="L71" s="16" t="str">
        <f>IF(ISNUMBER(SEARCH("BIOUG",Input!M71)),TRIM(MID(SUBSTITUTE(Input!M71," ",REPT(" ",LEN(Input!M71))),(6-1)*LEN(Input!M71)+1,LEN(Input!M71))),IF(ISNUMBER(SEARCH("BL",Input!M71)),TRIM(MID(SUBSTITUTE(Input!M71," ",REPT(" ",LEN(Input!M71))),(7-1)*LEN(Input!M71)+1,LEN(Input!M71))),IF(ISNUMBER(SEARCH("NOREAD",Input!M71)),"No Read", "")))</f>
        <v>BL-107LBX</v>
      </c>
    </row>
    <row r="72" spans="1:12" x14ac:dyDescent="0.25">
      <c r="A72" s="17" t="str">
        <f>INDEX(Input!$H$3:$H$98,ROWS(Input!H72:$H$98))</f>
        <v>BL-107LD6</v>
      </c>
      <c r="B72" s="17" t="str">
        <f>INDEX(Input!$I$3:$I$98,ROWS(Input!I72:$I$98))</f>
        <v>BIOUG52937</v>
      </c>
      <c r="C72" s="17" t="str">
        <f>INDEX(Input!$J$3:$J$98,ROWS(Input!J72:$J$98))</f>
        <v>SQL-5161</v>
      </c>
      <c r="D72" s="17" t="str">
        <f>INDEX(Input!$K$3:$K$98,ROWS(Input!K72:$K$98))</f>
        <v>BL-107GSF</v>
      </c>
      <c r="E72" s="17" t="str">
        <f>INDEX(Input!$L$3:$L$98,ROWS(Input!L72:$L$98))</f>
        <v>BL-107LAM</v>
      </c>
      <c r="F72" s="17" t="str">
        <f>INDEX(Input!$F$3:$F$578,ROWS(Input!F72:$F$578))</f>
        <v>BL-107LB8</v>
      </c>
      <c r="H72" s="20" t="str">
        <f t="shared" ref="H72:H135" ca="1" si="8">OFFSET($F$3, (ROW(H70)*6)-4,0)</f>
        <v>BL-107GSF</v>
      </c>
      <c r="I72" s="20" t="str">
        <f t="shared" ca="1" si="5"/>
        <v>BL-107LAM</v>
      </c>
      <c r="J72" s="20" t="str">
        <f t="shared" ca="1" si="6"/>
        <v>BL-107LAM</v>
      </c>
      <c r="K72" s="20" t="str">
        <f t="shared" ca="1" si="7"/>
        <v>BL-107LD6</v>
      </c>
      <c r="L72" s="16" t="str">
        <f>IF(ISNUMBER(SEARCH("BIOUG",Input!M72)),TRIM(MID(SUBSTITUTE(Input!M72," ",REPT(" ",LEN(Input!M72))),(6-1)*LEN(Input!M72)+1,LEN(Input!M72))),IF(ISNUMBER(SEARCH("BL",Input!M72)),TRIM(MID(SUBSTITUTE(Input!M72," ",REPT(" ",LEN(Input!M72))),(7-1)*LEN(Input!M72)+1,LEN(Input!M72))),IF(ISNUMBER(SEARCH("NOREAD",Input!M72)),"No Read", "")))</f>
        <v>BL-107LBW</v>
      </c>
    </row>
    <row r="73" spans="1:12" x14ac:dyDescent="0.25">
      <c r="A73" s="17" t="str">
        <f>INDEX(Input!$H$3:$H$98,ROWS(Input!H73:$H$98))</f>
        <v>BL-107LD5</v>
      </c>
      <c r="B73" s="17" t="str">
        <f>INDEX(Input!$I$3:$I$98,ROWS(Input!I73:$I$98))</f>
        <v>BIOUG53049</v>
      </c>
      <c r="C73" s="17" t="str">
        <f>INDEX(Input!$J$3:$J$98,ROWS(Input!J73:$J$98))</f>
        <v>SQL-5161</v>
      </c>
      <c r="D73" s="17" t="str">
        <f>INDEX(Input!$K$3:$K$98,ROWS(Input!K73:$K$98))</f>
        <v>BL-107GSF</v>
      </c>
      <c r="E73" s="17" t="str">
        <f>INDEX(Input!$L$3:$L$98,ROWS(Input!L73:$L$98))</f>
        <v>BL-107LAM</v>
      </c>
      <c r="F73" s="17" t="str">
        <f>INDEX(Input!$F$3:$F$578,ROWS(Input!F73:$F$578))</f>
        <v>BIOUG51514</v>
      </c>
      <c r="H73" s="20" t="str">
        <f t="shared" ca="1" si="8"/>
        <v>BL-107GSF</v>
      </c>
      <c r="I73" s="20" t="str">
        <f t="shared" ca="1" si="5"/>
        <v>BL-107LAM</v>
      </c>
      <c r="J73" s="20" t="str">
        <f t="shared" ca="1" si="6"/>
        <v>BL-107LAM</v>
      </c>
      <c r="K73" s="20" t="str">
        <f t="shared" ca="1" si="7"/>
        <v>BL-107LD5</v>
      </c>
      <c r="L73" s="16" t="str">
        <f>IF(ISNUMBER(SEARCH("BIOUG",Input!M73)),TRIM(MID(SUBSTITUTE(Input!M73," ",REPT(" ",LEN(Input!M73))),(6-1)*LEN(Input!M73)+1,LEN(Input!M73))),IF(ISNUMBER(SEARCH("BL",Input!M73)),TRIM(MID(SUBSTITUTE(Input!M73," ",REPT(" ",LEN(Input!M73))),(7-1)*LEN(Input!M73)+1,LEN(Input!M73))),IF(ISNUMBER(SEARCH("NOREAD",Input!M73)),"No Read", "")))</f>
        <v>No Read</v>
      </c>
    </row>
    <row r="74" spans="1:12" x14ac:dyDescent="0.25">
      <c r="A74" s="17" t="str">
        <f>INDEX(Input!$H$3:$H$98,ROWS(Input!H74:$H$98))</f>
        <v>BL-107LD4</v>
      </c>
      <c r="B74" s="17" t="str">
        <f>INDEX(Input!$I$3:$I$98,ROWS(Input!I74:$I$98))</f>
        <v>BIOUG53050</v>
      </c>
      <c r="C74" s="17" t="str">
        <f>INDEX(Input!$J$3:$J$98,ROWS(Input!J74:$J$98))</f>
        <v>SQL-5161</v>
      </c>
      <c r="D74" s="17" t="str">
        <f>INDEX(Input!$K$3:$K$98,ROWS(Input!K74:$K$98))</f>
        <v>BL-107GSF</v>
      </c>
      <c r="E74" s="17" t="str">
        <f>INDEX(Input!$L$3:$L$98,ROWS(Input!L74:$L$98))</f>
        <v>BL-107LAM</v>
      </c>
      <c r="F74" s="17" t="str">
        <f>INDEX(Input!$F$3:$F$578,ROWS(Input!F74:$F$578))</f>
        <v>BIOUG51514</v>
      </c>
      <c r="H74" s="20" t="str">
        <f t="shared" ca="1" si="8"/>
        <v>BL-107GSF</v>
      </c>
      <c r="I74" s="20" t="str">
        <f t="shared" ca="1" si="5"/>
        <v>BL-107LAM</v>
      </c>
      <c r="J74" s="20" t="str">
        <f t="shared" ca="1" si="6"/>
        <v>BL-107LAM</v>
      </c>
      <c r="K74" s="20" t="str">
        <f t="shared" ca="1" si="7"/>
        <v>BL-107LD4</v>
      </c>
      <c r="L74" s="16" t="str">
        <f>IF(ISNUMBER(SEARCH("BIOUG",Input!M74)),TRIM(MID(SUBSTITUTE(Input!M74," ",REPT(" ",LEN(Input!M74))),(6-1)*LEN(Input!M74)+1,LEN(Input!M74))),IF(ISNUMBER(SEARCH("BL",Input!M74)),TRIM(MID(SUBSTITUTE(Input!M74," ",REPT(" ",LEN(Input!M74))),(7-1)*LEN(Input!M74)+1,LEN(Input!M74))),IF(ISNUMBER(SEARCH("NOREAD",Input!M74)),"No Read", "")))</f>
        <v>No Read</v>
      </c>
    </row>
    <row r="75" spans="1:12" x14ac:dyDescent="0.25">
      <c r="A75" s="17" t="str">
        <f>INDEX(Input!$H$3:$H$98,ROWS(Input!H75:$H$98))</f>
        <v>BL-107LD3</v>
      </c>
      <c r="B75" s="17" t="str">
        <f>INDEX(Input!$I$3:$I$98,ROWS(Input!I75:$I$98))</f>
        <v>BIOUG52612</v>
      </c>
      <c r="C75" s="17" t="str">
        <f>INDEX(Input!$J$3:$J$98,ROWS(Input!J75:$J$98))</f>
        <v>SQL-5162</v>
      </c>
      <c r="D75" s="17" t="str">
        <f>INDEX(Input!$K$3:$K$98,ROWS(Input!K75:$K$98))</f>
        <v>BL-107GSK</v>
      </c>
      <c r="E75" s="17" t="str">
        <f>INDEX(Input!$L$3:$L$98,ROWS(Input!L75:$L$98))</f>
        <v>BL-107LAL</v>
      </c>
      <c r="F75" s="17" t="str">
        <f>INDEX(Input!$F$3:$F$578,ROWS(Input!F75:$F$578))</f>
        <v>BL-107LB0</v>
      </c>
      <c r="H75" s="20" t="str">
        <f t="shared" ca="1" si="8"/>
        <v>BL-107GSK</v>
      </c>
      <c r="I75" s="20" t="str">
        <f t="shared" ca="1" si="5"/>
        <v>BL-107LAL</v>
      </c>
      <c r="J75" s="20" t="str">
        <f t="shared" ca="1" si="6"/>
        <v>BL-107LAL</v>
      </c>
      <c r="K75" s="20" t="str">
        <f t="shared" ca="1" si="7"/>
        <v>BL-107LD3</v>
      </c>
      <c r="L75" s="16" t="str">
        <f>IF(ISNUMBER(SEARCH("BIOUG",Input!M75)),TRIM(MID(SUBSTITUTE(Input!M75," ",REPT(" ",LEN(Input!M75))),(6-1)*LEN(Input!M75)+1,LEN(Input!M75))),IF(ISNUMBER(SEARCH("BL",Input!M75)),TRIM(MID(SUBSTITUTE(Input!M75," ",REPT(" ",LEN(Input!M75))),(7-1)*LEN(Input!M75)+1,LEN(Input!M75))),IF(ISNUMBER(SEARCH("NOREAD",Input!M75)),"No Read", "")))</f>
        <v>No Read</v>
      </c>
    </row>
    <row r="76" spans="1:12" x14ac:dyDescent="0.25">
      <c r="A76" s="17" t="str">
        <f>INDEX(Input!$H$3:$H$98,ROWS(Input!H76:$H$98))</f>
        <v>BL-107LD2</v>
      </c>
      <c r="B76" s="17" t="str">
        <f>INDEX(Input!$I$3:$I$98,ROWS(Input!I76:$I$98))</f>
        <v>BIOUG51527</v>
      </c>
      <c r="C76" s="17" t="str">
        <f>INDEX(Input!$J$3:$J$98,ROWS(Input!J76:$J$98))</f>
        <v>SQL-5162</v>
      </c>
      <c r="D76" s="17" t="str">
        <f>INDEX(Input!$K$3:$K$98,ROWS(Input!K76:$K$98))</f>
        <v>BL-107GSK</v>
      </c>
      <c r="E76" s="17" t="str">
        <f>INDEX(Input!$L$3:$L$98,ROWS(Input!L76:$L$98))</f>
        <v>BL-107LAL</v>
      </c>
      <c r="F76" s="17" t="str">
        <f>INDEX(Input!$F$3:$F$578,ROWS(Input!F76:$F$578))</f>
        <v>BL-107LB0</v>
      </c>
      <c r="H76" s="20" t="str">
        <f t="shared" ca="1" si="8"/>
        <v>BL-107GSK</v>
      </c>
      <c r="I76" s="20" t="str">
        <f t="shared" ca="1" si="5"/>
        <v>BL-107LAL</v>
      </c>
      <c r="J76" s="20" t="str">
        <f t="shared" ca="1" si="6"/>
        <v>BL-107LAL</v>
      </c>
      <c r="K76" s="20" t="str">
        <f t="shared" ca="1" si="7"/>
        <v>BL-107LD2</v>
      </c>
      <c r="L76" s="16" t="str">
        <f>IF(ISNUMBER(SEARCH("BIOUG",Input!M76)),TRIM(MID(SUBSTITUTE(Input!M76," ",REPT(" ",LEN(Input!M76))),(6-1)*LEN(Input!M76)+1,LEN(Input!M76))),IF(ISNUMBER(SEARCH("BL",Input!M76)),TRIM(MID(SUBSTITUTE(Input!M76," ",REPT(" ",LEN(Input!M76))),(7-1)*LEN(Input!M76)+1,LEN(Input!M76))),IF(ISNUMBER(SEARCH("NOREAD",Input!M76)),"No Read", "")))</f>
        <v>No Read</v>
      </c>
    </row>
    <row r="77" spans="1:12" x14ac:dyDescent="0.25">
      <c r="A77" s="17" t="str">
        <f>INDEX(Input!$H$3:$H$98,ROWS(Input!H77:$H$98))</f>
        <v>BL-107LD1</v>
      </c>
      <c r="B77" s="17" t="str">
        <f>INDEX(Input!$I$3:$I$98,ROWS(Input!I77:$I$98))</f>
        <v>BIOUG51526</v>
      </c>
      <c r="C77" s="17" t="str">
        <f>INDEX(Input!$J$3:$J$98,ROWS(Input!J77:$J$98))</f>
        <v>SQL-5162</v>
      </c>
      <c r="D77" s="17" t="str">
        <f>INDEX(Input!$K$3:$K$98,ROWS(Input!K77:$K$98))</f>
        <v>BL-107GSK</v>
      </c>
      <c r="E77" s="17" t="str">
        <f>INDEX(Input!$L$3:$L$98,ROWS(Input!L77:$L$98))</f>
        <v>BL-107LAL</v>
      </c>
      <c r="F77" s="17" t="str">
        <f>INDEX(Input!$F$3:$F$578,ROWS(Input!F77:$F$578))</f>
        <v>BL-107GE3</v>
      </c>
      <c r="H77" s="20" t="str">
        <f t="shared" ca="1" si="8"/>
        <v>BL-107GSK</v>
      </c>
      <c r="I77" s="20" t="str">
        <f t="shared" ca="1" si="5"/>
        <v>BL-107LAL</v>
      </c>
      <c r="J77" s="20" t="str">
        <f t="shared" ca="1" si="6"/>
        <v>BL-107LAL</v>
      </c>
      <c r="K77" s="20" t="str">
        <f t="shared" ca="1" si="7"/>
        <v>BL-107LD1</v>
      </c>
      <c r="L77" s="16" t="str">
        <f>IF(ISNUMBER(SEARCH("BIOUG",Input!M77)),TRIM(MID(SUBSTITUTE(Input!M77," ",REPT(" ",LEN(Input!M77))),(6-1)*LEN(Input!M77)+1,LEN(Input!M77))),IF(ISNUMBER(SEARCH("BL",Input!M77)),TRIM(MID(SUBSTITUTE(Input!M77," ",REPT(" ",LEN(Input!M77))),(7-1)*LEN(Input!M77)+1,LEN(Input!M77))),IF(ISNUMBER(SEARCH("NOREAD",Input!M77)),"No Read", "")))</f>
        <v>BIOUG53283</v>
      </c>
    </row>
    <row r="78" spans="1:12" x14ac:dyDescent="0.25">
      <c r="A78" s="17" t="str">
        <f>INDEX(Input!$H$3:$H$98,ROWS(Input!H78:$H$98))</f>
        <v>BL-107LD0</v>
      </c>
      <c r="B78" s="17" t="str">
        <f>INDEX(Input!$I$3:$I$98,ROWS(Input!I78:$I$98))</f>
        <v>BIOUG51522</v>
      </c>
      <c r="C78" s="17" t="str">
        <f>INDEX(Input!$J$3:$J$98,ROWS(Input!J78:$J$98))</f>
        <v>SQL-5162</v>
      </c>
      <c r="D78" s="17" t="str">
        <f>INDEX(Input!$K$3:$K$98,ROWS(Input!K78:$K$98))</f>
        <v>BL-107GSK</v>
      </c>
      <c r="E78" s="17" t="str">
        <f>INDEX(Input!$L$3:$L$98,ROWS(Input!L78:$L$98))</f>
        <v>BL-107LAL</v>
      </c>
      <c r="F78" s="17" t="str">
        <f>INDEX(Input!$F$3:$F$578,ROWS(Input!F78:$F$578))</f>
        <v>BL-107LB7</v>
      </c>
      <c r="H78" s="20" t="str">
        <f t="shared" ca="1" si="8"/>
        <v>BL-107GSK</v>
      </c>
      <c r="I78" s="20" t="str">
        <f t="shared" ca="1" si="5"/>
        <v>BL-107LAL</v>
      </c>
      <c r="J78" s="20" t="str">
        <f t="shared" ca="1" si="6"/>
        <v>BL-107LAL</v>
      </c>
      <c r="K78" s="20" t="str">
        <f t="shared" ca="1" si="7"/>
        <v>BL-107LD0</v>
      </c>
      <c r="L78" s="16" t="str">
        <f>IF(ISNUMBER(SEARCH("BIOUG",Input!M78)),TRIM(MID(SUBSTITUTE(Input!M78," ",REPT(" ",LEN(Input!M78))),(6-1)*LEN(Input!M78)+1,LEN(Input!M78))),IF(ISNUMBER(SEARCH("BL",Input!M78)),TRIM(MID(SUBSTITUTE(Input!M78," ",REPT(" ",LEN(Input!M78))),(7-1)*LEN(Input!M78)+1,LEN(Input!M78))),IF(ISNUMBER(SEARCH("NOREAD",Input!M78)),"No Read", "")))</f>
        <v>BIOUG53085</v>
      </c>
    </row>
    <row r="79" spans="1:12" x14ac:dyDescent="0.25">
      <c r="A79" s="17" t="str">
        <f>INDEX(Input!$H$3:$H$98,ROWS(Input!H79:$H$98))</f>
        <v>BL-107LCZ</v>
      </c>
      <c r="B79" s="17" t="str">
        <f>INDEX(Input!$I$3:$I$98,ROWS(Input!I79:$I$98))</f>
        <v>BIOUG53083</v>
      </c>
      <c r="C79" s="17" t="str">
        <f>INDEX(Input!$J$3:$J$98,ROWS(Input!J79:$J$98))</f>
        <v>SQL-5163</v>
      </c>
      <c r="D79" s="17" t="str">
        <f>INDEX(Input!$K$3:$K$98,ROWS(Input!K79:$K$98))</f>
        <v>BL-107GUC</v>
      </c>
      <c r="E79" s="17" t="str">
        <f>INDEX(Input!$L$3:$L$98,ROWS(Input!L79:$L$98))</f>
        <v>BL-107LAK</v>
      </c>
      <c r="F79" s="17" t="str">
        <f>INDEX(Input!$F$3:$F$578,ROWS(Input!F79:$F$578))</f>
        <v>BIOUG51516</v>
      </c>
      <c r="H79" s="20" t="str">
        <f t="shared" ca="1" si="8"/>
        <v>BL-107GUC</v>
      </c>
      <c r="I79" s="20" t="str">
        <f t="shared" ca="1" si="5"/>
        <v>BL-107LAK</v>
      </c>
      <c r="J79" s="20" t="str">
        <f t="shared" ca="1" si="6"/>
        <v>BL-107LAK</v>
      </c>
      <c r="K79" s="20" t="str">
        <f t="shared" ca="1" si="7"/>
        <v>BL-107LCZ</v>
      </c>
      <c r="L79" s="16" t="str">
        <f>IF(ISNUMBER(SEARCH("BIOUG",Input!M79)),TRIM(MID(SUBSTITUTE(Input!M79," ",REPT(" ",LEN(Input!M79))),(6-1)*LEN(Input!M79)+1,LEN(Input!M79))),IF(ISNUMBER(SEARCH("BL",Input!M79)),TRIM(MID(SUBSTITUTE(Input!M79," ",REPT(" ",LEN(Input!M79))),(7-1)*LEN(Input!M79)+1,LEN(Input!M79))),IF(ISNUMBER(SEARCH("NOREAD",Input!M79)),"No Read", "")))</f>
        <v>BIOUG53282</v>
      </c>
    </row>
    <row r="80" spans="1:12" x14ac:dyDescent="0.25">
      <c r="A80" s="17" t="str">
        <f>INDEX(Input!$H$3:$H$98,ROWS(Input!H80:$H$98))</f>
        <v>BL-107LCY</v>
      </c>
      <c r="B80" s="17" t="str">
        <f>INDEX(Input!$I$3:$I$98,ROWS(Input!I80:$I$98))</f>
        <v>BIOUG53285</v>
      </c>
      <c r="C80" s="17" t="str">
        <f>INDEX(Input!$J$3:$J$98,ROWS(Input!J80:$J$98))</f>
        <v>SQL-5163</v>
      </c>
      <c r="D80" s="17" t="str">
        <f>INDEX(Input!$K$3:$K$98,ROWS(Input!K80:$K$98))</f>
        <v>BL-107GUC</v>
      </c>
      <c r="E80" s="17" t="str">
        <f>INDEX(Input!$L$3:$L$98,ROWS(Input!L80:$L$98))</f>
        <v>BL-107LAK</v>
      </c>
      <c r="F80" s="17" t="str">
        <f>INDEX(Input!$F$3:$F$578,ROWS(Input!F80:$F$578))</f>
        <v>BIOUG51516</v>
      </c>
      <c r="H80" s="20" t="str">
        <f t="shared" ca="1" si="8"/>
        <v>BL-107GUC</v>
      </c>
      <c r="I80" s="20" t="str">
        <f t="shared" ca="1" si="5"/>
        <v>BL-107LAK</v>
      </c>
      <c r="J80" s="20" t="str">
        <f t="shared" ca="1" si="6"/>
        <v>BL-107LAK</v>
      </c>
      <c r="K80" s="20" t="str">
        <f t="shared" ca="1" si="7"/>
        <v>BL-107LCY</v>
      </c>
      <c r="L80" s="16" t="str">
        <f>IF(ISNUMBER(SEARCH("BIOUG",Input!M80)),TRIM(MID(SUBSTITUTE(Input!M80," ",REPT(" ",LEN(Input!M80))),(6-1)*LEN(Input!M80)+1,LEN(Input!M80))),IF(ISNUMBER(SEARCH("BL",Input!M80)),TRIM(MID(SUBSTITUTE(Input!M80," ",REPT(" ",LEN(Input!M80))),(7-1)*LEN(Input!M80)+1,LEN(Input!M80))),IF(ISNUMBER(SEARCH("NOREAD",Input!M80)),"No Read", "")))</f>
        <v>BIOUG53084</v>
      </c>
    </row>
    <row r="81" spans="1:12" x14ac:dyDescent="0.25">
      <c r="A81" s="17" t="str">
        <f>INDEX(Input!$H$3:$H$98,ROWS(Input!H81:$H$98))</f>
        <v>BL-107LCX</v>
      </c>
      <c r="B81" s="17" t="str">
        <f>INDEX(Input!$I$3:$I$98,ROWS(Input!I81:$I$98))</f>
        <v>BIOUG53082</v>
      </c>
      <c r="C81" s="17" t="str">
        <f>INDEX(Input!$J$3:$J$98,ROWS(Input!J81:$J$98))</f>
        <v>SQL-5163</v>
      </c>
      <c r="D81" s="17" t="str">
        <f>INDEX(Input!$K$3:$K$98,ROWS(Input!K81:$K$98))</f>
        <v>BL-107GUC</v>
      </c>
      <c r="E81" s="17" t="str">
        <f>INDEX(Input!$L$3:$L$98,ROWS(Input!L81:$L$98))</f>
        <v>BL-107LAK</v>
      </c>
      <c r="F81" s="17" t="str">
        <f>INDEX(Input!$F$3:$F$578,ROWS(Input!F81:$F$578))</f>
        <v>BL-107LB0</v>
      </c>
      <c r="H81" s="20" t="str">
        <f t="shared" ca="1" si="8"/>
        <v>BL-107GUC</v>
      </c>
      <c r="I81" s="20" t="str">
        <f t="shared" ca="1" si="5"/>
        <v>BL-107LAK</v>
      </c>
      <c r="J81" s="20" t="str">
        <f t="shared" ca="1" si="6"/>
        <v>BL-107LAK</v>
      </c>
      <c r="K81" s="20" t="str">
        <f t="shared" ca="1" si="7"/>
        <v>BL-107LCX</v>
      </c>
      <c r="L81" s="16" t="str">
        <f>IF(ISNUMBER(SEARCH("BIOUG",Input!M81)),TRIM(MID(SUBSTITUTE(Input!M81," ",REPT(" ",LEN(Input!M81))),(6-1)*LEN(Input!M81)+1,LEN(Input!M81))),IF(ISNUMBER(SEARCH("BL",Input!M81)),TRIM(MID(SUBSTITUTE(Input!M81," ",REPT(" ",LEN(Input!M81))),(7-1)*LEN(Input!M81)+1,LEN(Input!M81))),IF(ISNUMBER(SEARCH("NOREAD",Input!M81)),"No Read", "")))</f>
        <v/>
      </c>
    </row>
    <row r="82" spans="1:12" x14ac:dyDescent="0.25">
      <c r="A82" s="17" t="str">
        <f>INDEX(Input!$H$3:$H$98,ROWS(Input!H82:$H$98))</f>
        <v>BL-107LCW</v>
      </c>
      <c r="B82" s="17" t="str">
        <f>INDEX(Input!$I$3:$I$98,ROWS(Input!I82:$I$98))</f>
        <v>BIOUG53284</v>
      </c>
      <c r="C82" s="17" t="str">
        <f>INDEX(Input!$J$3:$J$98,ROWS(Input!J82:$J$98))</f>
        <v>SQL-5163</v>
      </c>
      <c r="D82" s="17" t="str">
        <f>INDEX(Input!$K$3:$K$98,ROWS(Input!K82:$K$98))</f>
        <v>BL-107GUC</v>
      </c>
      <c r="E82" s="17" t="str">
        <f>INDEX(Input!$L$3:$L$98,ROWS(Input!L82:$L$98))</f>
        <v>BL-107LAK</v>
      </c>
      <c r="F82" s="17" t="str">
        <f>INDEX(Input!$F$3:$F$578,ROWS(Input!F82:$F$578))</f>
        <v>BL-107LB0</v>
      </c>
      <c r="H82" s="20" t="str">
        <f t="shared" ca="1" si="8"/>
        <v>BL-107GUC</v>
      </c>
      <c r="I82" s="20" t="str">
        <f t="shared" ca="1" si="5"/>
        <v>BL-107LAK</v>
      </c>
      <c r="J82" s="20" t="str">
        <f t="shared" ca="1" si="6"/>
        <v>BL-107LAK</v>
      </c>
      <c r="K82" s="20" t="str">
        <f t="shared" ca="1" si="7"/>
        <v>BL-107LCW</v>
      </c>
      <c r="L82" s="16" t="str">
        <f>IF(ISNUMBER(SEARCH("BIOUG",Input!M82)),TRIM(MID(SUBSTITUTE(Input!M82," ",REPT(" ",LEN(Input!M82))),(6-1)*LEN(Input!M82)+1,LEN(Input!M82))),IF(ISNUMBER(SEARCH("BL",Input!M82)),TRIM(MID(SUBSTITUTE(Input!M82," ",REPT(" ",LEN(Input!M82))),(7-1)*LEN(Input!M82)+1,LEN(Input!M82))),IF(ISNUMBER(SEARCH("NOREAD",Input!M82)),"No Read", "")))</f>
        <v>BL-107GGV</v>
      </c>
    </row>
    <row r="83" spans="1:12" x14ac:dyDescent="0.25">
      <c r="A83" s="17" t="str">
        <f>INDEX(Input!$H$3:$H$98,ROWS(Input!H83:$H$98))</f>
        <v>BL-107LDR</v>
      </c>
      <c r="B83" s="17" t="str">
        <f>INDEX(Input!$I$3:$I$98,ROWS(Input!I83:$I$98))</f>
        <v>BIOUG51736</v>
      </c>
      <c r="C83" s="17" t="str">
        <f>INDEX(Input!$J$3:$J$98,ROWS(Input!J83:$J$98))</f>
        <v>SQL-5164</v>
      </c>
      <c r="D83" s="17" t="str">
        <f>INDEX(Input!$K$3:$K$98,ROWS(Input!K83:$K$98))</f>
        <v>BL-107GVY</v>
      </c>
      <c r="E83" s="17" t="str">
        <f>INDEX(Input!$L$3:$L$98,ROWS(Input!L83:$L$98))</f>
        <v>BL-107LAJ</v>
      </c>
      <c r="F83" s="17" t="str">
        <f>INDEX(Input!$F$3:$F$578,ROWS(Input!F83:$F$578))</f>
        <v>BL-107GE3</v>
      </c>
      <c r="H83" s="20" t="str">
        <f t="shared" ca="1" si="8"/>
        <v>BL-107GVY</v>
      </c>
      <c r="I83" s="20" t="str">
        <f t="shared" ca="1" si="5"/>
        <v>BL-107LAJ</v>
      </c>
      <c r="J83" s="20" t="str">
        <f t="shared" ca="1" si="6"/>
        <v>BL-107LAJ</v>
      </c>
      <c r="K83" s="20" t="str">
        <f t="shared" ca="1" si="7"/>
        <v>BL-107LDR</v>
      </c>
      <c r="L83" s="16" t="str">
        <f>IF(ISNUMBER(SEARCH("BIOUG",Input!M83)),TRIM(MID(SUBSTITUTE(Input!M83," ",REPT(" ",LEN(Input!M83))),(6-1)*LEN(Input!M83)+1,LEN(Input!M83))),IF(ISNUMBER(SEARCH("BL",Input!M83)),TRIM(MID(SUBSTITUTE(Input!M83," ",REPT(" ",LEN(Input!M83))),(7-1)*LEN(Input!M83)+1,LEN(Input!M83))),IF(ISNUMBER(SEARCH("NOREAD",Input!M83)),"No Read", "")))</f>
        <v>BL-107LBV</v>
      </c>
    </row>
    <row r="84" spans="1:12" x14ac:dyDescent="0.25">
      <c r="A84" s="17" t="str">
        <f>INDEX(Input!$H$3:$H$98,ROWS(Input!H84:$H$98))</f>
        <v>BL-107LDQ</v>
      </c>
      <c r="B84" s="17" t="str">
        <f>INDEX(Input!$I$3:$I$98,ROWS(Input!I84:$I$98))</f>
        <v>BIOUG51728</v>
      </c>
      <c r="C84" s="17" t="str">
        <f>INDEX(Input!$J$3:$J$98,ROWS(Input!J84:$J$98))</f>
        <v>SQL-5164</v>
      </c>
      <c r="D84" s="17" t="str">
        <f>INDEX(Input!$K$3:$K$98,ROWS(Input!K84:$K$98))</f>
        <v>BL-107GVY</v>
      </c>
      <c r="E84" s="17" t="str">
        <f>INDEX(Input!$L$3:$L$98,ROWS(Input!L84:$L$98))</f>
        <v>BL-107LAJ</v>
      </c>
      <c r="F84" s="17" t="str">
        <f>INDEX(Input!$F$3:$F$578,ROWS(Input!F84:$F$578))</f>
        <v>BL-107LB6</v>
      </c>
      <c r="H84" s="20" t="str">
        <f t="shared" ca="1" si="8"/>
        <v>BL-107GVY</v>
      </c>
      <c r="I84" s="20" t="str">
        <f t="shared" ca="1" si="5"/>
        <v>BL-107LAJ</v>
      </c>
      <c r="J84" s="20" t="str">
        <f t="shared" ca="1" si="6"/>
        <v>BL-107LAJ</v>
      </c>
      <c r="K84" s="20" t="str">
        <f t="shared" ca="1" si="7"/>
        <v>BL-107LDQ</v>
      </c>
      <c r="L84" s="16" t="str">
        <f>IF(ISNUMBER(SEARCH("BIOUG",Input!M84)),TRIM(MID(SUBSTITUTE(Input!M84," ",REPT(" ",LEN(Input!M84))),(6-1)*LEN(Input!M84)+1,LEN(Input!M84))),IF(ISNUMBER(SEARCH("BL",Input!M84)),TRIM(MID(SUBSTITUTE(Input!M84," ",REPT(" ",LEN(Input!M84))),(7-1)*LEN(Input!M84)+1,LEN(Input!M84))),IF(ISNUMBER(SEARCH("NOREAD",Input!M84)),"No Read", "")))</f>
        <v>BL-107LBU</v>
      </c>
    </row>
    <row r="85" spans="1:12" x14ac:dyDescent="0.25">
      <c r="A85" s="17" t="str">
        <f>INDEX(Input!$H$3:$H$98,ROWS(Input!H85:$H$98))</f>
        <v>BL-107LDP</v>
      </c>
      <c r="B85" s="17" t="str">
        <f>INDEX(Input!$I$3:$I$98,ROWS(Input!I85:$I$98))</f>
        <v>BIOUG51734</v>
      </c>
      <c r="C85" s="17" t="str">
        <f>INDEX(Input!$J$3:$J$98,ROWS(Input!J85:$J$98))</f>
        <v>SQL-5164</v>
      </c>
      <c r="D85" s="17" t="str">
        <f>INDEX(Input!$K$3:$K$98,ROWS(Input!K85:$K$98))</f>
        <v>BL-107GVY</v>
      </c>
      <c r="E85" s="17" t="str">
        <f>INDEX(Input!$L$3:$L$98,ROWS(Input!L85:$L$98))</f>
        <v>BL-107LAJ</v>
      </c>
      <c r="F85" s="17" t="str">
        <f>INDEX(Input!$F$3:$F$578,ROWS(Input!F85:$F$578))</f>
        <v>BIOUG51515</v>
      </c>
      <c r="H85" s="20" t="str">
        <f t="shared" ca="1" si="8"/>
        <v>BL-107GVY</v>
      </c>
      <c r="I85" s="20" t="str">
        <f t="shared" ca="1" si="5"/>
        <v>BL-107LAJ</v>
      </c>
      <c r="J85" s="20" t="str">
        <f t="shared" ca="1" si="6"/>
        <v>BL-107LAJ</v>
      </c>
      <c r="K85" s="20" t="str">
        <f t="shared" ca="1" si="7"/>
        <v>BL-107LDP</v>
      </c>
      <c r="L85" s="16" t="str">
        <f>IF(ISNUMBER(SEARCH("BIOUG",Input!M85)),TRIM(MID(SUBSTITUTE(Input!M85," ",REPT(" ",LEN(Input!M85))),(6-1)*LEN(Input!M85)+1,LEN(Input!M85))),IF(ISNUMBER(SEARCH("BL",Input!M85)),TRIM(MID(SUBSTITUTE(Input!M85," ",REPT(" ",LEN(Input!M85))),(7-1)*LEN(Input!M85)+1,LEN(Input!M85))),IF(ISNUMBER(SEARCH("NOREAD",Input!M85)),"No Read", "")))</f>
        <v>BL-107LBT</v>
      </c>
    </row>
    <row r="86" spans="1:12" x14ac:dyDescent="0.25">
      <c r="A86" s="17" t="str">
        <f>INDEX(Input!$H$3:$H$98,ROWS(Input!H86:$H$98))</f>
        <v>BL-107LDO</v>
      </c>
      <c r="B86" s="17" t="str">
        <f>INDEX(Input!$I$3:$I$98,ROWS(Input!I86:$I$98))</f>
        <v>BIOUG52143</v>
      </c>
      <c r="C86" s="17" t="str">
        <f>INDEX(Input!$J$3:$J$98,ROWS(Input!J86:$J$98))</f>
        <v>SQL-5164</v>
      </c>
      <c r="D86" s="17" t="str">
        <f>INDEX(Input!$K$3:$K$98,ROWS(Input!K86:$K$98))</f>
        <v>BL-107GVY</v>
      </c>
      <c r="E86" s="17" t="str">
        <f>INDEX(Input!$L$3:$L$98,ROWS(Input!L86:$L$98))</f>
        <v>BL-107LAJ</v>
      </c>
      <c r="F86" s="17" t="str">
        <f>INDEX(Input!$F$3:$F$578,ROWS(Input!F86:$F$578))</f>
        <v>BIOUG51515</v>
      </c>
      <c r="H86" s="20" t="str">
        <f t="shared" ca="1" si="8"/>
        <v>BL-107GVY</v>
      </c>
      <c r="I86" s="20" t="str">
        <f t="shared" ca="1" si="5"/>
        <v>BL-107LAJ</v>
      </c>
      <c r="J86" s="20" t="str">
        <f t="shared" ca="1" si="6"/>
        <v>BL-107LAJ</v>
      </c>
      <c r="K86" s="20" t="str">
        <f t="shared" ca="1" si="7"/>
        <v>BL-107LDO</v>
      </c>
      <c r="L86" s="16" t="str">
        <f>IF(ISNUMBER(SEARCH("BIOUG",Input!M86)),TRIM(MID(SUBSTITUTE(Input!M86," ",REPT(" ",LEN(Input!M86))),(6-1)*LEN(Input!M86)+1,LEN(Input!M86))),IF(ISNUMBER(SEARCH("BL",Input!M86)),TRIM(MID(SUBSTITUTE(Input!M86," ",REPT(" ",LEN(Input!M86))),(7-1)*LEN(Input!M86)+1,LEN(Input!M86))),IF(ISNUMBER(SEARCH("NOREAD",Input!M86)),"No Read", "")))</f>
        <v>BL-107LBS</v>
      </c>
    </row>
    <row r="87" spans="1:12" x14ac:dyDescent="0.25">
      <c r="A87" s="17" t="str">
        <f>INDEX(Input!$H$3:$H$98,ROWS(Input!H87:$H$98))</f>
        <v>BL-107LDN</v>
      </c>
      <c r="B87" s="17" t="str">
        <f>INDEX(Input!$I$3:$I$98,ROWS(Input!I87:$I$98))</f>
        <v>BIOUG51726</v>
      </c>
      <c r="C87" s="17" t="str">
        <f>INDEX(Input!$J$3:$J$98,ROWS(Input!J87:$J$98))</f>
        <v>SQL-5165</v>
      </c>
      <c r="D87" s="17" t="str">
        <f>INDEX(Input!$K$3:$K$98,ROWS(Input!K87:$K$98))</f>
        <v>BL-107GUY</v>
      </c>
      <c r="E87" s="17" t="str">
        <f>INDEX(Input!$L$3:$L$98,ROWS(Input!L87:$L$98))</f>
        <v>BL-107LAI</v>
      </c>
      <c r="F87" s="17" t="str">
        <f>INDEX(Input!$F$3:$F$578,ROWS(Input!F87:$F$578))</f>
        <v>BL-107LB0</v>
      </c>
      <c r="H87" s="20" t="str">
        <f t="shared" ca="1" si="8"/>
        <v>BL-107GUY</v>
      </c>
      <c r="I87" s="20" t="str">
        <f t="shared" ca="1" si="5"/>
        <v>BL-107LAI</v>
      </c>
      <c r="J87" s="20" t="str">
        <f t="shared" ca="1" si="6"/>
        <v>BL-107LAI</v>
      </c>
      <c r="K87" s="20" t="str">
        <f t="shared" ca="1" si="7"/>
        <v>BL-107LDN</v>
      </c>
      <c r="L87" s="16" t="str">
        <f>IF(ISNUMBER(SEARCH("BIOUG",Input!M87)),TRIM(MID(SUBSTITUTE(Input!M87," ",REPT(" ",LEN(Input!M87))),(6-1)*LEN(Input!M87)+1,LEN(Input!M87))),IF(ISNUMBER(SEARCH("BL",Input!M87)),TRIM(MID(SUBSTITUTE(Input!M87," ",REPT(" ",LEN(Input!M87))),(7-1)*LEN(Input!M87)+1,LEN(Input!M87))),IF(ISNUMBER(SEARCH("NOREAD",Input!M87)),"No Read", "")))</f>
        <v>No Read</v>
      </c>
    </row>
    <row r="88" spans="1:12" x14ac:dyDescent="0.25">
      <c r="A88" s="17" t="str">
        <f>INDEX(Input!$H$3:$H$98,ROWS(Input!H88:$H$98))</f>
        <v>BL-107LDM</v>
      </c>
      <c r="B88" s="17" t="str">
        <f>INDEX(Input!$I$3:$I$98,ROWS(Input!I88:$I$98))</f>
        <v>BIOUG51721</v>
      </c>
      <c r="C88" s="17" t="str">
        <f>INDEX(Input!$J$3:$J$98,ROWS(Input!J88:$J$98))</f>
        <v>SQL-5165</v>
      </c>
      <c r="D88" s="17" t="str">
        <f>INDEX(Input!$K$3:$K$98,ROWS(Input!K88:$K$98))</f>
        <v>BL-107GUY</v>
      </c>
      <c r="E88" s="17" t="str">
        <f>INDEX(Input!$L$3:$L$98,ROWS(Input!L88:$L$98))</f>
        <v>BL-107LAI</v>
      </c>
      <c r="F88" s="17" t="str">
        <f>INDEX(Input!$F$3:$F$578,ROWS(Input!F88:$F$578))</f>
        <v>BL-107LB0</v>
      </c>
      <c r="H88" s="20" t="str">
        <f t="shared" ca="1" si="8"/>
        <v>BL-107GUY</v>
      </c>
      <c r="I88" s="20" t="str">
        <f t="shared" ca="1" si="5"/>
        <v>BL-107LAI</v>
      </c>
      <c r="J88" s="20" t="str">
        <f t="shared" ca="1" si="6"/>
        <v>BL-107LAI</v>
      </c>
      <c r="K88" s="20" t="str">
        <f t="shared" ca="1" si="7"/>
        <v>BL-107LDM</v>
      </c>
      <c r="L88" s="16" t="str">
        <f>IF(ISNUMBER(SEARCH("BIOUG",Input!M88)),TRIM(MID(SUBSTITUTE(Input!M88," ",REPT(" ",LEN(Input!M88))),(6-1)*LEN(Input!M88)+1,LEN(Input!M88))),IF(ISNUMBER(SEARCH("BL",Input!M88)),TRIM(MID(SUBSTITUTE(Input!M88," ",REPT(" ",LEN(Input!M88))),(7-1)*LEN(Input!M88)+1,LEN(Input!M88))),IF(ISNUMBER(SEARCH("NOREAD",Input!M88)),"No Read", "")))</f>
        <v>No Read</v>
      </c>
    </row>
    <row r="89" spans="1:12" x14ac:dyDescent="0.25">
      <c r="A89" s="17" t="str">
        <f>INDEX(Input!$H$3:$H$98,ROWS(Input!H89:$H$98))</f>
        <v>BL-107LDL</v>
      </c>
      <c r="B89" s="17" t="str">
        <f>INDEX(Input!$I$3:$I$98,ROWS(Input!I89:$I$98))</f>
        <v>BIOUG51314</v>
      </c>
      <c r="C89" s="17" t="str">
        <f>INDEX(Input!$J$3:$J$98,ROWS(Input!J89:$J$98))</f>
        <v>SQL-5165</v>
      </c>
      <c r="D89" s="17" t="str">
        <f>INDEX(Input!$K$3:$K$98,ROWS(Input!K89:$K$98))</f>
        <v>BL-107GUY</v>
      </c>
      <c r="E89" s="17" t="str">
        <f>INDEX(Input!$L$3:$L$98,ROWS(Input!L89:$L$98))</f>
        <v>BL-107LAI</v>
      </c>
      <c r="F89" s="17" t="str">
        <f>INDEX(Input!$F$3:$F$578,ROWS(Input!F89:$F$578))</f>
        <v>BL-107GE3</v>
      </c>
      <c r="H89" s="20" t="str">
        <f t="shared" ca="1" si="8"/>
        <v>BL-107GUY</v>
      </c>
      <c r="I89" s="20" t="str">
        <f t="shared" ca="1" si="5"/>
        <v>BL-107LAI</v>
      </c>
      <c r="J89" s="20" t="str">
        <f t="shared" ca="1" si="6"/>
        <v>BL-107LAI</v>
      </c>
      <c r="K89" s="20" t="str">
        <f t="shared" ca="1" si="7"/>
        <v>BL-107LDL</v>
      </c>
      <c r="L89" s="16" t="str">
        <f>IF(ISNUMBER(SEARCH("BIOUG",Input!M89)),TRIM(MID(SUBSTITUTE(Input!M89," ",REPT(" ",LEN(Input!M89))),(6-1)*LEN(Input!M89)+1,LEN(Input!M89))),IF(ISNUMBER(SEARCH("BL",Input!M89)),TRIM(MID(SUBSTITUTE(Input!M89," ",REPT(" ",LEN(Input!M89))),(7-1)*LEN(Input!M89)+1,LEN(Input!M89))),IF(ISNUMBER(SEARCH("NOREAD",Input!M89)),"No Read", "")))</f>
        <v>No Read</v>
      </c>
    </row>
    <row r="90" spans="1:12" x14ac:dyDescent="0.25">
      <c r="A90" s="17" t="str">
        <f>INDEX(Input!$H$3:$H$98,ROWS(Input!H90:$H$98))</f>
        <v>BL-107LDK</v>
      </c>
      <c r="B90" s="17" t="str">
        <f>INDEX(Input!$I$3:$I$98,ROWS(Input!I90:$I$98))</f>
        <v>BIOUG51301</v>
      </c>
      <c r="C90" s="17" t="str">
        <f>INDEX(Input!$J$3:$J$98,ROWS(Input!J90:$J$98))</f>
        <v>SQL-5165</v>
      </c>
      <c r="D90" s="17" t="str">
        <f>INDEX(Input!$K$3:$K$98,ROWS(Input!K90:$K$98))</f>
        <v>BL-107GUY</v>
      </c>
      <c r="E90" s="17" t="str">
        <f>INDEX(Input!$L$3:$L$98,ROWS(Input!L90:$L$98))</f>
        <v>BL-107LAI</v>
      </c>
      <c r="F90" s="17" t="str">
        <f>INDEX(Input!$F$3:$F$578,ROWS(Input!F90:$F$578))</f>
        <v>BL-107LB5</v>
      </c>
      <c r="H90" s="20" t="str">
        <f t="shared" ca="1" si="8"/>
        <v>BL-107GUY</v>
      </c>
      <c r="I90" s="20" t="str">
        <f t="shared" ca="1" si="5"/>
        <v>BL-107LAI</v>
      </c>
      <c r="J90" s="20" t="str">
        <f t="shared" ca="1" si="6"/>
        <v>BL-107LAI</v>
      </c>
      <c r="K90" s="20" t="str">
        <f t="shared" ca="1" si="7"/>
        <v>BL-107LDK</v>
      </c>
      <c r="L90" s="16" t="str">
        <f>IF(ISNUMBER(SEARCH("BIOUG",Input!M90)),TRIM(MID(SUBSTITUTE(Input!M90," ",REPT(" ",LEN(Input!M90))),(6-1)*LEN(Input!M90)+1,LEN(Input!M90))),IF(ISNUMBER(SEARCH("BL",Input!M90)),TRIM(MID(SUBSTITUTE(Input!M90," ",REPT(" ",LEN(Input!M90))),(7-1)*LEN(Input!M90)+1,LEN(Input!M90))),IF(ISNUMBER(SEARCH("NOREAD",Input!M90)),"No Read", "")))</f>
        <v>No Read</v>
      </c>
    </row>
    <row r="91" spans="1:12" x14ac:dyDescent="0.25">
      <c r="A91" s="17" t="str">
        <f>INDEX(Input!$H$3:$H$98,ROWS(Input!H91:$H$98))</f>
        <v>BL-107LDJ</v>
      </c>
      <c r="B91" s="17" t="str">
        <f>INDEX(Input!$I$3:$I$98,ROWS(Input!I91:$I$98))</f>
        <v>BIOUG51731</v>
      </c>
      <c r="C91" s="17" t="str">
        <f>INDEX(Input!$J$3:$J$98,ROWS(Input!J91:$J$98))</f>
        <v>SQL-5166</v>
      </c>
      <c r="D91" s="17" t="str">
        <f>INDEX(Input!$K$3:$K$98,ROWS(Input!K91:$K$98))</f>
        <v>BL-107GWP</v>
      </c>
      <c r="E91" s="17" t="str">
        <f>INDEX(Input!$L$3:$L$98,ROWS(Input!L91:$L$98))</f>
        <v>BL-107LAH</v>
      </c>
      <c r="F91" s="17" t="str">
        <f>INDEX(Input!$F$3:$F$578,ROWS(Input!F91:$F$578))</f>
        <v>BIOUG51504</v>
      </c>
      <c r="H91" s="20" t="str">
        <f t="shared" ca="1" si="8"/>
        <v>BL-107GWP</v>
      </c>
      <c r="I91" s="20" t="str">
        <f t="shared" ca="1" si="5"/>
        <v>BL-107LAH</v>
      </c>
      <c r="J91" s="20" t="str">
        <f t="shared" ca="1" si="6"/>
        <v>BL-107LAH</v>
      </c>
      <c r="K91" s="20" t="str">
        <f t="shared" ca="1" si="7"/>
        <v>BL-107LDJ</v>
      </c>
      <c r="L91" s="16" t="str">
        <f>IF(ISNUMBER(SEARCH("BIOUG",Input!M91)),TRIM(MID(SUBSTITUTE(Input!M91," ",REPT(" ",LEN(Input!M91))),(6-1)*LEN(Input!M91)+1,LEN(Input!M91))),IF(ISNUMBER(SEARCH("BL",Input!M91)),TRIM(MID(SUBSTITUTE(Input!M91," ",REPT(" ",LEN(Input!M91))),(7-1)*LEN(Input!M91)+1,LEN(Input!M91))),IF(ISNUMBER(SEARCH("NOREAD",Input!M91)),"No Read", "")))</f>
        <v>BIOUG53178</v>
      </c>
    </row>
    <row r="92" spans="1:12" x14ac:dyDescent="0.25">
      <c r="A92" s="17" t="str">
        <f>INDEX(Input!$H$3:$H$98,ROWS(Input!H92:$H$98))</f>
        <v>BL-107LDI</v>
      </c>
      <c r="B92" s="17" t="str">
        <f>INDEX(Input!$I$3:$I$98,ROWS(Input!I92:$I$98))</f>
        <v>BIOUG51316</v>
      </c>
      <c r="C92" s="17" t="str">
        <f>INDEX(Input!$J$3:$J$98,ROWS(Input!J92:$J$98))</f>
        <v>SQL-5166</v>
      </c>
      <c r="D92" s="17" t="str">
        <f>INDEX(Input!$K$3:$K$98,ROWS(Input!K92:$K$98))</f>
        <v>BL-107GWP</v>
      </c>
      <c r="E92" s="17" t="str">
        <f>INDEX(Input!$L$3:$L$98,ROWS(Input!L92:$L$98))</f>
        <v>BL-107LAH</v>
      </c>
      <c r="F92" s="17" t="str">
        <f>INDEX(Input!$F$3:$F$578,ROWS(Input!F92:$F$578))</f>
        <v>BIOUG51504</v>
      </c>
      <c r="H92" s="20" t="str">
        <f t="shared" ca="1" si="8"/>
        <v>BL-107GWP</v>
      </c>
      <c r="I92" s="20" t="str">
        <f t="shared" ca="1" si="5"/>
        <v>BL-107LAH</v>
      </c>
      <c r="J92" s="20" t="str">
        <f t="shared" ca="1" si="6"/>
        <v>BL-107LAH</v>
      </c>
      <c r="K92" s="20" t="str">
        <f t="shared" ca="1" si="7"/>
        <v>BL-107LDI</v>
      </c>
      <c r="L92" s="16" t="str">
        <f>IF(ISNUMBER(SEARCH("BIOUG",Input!M92)),TRIM(MID(SUBSTITUTE(Input!M92," ",REPT(" ",LEN(Input!M92))),(6-1)*LEN(Input!M92)+1,LEN(Input!M92))),IF(ISNUMBER(SEARCH("BL",Input!M92)),TRIM(MID(SUBSTITUTE(Input!M92," ",REPT(" ",LEN(Input!M92))),(7-1)*LEN(Input!M92)+1,LEN(Input!M92))),IF(ISNUMBER(SEARCH("NOREAD",Input!M92)),"No Read", "")))</f>
        <v>BIOUG53052</v>
      </c>
    </row>
    <row r="93" spans="1:12" x14ac:dyDescent="0.25">
      <c r="A93" s="17" t="str">
        <f>INDEX(Input!$H$3:$H$98,ROWS(Input!H93:$H$98))</f>
        <v>BL-107LDH</v>
      </c>
      <c r="B93" s="17" t="str">
        <f>INDEX(Input!$I$3:$I$98,ROWS(Input!I93:$I$98))</f>
        <v>BIOUG51740</v>
      </c>
      <c r="C93" s="17" t="str">
        <f>INDEX(Input!$J$3:$J$98,ROWS(Input!J93:$J$98))</f>
        <v>SQL-5166</v>
      </c>
      <c r="D93" s="17" t="str">
        <f>INDEX(Input!$K$3:$K$98,ROWS(Input!K93:$K$98))</f>
        <v>BL-107GWP</v>
      </c>
      <c r="E93" s="17" t="str">
        <f>INDEX(Input!$L$3:$L$98,ROWS(Input!L93:$L$98))</f>
        <v>BL-107LAH</v>
      </c>
      <c r="F93" s="17" t="str">
        <f>INDEX(Input!$F$3:$F$578,ROWS(Input!F93:$F$578))</f>
        <v>BL-107LB0</v>
      </c>
      <c r="H93" s="20" t="str">
        <f t="shared" ca="1" si="8"/>
        <v>BL-107GWP</v>
      </c>
      <c r="I93" s="20" t="str">
        <f t="shared" ca="1" si="5"/>
        <v>BL-107LAH</v>
      </c>
      <c r="J93" s="20" t="str">
        <f t="shared" ca="1" si="6"/>
        <v>BL-107LAH</v>
      </c>
      <c r="K93" s="20" t="str">
        <f t="shared" ca="1" si="7"/>
        <v>BL-107LDH</v>
      </c>
      <c r="L93" s="16" t="str">
        <f>IF(ISNUMBER(SEARCH("BIOUG",Input!M93)),TRIM(MID(SUBSTITUTE(Input!M93," ",REPT(" ",LEN(Input!M93))),(6-1)*LEN(Input!M93)+1,LEN(Input!M93))),IF(ISNUMBER(SEARCH("BL",Input!M93)),TRIM(MID(SUBSTITUTE(Input!M93," ",REPT(" ",LEN(Input!M93))),(7-1)*LEN(Input!M93)+1,LEN(Input!M93))),IF(ISNUMBER(SEARCH("NOREAD",Input!M93)),"No Read", "")))</f>
        <v>BIOUG53045</v>
      </c>
    </row>
    <row r="94" spans="1:12" x14ac:dyDescent="0.25">
      <c r="A94" s="17" t="str">
        <f>INDEX(Input!$H$3:$H$98,ROWS(Input!H94:$H$98))</f>
        <v>BL-107LDG</v>
      </c>
      <c r="B94" s="17" t="str">
        <f>INDEX(Input!$I$3:$I$98,ROWS(Input!I94:$I$98))</f>
        <v>BIOUG51725</v>
      </c>
      <c r="C94" s="17" t="str">
        <f>INDEX(Input!$J$3:$J$98,ROWS(Input!J94:$J$98))</f>
        <v>SQL-5166</v>
      </c>
      <c r="D94" s="17" t="str">
        <f>INDEX(Input!$K$3:$K$98,ROWS(Input!K94:$K$98))</f>
        <v>BL-107GWP</v>
      </c>
      <c r="E94" s="17" t="str">
        <f>INDEX(Input!$L$3:$L$98,ROWS(Input!L94:$L$98))</f>
        <v>BL-107LAH</v>
      </c>
      <c r="F94" s="17" t="str">
        <f>INDEX(Input!$F$3:$F$578,ROWS(Input!F94:$F$578))</f>
        <v>BL-107LB0</v>
      </c>
      <c r="H94" s="20" t="str">
        <f t="shared" ca="1" si="8"/>
        <v>BL-107GWP</v>
      </c>
      <c r="I94" s="20" t="str">
        <f t="shared" ca="1" si="5"/>
        <v>BL-107LAH</v>
      </c>
      <c r="J94" s="20" t="str">
        <f t="shared" ca="1" si="6"/>
        <v>BL-107LAH</v>
      </c>
      <c r="K94" s="20" t="str">
        <f t="shared" ca="1" si="7"/>
        <v>BL-107LDG</v>
      </c>
      <c r="L94" s="16" t="str">
        <f>IF(ISNUMBER(SEARCH("BIOUG",Input!M94)),TRIM(MID(SUBSTITUTE(Input!M94," ",REPT(" ",LEN(Input!M94))),(6-1)*LEN(Input!M94)+1,LEN(Input!M94))),IF(ISNUMBER(SEARCH("BL",Input!M94)),TRIM(MID(SUBSTITUTE(Input!M94," ",REPT(" ",LEN(Input!M94))),(7-1)*LEN(Input!M94)+1,LEN(Input!M94))),IF(ISNUMBER(SEARCH("NOREAD",Input!M94)),"No Read", "")))</f>
        <v>BIOUG53046</v>
      </c>
    </row>
    <row r="95" spans="1:12" x14ac:dyDescent="0.25">
      <c r="A95" s="17" t="str">
        <f>INDEX(Input!$H$3:$H$98,ROWS(Input!H95:$H$98))</f>
        <v>BL-107LDF</v>
      </c>
      <c r="B95" s="17" t="str">
        <f>INDEX(Input!$I$3:$I$98,ROWS(Input!I95:$I$98))</f>
        <v>BIOUG51729</v>
      </c>
      <c r="C95" s="17" t="str">
        <f>INDEX(Input!$J$3:$J$98,ROWS(Input!J95:$J$98))</f>
        <v>SQL-5167</v>
      </c>
      <c r="D95" s="17" t="str">
        <f>INDEX(Input!$K$3:$K$98,ROWS(Input!K95:$K$98))</f>
        <v>BL-107GY1</v>
      </c>
      <c r="E95" s="17" t="str">
        <f>INDEX(Input!$L$3:$L$98,ROWS(Input!L95:$L$98))</f>
        <v>BL-107LAG</v>
      </c>
      <c r="F95" s="17" t="str">
        <f>INDEX(Input!$F$3:$F$578,ROWS(Input!F95:$F$578))</f>
        <v>BL-107GE3</v>
      </c>
      <c r="H95" s="20" t="str">
        <f t="shared" ca="1" si="8"/>
        <v>BL-107GY1</v>
      </c>
      <c r="I95" s="20" t="str">
        <f t="shared" ca="1" si="5"/>
        <v>BL-107LAG</v>
      </c>
      <c r="J95" s="20" t="str">
        <f t="shared" ca="1" si="6"/>
        <v>BL-107LAG</v>
      </c>
      <c r="K95" s="20" t="str">
        <f t="shared" ca="1" si="7"/>
        <v>BL-107LDF</v>
      </c>
      <c r="L95" s="16" t="str">
        <f>IF(ISNUMBER(SEARCH("BIOUG",Input!M95)),TRIM(MID(SUBSTITUTE(Input!M95," ",REPT(" ",LEN(Input!M95))),(6-1)*LEN(Input!M95)+1,LEN(Input!M95))),IF(ISNUMBER(SEARCH("BL",Input!M95)),TRIM(MID(SUBSTITUTE(Input!M95," ",REPT(" ",LEN(Input!M95))),(7-1)*LEN(Input!M95)+1,LEN(Input!M95))),IF(ISNUMBER(SEARCH("NOREAD",Input!M95)),"No Read", "")))</f>
        <v/>
      </c>
    </row>
    <row r="96" spans="1:12" x14ac:dyDescent="0.25">
      <c r="A96" s="17" t="str">
        <f>INDEX(Input!$H$3:$H$98,ROWS(Input!H96:$H$98))</f>
        <v>BL-107LDE</v>
      </c>
      <c r="B96" s="17" t="str">
        <f>INDEX(Input!$I$3:$I$98,ROWS(Input!I96:$I$98))</f>
        <v>BIOUG51753</v>
      </c>
      <c r="C96" s="17" t="str">
        <f>INDEX(Input!$J$3:$J$98,ROWS(Input!J96:$J$98))</f>
        <v>SQL-5167</v>
      </c>
      <c r="D96" s="17" t="str">
        <f>INDEX(Input!$K$3:$K$98,ROWS(Input!K96:$K$98))</f>
        <v>BL-107GY1</v>
      </c>
      <c r="E96" s="17" t="str">
        <f>INDEX(Input!$L$3:$L$98,ROWS(Input!L96:$L$98))</f>
        <v>BL-107LAG</v>
      </c>
      <c r="F96" s="17" t="str">
        <f>INDEX(Input!$F$3:$F$578,ROWS(Input!F96:$F$578))</f>
        <v>BL-107LB4</v>
      </c>
      <c r="H96" s="20" t="str">
        <f t="shared" ca="1" si="8"/>
        <v>BL-107GY1</v>
      </c>
      <c r="I96" s="20" t="str">
        <f t="shared" ca="1" si="5"/>
        <v>BL-107LAG</v>
      </c>
      <c r="J96" s="20" t="str">
        <f t="shared" ca="1" si="6"/>
        <v>BL-107LAG</v>
      </c>
      <c r="K96" s="20" t="str">
        <f t="shared" ca="1" si="7"/>
        <v>BL-107LDE</v>
      </c>
      <c r="L96" s="16" t="str">
        <f>IF(ISNUMBER(SEARCH("BIOUG",Input!M96)),TRIM(MID(SUBSTITUTE(Input!M96," ",REPT(" ",LEN(Input!M96))),(6-1)*LEN(Input!M96)+1,LEN(Input!M96))),IF(ISNUMBER(SEARCH("BL",Input!M96)),TRIM(MID(SUBSTITUTE(Input!M96," ",REPT(" ",LEN(Input!M96))),(7-1)*LEN(Input!M96)+1,LEN(Input!M96))),IF(ISNUMBER(SEARCH("NOREAD",Input!M96)),"No Read", "")))</f>
        <v>BL-107GHC</v>
      </c>
    </row>
    <row r="97" spans="1:12" x14ac:dyDescent="0.25">
      <c r="A97" s="17" t="str">
        <f>INDEX(Input!$H$3:$H$98,ROWS(Input!H97:$H$98))</f>
        <v>BL-107LDD</v>
      </c>
      <c r="B97" s="17" t="str">
        <f>INDEX(Input!$I$3:$I$98,ROWS(Input!I97:$I$98))</f>
        <v>BIOUG51730</v>
      </c>
      <c r="C97" s="17" t="str">
        <f>INDEX(Input!$J$3:$J$98,ROWS(Input!J97:$J$98))</f>
        <v>SQL-5167</v>
      </c>
      <c r="D97" s="17" t="str">
        <f>INDEX(Input!$K$3:$K$98,ROWS(Input!K97:$K$98))</f>
        <v>BL-107GY1</v>
      </c>
      <c r="E97" s="17" t="str">
        <f>INDEX(Input!$L$3:$L$98,ROWS(Input!L97:$L$98))</f>
        <v>BL-107LAG</v>
      </c>
      <c r="F97" s="17" t="str">
        <f>INDEX(Input!$F$3:$F$578,ROWS(Input!F97:$F$578))</f>
        <v>BIOUG51510</v>
      </c>
      <c r="H97" s="20" t="str">
        <f t="shared" ca="1" si="8"/>
        <v>BL-107GY1</v>
      </c>
      <c r="I97" s="20" t="str">
        <f t="shared" ca="1" si="5"/>
        <v>BL-107LAG</v>
      </c>
      <c r="J97" s="20" t="str">
        <f t="shared" ca="1" si="6"/>
        <v>BL-107LAG</v>
      </c>
      <c r="K97" s="20" t="str">
        <f t="shared" ca="1" si="7"/>
        <v>BL-107LDD</v>
      </c>
      <c r="L97" s="16" t="str">
        <f>IF(ISNUMBER(SEARCH("BIOUG",Input!M97)),TRIM(MID(SUBSTITUTE(Input!M97," ",REPT(" ",LEN(Input!M97))),(6-1)*LEN(Input!M97)+1,LEN(Input!M97))),IF(ISNUMBER(SEARCH("BL",Input!M97)),TRIM(MID(SUBSTITUTE(Input!M97," ",REPT(" ",LEN(Input!M97))),(7-1)*LEN(Input!M97)+1,LEN(Input!M97))),IF(ISNUMBER(SEARCH("NOREAD",Input!M97)),"No Read", "")))</f>
        <v>BL-107LBR</v>
      </c>
    </row>
    <row r="98" spans="1:12" x14ac:dyDescent="0.25">
      <c r="A98" s="17" t="str">
        <f>INDEX(Input!$H$3:$H$98,ROWS(Input!H98:$H$98))</f>
        <v>BL-107LDC</v>
      </c>
      <c r="B98" s="17" t="str">
        <f>INDEX(Input!$I$3:$I$98,ROWS(Input!I98:$I$98))</f>
        <v>BIOUG51744</v>
      </c>
      <c r="C98" s="17" t="str">
        <f>INDEX(Input!$J$3:$J$98,ROWS(Input!J98:$J$98))</f>
        <v>SQL-5167</v>
      </c>
      <c r="D98" s="17" t="str">
        <f>INDEX(Input!$K$3:$K$98,ROWS(Input!K98:$K$98))</f>
        <v>BL-107GY1</v>
      </c>
      <c r="E98" s="17" t="str">
        <f>INDEX(Input!$L$3:$L$98,ROWS(Input!L98:$L$98))</f>
        <v>BL-107LAG</v>
      </c>
      <c r="F98" s="17" t="str">
        <f>INDEX(Input!$F$3:$F$578,ROWS(Input!F98:$F$578))</f>
        <v>BIOUG51510</v>
      </c>
      <c r="H98" s="20" t="str">
        <f t="shared" ca="1" si="8"/>
        <v>BL-107GY1</v>
      </c>
      <c r="I98" s="20" t="str">
        <f t="shared" ca="1" si="5"/>
        <v>BL-107LAG</v>
      </c>
      <c r="J98" s="20" t="str">
        <f t="shared" ca="1" si="6"/>
        <v>BL-107LAG</v>
      </c>
      <c r="K98" s="20" t="str">
        <f t="shared" ca="1" si="7"/>
        <v>BL-107LDC</v>
      </c>
      <c r="L98" s="16" t="str">
        <f>IF(ISNUMBER(SEARCH("BIOUG",Input!M98)),TRIM(MID(SUBSTITUTE(Input!M98," ",REPT(" ",LEN(Input!M98))),(6-1)*LEN(Input!M98)+1,LEN(Input!M98))),IF(ISNUMBER(SEARCH("BL",Input!M98)),TRIM(MID(SUBSTITUTE(Input!M98," ",REPT(" ",LEN(Input!M98))),(7-1)*LEN(Input!M98)+1,LEN(Input!M98))),IF(ISNUMBER(SEARCH("NOREAD",Input!M98)),"No Read", "")))</f>
        <v>BL-107LBQ</v>
      </c>
    </row>
    <row r="99" spans="1:12" x14ac:dyDescent="0.25">
      <c r="A99" s="17"/>
      <c r="F99" s="17" t="str">
        <f>INDEX(Input!$F$3:$F$578,ROWS(Input!F99:$F$578))</f>
        <v>BL-107LAZ</v>
      </c>
      <c r="H99" s="20">
        <f t="shared" ca="1" si="8"/>
        <v>0</v>
      </c>
      <c r="I99" s="20">
        <f t="shared" ca="1" si="5"/>
        <v>0</v>
      </c>
      <c r="J99" s="20">
        <f t="shared" ca="1" si="6"/>
        <v>0</v>
      </c>
      <c r="K99" s="20">
        <f t="shared" ca="1" si="7"/>
        <v>0</v>
      </c>
      <c r="L99" s="16" t="str">
        <f>IF(ISNUMBER(SEARCH("BIOUG",Input!M99)),TRIM(MID(SUBSTITUTE(Input!M99," ",REPT(" ",LEN(Input!M99))),(6-1)*LEN(Input!M99)+1,LEN(Input!M99))),IF(ISNUMBER(SEARCH("BL",Input!M99)),TRIM(MID(SUBSTITUTE(Input!M99," ",REPT(" ",LEN(Input!M99))),(7-1)*LEN(Input!M99)+1,LEN(Input!M99))),IF(ISNUMBER(SEARCH("NOREAD",Input!M99)),"No Read", "")))</f>
        <v>BL-107LBP</v>
      </c>
    </row>
    <row r="100" spans="1:12" x14ac:dyDescent="0.25">
      <c r="F100" s="17" t="str">
        <f>INDEX(Input!$F$3:$F$578,ROWS(Input!F100:$F$578))</f>
        <v>BL-107LAZ</v>
      </c>
      <c r="H100" s="20">
        <f t="shared" ca="1" si="8"/>
        <v>0</v>
      </c>
      <c r="I100" s="20">
        <f t="shared" ca="1" si="5"/>
        <v>0</v>
      </c>
      <c r="J100" s="20">
        <f t="shared" ca="1" si="6"/>
        <v>0</v>
      </c>
      <c r="K100" s="20">
        <f t="shared" ca="1" si="7"/>
        <v>0</v>
      </c>
      <c r="L100" s="16" t="str">
        <f>IF(ISNUMBER(SEARCH("BIOUG",Input!M100)),TRIM(MID(SUBSTITUTE(Input!M100," ",REPT(" ",LEN(Input!M100))),(6-1)*LEN(Input!M100)+1,LEN(Input!M100))),IF(ISNUMBER(SEARCH("BL",Input!M100)),TRIM(MID(SUBSTITUTE(Input!M100," ",REPT(" ",LEN(Input!M100))),(7-1)*LEN(Input!M100)+1,LEN(Input!M100))),IF(ISNUMBER(SEARCH("NOREAD",Input!M100)),"No Read", "")))</f>
        <v>BL-107LBO</v>
      </c>
    </row>
    <row r="101" spans="1:12" x14ac:dyDescent="0.25">
      <c r="F101" s="17" t="str">
        <f>INDEX(Input!$F$3:$F$578,ROWS(Input!F101:$F$578))</f>
        <v>BL-107GEZ</v>
      </c>
      <c r="H101" s="20">
        <f t="shared" ca="1" si="8"/>
        <v>0</v>
      </c>
      <c r="I101" s="20">
        <f t="shared" ca="1" si="5"/>
        <v>0</v>
      </c>
      <c r="J101" s="20">
        <f t="shared" ca="1" si="6"/>
        <v>0</v>
      </c>
      <c r="K101" s="20">
        <f t="shared" ca="1" si="7"/>
        <v>0</v>
      </c>
      <c r="L101" s="16" t="str">
        <f>IF(ISNUMBER(SEARCH("BIOUG",Input!M101)),TRIM(MID(SUBSTITUTE(Input!M101," ",REPT(" ",LEN(Input!M101))),(6-1)*LEN(Input!M101)+1,LEN(Input!M101))),IF(ISNUMBER(SEARCH("BL",Input!M101)),TRIM(MID(SUBSTITUTE(Input!M101," ",REPT(" ",LEN(Input!M101))),(7-1)*LEN(Input!M101)+1,LEN(Input!M101))),IF(ISNUMBER(SEARCH("NOREAD",Input!M101)),"No Read", "")))</f>
        <v>No Read</v>
      </c>
    </row>
    <row r="102" spans="1:12" x14ac:dyDescent="0.25">
      <c r="F102" s="17" t="str">
        <f>INDEX(Input!$F$3:$F$578,ROWS(Input!F102:$F$578))</f>
        <v>BL-107LBZ</v>
      </c>
      <c r="H102" s="20">
        <f t="shared" ca="1" si="8"/>
        <v>0</v>
      </c>
      <c r="I102" s="20">
        <f t="shared" ca="1" si="5"/>
        <v>0</v>
      </c>
      <c r="J102" s="20">
        <f t="shared" ca="1" si="6"/>
        <v>0</v>
      </c>
      <c r="K102" s="20">
        <f t="shared" ca="1" si="7"/>
        <v>0</v>
      </c>
      <c r="L102" s="16" t="str">
        <f>IF(ISNUMBER(SEARCH("BIOUG",Input!M102)),TRIM(MID(SUBSTITUTE(Input!M102," ",REPT(" ",LEN(Input!M102))),(6-1)*LEN(Input!M102)+1,LEN(Input!M102))),IF(ISNUMBER(SEARCH("BL",Input!M102)),TRIM(MID(SUBSTITUTE(Input!M102," ",REPT(" ",LEN(Input!M102))),(7-1)*LEN(Input!M102)+1,LEN(Input!M102))),IF(ISNUMBER(SEARCH("NOREAD",Input!M102)),"No Read", "")))</f>
        <v>No Read</v>
      </c>
    </row>
    <row r="103" spans="1:12" x14ac:dyDescent="0.25">
      <c r="F103" s="17" t="str">
        <f>INDEX(Input!$F$3:$F$578,ROWS(Input!F103:$F$578))</f>
        <v>BIOUG53173</v>
      </c>
      <c r="H103" s="20">
        <f t="shared" ca="1" si="8"/>
        <v>0</v>
      </c>
      <c r="I103" s="20">
        <f t="shared" ca="1" si="5"/>
        <v>0</v>
      </c>
      <c r="J103" s="20">
        <f t="shared" ca="1" si="6"/>
        <v>0</v>
      </c>
      <c r="K103" s="20">
        <f t="shared" ca="1" si="7"/>
        <v>0</v>
      </c>
      <c r="L103" s="16" t="str">
        <f>IF(ISNUMBER(SEARCH("BIOUG",Input!M103)),TRIM(MID(SUBSTITUTE(Input!M103," ",REPT(" ",LEN(Input!M103))),(6-1)*LEN(Input!M103)+1,LEN(Input!M103))),IF(ISNUMBER(SEARCH("BL",Input!M103)),TRIM(MID(SUBSTITUTE(Input!M103," ",REPT(" ",LEN(Input!M103))),(7-1)*LEN(Input!M103)+1,LEN(Input!M103))),IF(ISNUMBER(SEARCH("NOREAD",Input!M103)),"No Read", "")))</f>
        <v>No Read</v>
      </c>
    </row>
    <row r="104" spans="1:12" x14ac:dyDescent="0.25">
      <c r="F104" s="17" t="str">
        <f>INDEX(Input!$F$3:$F$578,ROWS(Input!F104:$F$578))</f>
        <v>BIOUG53173</v>
      </c>
      <c r="H104" s="20">
        <f t="shared" ca="1" si="8"/>
        <v>0</v>
      </c>
      <c r="I104" s="20">
        <f t="shared" ca="1" si="5"/>
        <v>0</v>
      </c>
      <c r="J104" s="20">
        <f t="shared" ca="1" si="6"/>
        <v>0</v>
      </c>
      <c r="K104" s="20">
        <f t="shared" ca="1" si="7"/>
        <v>0</v>
      </c>
      <c r="L104" s="16" t="str">
        <f>IF(ISNUMBER(SEARCH("BIOUG",Input!M104)),TRIM(MID(SUBSTITUTE(Input!M104," ",REPT(" ",LEN(Input!M104))),(6-1)*LEN(Input!M104)+1,LEN(Input!M104))),IF(ISNUMBER(SEARCH("BL",Input!M104)),TRIM(MID(SUBSTITUTE(Input!M104," ",REPT(" ",LEN(Input!M104))),(7-1)*LEN(Input!M104)+1,LEN(Input!M104))),IF(ISNUMBER(SEARCH("NOREAD",Input!M104)),"No Read", "")))</f>
        <v>No Read</v>
      </c>
    </row>
    <row r="105" spans="1:12" x14ac:dyDescent="0.25">
      <c r="F105" s="17" t="str">
        <f>INDEX(Input!$F$3:$F$578,ROWS(Input!F105:$F$578))</f>
        <v>BL-107LAZ</v>
      </c>
      <c r="H105" s="20">
        <f t="shared" ca="1" si="8"/>
        <v>0</v>
      </c>
      <c r="I105" s="20">
        <f t="shared" ca="1" si="5"/>
        <v>0</v>
      </c>
      <c r="J105" s="20">
        <f t="shared" ca="1" si="6"/>
        <v>0</v>
      </c>
      <c r="K105" s="20">
        <f t="shared" ca="1" si="7"/>
        <v>0</v>
      </c>
      <c r="L105" s="16" t="str">
        <f>IF(ISNUMBER(SEARCH("BIOUG",Input!M105)),TRIM(MID(SUBSTITUTE(Input!M105," ",REPT(" ",LEN(Input!M105))),(6-1)*LEN(Input!M105)+1,LEN(Input!M105))),IF(ISNUMBER(SEARCH("BL",Input!M105)),TRIM(MID(SUBSTITUTE(Input!M105," ",REPT(" ",LEN(Input!M105))),(7-1)*LEN(Input!M105)+1,LEN(Input!M105))),IF(ISNUMBER(SEARCH("NOREAD",Input!M105)),"No Read", "")))</f>
        <v>BIOUG53048</v>
      </c>
    </row>
    <row r="106" spans="1:12" x14ac:dyDescent="0.25">
      <c r="F106" s="17" t="str">
        <f>INDEX(Input!$F$3:$F$578,ROWS(Input!F106:$F$578))</f>
        <v>BL-107LAZ</v>
      </c>
      <c r="H106" s="20">
        <f t="shared" ca="1" si="8"/>
        <v>0</v>
      </c>
      <c r="I106" s="20">
        <f t="shared" ca="1" si="5"/>
        <v>0</v>
      </c>
      <c r="J106" s="20">
        <f t="shared" ca="1" si="6"/>
        <v>0</v>
      </c>
      <c r="K106" s="20">
        <f t="shared" ca="1" si="7"/>
        <v>0</v>
      </c>
      <c r="L106" s="16" t="str">
        <f>IF(ISNUMBER(SEARCH("BIOUG",Input!M106)),TRIM(MID(SUBSTITUTE(Input!M106," ",REPT(" ",LEN(Input!M106))),(6-1)*LEN(Input!M106)+1,LEN(Input!M106))),IF(ISNUMBER(SEARCH("BL",Input!M106)),TRIM(MID(SUBSTITUTE(Input!M106," ",REPT(" ",LEN(Input!M106))),(7-1)*LEN(Input!M106)+1,LEN(Input!M106))),IF(ISNUMBER(SEARCH("NOREAD",Input!M106)),"No Read", "")))</f>
        <v>BIOUG53047</v>
      </c>
    </row>
    <row r="107" spans="1:12" x14ac:dyDescent="0.25">
      <c r="F107" s="17" t="str">
        <f>INDEX(Input!$F$3:$F$578,ROWS(Input!F107:$F$578))</f>
        <v>BL-107GEZ</v>
      </c>
      <c r="H107" s="20">
        <f t="shared" ca="1" si="8"/>
        <v>0</v>
      </c>
      <c r="I107" s="20">
        <f t="shared" ca="1" si="5"/>
        <v>0</v>
      </c>
      <c r="J107" s="20">
        <f t="shared" ca="1" si="6"/>
        <v>0</v>
      </c>
      <c r="K107" s="20">
        <f t="shared" ca="1" si="7"/>
        <v>0</v>
      </c>
      <c r="L107" s="16" t="str">
        <f>IF(ISNUMBER(SEARCH("BIOUG",Input!M107)),TRIM(MID(SUBSTITUTE(Input!M107," ",REPT(" ",LEN(Input!M107))),(6-1)*LEN(Input!M107)+1,LEN(Input!M107))),IF(ISNUMBER(SEARCH("BL",Input!M107)),TRIM(MID(SUBSTITUTE(Input!M107," ",REPT(" ",LEN(Input!M107))),(7-1)*LEN(Input!M107)+1,LEN(Input!M107))),IF(ISNUMBER(SEARCH("NOREAD",Input!M107)),"No Read", "")))</f>
        <v>BIOUG53041</v>
      </c>
    </row>
    <row r="108" spans="1:12" x14ac:dyDescent="0.25">
      <c r="F108" s="17" t="str">
        <f>INDEX(Input!$F$3:$F$578,ROWS(Input!F108:$F$578))</f>
        <v>BL-107LBY</v>
      </c>
      <c r="H108" s="20">
        <f t="shared" ca="1" si="8"/>
        <v>0</v>
      </c>
      <c r="I108" s="20">
        <f t="shared" ca="1" si="5"/>
        <v>0</v>
      </c>
      <c r="J108" s="20">
        <f t="shared" ca="1" si="6"/>
        <v>0</v>
      </c>
      <c r="K108" s="20">
        <f t="shared" ca="1" si="7"/>
        <v>0</v>
      </c>
      <c r="L108" s="16" t="str">
        <f>IF(ISNUMBER(SEARCH("BIOUG",Input!M108)),TRIM(MID(SUBSTITUTE(Input!M108," ",REPT(" ",LEN(Input!M108))),(6-1)*LEN(Input!M108)+1,LEN(Input!M108))),IF(ISNUMBER(SEARCH("BL",Input!M108)),TRIM(MID(SUBSTITUTE(Input!M108," ",REPT(" ",LEN(Input!M108))),(7-1)*LEN(Input!M108)+1,LEN(Input!M108))),IF(ISNUMBER(SEARCH("NOREAD",Input!M108)),"No Read", "")))</f>
        <v>BIOUG53042</v>
      </c>
    </row>
    <row r="109" spans="1:12" x14ac:dyDescent="0.25">
      <c r="F109" s="17" t="str">
        <f>INDEX(Input!$F$3:$F$578,ROWS(Input!F109:$F$578))</f>
        <v>BIOUG53278</v>
      </c>
      <c r="H109" s="20">
        <f t="shared" ca="1" si="8"/>
        <v>0</v>
      </c>
      <c r="I109" s="20">
        <f t="shared" ca="1" si="5"/>
        <v>0</v>
      </c>
      <c r="J109" s="20">
        <f t="shared" ca="1" si="6"/>
        <v>0</v>
      </c>
      <c r="K109" s="20">
        <f t="shared" ca="1" si="7"/>
        <v>0</v>
      </c>
      <c r="L109" s="16" t="str">
        <f>IF(ISNUMBER(SEARCH("BIOUG",Input!M109)),TRIM(MID(SUBSTITUTE(Input!M109," ",REPT(" ",LEN(Input!M109))),(6-1)*LEN(Input!M109)+1,LEN(Input!M109))),IF(ISNUMBER(SEARCH("BL",Input!M109)),TRIM(MID(SUBSTITUTE(Input!M109," ",REPT(" ",LEN(Input!M109))),(7-1)*LEN(Input!M109)+1,LEN(Input!M109))),IF(ISNUMBER(SEARCH("NOREAD",Input!M109)),"No Read", "")))</f>
        <v/>
      </c>
    </row>
    <row r="110" spans="1:12" x14ac:dyDescent="0.25">
      <c r="F110" s="17" t="str">
        <f>INDEX(Input!$F$3:$F$578,ROWS(Input!F110:$F$578))</f>
        <v>BIOUG53278</v>
      </c>
      <c r="H110" s="20">
        <f t="shared" ca="1" si="8"/>
        <v>0</v>
      </c>
      <c r="I110" s="20">
        <f t="shared" ca="1" si="5"/>
        <v>0</v>
      </c>
      <c r="J110" s="20">
        <f t="shared" ca="1" si="6"/>
        <v>0</v>
      </c>
      <c r="K110" s="20">
        <f t="shared" ca="1" si="7"/>
        <v>0</v>
      </c>
      <c r="L110" s="16" t="str">
        <f>IF(ISNUMBER(SEARCH("BIOUG",Input!M110)),TRIM(MID(SUBSTITUTE(Input!M110," ",REPT(" ",LEN(Input!M110))),(6-1)*LEN(Input!M110)+1,LEN(Input!M110))),IF(ISNUMBER(SEARCH("BL",Input!M110)),TRIM(MID(SUBSTITUTE(Input!M110," ",REPT(" ",LEN(Input!M110))),(7-1)*LEN(Input!M110)+1,LEN(Input!M110))),IF(ISNUMBER(SEARCH("NOREAD",Input!M110)),"No Read", "")))</f>
        <v>BL-107GIH</v>
      </c>
    </row>
    <row r="111" spans="1:12" x14ac:dyDescent="0.25">
      <c r="F111" s="17" t="str">
        <f>INDEX(Input!$F$3:$F$578,ROWS(Input!F111:$F$578))</f>
        <v>BL-107LAZ</v>
      </c>
      <c r="H111" s="20">
        <f t="shared" ca="1" si="8"/>
        <v>0</v>
      </c>
      <c r="I111" s="20">
        <f t="shared" ca="1" si="5"/>
        <v>0</v>
      </c>
      <c r="J111" s="20">
        <f t="shared" ca="1" si="6"/>
        <v>0</v>
      </c>
      <c r="K111" s="20">
        <f t="shared" ca="1" si="7"/>
        <v>0</v>
      </c>
      <c r="L111" s="16" t="str">
        <f>IF(ISNUMBER(SEARCH("BIOUG",Input!M111)),TRIM(MID(SUBSTITUTE(Input!M111," ",REPT(" ",LEN(Input!M111))),(6-1)*LEN(Input!M111)+1,LEN(Input!M111))),IF(ISNUMBER(SEARCH("BL",Input!M111)),TRIM(MID(SUBSTITUTE(Input!M111," ",REPT(" ",LEN(Input!M111))),(7-1)*LEN(Input!M111)+1,LEN(Input!M111))),IF(ISNUMBER(SEARCH("NOREAD",Input!M111)),"No Read", "")))</f>
        <v>BL-107LBN</v>
      </c>
    </row>
    <row r="112" spans="1:12" x14ac:dyDescent="0.25">
      <c r="F112" s="17" t="str">
        <f>INDEX(Input!$F$3:$F$578,ROWS(Input!F112:$F$578))</f>
        <v>BL-107LAZ</v>
      </c>
      <c r="H112" s="20">
        <f t="shared" ca="1" si="8"/>
        <v>0</v>
      </c>
      <c r="I112" s="20">
        <f t="shared" ca="1" si="5"/>
        <v>0</v>
      </c>
      <c r="J112" s="20">
        <f t="shared" ca="1" si="6"/>
        <v>0</v>
      </c>
      <c r="K112" s="20">
        <f t="shared" ca="1" si="7"/>
        <v>0</v>
      </c>
      <c r="L112" s="16" t="str">
        <f>IF(ISNUMBER(SEARCH("BIOUG",Input!M112)),TRIM(MID(SUBSTITUTE(Input!M112," ",REPT(" ",LEN(Input!M112))),(6-1)*LEN(Input!M112)+1,LEN(Input!M112))),IF(ISNUMBER(SEARCH("BL",Input!M112)),TRIM(MID(SUBSTITUTE(Input!M112," ",REPT(" ",LEN(Input!M112))),(7-1)*LEN(Input!M112)+1,LEN(Input!M112))),IF(ISNUMBER(SEARCH("NOREAD",Input!M112)),"No Read", "")))</f>
        <v>BL-107LBM</v>
      </c>
    </row>
    <row r="113" spans="6:12" x14ac:dyDescent="0.25">
      <c r="F113" s="17" t="str">
        <f>INDEX(Input!$F$3:$F$578,ROWS(Input!F113:$F$578))</f>
        <v>BL-107GEZ</v>
      </c>
      <c r="H113" s="20">
        <f t="shared" ca="1" si="8"/>
        <v>0</v>
      </c>
      <c r="I113" s="20">
        <f t="shared" ca="1" si="5"/>
        <v>0</v>
      </c>
      <c r="J113" s="20">
        <f t="shared" ca="1" si="6"/>
        <v>0</v>
      </c>
      <c r="K113" s="20">
        <f t="shared" ca="1" si="7"/>
        <v>0</v>
      </c>
      <c r="L113" s="16" t="str">
        <f>IF(ISNUMBER(SEARCH("BIOUG",Input!M113)),TRIM(MID(SUBSTITUTE(Input!M113," ",REPT(" ",LEN(Input!M113))),(6-1)*LEN(Input!M113)+1,LEN(Input!M113))),IF(ISNUMBER(SEARCH("BL",Input!M113)),TRIM(MID(SUBSTITUTE(Input!M113," ",REPT(" ",LEN(Input!M113))),(7-1)*LEN(Input!M113)+1,LEN(Input!M113))),IF(ISNUMBER(SEARCH("NOREAD",Input!M113)),"No Read", "")))</f>
        <v>BL-107LBL</v>
      </c>
    </row>
    <row r="114" spans="6:12" x14ac:dyDescent="0.25">
      <c r="F114" s="17" t="str">
        <f>INDEX(Input!$F$3:$F$578,ROWS(Input!F114:$F$578))</f>
        <v>BL-107LBX</v>
      </c>
      <c r="H114" s="20">
        <f t="shared" ca="1" si="8"/>
        <v>0</v>
      </c>
      <c r="I114" s="20">
        <f t="shared" ca="1" si="5"/>
        <v>0</v>
      </c>
      <c r="J114" s="20">
        <f t="shared" ca="1" si="6"/>
        <v>0</v>
      </c>
      <c r="K114" s="20">
        <f t="shared" ca="1" si="7"/>
        <v>0</v>
      </c>
      <c r="L114" s="16" t="str">
        <f>IF(ISNUMBER(SEARCH("BIOUG",Input!M114)),TRIM(MID(SUBSTITUTE(Input!M114," ",REPT(" ",LEN(Input!M114))),(6-1)*LEN(Input!M114)+1,LEN(Input!M114))),IF(ISNUMBER(SEARCH("BL",Input!M114)),TRIM(MID(SUBSTITUTE(Input!M114," ",REPT(" ",LEN(Input!M114))),(7-1)*LEN(Input!M114)+1,LEN(Input!M114))),IF(ISNUMBER(SEARCH("NOREAD",Input!M114)),"No Read", "")))</f>
        <v>BL-107LBK</v>
      </c>
    </row>
    <row r="115" spans="6:12" x14ac:dyDescent="0.25">
      <c r="F115" s="17" t="str">
        <f>INDEX(Input!$F$3:$F$578,ROWS(Input!F115:$F$578))</f>
        <v>BIOUG53172</v>
      </c>
      <c r="H115" s="20">
        <f t="shared" ca="1" si="8"/>
        <v>0</v>
      </c>
      <c r="I115" s="20">
        <f t="shared" ca="1" si="5"/>
        <v>0</v>
      </c>
      <c r="J115" s="20">
        <f t="shared" ca="1" si="6"/>
        <v>0</v>
      </c>
      <c r="K115" s="20">
        <f t="shared" ca="1" si="7"/>
        <v>0</v>
      </c>
      <c r="L115" s="16" t="str">
        <f>IF(ISNUMBER(SEARCH("BIOUG",Input!M115)),TRIM(MID(SUBSTITUTE(Input!M115," ",REPT(" ",LEN(Input!M115))),(6-1)*LEN(Input!M115)+1,LEN(Input!M115))),IF(ISNUMBER(SEARCH("BL",Input!M115)),TRIM(MID(SUBSTITUTE(Input!M115," ",REPT(" ",LEN(Input!M115))),(7-1)*LEN(Input!M115)+1,LEN(Input!M115))),IF(ISNUMBER(SEARCH("NOREAD",Input!M115)),"No Read", "")))</f>
        <v>BIOUG53043</v>
      </c>
    </row>
    <row r="116" spans="6:12" x14ac:dyDescent="0.25">
      <c r="F116" s="17" t="str">
        <f>INDEX(Input!$F$3:$F$578,ROWS(Input!F116:$F$578))</f>
        <v>BIOUG53172</v>
      </c>
      <c r="H116" s="20">
        <f t="shared" ca="1" si="8"/>
        <v>0</v>
      </c>
      <c r="I116" s="20">
        <f t="shared" ca="1" si="5"/>
        <v>0</v>
      </c>
      <c r="J116" s="20">
        <f t="shared" ca="1" si="6"/>
        <v>0</v>
      </c>
      <c r="K116" s="20">
        <f t="shared" ca="1" si="7"/>
        <v>0</v>
      </c>
      <c r="L116" s="16" t="str">
        <f>IF(ISNUMBER(SEARCH("BIOUG",Input!M116)),TRIM(MID(SUBSTITUTE(Input!M116," ",REPT(" ",LEN(Input!M116))),(6-1)*LEN(Input!M116)+1,LEN(Input!M116))),IF(ISNUMBER(SEARCH("BL",Input!M116)),TRIM(MID(SUBSTITUTE(Input!M116," ",REPT(" ",LEN(Input!M116))),(7-1)*LEN(Input!M116)+1,LEN(Input!M116))),IF(ISNUMBER(SEARCH("NOREAD",Input!M116)),"No Read", "")))</f>
        <v>No Read</v>
      </c>
    </row>
    <row r="117" spans="6:12" x14ac:dyDescent="0.25">
      <c r="F117" s="17" t="str">
        <f>INDEX(Input!$F$3:$F$578,ROWS(Input!F117:$F$578))</f>
        <v>BL-107LAZ</v>
      </c>
      <c r="H117" s="20">
        <f t="shared" ca="1" si="8"/>
        <v>0</v>
      </c>
      <c r="I117" s="20">
        <f t="shared" ca="1" si="5"/>
        <v>0</v>
      </c>
      <c r="J117" s="20">
        <f t="shared" ca="1" si="6"/>
        <v>0</v>
      </c>
      <c r="K117" s="20">
        <f t="shared" ca="1" si="7"/>
        <v>0</v>
      </c>
      <c r="L117" s="16" t="str">
        <f>IF(ISNUMBER(SEARCH("BIOUG",Input!M117)),TRIM(MID(SUBSTITUTE(Input!M117," ",REPT(" ",LEN(Input!M117))),(6-1)*LEN(Input!M117)+1,LEN(Input!M117))),IF(ISNUMBER(SEARCH("BL",Input!M117)),TRIM(MID(SUBSTITUTE(Input!M117," ",REPT(" ",LEN(Input!M117))),(7-1)*LEN(Input!M117)+1,LEN(Input!M117))),IF(ISNUMBER(SEARCH("NOREAD",Input!M117)),"No Read", "")))</f>
        <v>No Read</v>
      </c>
    </row>
    <row r="118" spans="6:12" x14ac:dyDescent="0.25">
      <c r="F118" s="17" t="str">
        <f>INDEX(Input!$F$3:$F$578,ROWS(Input!F118:$F$578))</f>
        <v>BL-107LAZ</v>
      </c>
      <c r="H118" s="20">
        <f t="shared" ca="1" si="8"/>
        <v>0</v>
      </c>
      <c r="I118" s="20">
        <f t="shared" ca="1" si="5"/>
        <v>0</v>
      </c>
      <c r="J118" s="20">
        <f t="shared" ca="1" si="6"/>
        <v>0</v>
      </c>
      <c r="K118" s="20">
        <f t="shared" ca="1" si="7"/>
        <v>0</v>
      </c>
      <c r="L118" s="16" t="str">
        <f>IF(ISNUMBER(SEARCH("BIOUG",Input!M118)),TRIM(MID(SUBSTITUTE(Input!M118," ",REPT(" ",LEN(Input!M118))),(6-1)*LEN(Input!M118)+1,LEN(Input!M118))),IF(ISNUMBER(SEARCH("BL",Input!M118)),TRIM(MID(SUBSTITUTE(Input!M118," ",REPT(" ",LEN(Input!M118))),(7-1)*LEN(Input!M118)+1,LEN(Input!M118))),IF(ISNUMBER(SEARCH("NOREAD",Input!M118)),"No Read", "")))</f>
        <v>No Read</v>
      </c>
    </row>
    <row r="119" spans="6:12" x14ac:dyDescent="0.25">
      <c r="F119" s="17" t="str">
        <f>INDEX(Input!$F$3:$F$578,ROWS(Input!F119:$F$578))</f>
        <v>BL-107GEZ</v>
      </c>
      <c r="H119" s="20">
        <f t="shared" ca="1" si="8"/>
        <v>0</v>
      </c>
      <c r="I119" s="20">
        <f t="shared" ca="1" si="5"/>
        <v>0</v>
      </c>
      <c r="J119" s="20">
        <f t="shared" ca="1" si="6"/>
        <v>0</v>
      </c>
      <c r="K119" s="20">
        <f t="shared" ca="1" si="7"/>
        <v>0</v>
      </c>
      <c r="L119" s="16" t="str">
        <f>IF(ISNUMBER(SEARCH("BIOUG",Input!M119)),TRIM(MID(SUBSTITUTE(Input!M119," ",REPT(" ",LEN(Input!M119))),(6-1)*LEN(Input!M119)+1,LEN(Input!M119))),IF(ISNUMBER(SEARCH("BL",Input!M119)),TRIM(MID(SUBSTITUTE(Input!M119," ",REPT(" ",LEN(Input!M119))),(7-1)*LEN(Input!M119)+1,LEN(Input!M119))),IF(ISNUMBER(SEARCH("NOREAD",Input!M119)),"No Read", "")))</f>
        <v>BIOUG53043</v>
      </c>
    </row>
    <row r="120" spans="6:12" x14ac:dyDescent="0.25">
      <c r="F120" s="17" t="str">
        <f>INDEX(Input!$F$3:$F$578,ROWS(Input!F120:$F$578))</f>
        <v>BL-107LBW</v>
      </c>
      <c r="H120" s="20">
        <f t="shared" ca="1" si="8"/>
        <v>0</v>
      </c>
      <c r="I120" s="20">
        <f t="shared" ca="1" si="5"/>
        <v>0</v>
      </c>
      <c r="J120" s="20">
        <f t="shared" ca="1" si="6"/>
        <v>0</v>
      </c>
      <c r="K120" s="20">
        <f t="shared" ca="1" si="7"/>
        <v>0</v>
      </c>
      <c r="L120" s="16" t="str">
        <f>IF(ISNUMBER(SEARCH("BIOUG",Input!M120)),TRIM(MID(SUBSTITUTE(Input!M120," ",REPT(" ",LEN(Input!M120))),(6-1)*LEN(Input!M120)+1,LEN(Input!M120))),IF(ISNUMBER(SEARCH("BL",Input!M120)),TRIM(MID(SUBSTITUTE(Input!M120," ",REPT(" ",LEN(Input!M120))),(7-1)*LEN(Input!M120)+1,LEN(Input!M120))),IF(ISNUMBER(SEARCH("NOREAD",Input!M120)),"No Read", "")))</f>
        <v>BIOUG52611</v>
      </c>
    </row>
    <row r="121" spans="6:12" x14ac:dyDescent="0.25">
      <c r="F121" s="17" t="str">
        <f>INDEX(Input!$F$3:$F$578,ROWS(Input!F121:$F$578))</f>
        <v>BIOUG53277</v>
      </c>
      <c r="H121" s="20">
        <f t="shared" ca="1" si="8"/>
        <v>0</v>
      </c>
      <c r="I121" s="20">
        <f t="shared" ca="1" si="5"/>
        <v>0</v>
      </c>
      <c r="J121" s="20">
        <f t="shared" ca="1" si="6"/>
        <v>0</v>
      </c>
      <c r="K121" s="20">
        <f t="shared" ca="1" si="7"/>
        <v>0</v>
      </c>
      <c r="L121" s="16" t="str">
        <f>IF(ISNUMBER(SEARCH("BIOUG",Input!M121)),TRIM(MID(SUBSTITUTE(Input!M121," ",REPT(" ",LEN(Input!M121))),(6-1)*LEN(Input!M121)+1,LEN(Input!M121))),IF(ISNUMBER(SEARCH("BL",Input!M121)),TRIM(MID(SUBSTITUTE(Input!M121," ",REPT(" ",LEN(Input!M121))),(7-1)*LEN(Input!M121)+1,LEN(Input!M121))),IF(ISNUMBER(SEARCH("NOREAD",Input!M121)),"No Read", "")))</f>
        <v>BIOUG53176</v>
      </c>
    </row>
    <row r="122" spans="6:12" x14ac:dyDescent="0.25">
      <c r="F122" s="17" t="str">
        <f>INDEX(Input!$F$3:$F$578,ROWS(Input!F122:$F$578))</f>
        <v>BIOUG53277</v>
      </c>
      <c r="H122" s="20">
        <f t="shared" ca="1" si="8"/>
        <v>0</v>
      </c>
      <c r="I122" s="20">
        <f t="shared" ca="1" si="5"/>
        <v>0</v>
      </c>
      <c r="J122" s="20">
        <f t="shared" ca="1" si="6"/>
        <v>0</v>
      </c>
      <c r="K122" s="20">
        <f t="shared" ca="1" si="7"/>
        <v>0</v>
      </c>
      <c r="L122" s="16" t="str">
        <f>IF(ISNUMBER(SEARCH("BIOUG",Input!M122)),TRIM(MID(SUBSTITUTE(Input!M122," ",REPT(" ",LEN(Input!M122))),(6-1)*LEN(Input!M122)+1,LEN(Input!M122))),IF(ISNUMBER(SEARCH("BL",Input!M122)),TRIM(MID(SUBSTITUTE(Input!M122," ",REPT(" ",LEN(Input!M122))),(7-1)*LEN(Input!M122)+1,LEN(Input!M122))),IF(ISNUMBER(SEARCH("NOREAD",Input!M122)),"No Read", "")))</f>
        <v>BIOUG53055</v>
      </c>
    </row>
    <row r="123" spans="6:12" x14ac:dyDescent="0.25">
      <c r="F123" s="17" t="str">
        <f>INDEX(Input!$F$3:$F$578,ROWS(Input!F123:$F$578))</f>
        <v>BL-107LAY</v>
      </c>
      <c r="H123" s="20">
        <f t="shared" ca="1" si="8"/>
        <v>0</v>
      </c>
      <c r="I123" s="20">
        <f t="shared" ca="1" si="5"/>
        <v>0</v>
      </c>
      <c r="J123" s="20">
        <f t="shared" ca="1" si="6"/>
        <v>0</v>
      </c>
      <c r="K123" s="20">
        <f t="shared" ca="1" si="7"/>
        <v>0</v>
      </c>
      <c r="L123" s="16" t="str">
        <f>IF(ISNUMBER(SEARCH("BIOUG",Input!M123)),TRIM(MID(SUBSTITUTE(Input!M123," ",REPT(" ",LEN(Input!M123))),(6-1)*LEN(Input!M123)+1,LEN(Input!M123))),IF(ISNUMBER(SEARCH("BL",Input!M123)),TRIM(MID(SUBSTITUTE(Input!M123," ",REPT(" ",LEN(Input!M123))),(7-1)*LEN(Input!M123)+1,LEN(Input!M123))),IF(ISNUMBER(SEARCH("NOREAD",Input!M123)),"No Read", "")))</f>
        <v>No Read</v>
      </c>
    </row>
    <row r="124" spans="6:12" x14ac:dyDescent="0.25">
      <c r="F124" s="17" t="str">
        <f>INDEX(Input!$F$3:$F$578,ROWS(Input!F124:$F$578))</f>
        <v>BL-107LAY</v>
      </c>
      <c r="H124" s="20">
        <f t="shared" ca="1" si="8"/>
        <v>0</v>
      </c>
      <c r="I124" s="20">
        <f t="shared" ca="1" si="5"/>
        <v>0</v>
      </c>
      <c r="J124" s="20">
        <f t="shared" ca="1" si="6"/>
        <v>0</v>
      </c>
      <c r="K124" s="20">
        <f t="shared" ca="1" si="7"/>
        <v>0</v>
      </c>
      <c r="L124" s="16" t="str">
        <f>IF(ISNUMBER(SEARCH("BIOUG",Input!M124)),TRIM(MID(SUBSTITUTE(Input!M124," ",REPT(" ",LEN(Input!M124))),(6-1)*LEN(Input!M124)+1,LEN(Input!M124))),IF(ISNUMBER(SEARCH("BL",Input!M124)),TRIM(MID(SUBSTITUTE(Input!M124," ",REPT(" ",LEN(Input!M124))),(7-1)*LEN(Input!M124)+1,LEN(Input!M124))),IF(ISNUMBER(SEARCH("NOREAD",Input!M124)),"No Read", "")))</f>
        <v>BL-107GJ0</v>
      </c>
    </row>
    <row r="125" spans="6:12" x14ac:dyDescent="0.25">
      <c r="F125" s="17" t="str">
        <f>INDEX(Input!$F$3:$F$578,ROWS(Input!F125:$F$578))</f>
        <v>BL-107GGV</v>
      </c>
      <c r="H125" s="20">
        <f t="shared" ca="1" si="8"/>
        <v>0</v>
      </c>
      <c r="I125" s="20">
        <f t="shared" ca="1" si="5"/>
        <v>0</v>
      </c>
      <c r="J125" s="20">
        <f t="shared" ca="1" si="6"/>
        <v>0</v>
      </c>
      <c r="K125" s="20">
        <f t="shared" ca="1" si="7"/>
        <v>0</v>
      </c>
      <c r="L125" s="16" t="str">
        <f>IF(ISNUMBER(SEARCH("BIOUG",Input!M125)),TRIM(MID(SUBSTITUTE(Input!M125," ",REPT(" ",LEN(Input!M125))),(6-1)*LEN(Input!M125)+1,LEN(Input!M125))),IF(ISNUMBER(SEARCH("BL",Input!M125)),TRIM(MID(SUBSTITUTE(Input!M125," ",REPT(" ",LEN(Input!M125))),(7-1)*LEN(Input!M125)+1,LEN(Input!M125))),IF(ISNUMBER(SEARCH("NOREAD",Input!M125)),"No Read", "")))</f>
        <v>BL-107LCF</v>
      </c>
    </row>
    <row r="126" spans="6:12" x14ac:dyDescent="0.25">
      <c r="F126" s="17" t="str">
        <f>INDEX(Input!$F$3:$F$578,ROWS(Input!F126:$F$578))</f>
        <v>BL-107LBV</v>
      </c>
      <c r="H126" s="20">
        <f t="shared" ca="1" si="8"/>
        <v>0</v>
      </c>
      <c r="I126" s="20">
        <f t="shared" ca="1" si="5"/>
        <v>0</v>
      </c>
      <c r="J126" s="20">
        <f t="shared" ca="1" si="6"/>
        <v>0</v>
      </c>
      <c r="K126" s="20">
        <f t="shared" ca="1" si="7"/>
        <v>0</v>
      </c>
      <c r="L126" s="16" t="str">
        <f>IF(ISNUMBER(SEARCH("BIOUG",Input!M126)),TRIM(MID(SUBSTITUTE(Input!M126," ",REPT(" ",LEN(Input!M126))),(6-1)*LEN(Input!M126)+1,LEN(Input!M126))),IF(ISNUMBER(SEARCH("BL",Input!M126)),TRIM(MID(SUBSTITUTE(Input!M126," ",REPT(" ",LEN(Input!M126))),(7-1)*LEN(Input!M126)+1,LEN(Input!M126))),IF(ISNUMBER(SEARCH("NOREAD",Input!M126)),"No Read", "")))</f>
        <v>BL-107LCE</v>
      </c>
    </row>
    <row r="127" spans="6:12" x14ac:dyDescent="0.25">
      <c r="F127" s="17" t="str">
        <f>INDEX(Input!$F$3:$F$578,ROWS(Input!F127:$F$578))</f>
        <v>BIOUG53283</v>
      </c>
      <c r="H127" s="20">
        <f t="shared" ca="1" si="8"/>
        <v>0</v>
      </c>
      <c r="I127" s="20">
        <f t="shared" ca="1" si="5"/>
        <v>0</v>
      </c>
      <c r="J127" s="20">
        <f t="shared" ca="1" si="6"/>
        <v>0</v>
      </c>
      <c r="K127" s="20">
        <f t="shared" ca="1" si="7"/>
        <v>0</v>
      </c>
      <c r="L127" s="16" t="str">
        <f>IF(ISNUMBER(SEARCH("BIOUG",Input!M127)),TRIM(MID(SUBSTITUTE(Input!M127," ",REPT(" ",LEN(Input!M127))),(6-1)*LEN(Input!M127)+1,LEN(Input!M127))),IF(ISNUMBER(SEARCH("BL",Input!M127)),TRIM(MID(SUBSTITUTE(Input!M127," ",REPT(" ",LEN(Input!M127))),(7-1)*LEN(Input!M127)+1,LEN(Input!M127))),IF(ISNUMBER(SEARCH("NOREAD",Input!M127)),"No Read", "")))</f>
        <v>BL-107LCD</v>
      </c>
    </row>
    <row r="128" spans="6:12" x14ac:dyDescent="0.25">
      <c r="F128" s="17" t="str">
        <f>INDEX(Input!$F$3:$F$578,ROWS(Input!F128:$F$578))</f>
        <v>BIOUG53283</v>
      </c>
      <c r="H128" s="20">
        <f t="shared" ca="1" si="8"/>
        <v>0</v>
      </c>
      <c r="I128" s="20">
        <f t="shared" ca="1" si="5"/>
        <v>0</v>
      </c>
      <c r="J128" s="20">
        <f t="shared" ca="1" si="6"/>
        <v>0</v>
      </c>
      <c r="K128" s="20">
        <f t="shared" ca="1" si="7"/>
        <v>0</v>
      </c>
      <c r="L128" s="16" t="str">
        <f>IF(ISNUMBER(SEARCH("BIOUG",Input!M128)),TRIM(MID(SUBSTITUTE(Input!M128," ",REPT(" ",LEN(Input!M128))),(6-1)*LEN(Input!M128)+1,LEN(Input!M128))),IF(ISNUMBER(SEARCH("BL",Input!M128)),TRIM(MID(SUBSTITUTE(Input!M128," ",REPT(" ",LEN(Input!M128))),(7-1)*LEN(Input!M128)+1,LEN(Input!M128))),IF(ISNUMBER(SEARCH("NOREAD",Input!M128)),"No Read", "")))</f>
        <v>BL-107LCC</v>
      </c>
    </row>
    <row r="129" spans="6:12" x14ac:dyDescent="0.25">
      <c r="F129" s="17" t="str">
        <f>INDEX(Input!$F$3:$F$578,ROWS(Input!F129:$F$578))</f>
        <v>BL-107LAY</v>
      </c>
      <c r="H129" s="20">
        <f t="shared" ca="1" si="8"/>
        <v>0</v>
      </c>
      <c r="I129" s="20">
        <f t="shared" ca="1" si="5"/>
        <v>0</v>
      </c>
      <c r="J129" s="20">
        <f t="shared" ca="1" si="6"/>
        <v>0</v>
      </c>
      <c r="K129" s="20">
        <f t="shared" ca="1" si="7"/>
        <v>0</v>
      </c>
      <c r="L129" s="16" t="str">
        <f>IF(ISNUMBER(SEARCH("BIOUG",Input!M129)),TRIM(MID(SUBSTITUTE(Input!M129," ",REPT(" ",LEN(Input!M129))),(6-1)*LEN(Input!M129)+1,LEN(Input!M129))),IF(ISNUMBER(SEARCH("BL",Input!M129)),TRIM(MID(SUBSTITUTE(Input!M129," ",REPT(" ",LEN(Input!M129))),(7-1)*LEN(Input!M129)+1,LEN(Input!M129))),IF(ISNUMBER(SEARCH("NOREAD",Input!M129)),"No Read", "")))</f>
        <v>No Read</v>
      </c>
    </row>
    <row r="130" spans="6:12" x14ac:dyDescent="0.25">
      <c r="F130" s="17" t="str">
        <f>INDEX(Input!$F$3:$F$578,ROWS(Input!F130:$F$578))</f>
        <v>BL-107LAY</v>
      </c>
      <c r="H130" s="20">
        <f t="shared" ca="1" si="8"/>
        <v>0</v>
      </c>
      <c r="I130" s="20">
        <f t="shared" ca="1" si="5"/>
        <v>0</v>
      </c>
      <c r="J130" s="20">
        <f t="shared" ca="1" si="6"/>
        <v>0</v>
      </c>
      <c r="K130" s="20">
        <f t="shared" ca="1" si="7"/>
        <v>0</v>
      </c>
      <c r="L130" s="16" t="str">
        <f>IF(ISNUMBER(SEARCH("BIOUG",Input!M130)),TRIM(MID(SUBSTITUTE(Input!M130," ",REPT(" ",LEN(Input!M130))),(6-1)*LEN(Input!M130)+1,LEN(Input!M130))),IF(ISNUMBER(SEARCH("BL",Input!M130)),TRIM(MID(SUBSTITUTE(Input!M130," ",REPT(" ",LEN(Input!M130))),(7-1)*LEN(Input!M130)+1,LEN(Input!M130))),IF(ISNUMBER(SEARCH("NOREAD",Input!M130)),"No Read", "")))</f>
        <v>No Read</v>
      </c>
    </row>
    <row r="131" spans="6:12" x14ac:dyDescent="0.25">
      <c r="F131" s="17" t="str">
        <f>INDEX(Input!$F$3:$F$578,ROWS(Input!F131:$F$578))</f>
        <v>BL-107GGV</v>
      </c>
      <c r="H131" s="20">
        <f t="shared" ca="1" si="8"/>
        <v>0</v>
      </c>
      <c r="I131" s="20">
        <f t="shared" ca="1" si="5"/>
        <v>0</v>
      </c>
      <c r="J131" s="20">
        <f t="shared" ca="1" si="6"/>
        <v>0</v>
      </c>
      <c r="K131" s="20">
        <f t="shared" ca="1" si="7"/>
        <v>0</v>
      </c>
      <c r="L131" s="16" t="str">
        <f>IF(ISNUMBER(SEARCH("BIOUG",Input!M131)),TRIM(MID(SUBSTITUTE(Input!M131," ",REPT(" ",LEN(Input!M131))),(6-1)*LEN(Input!M131)+1,LEN(Input!M131))),IF(ISNUMBER(SEARCH("BL",Input!M131)),TRIM(MID(SUBSTITUTE(Input!M131," ",REPT(" ",LEN(Input!M131))),(7-1)*LEN(Input!M131)+1,LEN(Input!M131))),IF(ISNUMBER(SEARCH("NOREAD",Input!M131)),"No Read", "")))</f>
        <v>No Read</v>
      </c>
    </row>
    <row r="132" spans="6:12" x14ac:dyDescent="0.25">
      <c r="F132" s="17" t="str">
        <f>INDEX(Input!$F$3:$F$578,ROWS(Input!F132:$F$578))</f>
        <v>BL-107LBU</v>
      </c>
      <c r="H132" s="20">
        <f t="shared" ca="1" si="8"/>
        <v>0</v>
      </c>
      <c r="I132" s="20">
        <f t="shared" ref="I132:I195" ca="1" si="9">OFFSET($F$3, (ROW(I130)*6)-5,0)</f>
        <v>0</v>
      </c>
      <c r="J132" s="20">
        <f t="shared" ref="J132:J195" ca="1" si="10">OFFSET($F$3, (ROW(J130)*6)-6,0)</f>
        <v>0</v>
      </c>
      <c r="K132" s="20">
        <f t="shared" ref="K132:K195" ca="1" si="11">OFFSET($F$3, (ROW(K130)*6)-3,0)</f>
        <v>0</v>
      </c>
      <c r="L132" s="16" t="str">
        <f>IF(ISNUMBER(SEARCH("BIOUG",Input!M132)),TRIM(MID(SUBSTITUTE(Input!M132," ",REPT(" ",LEN(Input!M132))),(6-1)*LEN(Input!M132)+1,LEN(Input!M132))),IF(ISNUMBER(SEARCH("BL",Input!M132)),TRIM(MID(SUBSTITUTE(Input!M132," ",REPT(" ",LEN(Input!M132))),(7-1)*LEN(Input!M132)+1,LEN(Input!M132))),IF(ISNUMBER(SEARCH("NOREAD",Input!M132)),"No Read", "")))</f>
        <v>No Read</v>
      </c>
    </row>
    <row r="133" spans="6:12" x14ac:dyDescent="0.25">
      <c r="F133" s="17" t="str">
        <f>INDEX(Input!$F$3:$F$578,ROWS(Input!F133:$F$578))</f>
        <v>BIOUG53085</v>
      </c>
      <c r="H133" s="20">
        <f t="shared" ca="1" si="8"/>
        <v>0</v>
      </c>
      <c r="I133" s="20">
        <f t="shared" ca="1" si="9"/>
        <v>0</v>
      </c>
      <c r="J133" s="20">
        <f t="shared" ca="1" si="10"/>
        <v>0</v>
      </c>
      <c r="K133" s="20">
        <f t="shared" ca="1" si="11"/>
        <v>0</v>
      </c>
      <c r="L133" s="16" t="str">
        <f>IF(ISNUMBER(SEARCH("BIOUG",Input!M133)),TRIM(MID(SUBSTITUTE(Input!M133," ",REPT(" ",LEN(Input!M133))),(6-1)*LEN(Input!M133)+1,LEN(Input!M133))),IF(ISNUMBER(SEARCH("BL",Input!M133)),TRIM(MID(SUBSTITUTE(Input!M133," ",REPT(" ",LEN(Input!M133))),(7-1)*LEN(Input!M133)+1,LEN(Input!M133))),IF(ISNUMBER(SEARCH("NOREAD",Input!M133)),"No Read", "")))</f>
        <v>BIOUG53056</v>
      </c>
    </row>
    <row r="134" spans="6:12" x14ac:dyDescent="0.25">
      <c r="F134" s="17" t="str">
        <f>INDEX(Input!$F$3:$F$578,ROWS(Input!F134:$F$578))</f>
        <v>BIOUG53085</v>
      </c>
      <c r="H134" s="20">
        <f t="shared" ca="1" si="8"/>
        <v>0</v>
      </c>
      <c r="I134" s="20">
        <f t="shared" ca="1" si="9"/>
        <v>0</v>
      </c>
      <c r="J134" s="20">
        <f t="shared" ca="1" si="10"/>
        <v>0</v>
      </c>
      <c r="K134" s="20">
        <f t="shared" ca="1" si="11"/>
        <v>0</v>
      </c>
      <c r="L134" s="16" t="str">
        <f>IF(ISNUMBER(SEARCH("BIOUG",Input!M134)),TRIM(MID(SUBSTITUTE(Input!M134," ",REPT(" ",LEN(Input!M134))),(6-1)*LEN(Input!M134)+1,LEN(Input!M134))),IF(ISNUMBER(SEARCH("BL",Input!M134)),TRIM(MID(SUBSTITUTE(Input!M134," ",REPT(" ",LEN(Input!M134))),(7-1)*LEN(Input!M134)+1,LEN(Input!M134))),IF(ISNUMBER(SEARCH("NOREAD",Input!M134)),"No Read", "")))</f>
        <v>BIOUG53054</v>
      </c>
    </row>
    <row r="135" spans="6:12" x14ac:dyDescent="0.25">
      <c r="F135" s="17" t="str">
        <f>INDEX(Input!$F$3:$F$578,ROWS(Input!F135:$F$578))</f>
        <v>BL-107LAY</v>
      </c>
      <c r="H135" s="20">
        <f t="shared" ca="1" si="8"/>
        <v>0</v>
      </c>
      <c r="I135" s="20">
        <f t="shared" ca="1" si="9"/>
        <v>0</v>
      </c>
      <c r="J135" s="20">
        <f t="shared" ca="1" si="10"/>
        <v>0</v>
      </c>
      <c r="K135" s="20">
        <f t="shared" ca="1" si="11"/>
        <v>0</v>
      </c>
      <c r="L135" s="16" t="str">
        <f>IF(ISNUMBER(SEARCH("BIOUG",Input!M135)),TRIM(MID(SUBSTITUTE(Input!M135," ",REPT(" ",LEN(Input!M135))),(6-1)*LEN(Input!M135)+1,LEN(Input!M135))),IF(ISNUMBER(SEARCH("BL",Input!M135)),TRIM(MID(SUBSTITUTE(Input!M135," ",REPT(" ",LEN(Input!M135))),(7-1)*LEN(Input!M135)+1,LEN(Input!M135))),IF(ISNUMBER(SEARCH("NOREAD",Input!M135)),"No Read", "")))</f>
        <v>No Read</v>
      </c>
    </row>
    <row r="136" spans="6:12" x14ac:dyDescent="0.25">
      <c r="F136" s="17" t="str">
        <f>INDEX(Input!$F$3:$F$578,ROWS(Input!F136:$F$578))</f>
        <v>BL-107LAY</v>
      </c>
      <c r="H136" s="20">
        <f t="shared" ref="H136:H199" ca="1" si="12">OFFSET($F$3, (ROW(H134)*6)-4,0)</f>
        <v>0</v>
      </c>
      <c r="I136" s="20">
        <f t="shared" ca="1" si="9"/>
        <v>0</v>
      </c>
      <c r="J136" s="20">
        <f t="shared" ca="1" si="10"/>
        <v>0</v>
      </c>
      <c r="K136" s="20">
        <f t="shared" ca="1" si="11"/>
        <v>0</v>
      </c>
      <c r="L136" s="16" t="str">
        <f>IF(ISNUMBER(SEARCH("BIOUG",Input!M136)),TRIM(MID(SUBSTITUTE(Input!M136," ",REPT(" ",LEN(Input!M136))),(6-1)*LEN(Input!M136)+1,LEN(Input!M136))),IF(ISNUMBER(SEARCH("BL",Input!M136)),TRIM(MID(SUBSTITUTE(Input!M136," ",REPT(" ",LEN(Input!M136))),(7-1)*LEN(Input!M136)+1,LEN(Input!M136))),IF(ISNUMBER(SEARCH("NOREAD",Input!M136)),"No Read", "")))</f>
        <v>BIOUG53051</v>
      </c>
    </row>
    <row r="137" spans="6:12" x14ac:dyDescent="0.25">
      <c r="F137" s="17" t="str">
        <f>INDEX(Input!$F$3:$F$578,ROWS(Input!F137:$F$578))</f>
        <v>BL-107GGV</v>
      </c>
      <c r="H137" s="20">
        <f t="shared" ca="1" si="12"/>
        <v>0</v>
      </c>
      <c r="I137" s="20">
        <f t="shared" ca="1" si="9"/>
        <v>0</v>
      </c>
      <c r="J137" s="20">
        <f t="shared" ca="1" si="10"/>
        <v>0</v>
      </c>
      <c r="K137" s="20">
        <f t="shared" ca="1" si="11"/>
        <v>0</v>
      </c>
      <c r="L137" s="16" t="str">
        <f>IF(ISNUMBER(SEARCH("BIOUG",Input!M137)),TRIM(MID(SUBSTITUTE(Input!M137," ",REPT(" ",LEN(Input!M137))),(6-1)*LEN(Input!M137)+1,LEN(Input!M137))),IF(ISNUMBER(SEARCH("BL",Input!M137)),TRIM(MID(SUBSTITUTE(Input!M137," ",REPT(" ",LEN(Input!M137))),(7-1)*LEN(Input!M137)+1,LEN(Input!M137))),IF(ISNUMBER(SEARCH("NOREAD",Input!M137)),"No Read", "")))</f>
        <v>No Read</v>
      </c>
    </row>
    <row r="138" spans="6:12" x14ac:dyDescent="0.25">
      <c r="F138" s="17" t="str">
        <f>INDEX(Input!$F$3:$F$578,ROWS(Input!F138:$F$578))</f>
        <v>BL-107LBT</v>
      </c>
      <c r="H138" s="20">
        <f t="shared" ca="1" si="12"/>
        <v>0</v>
      </c>
      <c r="I138" s="20">
        <f t="shared" ca="1" si="9"/>
        <v>0</v>
      </c>
      <c r="J138" s="20">
        <f t="shared" ca="1" si="10"/>
        <v>0</v>
      </c>
      <c r="K138" s="20">
        <f t="shared" ca="1" si="11"/>
        <v>0</v>
      </c>
      <c r="L138" s="16" t="str">
        <f>IF(ISNUMBER(SEARCH("BIOUG",Input!M138)),TRIM(MID(SUBSTITUTE(Input!M138," ",REPT(" ",LEN(Input!M138))),(6-1)*LEN(Input!M138)+1,LEN(Input!M138))),IF(ISNUMBER(SEARCH("BL",Input!M138)),TRIM(MID(SUBSTITUTE(Input!M138," ",REPT(" ",LEN(Input!M138))),(7-1)*LEN(Input!M138)+1,LEN(Input!M138))),IF(ISNUMBER(SEARCH("NOREAD",Input!M138)),"No Read", "")))</f>
        <v>BL-107HMT</v>
      </c>
    </row>
    <row r="139" spans="6:12" x14ac:dyDescent="0.25">
      <c r="F139" s="17" t="str">
        <f>INDEX(Input!$F$3:$F$578,ROWS(Input!F139:$F$578))</f>
        <v>BIOUG53282</v>
      </c>
      <c r="H139" s="20">
        <f t="shared" ca="1" si="12"/>
        <v>0</v>
      </c>
      <c r="I139" s="20">
        <f t="shared" ca="1" si="9"/>
        <v>0</v>
      </c>
      <c r="J139" s="20">
        <f t="shared" ca="1" si="10"/>
        <v>0</v>
      </c>
      <c r="K139" s="20">
        <f t="shared" ca="1" si="11"/>
        <v>0</v>
      </c>
      <c r="L139" s="16" t="str">
        <f>IF(ISNUMBER(SEARCH("BIOUG",Input!M139)),TRIM(MID(SUBSTITUTE(Input!M139," ",REPT(" ",LEN(Input!M139))),(6-1)*LEN(Input!M139)+1,LEN(Input!M139))),IF(ISNUMBER(SEARCH("BL",Input!M139)),TRIM(MID(SUBSTITUTE(Input!M139," ",REPT(" ",LEN(Input!M139))),(7-1)*LEN(Input!M139)+1,LEN(Input!M139))),IF(ISNUMBER(SEARCH("NOREAD",Input!M139)),"No Read", "")))</f>
        <v>BL-107LCB</v>
      </c>
    </row>
    <row r="140" spans="6:12" x14ac:dyDescent="0.25">
      <c r="F140" s="17" t="str">
        <f>INDEX(Input!$F$3:$F$578,ROWS(Input!F140:$F$578))</f>
        <v>BIOUG53282</v>
      </c>
      <c r="H140" s="20">
        <f t="shared" ca="1" si="12"/>
        <v>0</v>
      </c>
      <c r="I140" s="20">
        <f t="shared" ca="1" si="9"/>
        <v>0</v>
      </c>
      <c r="J140" s="20">
        <f t="shared" ca="1" si="10"/>
        <v>0</v>
      </c>
      <c r="K140" s="20">
        <f t="shared" ca="1" si="11"/>
        <v>0</v>
      </c>
      <c r="L140" s="16" t="str">
        <f>IF(ISNUMBER(SEARCH("BIOUG",Input!M140)),TRIM(MID(SUBSTITUTE(Input!M140," ",REPT(" ",LEN(Input!M140))),(6-1)*LEN(Input!M140)+1,LEN(Input!M140))),IF(ISNUMBER(SEARCH("BL",Input!M140)),TRIM(MID(SUBSTITUTE(Input!M140," ",REPT(" ",LEN(Input!M140))),(7-1)*LEN(Input!M140)+1,LEN(Input!M140))),IF(ISNUMBER(SEARCH("NOREAD",Input!M140)),"No Read", "")))</f>
        <v>BL-107LCA</v>
      </c>
    </row>
    <row r="141" spans="6:12" x14ac:dyDescent="0.25">
      <c r="F141" s="17" t="str">
        <f>INDEX(Input!$F$3:$F$578,ROWS(Input!F141:$F$578))</f>
        <v>BL-107LAY</v>
      </c>
      <c r="H141" s="20">
        <f t="shared" ca="1" si="12"/>
        <v>0</v>
      </c>
      <c r="I141" s="20">
        <f t="shared" ca="1" si="9"/>
        <v>0</v>
      </c>
      <c r="J141" s="20">
        <f t="shared" ca="1" si="10"/>
        <v>0</v>
      </c>
      <c r="K141" s="20">
        <f t="shared" ca="1" si="11"/>
        <v>0</v>
      </c>
      <c r="L141" s="16" t="str">
        <f>IF(ISNUMBER(SEARCH("BIOUG",Input!M141)),TRIM(MID(SUBSTITUTE(Input!M141," ",REPT(" ",LEN(Input!M141))),(6-1)*LEN(Input!M141)+1,LEN(Input!M141))),IF(ISNUMBER(SEARCH("BL",Input!M141)),TRIM(MID(SUBSTITUTE(Input!M141," ",REPT(" ",LEN(Input!M141))),(7-1)*LEN(Input!M141)+1,LEN(Input!M141))),IF(ISNUMBER(SEARCH("NOREAD",Input!M141)),"No Read", "")))</f>
        <v>BL-107LC9</v>
      </c>
    </row>
    <row r="142" spans="6:12" x14ac:dyDescent="0.25">
      <c r="F142" s="17" t="str">
        <f>INDEX(Input!$F$3:$F$578,ROWS(Input!F142:$F$578))</f>
        <v>BL-107LAY</v>
      </c>
      <c r="H142" s="20">
        <f t="shared" ca="1" si="12"/>
        <v>0</v>
      </c>
      <c r="I142" s="20">
        <f t="shared" ca="1" si="9"/>
        <v>0</v>
      </c>
      <c r="J142" s="20">
        <f t="shared" ca="1" si="10"/>
        <v>0</v>
      </c>
      <c r="K142" s="20">
        <f t="shared" ca="1" si="11"/>
        <v>0</v>
      </c>
      <c r="L142" s="16" t="str">
        <f>IF(ISNUMBER(SEARCH("BIOUG",Input!M142)),TRIM(MID(SUBSTITUTE(Input!M142," ",REPT(" ",LEN(Input!M142))),(6-1)*LEN(Input!M142)+1,LEN(Input!M142))),IF(ISNUMBER(SEARCH("BL",Input!M142)),TRIM(MID(SUBSTITUTE(Input!M142," ",REPT(" ",LEN(Input!M142))),(7-1)*LEN(Input!M142)+1,LEN(Input!M142))),IF(ISNUMBER(SEARCH("NOREAD",Input!M142)),"No Read", "")))</f>
        <v>BL-107LC8</v>
      </c>
    </row>
    <row r="143" spans="6:12" x14ac:dyDescent="0.25">
      <c r="F143" s="17" t="str">
        <f>INDEX(Input!$F$3:$F$578,ROWS(Input!F143:$F$578))</f>
        <v>BL-107GGV</v>
      </c>
      <c r="H143" s="20">
        <f t="shared" ca="1" si="12"/>
        <v>0</v>
      </c>
      <c r="I143" s="20">
        <f t="shared" ca="1" si="9"/>
        <v>0</v>
      </c>
      <c r="J143" s="20">
        <f t="shared" ca="1" si="10"/>
        <v>0</v>
      </c>
      <c r="K143" s="20">
        <f t="shared" ca="1" si="11"/>
        <v>0</v>
      </c>
      <c r="L143" s="16" t="str">
        <f>IF(ISNUMBER(SEARCH("BIOUG",Input!M143)),TRIM(MID(SUBSTITUTE(Input!M143," ",REPT(" ",LEN(Input!M143))),(6-1)*LEN(Input!M143)+1,LEN(Input!M143))),IF(ISNUMBER(SEARCH("BL",Input!M143)),TRIM(MID(SUBSTITUTE(Input!M143," ",REPT(" ",LEN(Input!M143))),(7-1)*LEN(Input!M143)+1,LEN(Input!M143))),IF(ISNUMBER(SEARCH("NOREAD",Input!M143)),"No Read", "")))</f>
        <v>No Read</v>
      </c>
    </row>
    <row r="144" spans="6:12" x14ac:dyDescent="0.25">
      <c r="F144" s="17" t="str">
        <f>INDEX(Input!$F$3:$F$578,ROWS(Input!F144:$F$578))</f>
        <v>BL-107LBS</v>
      </c>
      <c r="H144" s="20">
        <f t="shared" ca="1" si="12"/>
        <v>0</v>
      </c>
      <c r="I144" s="20">
        <f t="shared" ca="1" si="9"/>
        <v>0</v>
      </c>
      <c r="J144" s="20">
        <f t="shared" ca="1" si="10"/>
        <v>0</v>
      </c>
      <c r="K144" s="20">
        <f t="shared" ca="1" si="11"/>
        <v>0</v>
      </c>
      <c r="L144" s="16" t="str">
        <f>IF(ISNUMBER(SEARCH("BIOUG",Input!M144)),TRIM(MID(SUBSTITUTE(Input!M144," ",REPT(" ",LEN(Input!M144))),(6-1)*LEN(Input!M144)+1,LEN(Input!M144))),IF(ISNUMBER(SEARCH("BL",Input!M144)),TRIM(MID(SUBSTITUTE(Input!M144," ",REPT(" ",LEN(Input!M144))),(7-1)*LEN(Input!M144)+1,LEN(Input!M144))),IF(ISNUMBER(SEARCH("NOREAD",Input!M144)),"No Read", "")))</f>
        <v>No Read</v>
      </c>
    </row>
    <row r="145" spans="6:12" x14ac:dyDescent="0.25">
      <c r="F145" s="17" t="str">
        <f>INDEX(Input!$F$3:$F$578,ROWS(Input!F145:$F$578))</f>
        <v>BIOUG53084</v>
      </c>
      <c r="H145" s="20">
        <f t="shared" ca="1" si="12"/>
        <v>0</v>
      </c>
      <c r="I145" s="20">
        <f t="shared" ca="1" si="9"/>
        <v>0</v>
      </c>
      <c r="J145" s="20">
        <f t="shared" ca="1" si="10"/>
        <v>0</v>
      </c>
      <c r="K145" s="20">
        <f t="shared" ca="1" si="11"/>
        <v>0</v>
      </c>
      <c r="L145" s="16" t="str">
        <f>IF(ISNUMBER(SEARCH("BIOUG",Input!M145)),TRIM(MID(SUBSTITUTE(Input!M145," ",REPT(" ",LEN(Input!M145))),(6-1)*LEN(Input!M145)+1,LEN(Input!M145))),IF(ISNUMBER(SEARCH("BL",Input!M145)),TRIM(MID(SUBSTITUTE(Input!M145," ",REPT(" ",LEN(Input!M145))),(7-1)*LEN(Input!M145)+1,LEN(Input!M145))),IF(ISNUMBER(SEARCH("NOREAD",Input!M145)),"No Read", "")))</f>
        <v>No Read</v>
      </c>
    </row>
    <row r="146" spans="6:12" x14ac:dyDescent="0.25">
      <c r="F146" s="17" t="str">
        <f>INDEX(Input!$F$3:$F$578,ROWS(Input!F146:$F$578))</f>
        <v>BIOUG53084</v>
      </c>
      <c r="H146" s="20">
        <f t="shared" ca="1" si="12"/>
        <v>0</v>
      </c>
      <c r="I146" s="20">
        <f t="shared" ca="1" si="9"/>
        <v>0</v>
      </c>
      <c r="J146" s="20">
        <f t="shared" ca="1" si="10"/>
        <v>0</v>
      </c>
      <c r="K146" s="20">
        <f t="shared" ca="1" si="11"/>
        <v>0</v>
      </c>
      <c r="L146" s="16" t="str">
        <f>IF(ISNUMBER(SEARCH("BIOUG",Input!M146)),TRIM(MID(SUBSTITUTE(Input!M146," ",REPT(" ",LEN(Input!M146))),(6-1)*LEN(Input!M146)+1,LEN(Input!M146))),IF(ISNUMBER(SEARCH("BL",Input!M146)),TRIM(MID(SUBSTITUTE(Input!M146," ",REPT(" ",LEN(Input!M146))),(7-1)*LEN(Input!M146)+1,LEN(Input!M146))),IF(ISNUMBER(SEARCH("NOREAD",Input!M146)),"No Read", "")))</f>
        <v>No Read</v>
      </c>
    </row>
    <row r="147" spans="6:12" x14ac:dyDescent="0.25">
      <c r="F147" s="17" t="str">
        <f>INDEX(Input!$F$3:$F$578,ROWS(Input!F147:$F$578))</f>
        <v>BL-107LAX</v>
      </c>
      <c r="H147" s="20">
        <f t="shared" ca="1" si="12"/>
        <v>0</v>
      </c>
      <c r="I147" s="20">
        <f t="shared" ca="1" si="9"/>
        <v>0</v>
      </c>
      <c r="J147" s="20">
        <f t="shared" ca="1" si="10"/>
        <v>0</v>
      </c>
      <c r="K147" s="20">
        <f t="shared" ca="1" si="11"/>
        <v>0</v>
      </c>
      <c r="L147" s="16" t="str">
        <f>IF(ISNUMBER(SEARCH("BIOUG",Input!M147)),TRIM(MID(SUBSTITUTE(Input!M147," ",REPT(" ",LEN(Input!M147))),(6-1)*LEN(Input!M147)+1,LEN(Input!M147))),IF(ISNUMBER(SEARCH("BL",Input!M147)),TRIM(MID(SUBSTITUTE(Input!M147," ",REPT(" ",LEN(Input!M147))),(7-1)*LEN(Input!M147)+1,LEN(Input!M147))),IF(ISNUMBER(SEARCH("NOREAD",Input!M147)),"No Read", "")))</f>
        <v>BIOUG52936</v>
      </c>
    </row>
    <row r="148" spans="6:12" x14ac:dyDescent="0.25">
      <c r="F148" s="17" t="str">
        <f>INDEX(Input!$F$3:$F$578,ROWS(Input!F148:$F$578))</f>
        <v>BL-107LAX</v>
      </c>
      <c r="H148" s="20">
        <f t="shared" ca="1" si="12"/>
        <v>0</v>
      </c>
      <c r="I148" s="20">
        <f t="shared" ca="1" si="9"/>
        <v>0</v>
      </c>
      <c r="J148" s="20">
        <f t="shared" ca="1" si="10"/>
        <v>0</v>
      </c>
      <c r="K148" s="20">
        <f t="shared" ca="1" si="11"/>
        <v>0</v>
      </c>
      <c r="L148" s="16" t="str">
        <f>IF(ISNUMBER(SEARCH("BIOUG",Input!M148)),TRIM(MID(SUBSTITUTE(Input!M148," ",REPT(" ",LEN(Input!M148))),(6-1)*LEN(Input!M148)+1,LEN(Input!M148))),IF(ISNUMBER(SEARCH("BL",Input!M148)),TRIM(MID(SUBSTITUTE(Input!M148," ",REPT(" ",LEN(Input!M148))),(7-1)*LEN(Input!M148)+1,LEN(Input!M148))),IF(ISNUMBER(SEARCH("NOREAD",Input!M148)),"No Read", "")))</f>
        <v>BIOUG52935</v>
      </c>
    </row>
    <row r="149" spans="6:12" x14ac:dyDescent="0.25">
      <c r="F149" s="17" t="str">
        <f>INDEX(Input!$F$3:$F$578,ROWS(Input!F149:$F$578))</f>
        <v>BL-107GHC</v>
      </c>
      <c r="H149" s="20">
        <f t="shared" ca="1" si="12"/>
        <v>0</v>
      </c>
      <c r="I149" s="20">
        <f t="shared" ca="1" si="9"/>
        <v>0</v>
      </c>
      <c r="J149" s="20">
        <f t="shared" ca="1" si="10"/>
        <v>0</v>
      </c>
      <c r="K149" s="20">
        <f t="shared" ca="1" si="11"/>
        <v>0</v>
      </c>
      <c r="L149" s="16" t="str">
        <f>IF(ISNUMBER(SEARCH("BIOUG",Input!M149)),TRIM(MID(SUBSTITUTE(Input!M149," ",REPT(" ",LEN(Input!M149))),(6-1)*LEN(Input!M149)+1,LEN(Input!M149))),IF(ISNUMBER(SEARCH("BL",Input!M149)),TRIM(MID(SUBSTITUTE(Input!M149," ",REPT(" ",LEN(Input!M149))),(7-1)*LEN(Input!M149)+1,LEN(Input!M149))),IF(ISNUMBER(SEARCH("NOREAD",Input!M149)),"No Read", "")))</f>
        <v>BIOUG52932</v>
      </c>
    </row>
    <row r="150" spans="6:12" x14ac:dyDescent="0.25">
      <c r="F150" s="17" t="str">
        <f>INDEX(Input!$F$3:$F$578,ROWS(Input!F150:$F$578))</f>
        <v>BL-107LBR</v>
      </c>
      <c r="H150" s="20">
        <f t="shared" ca="1" si="12"/>
        <v>0</v>
      </c>
      <c r="I150" s="20">
        <f t="shared" ca="1" si="9"/>
        <v>0</v>
      </c>
      <c r="J150" s="20">
        <f t="shared" ca="1" si="10"/>
        <v>0</v>
      </c>
      <c r="K150" s="20">
        <f t="shared" ca="1" si="11"/>
        <v>0</v>
      </c>
      <c r="L150" s="16" t="str">
        <f>IF(ISNUMBER(SEARCH("BIOUG",Input!M150)),TRIM(MID(SUBSTITUTE(Input!M150," ",REPT(" ",LEN(Input!M150))),(6-1)*LEN(Input!M150)+1,LEN(Input!M150))),IF(ISNUMBER(SEARCH("BL",Input!M150)),TRIM(MID(SUBSTITUTE(Input!M150," ",REPT(" ",LEN(Input!M150))),(7-1)*LEN(Input!M150)+1,LEN(Input!M150))),IF(ISNUMBER(SEARCH("NOREAD",Input!M150)),"No Read", "")))</f>
        <v>BIOUG52931</v>
      </c>
    </row>
    <row r="151" spans="6:12" x14ac:dyDescent="0.25">
      <c r="F151" s="17" t="str">
        <f>INDEX(Input!$F$3:$F$578,ROWS(Input!F151:$F$578))</f>
        <v>BIOUG53178</v>
      </c>
      <c r="H151" s="20">
        <f t="shared" ca="1" si="12"/>
        <v>0</v>
      </c>
      <c r="I151" s="20">
        <f t="shared" ca="1" si="9"/>
        <v>0</v>
      </c>
      <c r="J151" s="20">
        <f t="shared" ca="1" si="10"/>
        <v>0</v>
      </c>
      <c r="K151" s="20">
        <f t="shared" ca="1" si="11"/>
        <v>0</v>
      </c>
      <c r="L151" s="16" t="str">
        <f>IF(ISNUMBER(SEARCH("BIOUG",Input!M151)),TRIM(MID(SUBSTITUTE(Input!M151," ",REPT(" ",LEN(Input!M151))),(6-1)*LEN(Input!M151)+1,LEN(Input!M151))),IF(ISNUMBER(SEARCH("BL",Input!M151)),TRIM(MID(SUBSTITUTE(Input!M151," ",REPT(" ",LEN(Input!M151))),(7-1)*LEN(Input!M151)+1,LEN(Input!M151))),IF(ISNUMBER(SEARCH("NOREAD",Input!M151)),"No Read", "")))</f>
        <v>No Read</v>
      </c>
    </row>
    <row r="152" spans="6:12" x14ac:dyDescent="0.25">
      <c r="F152" s="17" t="str">
        <f>INDEX(Input!$F$3:$F$578,ROWS(Input!F152:$F$578))</f>
        <v>BIOUG53178</v>
      </c>
      <c r="H152" s="20">
        <f t="shared" ca="1" si="12"/>
        <v>0</v>
      </c>
      <c r="I152" s="20">
        <f t="shared" ca="1" si="9"/>
        <v>0</v>
      </c>
      <c r="J152" s="20">
        <f t="shared" ca="1" si="10"/>
        <v>0</v>
      </c>
      <c r="K152" s="20">
        <f t="shared" ca="1" si="11"/>
        <v>0</v>
      </c>
      <c r="L152" s="16" t="str">
        <f>IF(ISNUMBER(SEARCH("BIOUG",Input!M152)),TRIM(MID(SUBSTITUTE(Input!M152," ",REPT(" ",LEN(Input!M152))),(6-1)*LEN(Input!M152)+1,LEN(Input!M152))),IF(ISNUMBER(SEARCH("BL",Input!M152)),TRIM(MID(SUBSTITUTE(Input!M152," ",REPT(" ",LEN(Input!M152))),(7-1)*LEN(Input!M152)+1,LEN(Input!M152))),IF(ISNUMBER(SEARCH("NOREAD",Input!M152)),"No Read", "")))</f>
        <v>BL-107GLG</v>
      </c>
    </row>
    <row r="153" spans="6:12" x14ac:dyDescent="0.25">
      <c r="F153" s="17" t="str">
        <f>INDEX(Input!$F$3:$F$578,ROWS(Input!F153:$F$578))</f>
        <v>BL-107LAX</v>
      </c>
      <c r="H153" s="20">
        <f t="shared" ca="1" si="12"/>
        <v>0</v>
      </c>
      <c r="I153" s="20">
        <f t="shared" ca="1" si="9"/>
        <v>0</v>
      </c>
      <c r="J153" s="20">
        <f t="shared" ca="1" si="10"/>
        <v>0</v>
      </c>
      <c r="K153" s="20">
        <f t="shared" ca="1" si="11"/>
        <v>0</v>
      </c>
      <c r="L153" s="16" t="str">
        <f>IF(ISNUMBER(SEARCH("BIOUG",Input!M153)),TRIM(MID(SUBSTITUTE(Input!M153," ",REPT(" ",LEN(Input!M153))),(6-1)*LEN(Input!M153)+1,LEN(Input!M153))),IF(ISNUMBER(SEARCH("BL",Input!M153)),TRIM(MID(SUBSTITUTE(Input!M153," ",REPT(" ",LEN(Input!M153))),(7-1)*LEN(Input!M153)+1,LEN(Input!M153))),IF(ISNUMBER(SEARCH("NOREAD",Input!M153)),"No Read", "")))</f>
        <v>BL-107LC7</v>
      </c>
    </row>
    <row r="154" spans="6:12" x14ac:dyDescent="0.25">
      <c r="F154" s="17" t="str">
        <f>INDEX(Input!$F$3:$F$578,ROWS(Input!F154:$F$578))</f>
        <v>BL-107LAX</v>
      </c>
      <c r="H154" s="20">
        <f t="shared" ca="1" si="12"/>
        <v>0</v>
      </c>
      <c r="I154" s="20">
        <f t="shared" ca="1" si="9"/>
        <v>0</v>
      </c>
      <c r="J154" s="20">
        <f t="shared" ca="1" si="10"/>
        <v>0</v>
      </c>
      <c r="K154" s="20">
        <f t="shared" ca="1" si="11"/>
        <v>0</v>
      </c>
      <c r="L154" s="16" t="str">
        <f>IF(ISNUMBER(SEARCH("BIOUG",Input!M154)),TRIM(MID(SUBSTITUTE(Input!M154," ",REPT(" ",LEN(Input!M154))),(6-1)*LEN(Input!M154)+1,LEN(Input!M154))),IF(ISNUMBER(SEARCH("BL",Input!M154)),TRIM(MID(SUBSTITUTE(Input!M154," ",REPT(" ",LEN(Input!M154))),(7-1)*LEN(Input!M154)+1,LEN(Input!M154))),IF(ISNUMBER(SEARCH("NOREAD",Input!M154)),"No Read", "")))</f>
        <v>BL-107LC6</v>
      </c>
    </row>
    <row r="155" spans="6:12" x14ac:dyDescent="0.25">
      <c r="F155" s="17" t="str">
        <f>INDEX(Input!$F$3:$F$578,ROWS(Input!F155:$F$578))</f>
        <v>BL-107GHC</v>
      </c>
      <c r="H155" s="20">
        <f t="shared" ca="1" si="12"/>
        <v>0</v>
      </c>
      <c r="I155" s="20">
        <f t="shared" ca="1" si="9"/>
        <v>0</v>
      </c>
      <c r="J155" s="20">
        <f t="shared" ca="1" si="10"/>
        <v>0</v>
      </c>
      <c r="K155" s="20">
        <f t="shared" ca="1" si="11"/>
        <v>0</v>
      </c>
      <c r="L155" s="16" t="str">
        <f>IF(ISNUMBER(SEARCH("BIOUG",Input!M155)),TRIM(MID(SUBSTITUTE(Input!M155," ",REPT(" ",LEN(Input!M155))),(6-1)*LEN(Input!M155)+1,LEN(Input!M155))),IF(ISNUMBER(SEARCH("BL",Input!M155)),TRIM(MID(SUBSTITUTE(Input!M155," ",REPT(" ",LEN(Input!M155))),(7-1)*LEN(Input!M155)+1,LEN(Input!M155))),IF(ISNUMBER(SEARCH("NOREAD",Input!M155)),"No Read", "")))</f>
        <v>BL-107LC5</v>
      </c>
    </row>
    <row r="156" spans="6:12" x14ac:dyDescent="0.25">
      <c r="F156" s="17" t="str">
        <f>INDEX(Input!$F$3:$F$578,ROWS(Input!F156:$F$578))</f>
        <v>BL-107LBQ</v>
      </c>
      <c r="H156" s="20">
        <f t="shared" ca="1" si="12"/>
        <v>0</v>
      </c>
      <c r="I156" s="20">
        <f t="shared" ca="1" si="9"/>
        <v>0</v>
      </c>
      <c r="J156" s="20">
        <f t="shared" ca="1" si="10"/>
        <v>0</v>
      </c>
      <c r="K156" s="20">
        <f t="shared" ca="1" si="11"/>
        <v>0</v>
      </c>
      <c r="L156" s="16" t="str">
        <f>IF(ISNUMBER(SEARCH("BIOUG",Input!M156)),TRIM(MID(SUBSTITUTE(Input!M156," ",REPT(" ",LEN(Input!M156))),(6-1)*LEN(Input!M156)+1,LEN(Input!M156))),IF(ISNUMBER(SEARCH("BL",Input!M156)),TRIM(MID(SUBSTITUTE(Input!M156," ",REPT(" ",LEN(Input!M156))),(7-1)*LEN(Input!M156)+1,LEN(Input!M156))),IF(ISNUMBER(SEARCH("NOREAD",Input!M156)),"No Read", "")))</f>
        <v>BL-107LC4</v>
      </c>
    </row>
    <row r="157" spans="6:12" x14ac:dyDescent="0.25">
      <c r="F157" s="17" t="str">
        <f>INDEX(Input!$F$3:$F$578,ROWS(Input!F157:$F$578))</f>
        <v>BIOUG53052</v>
      </c>
      <c r="H157" s="20">
        <f t="shared" ca="1" si="12"/>
        <v>0</v>
      </c>
      <c r="I157" s="20">
        <f t="shared" ca="1" si="9"/>
        <v>0</v>
      </c>
      <c r="J157" s="20">
        <f t="shared" ca="1" si="10"/>
        <v>0</v>
      </c>
      <c r="K157" s="20">
        <f t="shared" ca="1" si="11"/>
        <v>0</v>
      </c>
      <c r="L157" s="16" t="str">
        <f>IF(ISNUMBER(SEARCH("BIOUG",Input!M157)),TRIM(MID(SUBSTITUTE(Input!M157," ",REPT(" ",LEN(Input!M157))),(6-1)*LEN(Input!M157)+1,LEN(Input!M157))),IF(ISNUMBER(SEARCH("BL",Input!M157)),TRIM(MID(SUBSTITUTE(Input!M157," ",REPT(" ",LEN(Input!M157))),(7-1)*LEN(Input!M157)+1,LEN(Input!M157))),IF(ISNUMBER(SEARCH("NOREAD",Input!M157)),"No Read", "")))</f>
        <v>No Read</v>
      </c>
    </row>
    <row r="158" spans="6:12" x14ac:dyDescent="0.25">
      <c r="F158" s="17" t="str">
        <f>INDEX(Input!$F$3:$F$578,ROWS(Input!F158:$F$578))</f>
        <v>BIOUG53052</v>
      </c>
      <c r="H158" s="20">
        <f t="shared" ca="1" si="12"/>
        <v>0</v>
      </c>
      <c r="I158" s="20">
        <f t="shared" ca="1" si="9"/>
        <v>0</v>
      </c>
      <c r="J158" s="20">
        <f t="shared" ca="1" si="10"/>
        <v>0</v>
      </c>
      <c r="K158" s="20">
        <f t="shared" ca="1" si="11"/>
        <v>0</v>
      </c>
      <c r="L158" s="16" t="str">
        <f>IF(ISNUMBER(SEARCH("BIOUG",Input!M158)),TRIM(MID(SUBSTITUTE(Input!M158," ",REPT(" ",LEN(Input!M158))),(6-1)*LEN(Input!M158)+1,LEN(Input!M158))),IF(ISNUMBER(SEARCH("BL",Input!M158)),TRIM(MID(SUBSTITUTE(Input!M158," ",REPT(" ",LEN(Input!M158))),(7-1)*LEN(Input!M158)+1,LEN(Input!M158))),IF(ISNUMBER(SEARCH("NOREAD",Input!M158)),"No Read", "")))</f>
        <v>No Read</v>
      </c>
    </row>
    <row r="159" spans="6:12" x14ac:dyDescent="0.25">
      <c r="F159" s="17" t="str">
        <f>INDEX(Input!$F$3:$F$578,ROWS(Input!F159:$F$578))</f>
        <v>BL-107LAX</v>
      </c>
      <c r="H159" s="20">
        <f t="shared" ca="1" si="12"/>
        <v>0</v>
      </c>
      <c r="I159" s="20">
        <f t="shared" ca="1" si="9"/>
        <v>0</v>
      </c>
      <c r="J159" s="20">
        <f t="shared" ca="1" si="10"/>
        <v>0</v>
      </c>
      <c r="K159" s="20">
        <f t="shared" ca="1" si="11"/>
        <v>0</v>
      </c>
      <c r="L159" s="16" t="str">
        <f>IF(ISNUMBER(SEARCH("BIOUG",Input!M159)),TRIM(MID(SUBSTITUTE(Input!M159," ",REPT(" ",LEN(Input!M159))),(6-1)*LEN(Input!M159)+1,LEN(Input!M159))),IF(ISNUMBER(SEARCH("BL",Input!M159)),TRIM(MID(SUBSTITUTE(Input!M159," ",REPT(" ",LEN(Input!M159))),(7-1)*LEN(Input!M159)+1,LEN(Input!M159))),IF(ISNUMBER(SEARCH("NOREAD",Input!M159)),"No Read", "")))</f>
        <v>No Read</v>
      </c>
    </row>
    <row r="160" spans="6:12" x14ac:dyDescent="0.25">
      <c r="F160" s="17" t="str">
        <f>INDEX(Input!$F$3:$F$578,ROWS(Input!F160:$F$578))</f>
        <v>BL-107LAX</v>
      </c>
      <c r="H160" s="20">
        <f t="shared" ca="1" si="12"/>
        <v>0</v>
      </c>
      <c r="I160" s="20">
        <f t="shared" ca="1" si="9"/>
        <v>0</v>
      </c>
      <c r="J160" s="20">
        <f t="shared" ca="1" si="10"/>
        <v>0</v>
      </c>
      <c r="K160" s="20">
        <f t="shared" ca="1" si="11"/>
        <v>0</v>
      </c>
      <c r="L160" s="16" t="str">
        <f>IF(ISNUMBER(SEARCH("BIOUG",Input!M160)),TRIM(MID(SUBSTITUTE(Input!M160," ",REPT(" ",LEN(Input!M160))),(6-1)*LEN(Input!M160)+1,LEN(Input!M160))),IF(ISNUMBER(SEARCH("BL",Input!M160)),TRIM(MID(SUBSTITUTE(Input!M160," ",REPT(" ",LEN(Input!M160))),(7-1)*LEN(Input!M160)+1,LEN(Input!M160))),IF(ISNUMBER(SEARCH("NOREAD",Input!M160)),"No Read", "")))</f>
        <v>No Read</v>
      </c>
    </row>
    <row r="161" spans="6:12" x14ac:dyDescent="0.25">
      <c r="F161" s="17" t="str">
        <f>INDEX(Input!$F$3:$F$578,ROWS(Input!F161:$F$578))</f>
        <v>BL-107GHC</v>
      </c>
      <c r="H161" s="20">
        <f t="shared" ca="1" si="12"/>
        <v>0</v>
      </c>
      <c r="I161" s="20">
        <f t="shared" ca="1" si="9"/>
        <v>0</v>
      </c>
      <c r="J161" s="20">
        <f t="shared" ca="1" si="10"/>
        <v>0</v>
      </c>
      <c r="K161" s="20">
        <f t="shared" ca="1" si="11"/>
        <v>0</v>
      </c>
      <c r="L161" s="16" t="str">
        <f>IF(ISNUMBER(SEARCH("BIOUG",Input!M161)),TRIM(MID(SUBSTITUTE(Input!M161," ",REPT(" ",LEN(Input!M161))),(6-1)*LEN(Input!M161)+1,LEN(Input!M161))),IF(ISNUMBER(SEARCH("BL",Input!M161)),TRIM(MID(SUBSTITUTE(Input!M161," ",REPT(" ",LEN(Input!M161))),(7-1)*LEN(Input!M161)+1,LEN(Input!M161))),IF(ISNUMBER(SEARCH("NOREAD",Input!M161)),"No Read", "")))</f>
        <v>No Read</v>
      </c>
    </row>
    <row r="162" spans="6:12" x14ac:dyDescent="0.25">
      <c r="F162" s="17" t="str">
        <f>INDEX(Input!$F$3:$F$578,ROWS(Input!F162:$F$578))</f>
        <v>BL-107LBP</v>
      </c>
      <c r="H162" s="20">
        <f t="shared" ca="1" si="12"/>
        <v>0</v>
      </c>
      <c r="I162" s="20">
        <f t="shared" ca="1" si="9"/>
        <v>0</v>
      </c>
      <c r="J162" s="20">
        <f t="shared" ca="1" si="10"/>
        <v>0</v>
      </c>
      <c r="K162" s="20">
        <f t="shared" ca="1" si="11"/>
        <v>0</v>
      </c>
      <c r="L162" s="16" t="str">
        <f>IF(ISNUMBER(SEARCH("BIOUG",Input!M162)),TRIM(MID(SUBSTITUTE(Input!M162," ",REPT(" ",LEN(Input!M162))),(6-1)*LEN(Input!M162)+1,LEN(Input!M162))),IF(ISNUMBER(SEARCH("BL",Input!M162)),TRIM(MID(SUBSTITUTE(Input!M162," ",REPT(" ",LEN(Input!M162))),(7-1)*LEN(Input!M162)+1,LEN(Input!M162))),IF(ISNUMBER(SEARCH("NOREAD",Input!M162)),"No Read", "")))</f>
        <v>BIOUG52872</v>
      </c>
    </row>
    <row r="163" spans="6:12" x14ac:dyDescent="0.25">
      <c r="F163" s="17" t="str">
        <f>INDEX(Input!$F$3:$F$578,ROWS(Input!F163:$F$578))</f>
        <v>BIOUG53045</v>
      </c>
      <c r="H163" s="20">
        <f t="shared" ca="1" si="12"/>
        <v>0</v>
      </c>
      <c r="I163" s="20">
        <f t="shared" ca="1" si="9"/>
        <v>0</v>
      </c>
      <c r="J163" s="20">
        <f t="shared" ca="1" si="10"/>
        <v>0</v>
      </c>
      <c r="K163" s="20">
        <f t="shared" ca="1" si="11"/>
        <v>0</v>
      </c>
      <c r="L163" s="16" t="str">
        <f>IF(ISNUMBER(SEARCH("BIOUG",Input!M163)),TRIM(MID(SUBSTITUTE(Input!M163," ",REPT(" ",LEN(Input!M163))),(6-1)*LEN(Input!M163)+1,LEN(Input!M163))),IF(ISNUMBER(SEARCH("BL",Input!M163)),TRIM(MID(SUBSTITUTE(Input!M163," ",REPT(" ",LEN(Input!M163))),(7-1)*LEN(Input!M163)+1,LEN(Input!M163))),IF(ISNUMBER(SEARCH("NOREAD",Input!M163)),"No Read", "")))</f>
        <v>BIOUG52933</v>
      </c>
    </row>
    <row r="164" spans="6:12" x14ac:dyDescent="0.25">
      <c r="F164" s="17" t="str">
        <f>INDEX(Input!$F$3:$F$578,ROWS(Input!F164:$F$578))</f>
        <v>BIOUG53045</v>
      </c>
      <c r="H164" s="20">
        <f t="shared" ca="1" si="12"/>
        <v>0</v>
      </c>
      <c r="I164" s="20">
        <f t="shared" ca="1" si="9"/>
        <v>0</v>
      </c>
      <c r="J164" s="20">
        <f t="shared" ca="1" si="10"/>
        <v>0</v>
      </c>
      <c r="K164" s="20">
        <f t="shared" ca="1" si="11"/>
        <v>0</v>
      </c>
      <c r="L164" s="16" t="str">
        <f>IF(ISNUMBER(SEARCH("BIOUG",Input!M164)),TRIM(MID(SUBSTITUTE(Input!M164," ",REPT(" ",LEN(Input!M164))),(6-1)*LEN(Input!M164)+1,LEN(Input!M164))),IF(ISNUMBER(SEARCH("BL",Input!M164)),TRIM(MID(SUBSTITUTE(Input!M164," ",REPT(" ",LEN(Input!M164))),(7-1)*LEN(Input!M164)+1,LEN(Input!M164))),IF(ISNUMBER(SEARCH("NOREAD",Input!M164)),"No Read", "")))</f>
        <v>No Read</v>
      </c>
    </row>
    <row r="165" spans="6:12" x14ac:dyDescent="0.25">
      <c r="F165" s="17" t="str">
        <f>INDEX(Input!$F$3:$F$578,ROWS(Input!F165:$F$578))</f>
        <v>BL-107LAX</v>
      </c>
      <c r="H165" s="20">
        <f t="shared" ca="1" si="12"/>
        <v>0</v>
      </c>
      <c r="I165" s="20">
        <f t="shared" ca="1" si="9"/>
        <v>0</v>
      </c>
      <c r="J165" s="20">
        <f t="shared" ca="1" si="10"/>
        <v>0</v>
      </c>
      <c r="K165" s="20">
        <f t="shared" ca="1" si="11"/>
        <v>0</v>
      </c>
      <c r="L165" s="16" t="str">
        <f>IF(ISNUMBER(SEARCH("BIOUG",Input!M165)),TRIM(MID(SUBSTITUTE(Input!M165," ",REPT(" ",LEN(Input!M165))),(6-1)*LEN(Input!M165)+1,LEN(Input!M165))),IF(ISNUMBER(SEARCH("BL",Input!M165)),TRIM(MID(SUBSTITUTE(Input!M165," ",REPT(" ",LEN(Input!M165))),(7-1)*LEN(Input!M165)+1,LEN(Input!M165))),IF(ISNUMBER(SEARCH("NOREAD",Input!M165)),"No Read", "")))</f>
        <v/>
      </c>
    </row>
    <row r="166" spans="6:12" x14ac:dyDescent="0.25">
      <c r="F166" s="17" t="str">
        <f>INDEX(Input!$F$3:$F$578,ROWS(Input!F166:$F$578))</f>
        <v>BL-107LAX</v>
      </c>
      <c r="H166" s="20">
        <f t="shared" ca="1" si="12"/>
        <v>0</v>
      </c>
      <c r="I166" s="20">
        <f t="shared" ca="1" si="9"/>
        <v>0</v>
      </c>
      <c r="J166" s="20">
        <f t="shared" ca="1" si="10"/>
        <v>0</v>
      </c>
      <c r="K166" s="20">
        <f t="shared" ca="1" si="11"/>
        <v>0</v>
      </c>
      <c r="L166" s="16" t="str">
        <f>IF(ISNUMBER(SEARCH("BIOUG",Input!M166)),TRIM(MID(SUBSTITUTE(Input!M166," ",REPT(" ",LEN(Input!M166))),(6-1)*LEN(Input!M166)+1,LEN(Input!M166))),IF(ISNUMBER(SEARCH("BL",Input!M166)),TRIM(MID(SUBSTITUTE(Input!M166," ",REPT(" ",LEN(Input!M166))),(7-1)*LEN(Input!M166)+1,LEN(Input!M166))),IF(ISNUMBER(SEARCH("NOREAD",Input!M166)),"No Read", "")))</f>
        <v>BL-107GLR</v>
      </c>
    </row>
    <row r="167" spans="6:12" x14ac:dyDescent="0.25">
      <c r="F167" s="17" t="str">
        <f>INDEX(Input!$F$3:$F$578,ROWS(Input!F167:$F$578))</f>
        <v>BL-107GHC</v>
      </c>
      <c r="H167" s="20">
        <f t="shared" ca="1" si="12"/>
        <v>0</v>
      </c>
      <c r="I167" s="20">
        <f t="shared" ca="1" si="9"/>
        <v>0</v>
      </c>
      <c r="J167" s="20">
        <f t="shared" ca="1" si="10"/>
        <v>0</v>
      </c>
      <c r="K167" s="20">
        <f t="shared" ca="1" si="11"/>
        <v>0</v>
      </c>
      <c r="L167" s="16" t="str">
        <f>IF(ISNUMBER(SEARCH("BIOUG",Input!M167)),TRIM(MID(SUBSTITUTE(Input!M167," ",REPT(" ",LEN(Input!M167))),(6-1)*LEN(Input!M167)+1,LEN(Input!M167))),IF(ISNUMBER(SEARCH("BL",Input!M167)),TRIM(MID(SUBSTITUTE(Input!M167," ",REPT(" ",LEN(Input!M167))),(7-1)*LEN(Input!M167)+1,LEN(Input!M167))),IF(ISNUMBER(SEARCH("NOREAD",Input!M167)),"No Read", "")))</f>
        <v>BL-107LC3</v>
      </c>
    </row>
    <row r="168" spans="6:12" x14ac:dyDescent="0.25">
      <c r="F168" s="17" t="str">
        <f>INDEX(Input!$F$3:$F$578,ROWS(Input!F168:$F$578))</f>
        <v>BL-107LBO</v>
      </c>
      <c r="H168" s="20">
        <f t="shared" ca="1" si="12"/>
        <v>0</v>
      </c>
      <c r="I168" s="20">
        <f t="shared" ca="1" si="9"/>
        <v>0</v>
      </c>
      <c r="J168" s="20">
        <f t="shared" ca="1" si="10"/>
        <v>0</v>
      </c>
      <c r="K168" s="20">
        <f t="shared" ca="1" si="11"/>
        <v>0</v>
      </c>
      <c r="L168" s="16" t="str">
        <f>IF(ISNUMBER(SEARCH("BIOUG",Input!M168)),TRIM(MID(SUBSTITUTE(Input!M168," ",REPT(" ",LEN(Input!M168))),(6-1)*LEN(Input!M168)+1,LEN(Input!M168))),IF(ISNUMBER(SEARCH("BL",Input!M168)),TRIM(MID(SUBSTITUTE(Input!M168," ",REPT(" ",LEN(Input!M168))),(7-1)*LEN(Input!M168)+1,LEN(Input!M168))),IF(ISNUMBER(SEARCH("NOREAD",Input!M168)),"No Read", "")))</f>
        <v>BL-107LC2</v>
      </c>
    </row>
    <row r="169" spans="6:12" x14ac:dyDescent="0.25">
      <c r="F169" s="17" t="str">
        <f>INDEX(Input!$F$3:$F$578,ROWS(Input!F169:$F$578))</f>
        <v>BIOUG53046</v>
      </c>
      <c r="H169" s="20">
        <f t="shared" ca="1" si="12"/>
        <v>0</v>
      </c>
      <c r="I169" s="20">
        <f t="shared" ca="1" si="9"/>
        <v>0</v>
      </c>
      <c r="J169" s="20">
        <f t="shared" ca="1" si="10"/>
        <v>0</v>
      </c>
      <c r="K169" s="20">
        <f t="shared" ca="1" si="11"/>
        <v>0</v>
      </c>
      <c r="L169" s="16" t="str">
        <f>IF(ISNUMBER(SEARCH("BIOUG",Input!M169)),TRIM(MID(SUBSTITUTE(Input!M169," ",REPT(" ",LEN(Input!M169))),(6-1)*LEN(Input!M169)+1,LEN(Input!M169))),IF(ISNUMBER(SEARCH("BL",Input!M169)),TRIM(MID(SUBSTITUTE(Input!M169," ",REPT(" ",LEN(Input!M169))),(7-1)*LEN(Input!M169)+1,LEN(Input!M169))),IF(ISNUMBER(SEARCH("NOREAD",Input!M169)),"No Read", "")))</f>
        <v>BL-107LC1</v>
      </c>
    </row>
    <row r="170" spans="6:12" x14ac:dyDescent="0.25">
      <c r="F170" s="17" t="str">
        <f>INDEX(Input!$F$3:$F$578,ROWS(Input!F170:$F$578))</f>
        <v>BIOUG53046</v>
      </c>
      <c r="H170" s="20">
        <f t="shared" ca="1" si="12"/>
        <v>0</v>
      </c>
      <c r="I170" s="20">
        <f t="shared" ca="1" si="9"/>
        <v>0</v>
      </c>
      <c r="J170" s="20">
        <f t="shared" ca="1" si="10"/>
        <v>0</v>
      </c>
      <c r="K170" s="20">
        <f t="shared" ca="1" si="11"/>
        <v>0</v>
      </c>
      <c r="L170" s="16" t="str">
        <f>IF(ISNUMBER(SEARCH("BIOUG",Input!M170)),TRIM(MID(SUBSTITUTE(Input!M170," ",REPT(" ",LEN(Input!M170))),(6-1)*LEN(Input!M170)+1,LEN(Input!M170))),IF(ISNUMBER(SEARCH("BL",Input!M170)),TRIM(MID(SUBSTITUTE(Input!M170," ",REPT(" ",LEN(Input!M170))),(7-1)*LEN(Input!M170)+1,LEN(Input!M170))),IF(ISNUMBER(SEARCH("NOREAD",Input!M170)),"No Read", "")))</f>
        <v>BL-107LC0</v>
      </c>
    </row>
    <row r="171" spans="6:12" x14ac:dyDescent="0.25">
      <c r="F171" s="17" t="str">
        <f>INDEX(Input!$F$3:$F$578,ROWS(Input!F171:$F$578))</f>
        <v>BL-107LAW</v>
      </c>
      <c r="H171" s="20">
        <f t="shared" ca="1" si="12"/>
        <v>0</v>
      </c>
      <c r="I171" s="20">
        <f t="shared" ca="1" si="9"/>
        <v>0</v>
      </c>
      <c r="J171" s="20">
        <f t="shared" ca="1" si="10"/>
        <v>0</v>
      </c>
      <c r="K171" s="20">
        <f t="shared" ca="1" si="11"/>
        <v>0</v>
      </c>
      <c r="L171" s="16" t="str">
        <f>IF(ISNUMBER(SEARCH("BIOUG",Input!M171)),TRIM(MID(SUBSTITUTE(Input!M171," ",REPT(" ",LEN(Input!M171))),(6-1)*LEN(Input!M171)+1,LEN(Input!M171))),IF(ISNUMBER(SEARCH("BL",Input!M171)),TRIM(MID(SUBSTITUTE(Input!M171," ",REPT(" ",LEN(Input!M171))),(7-1)*LEN(Input!M171)+1,LEN(Input!M171))),IF(ISNUMBER(SEARCH("NOREAD",Input!M171)),"No Read", "")))</f>
        <v>No Read</v>
      </c>
    </row>
    <row r="172" spans="6:12" x14ac:dyDescent="0.25">
      <c r="F172" s="17" t="str">
        <f>INDEX(Input!$F$3:$F$578,ROWS(Input!F172:$F$578))</f>
        <v>BL-107LAW</v>
      </c>
      <c r="H172" s="20">
        <f t="shared" ca="1" si="12"/>
        <v>0</v>
      </c>
      <c r="I172" s="20">
        <f t="shared" ca="1" si="9"/>
        <v>0</v>
      </c>
      <c r="J172" s="20">
        <f t="shared" ca="1" si="10"/>
        <v>0</v>
      </c>
      <c r="K172" s="20">
        <f t="shared" ca="1" si="11"/>
        <v>0</v>
      </c>
      <c r="L172" s="16" t="str">
        <f>IF(ISNUMBER(SEARCH("BIOUG",Input!M172)),TRIM(MID(SUBSTITUTE(Input!M172," ",REPT(" ",LEN(Input!M172))),(6-1)*LEN(Input!M172)+1,LEN(Input!M172))),IF(ISNUMBER(SEARCH("BL",Input!M172)),TRIM(MID(SUBSTITUTE(Input!M172," ",REPT(" ",LEN(Input!M172))),(7-1)*LEN(Input!M172)+1,LEN(Input!M172))),IF(ISNUMBER(SEARCH("NOREAD",Input!M172)),"No Read", "")))</f>
        <v>No Read</v>
      </c>
    </row>
    <row r="173" spans="6:12" x14ac:dyDescent="0.25">
      <c r="F173" s="17" t="str">
        <f>INDEX(Input!$F$3:$F$578,ROWS(Input!F173:$F$578))</f>
        <v>BL-107GIH</v>
      </c>
      <c r="H173" s="20">
        <f t="shared" ca="1" si="12"/>
        <v>0</v>
      </c>
      <c r="I173" s="20">
        <f t="shared" ca="1" si="9"/>
        <v>0</v>
      </c>
      <c r="J173" s="20">
        <f t="shared" ca="1" si="10"/>
        <v>0</v>
      </c>
      <c r="K173" s="20">
        <f t="shared" ca="1" si="11"/>
        <v>0</v>
      </c>
      <c r="L173" s="16" t="str">
        <f>IF(ISNUMBER(SEARCH("BIOUG",Input!M173)),TRIM(MID(SUBSTITUTE(Input!M173," ",REPT(" ",LEN(Input!M173))),(6-1)*LEN(Input!M173)+1,LEN(Input!M173))),IF(ISNUMBER(SEARCH("BL",Input!M173)),TRIM(MID(SUBSTITUTE(Input!M173," ",REPT(" ",LEN(Input!M173))),(7-1)*LEN(Input!M173)+1,LEN(Input!M173))),IF(ISNUMBER(SEARCH("NOREAD",Input!M173)),"No Read", "")))</f>
        <v>BIOUG51517</v>
      </c>
    </row>
    <row r="174" spans="6:12" x14ac:dyDescent="0.25">
      <c r="F174" s="17" t="str">
        <f>INDEX(Input!$F$3:$F$578,ROWS(Input!F174:$F$578))</f>
        <v>BL-107LBN</v>
      </c>
      <c r="H174" s="20">
        <f t="shared" ca="1" si="12"/>
        <v>0</v>
      </c>
      <c r="I174" s="20">
        <f t="shared" ca="1" si="9"/>
        <v>0</v>
      </c>
      <c r="J174" s="20">
        <f t="shared" ca="1" si="10"/>
        <v>0</v>
      </c>
      <c r="K174" s="20">
        <f t="shared" ca="1" si="11"/>
        <v>0</v>
      </c>
      <c r="L174" s="16" t="str">
        <f>IF(ISNUMBER(SEARCH("BIOUG",Input!M174)),TRIM(MID(SUBSTITUTE(Input!M174," ",REPT(" ",LEN(Input!M174))),(6-1)*LEN(Input!M174)+1,LEN(Input!M174))),IF(ISNUMBER(SEARCH("BL",Input!M174)),TRIM(MID(SUBSTITUTE(Input!M174," ",REPT(" ",LEN(Input!M174))),(7-1)*LEN(Input!M174)+1,LEN(Input!M174))),IF(ISNUMBER(SEARCH("NOREAD",Input!M174)),"No Read", "")))</f>
        <v>No Read</v>
      </c>
    </row>
    <row r="175" spans="6:12" x14ac:dyDescent="0.25">
      <c r="F175" s="17" t="str">
        <f>INDEX(Input!$F$3:$F$578,ROWS(Input!F175:$F$578))</f>
        <v>BIOUG53048</v>
      </c>
      <c r="H175" s="20">
        <f t="shared" ca="1" si="12"/>
        <v>0</v>
      </c>
      <c r="I175" s="20">
        <f t="shared" ca="1" si="9"/>
        <v>0</v>
      </c>
      <c r="J175" s="20">
        <f t="shared" ca="1" si="10"/>
        <v>0</v>
      </c>
      <c r="K175" s="20">
        <f t="shared" ca="1" si="11"/>
        <v>0</v>
      </c>
      <c r="L175" s="16" t="str">
        <f>IF(ISNUMBER(SEARCH("BIOUG",Input!M175)),TRIM(MID(SUBSTITUTE(Input!M175," ",REPT(" ",LEN(Input!M175))),(6-1)*LEN(Input!M175)+1,LEN(Input!M175))),IF(ISNUMBER(SEARCH("BL",Input!M175)),TRIM(MID(SUBSTITUTE(Input!M175," ",REPT(" ",LEN(Input!M175))),(7-1)*LEN(Input!M175)+1,LEN(Input!M175))),IF(ISNUMBER(SEARCH("NOREAD",Input!M175)),"No Read", "")))</f>
        <v>BIOUG51519</v>
      </c>
    </row>
    <row r="176" spans="6:12" x14ac:dyDescent="0.25">
      <c r="F176" s="17" t="str">
        <f>INDEX(Input!$F$3:$F$578,ROWS(Input!F176:$F$578))</f>
        <v>BIOUG53048</v>
      </c>
      <c r="H176" s="20">
        <f t="shared" ca="1" si="12"/>
        <v>0</v>
      </c>
      <c r="I176" s="20">
        <f t="shared" ca="1" si="9"/>
        <v>0</v>
      </c>
      <c r="J176" s="20">
        <f t="shared" ca="1" si="10"/>
        <v>0</v>
      </c>
      <c r="K176" s="20">
        <f t="shared" ca="1" si="11"/>
        <v>0</v>
      </c>
      <c r="L176" s="16" t="str">
        <f>IF(ISNUMBER(SEARCH("BIOUG",Input!M176)),TRIM(MID(SUBSTITUTE(Input!M176," ",REPT(" ",LEN(Input!M176))),(6-1)*LEN(Input!M176)+1,LEN(Input!M176))),IF(ISNUMBER(SEARCH("BL",Input!M176)),TRIM(MID(SUBSTITUTE(Input!M176," ",REPT(" ",LEN(Input!M176))),(7-1)*LEN(Input!M176)+1,LEN(Input!M176))),IF(ISNUMBER(SEARCH("NOREAD",Input!M176)),"No Read", "")))</f>
        <v>No Read</v>
      </c>
    </row>
    <row r="177" spans="6:12" x14ac:dyDescent="0.25">
      <c r="F177" s="17" t="str">
        <f>INDEX(Input!$F$3:$F$578,ROWS(Input!F177:$F$578))</f>
        <v>BL-107LAW</v>
      </c>
      <c r="H177" s="20">
        <f t="shared" ca="1" si="12"/>
        <v>0</v>
      </c>
      <c r="I177" s="20">
        <f t="shared" ca="1" si="9"/>
        <v>0</v>
      </c>
      <c r="J177" s="20">
        <f t="shared" ca="1" si="10"/>
        <v>0</v>
      </c>
      <c r="K177" s="20">
        <f t="shared" ca="1" si="11"/>
        <v>0</v>
      </c>
      <c r="L177" s="16" t="str">
        <f>IF(ISNUMBER(SEARCH("BIOUG",Input!M177)),TRIM(MID(SUBSTITUTE(Input!M177," ",REPT(" ",LEN(Input!M177))),(6-1)*LEN(Input!M177)+1,LEN(Input!M177))),IF(ISNUMBER(SEARCH("BL",Input!M177)),TRIM(MID(SUBSTITUTE(Input!M177," ",REPT(" ",LEN(Input!M177))),(7-1)*LEN(Input!M177)+1,LEN(Input!M177))),IF(ISNUMBER(SEARCH("NOREAD",Input!M177)),"No Read", "")))</f>
        <v>BIOUG51517</v>
      </c>
    </row>
    <row r="178" spans="6:12" x14ac:dyDescent="0.25">
      <c r="F178" s="17" t="str">
        <f>INDEX(Input!$F$3:$F$578,ROWS(Input!F178:$F$578))</f>
        <v>BL-107LAW</v>
      </c>
      <c r="H178" s="20">
        <f t="shared" ca="1" si="12"/>
        <v>0</v>
      </c>
      <c r="I178" s="20">
        <f t="shared" ca="1" si="9"/>
        <v>0</v>
      </c>
      <c r="J178" s="20">
        <f t="shared" ca="1" si="10"/>
        <v>0</v>
      </c>
      <c r="K178" s="20">
        <f t="shared" ca="1" si="11"/>
        <v>0</v>
      </c>
      <c r="L178" s="16" t="str">
        <f>IF(ISNUMBER(SEARCH("BIOUG",Input!M178)),TRIM(MID(SUBSTITUTE(Input!M178," ",REPT(" ",LEN(Input!M178))),(6-1)*LEN(Input!M178)+1,LEN(Input!M178))),IF(ISNUMBER(SEARCH("BL",Input!M178)),TRIM(MID(SUBSTITUTE(Input!M178," ",REPT(" ",LEN(Input!M178))),(7-1)*LEN(Input!M178)+1,LEN(Input!M178))),IF(ISNUMBER(SEARCH("NOREAD",Input!M178)),"No Read", "")))</f>
        <v>BIOUG51525</v>
      </c>
    </row>
    <row r="179" spans="6:12" x14ac:dyDescent="0.25">
      <c r="F179" s="17" t="str">
        <f>INDEX(Input!$F$3:$F$578,ROWS(Input!F179:$F$578))</f>
        <v>BL-107GIH</v>
      </c>
      <c r="H179" s="20">
        <f t="shared" ca="1" si="12"/>
        <v>0</v>
      </c>
      <c r="I179" s="20">
        <f t="shared" ca="1" si="9"/>
        <v>0</v>
      </c>
      <c r="J179" s="20">
        <f t="shared" ca="1" si="10"/>
        <v>0</v>
      </c>
      <c r="K179" s="20">
        <f t="shared" ca="1" si="11"/>
        <v>0</v>
      </c>
      <c r="L179" s="16" t="str">
        <f>IF(ISNUMBER(SEARCH("BIOUG",Input!M179)),TRIM(MID(SUBSTITUTE(Input!M179," ",REPT(" ",LEN(Input!M179))),(6-1)*LEN(Input!M179)+1,LEN(Input!M179))),IF(ISNUMBER(SEARCH("BL",Input!M179)),TRIM(MID(SUBSTITUTE(Input!M179," ",REPT(" ",LEN(Input!M179))),(7-1)*LEN(Input!M179)+1,LEN(Input!M179))),IF(ISNUMBER(SEARCH("NOREAD",Input!M179)),"No Read", "")))</f>
        <v/>
      </c>
    </row>
    <row r="180" spans="6:12" x14ac:dyDescent="0.25">
      <c r="F180" s="17" t="str">
        <f>INDEX(Input!$F$3:$F$578,ROWS(Input!F180:$F$578))</f>
        <v>BL-107LBM</v>
      </c>
      <c r="H180" s="20">
        <f t="shared" ca="1" si="12"/>
        <v>0</v>
      </c>
      <c r="I180" s="20">
        <f t="shared" ca="1" si="9"/>
        <v>0</v>
      </c>
      <c r="J180" s="20">
        <f t="shared" ca="1" si="10"/>
        <v>0</v>
      </c>
      <c r="K180" s="20">
        <f t="shared" ca="1" si="11"/>
        <v>0</v>
      </c>
      <c r="L180" s="16" t="str">
        <f>IF(ISNUMBER(SEARCH("BIOUG",Input!M180)),TRIM(MID(SUBSTITUTE(Input!M180," ",REPT(" ",LEN(Input!M180))),(6-1)*LEN(Input!M180)+1,LEN(Input!M180))),IF(ISNUMBER(SEARCH("BL",Input!M180)),TRIM(MID(SUBSTITUTE(Input!M180," ",REPT(" ",LEN(Input!M180))),(7-1)*LEN(Input!M180)+1,LEN(Input!M180))),IF(ISNUMBER(SEARCH("NOREAD",Input!M180)),"No Read", "")))</f>
        <v>BL-107GN2</v>
      </c>
    </row>
    <row r="181" spans="6:12" x14ac:dyDescent="0.25">
      <c r="F181" s="17" t="str">
        <f>INDEX(Input!$F$3:$F$578,ROWS(Input!F181:$F$578))</f>
        <v>BIOUG53047</v>
      </c>
      <c r="H181" s="20">
        <f t="shared" ca="1" si="12"/>
        <v>0</v>
      </c>
      <c r="I181" s="20">
        <f t="shared" ca="1" si="9"/>
        <v>0</v>
      </c>
      <c r="J181" s="20">
        <f t="shared" ca="1" si="10"/>
        <v>0</v>
      </c>
      <c r="K181" s="20">
        <f t="shared" ca="1" si="11"/>
        <v>0</v>
      </c>
      <c r="L181" s="16" t="str">
        <f>IF(ISNUMBER(SEARCH("BIOUG",Input!M181)),TRIM(MID(SUBSTITUTE(Input!M181," ",REPT(" ",LEN(Input!M181))),(6-1)*LEN(Input!M181)+1,LEN(Input!M181))),IF(ISNUMBER(SEARCH("BL",Input!M181)),TRIM(MID(SUBSTITUTE(Input!M181," ",REPT(" ",LEN(Input!M181))),(7-1)*LEN(Input!M181)+1,LEN(Input!M181))),IF(ISNUMBER(SEARCH("NOREAD",Input!M181)),"No Read", "")))</f>
        <v>BL-107LCV</v>
      </c>
    </row>
    <row r="182" spans="6:12" x14ac:dyDescent="0.25">
      <c r="F182" s="17" t="str">
        <f>INDEX(Input!$F$3:$F$578,ROWS(Input!F182:$F$578))</f>
        <v>BIOUG53047</v>
      </c>
      <c r="H182" s="20">
        <f t="shared" ca="1" si="12"/>
        <v>0</v>
      </c>
      <c r="I182" s="20">
        <f t="shared" ca="1" si="9"/>
        <v>0</v>
      </c>
      <c r="J182" s="20">
        <f t="shared" ca="1" si="10"/>
        <v>0</v>
      </c>
      <c r="K182" s="20">
        <f t="shared" ca="1" si="11"/>
        <v>0</v>
      </c>
      <c r="L182" s="16" t="str">
        <f>IF(ISNUMBER(SEARCH("BIOUG",Input!M182)),TRIM(MID(SUBSTITUTE(Input!M182," ",REPT(" ",LEN(Input!M182))),(6-1)*LEN(Input!M182)+1,LEN(Input!M182))),IF(ISNUMBER(SEARCH("BL",Input!M182)),TRIM(MID(SUBSTITUTE(Input!M182," ",REPT(" ",LEN(Input!M182))),(7-1)*LEN(Input!M182)+1,LEN(Input!M182))),IF(ISNUMBER(SEARCH("NOREAD",Input!M182)),"No Read", "")))</f>
        <v>BL-107LCU</v>
      </c>
    </row>
    <row r="183" spans="6:12" x14ac:dyDescent="0.25">
      <c r="F183" s="17" t="str">
        <f>INDEX(Input!$F$3:$F$578,ROWS(Input!F183:$F$578))</f>
        <v>BL-107LAW</v>
      </c>
      <c r="H183" s="20">
        <f t="shared" ca="1" si="12"/>
        <v>0</v>
      </c>
      <c r="I183" s="20">
        <f t="shared" ca="1" si="9"/>
        <v>0</v>
      </c>
      <c r="J183" s="20">
        <f t="shared" ca="1" si="10"/>
        <v>0</v>
      </c>
      <c r="K183" s="20">
        <f t="shared" ca="1" si="11"/>
        <v>0</v>
      </c>
      <c r="L183" s="16" t="str">
        <f>IF(ISNUMBER(SEARCH("BIOUG",Input!M183)),TRIM(MID(SUBSTITUTE(Input!M183," ",REPT(" ",LEN(Input!M183))),(6-1)*LEN(Input!M183)+1,LEN(Input!M183))),IF(ISNUMBER(SEARCH("BL",Input!M183)),TRIM(MID(SUBSTITUTE(Input!M183," ",REPT(" ",LEN(Input!M183))),(7-1)*LEN(Input!M183)+1,LEN(Input!M183))),IF(ISNUMBER(SEARCH("NOREAD",Input!M183)),"No Read", "")))</f>
        <v>BL-107LCT</v>
      </c>
    </row>
    <row r="184" spans="6:12" x14ac:dyDescent="0.25">
      <c r="F184" s="17" t="str">
        <f>INDEX(Input!$F$3:$F$578,ROWS(Input!F184:$F$578))</f>
        <v>BL-107LAW</v>
      </c>
      <c r="H184" s="20">
        <f t="shared" ca="1" si="12"/>
        <v>0</v>
      </c>
      <c r="I184" s="20">
        <f t="shared" ca="1" si="9"/>
        <v>0</v>
      </c>
      <c r="J184" s="20">
        <f t="shared" ca="1" si="10"/>
        <v>0</v>
      </c>
      <c r="K184" s="20">
        <f t="shared" ca="1" si="11"/>
        <v>0</v>
      </c>
      <c r="L184" s="16" t="str">
        <f>IF(ISNUMBER(SEARCH("BIOUG",Input!M184)),TRIM(MID(SUBSTITUTE(Input!M184," ",REPT(" ",LEN(Input!M184))),(6-1)*LEN(Input!M184)+1,LEN(Input!M184))),IF(ISNUMBER(SEARCH("BL",Input!M184)),TRIM(MID(SUBSTITUTE(Input!M184," ",REPT(" ",LEN(Input!M184))),(7-1)*LEN(Input!M184)+1,LEN(Input!M184))),IF(ISNUMBER(SEARCH("NOREAD",Input!M184)),"No Read", "")))</f>
        <v>BL-107LCS</v>
      </c>
    </row>
    <row r="185" spans="6:12" x14ac:dyDescent="0.25">
      <c r="F185" s="17" t="str">
        <f>INDEX(Input!$F$3:$F$578,ROWS(Input!F185:$F$578))</f>
        <v>BL-107GIH</v>
      </c>
      <c r="H185" s="20">
        <f t="shared" ca="1" si="12"/>
        <v>0</v>
      </c>
      <c r="I185" s="20">
        <f t="shared" ca="1" si="9"/>
        <v>0</v>
      </c>
      <c r="J185" s="20">
        <f t="shared" ca="1" si="10"/>
        <v>0</v>
      </c>
      <c r="K185" s="20">
        <f t="shared" ca="1" si="11"/>
        <v>0</v>
      </c>
      <c r="L185" s="16" t="str">
        <f>IF(ISNUMBER(SEARCH("BIOUG",Input!M185)),TRIM(MID(SUBSTITUTE(Input!M185," ",REPT(" ",LEN(Input!M185))),(6-1)*LEN(Input!M185)+1,LEN(Input!M185))),IF(ISNUMBER(SEARCH("BL",Input!M185)),TRIM(MID(SUBSTITUTE(Input!M185," ",REPT(" ",LEN(Input!M185))),(7-1)*LEN(Input!M185)+1,LEN(Input!M185))),IF(ISNUMBER(SEARCH("NOREAD",Input!M185)),"No Read", "")))</f>
        <v>No Read</v>
      </c>
    </row>
    <row r="186" spans="6:12" x14ac:dyDescent="0.25">
      <c r="F186" s="17" t="str">
        <f>INDEX(Input!$F$3:$F$578,ROWS(Input!F186:$F$578))</f>
        <v>BL-107LBL</v>
      </c>
      <c r="H186" s="20">
        <f t="shared" ca="1" si="12"/>
        <v>0</v>
      </c>
      <c r="I186" s="20">
        <f t="shared" ca="1" si="9"/>
        <v>0</v>
      </c>
      <c r="J186" s="20">
        <f t="shared" ca="1" si="10"/>
        <v>0</v>
      </c>
      <c r="K186" s="20">
        <f t="shared" ca="1" si="11"/>
        <v>0</v>
      </c>
      <c r="L186" s="16" t="str">
        <f>IF(ISNUMBER(SEARCH("BIOUG",Input!M186)),TRIM(MID(SUBSTITUTE(Input!M186," ",REPT(" ",LEN(Input!M186))),(6-1)*LEN(Input!M186)+1,LEN(Input!M186))),IF(ISNUMBER(SEARCH("BL",Input!M186)),TRIM(MID(SUBSTITUTE(Input!M186," ",REPT(" ",LEN(Input!M186))),(7-1)*LEN(Input!M186)+1,LEN(Input!M186))),IF(ISNUMBER(SEARCH("NOREAD",Input!M186)),"No Read", "")))</f>
        <v>No Read</v>
      </c>
    </row>
    <row r="187" spans="6:12" x14ac:dyDescent="0.25">
      <c r="F187" s="17" t="str">
        <f>INDEX(Input!$F$3:$F$578,ROWS(Input!F187:$F$578))</f>
        <v>BIOUG53041</v>
      </c>
      <c r="H187" s="20">
        <f t="shared" ca="1" si="12"/>
        <v>0</v>
      </c>
      <c r="I187" s="20">
        <f t="shared" ca="1" si="9"/>
        <v>0</v>
      </c>
      <c r="J187" s="20">
        <f t="shared" ca="1" si="10"/>
        <v>0</v>
      </c>
      <c r="K187" s="20">
        <f t="shared" ca="1" si="11"/>
        <v>0</v>
      </c>
      <c r="L187" s="16" t="str">
        <f>IF(ISNUMBER(SEARCH("BIOUG",Input!M187)),TRIM(MID(SUBSTITUTE(Input!M187," ",REPT(" ",LEN(Input!M187))),(6-1)*LEN(Input!M187)+1,LEN(Input!M187))),IF(ISNUMBER(SEARCH("BL",Input!M187)),TRIM(MID(SUBSTITUTE(Input!M187," ",REPT(" ",LEN(Input!M187))),(7-1)*LEN(Input!M187)+1,LEN(Input!M187))),IF(ISNUMBER(SEARCH("NOREAD",Input!M187)),"No Read", "")))</f>
        <v>No Read</v>
      </c>
    </row>
    <row r="188" spans="6:12" x14ac:dyDescent="0.25">
      <c r="F188" s="17" t="str">
        <f>INDEX(Input!$F$3:$F$578,ROWS(Input!F188:$F$578))</f>
        <v>BIOUG53041</v>
      </c>
      <c r="H188" s="20">
        <f t="shared" ca="1" si="12"/>
        <v>0</v>
      </c>
      <c r="I188" s="20">
        <f t="shared" ca="1" si="9"/>
        <v>0</v>
      </c>
      <c r="J188" s="20">
        <f t="shared" ca="1" si="10"/>
        <v>0</v>
      </c>
      <c r="K188" s="20">
        <f t="shared" ca="1" si="11"/>
        <v>0</v>
      </c>
      <c r="L188" s="16" t="str">
        <f>IF(ISNUMBER(SEARCH("BIOUG",Input!M188)),TRIM(MID(SUBSTITUTE(Input!M188," ",REPT(" ",LEN(Input!M188))),(6-1)*LEN(Input!M188)+1,LEN(Input!M188))),IF(ISNUMBER(SEARCH("BL",Input!M188)),TRIM(MID(SUBSTITUTE(Input!M188," ",REPT(" ",LEN(Input!M188))),(7-1)*LEN(Input!M188)+1,LEN(Input!M188))),IF(ISNUMBER(SEARCH("NOREAD",Input!M188)),"No Read", "")))</f>
        <v>No Read</v>
      </c>
    </row>
    <row r="189" spans="6:12" x14ac:dyDescent="0.25">
      <c r="F189" s="17" t="str">
        <f>INDEX(Input!$F$3:$F$578,ROWS(Input!F189:$F$578))</f>
        <v>BL-107LAW</v>
      </c>
      <c r="H189" s="20">
        <f t="shared" ca="1" si="12"/>
        <v>0</v>
      </c>
      <c r="I189" s="20">
        <f t="shared" ca="1" si="9"/>
        <v>0</v>
      </c>
      <c r="J189" s="20">
        <f t="shared" ca="1" si="10"/>
        <v>0</v>
      </c>
      <c r="K189" s="20">
        <f t="shared" ca="1" si="11"/>
        <v>0</v>
      </c>
      <c r="L189" s="16" t="str">
        <f>IF(ISNUMBER(SEARCH("BIOUG",Input!M189)),TRIM(MID(SUBSTITUTE(Input!M189," ",REPT(" ",LEN(Input!M189))),(6-1)*LEN(Input!M189)+1,LEN(Input!M189))),IF(ISNUMBER(SEARCH("BL",Input!M189)),TRIM(MID(SUBSTITUTE(Input!M189," ",REPT(" ",LEN(Input!M189))),(7-1)*LEN(Input!M189)+1,LEN(Input!M189))),IF(ISNUMBER(SEARCH("NOREAD",Input!M189)),"No Read", "")))</f>
        <v>BIOUG51524</v>
      </c>
    </row>
    <row r="190" spans="6:12" x14ac:dyDescent="0.25">
      <c r="F190" s="17" t="str">
        <f>INDEX(Input!$F$3:$F$578,ROWS(Input!F190:$F$578))</f>
        <v>BL-107LAW</v>
      </c>
      <c r="H190" s="20">
        <f t="shared" ca="1" si="12"/>
        <v>0</v>
      </c>
      <c r="I190" s="20">
        <f t="shared" ca="1" si="9"/>
        <v>0</v>
      </c>
      <c r="J190" s="20">
        <f t="shared" ca="1" si="10"/>
        <v>0</v>
      </c>
      <c r="K190" s="20">
        <f t="shared" ca="1" si="11"/>
        <v>0</v>
      </c>
      <c r="L190" s="16" t="str">
        <f>IF(ISNUMBER(SEARCH("BIOUG",Input!M190)),TRIM(MID(SUBSTITUTE(Input!M190," ",REPT(" ",LEN(Input!M190))),(6-1)*LEN(Input!M190)+1,LEN(Input!M190))),IF(ISNUMBER(SEARCH("BL",Input!M190)),TRIM(MID(SUBSTITUTE(Input!M190," ",REPT(" ",LEN(Input!M190))),(7-1)*LEN(Input!M190)+1,LEN(Input!M190))),IF(ISNUMBER(SEARCH("NOREAD",Input!M190)),"No Read", "")))</f>
        <v>BIOUG51513</v>
      </c>
    </row>
    <row r="191" spans="6:12" x14ac:dyDescent="0.25">
      <c r="F191" s="17" t="str">
        <f>INDEX(Input!$F$3:$F$578,ROWS(Input!F191:$F$578))</f>
        <v>BL-107GIH</v>
      </c>
      <c r="H191" s="20">
        <f t="shared" ca="1" si="12"/>
        <v>0</v>
      </c>
      <c r="I191" s="20">
        <f t="shared" ca="1" si="9"/>
        <v>0</v>
      </c>
      <c r="J191" s="20">
        <f t="shared" ca="1" si="10"/>
        <v>0</v>
      </c>
      <c r="K191" s="20">
        <f t="shared" ca="1" si="11"/>
        <v>0</v>
      </c>
      <c r="L191" s="16" t="str">
        <f>IF(ISNUMBER(SEARCH("BIOUG",Input!M191)),TRIM(MID(SUBSTITUTE(Input!M191," ",REPT(" ",LEN(Input!M191))),(6-1)*LEN(Input!M191)+1,LEN(Input!M191))),IF(ISNUMBER(SEARCH("BL",Input!M191)),TRIM(MID(SUBSTITUTE(Input!M191," ",REPT(" ",LEN(Input!M191))),(7-1)*LEN(Input!M191)+1,LEN(Input!M191))),IF(ISNUMBER(SEARCH("NOREAD",Input!M191)),"No Read", "")))</f>
        <v>BIOUG51512</v>
      </c>
    </row>
    <row r="192" spans="6:12" x14ac:dyDescent="0.25">
      <c r="F192" s="17" t="str">
        <f>INDEX(Input!$F$3:$F$578,ROWS(Input!F192:$F$578))</f>
        <v>BL-107LBK</v>
      </c>
      <c r="H192" s="20">
        <f t="shared" ca="1" si="12"/>
        <v>0</v>
      </c>
      <c r="I192" s="20">
        <f t="shared" ca="1" si="9"/>
        <v>0</v>
      </c>
      <c r="J192" s="20">
        <f t="shared" ca="1" si="10"/>
        <v>0</v>
      </c>
      <c r="K192" s="20">
        <f t="shared" ca="1" si="11"/>
        <v>0</v>
      </c>
      <c r="L192" s="16" t="str">
        <f>IF(ISNUMBER(SEARCH("BIOUG",Input!M192)),TRIM(MID(SUBSTITUTE(Input!M192," ",REPT(" ",LEN(Input!M192))),(6-1)*LEN(Input!M192)+1,LEN(Input!M192))),IF(ISNUMBER(SEARCH("BL",Input!M192)),TRIM(MID(SUBSTITUTE(Input!M192," ",REPT(" ",LEN(Input!M192))),(7-1)*LEN(Input!M192)+1,LEN(Input!M192))),IF(ISNUMBER(SEARCH("NOREAD",Input!M192)),"No Read", "")))</f>
        <v>No Read</v>
      </c>
    </row>
    <row r="193" spans="6:12" x14ac:dyDescent="0.25">
      <c r="F193" s="17" t="str">
        <f>INDEX(Input!$F$3:$F$578,ROWS(Input!F193:$F$578))</f>
        <v>BIOUG53042</v>
      </c>
      <c r="H193" s="20">
        <f t="shared" ca="1" si="12"/>
        <v>0</v>
      </c>
      <c r="I193" s="20">
        <f t="shared" ca="1" si="9"/>
        <v>0</v>
      </c>
      <c r="J193" s="20">
        <f t="shared" ca="1" si="10"/>
        <v>0</v>
      </c>
      <c r="K193" s="20">
        <f t="shared" ca="1" si="11"/>
        <v>0</v>
      </c>
      <c r="L193" s="16" t="str">
        <f>IF(ISNUMBER(SEARCH("BIOUG",Input!M193)),TRIM(MID(SUBSTITUTE(Input!M193," ",REPT(" ",LEN(Input!M193))),(6-1)*LEN(Input!M193)+1,LEN(Input!M193))),IF(ISNUMBER(SEARCH("BL",Input!M193)),TRIM(MID(SUBSTITUTE(Input!M193," ",REPT(" ",LEN(Input!M193))),(7-1)*LEN(Input!M193)+1,LEN(Input!M193))),IF(ISNUMBER(SEARCH("NOREAD",Input!M193)),"No Read", "")))</f>
        <v/>
      </c>
    </row>
    <row r="194" spans="6:12" x14ac:dyDescent="0.25">
      <c r="F194" s="17" t="str">
        <f>INDEX(Input!$F$3:$F$578,ROWS(Input!F194:$F$578))</f>
        <v>BIOUG53042</v>
      </c>
      <c r="H194" s="20">
        <f t="shared" ca="1" si="12"/>
        <v>0</v>
      </c>
      <c r="I194" s="20">
        <f t="shared" ca="1" si="9"/>
        <v>0</v>
      </c>
      <c r="J194" s="20">
        <f t="shared" ca="1" si="10"/>
        <v>0</v>
      </c>
      <c r="K194" s="20">
        <f t="shared" ca="1" si="11"/>
        <v>0</v>
      </c>
      <c r="L194" s="16" t="str">
        <f>IF(ISNUMBER(SEARCH("BIOUG",Input!M194)),TRIM(MID(SUBSTITUTE(Input!M194," ",REPT(" ",LEN(Input!M194))),(6-1)*LEN(Input!M194)+1,LEN(Input!M194))),IF(ISNUMBER(SEARCH("BL",Input!M194)),TRIM(MID(SUBSTITUTE(Input!M194," ",REPT(" ",LEN(Input!M194))),(7-1)*LEN(Input!M194)+1,LEN(Input!M194))),IF(ISNUMBER(SEARCH("NOREAD",Input!M194)),"No Read", "")))</f>
        <v>BL-107GO3</v>
      </c>
    </row>
    <row r="195" spans="6:12" x14ac:dyDescent="0.25">
      <c r="F195" s="17" t="str">
        <f>INDEX(Input!$F$3:$F$578,ROWS(Input!F195:$F$578))</f>
        <v>BL-107LAV</v>
      </c>
      <c r="H195" s="20">
        <f t="shared" ca="1" si="12"/>
        <v>0</v>
      </c>
      <c r="I195" s="20">
        <f t="shared" ca="1" si="9"/>
        <v>0</v>
      </c>
      <c r="J195" s="20">
        <f t="shared" ca="1" si="10"/>
        <v>0</v>
      </c>
      <c r="K195" s="20">
        <f t="shared" ca="1" si="11"/>
        <v>0</v>
      </c>
      <c r="L195" s="16" t="str">
        <f>IF(ISNUMBER(SEARCH("BIOUG",Input!M195)),TRIM(MID(SUBSTITUTE(Input!M195," ",REPT(" ",LEN(Input!M195))),(6-1)*LEN(Input!M195)+1,LEN(Input!M195))),IF(ISNUMBER(SEARCH("BL",Input!M195)),TRIM(MID(SUBSTITUTE(Input!M195," ",REPT(" ",LEN(Input!M195))),(7-1)*LEN(Input!M195)+1,LEN(Input!M195))),IF(ISNUMBER(SEARCH("NOREAD",Input!M195)),"No Read", "")))</f>
        <v>BL-107LCR</v>
      </c>
    </row>
    <row r="196" spans="6:12" x14ac:dyDescent="0.25">
      <c r="F196" s="17" t="str">
        <f>INDEX(Input!$F$3:$F$578,ROWS(Input!F196:$F$578))</f>
        <v>BL-107LAV</v>
      </c>
      <c r="H196" s="20">
        <f t="shared" ca="1" si="12"/>
        <v>0</v>
      </c>
      <c r="I196" s="20">
        <f t="shared" ref="I196:I259" ca="1" si="13">OFFSET($F$3, (ROW(I194)*6)-5,0)</f>
        <v>0</v>
      </c>
      <c r="J196" s="20">
        <f t="shared" ref="J196:J259" ca="1" si="14">OFFSET($F$3, (ROW(J194)*6)-6,0)</f>
        <v>0</v>
      </c>
      <c r="K196" s="20">
        <f t="shared" ref="K196:K259" ca="1" si="15">OFFSET($F$3, (ROW(K194)*6)-3,0)</f>
        <v>0</v>
      </c>
      <c r="L196" s="16" t="str">
        <f>IF(ISNUMBER(SEARCH("BIOUG",Input!M196)),TRIM(MID(SUBSTITUTE(Input!M196," ",REPT(" ",LEN(Input!M196))),(6-1)*LEN(Input!M196)+1,LEN(Input!M196))),IF(ISNUMBER(SEARCH("BL",Input!M196)),TRIM(MID(SUBSTITUTE(Input!M196," ",REPT(" ",LEN(Input!M196))),(7-1)*LEN(Input!M196)+1,LEN(Input!M196))),IF(ISNUMBER(SEARCH("NOREAD",Input!M196)),"No Read", "")))</f>
        <v>BL-107LCQ</v>
      </c>
    </row>
    <row r="197" spans="6:12" x14ac:dyDescent="0.25">
      <c r="F197" s="17" t="str">
        <f>INDEX(Input!$F$3:$F$578,ROWS(Input!F197:$F$578))</f>
        <v>BL-107GJ0</v>
      </c>
      <c r="H197" s="20">
        <f t="shared" ca="1" si="12"/>
        <v>0</v>
      </c>
      <c r="I197" s="20">
        <f t="shared" ca="1" si="13"/>
        <v>0</v>
      </c>
      <c r="J197" s="20">
        <f t="shared" ca="1" si="14"/>
        <v>0</v>
      </c>
      <c r="K197" s="20">
        <f t="shared" ca="1" si="15"/>
        <v>0</v>
      </c>
      <c r="L197" s="16" t="str">
        <f>IF(ISNUMBER(SEARCH("BIOUG",Input!M197)),TRIM(MID(SUBSTITUTE(Input!M197," ",REPT(" ",LEN(Input!M197))),(6-1)*LEN(Input!M197)+1,LEN(Input!M197))),IF(ISNUMBER(SEARCH("BL",Input!M197)),TRIM(MID(SUBSTITUTE(Input!M197," ",REPT(" ",LEN(Input!M197))),(7-1)*LEN(Input!M197)+1,LEN(Input!M197))),IF(ISNUMBER(SEARCH("NOREAD",Input!M197)),"No Read", "")))</f>
        <v>BL-107LCP</v>
      </c>
    </row>
    <row r="198" spans="6:12" x14ac:dyDescent="0.25">
      <c r="F198" s="17" t="str">
        <f>INDEX(Input!$F$3:$F$578,ROWS(Input!F198:$F$578))</f>
        <v>BL-107LCF</v>
      </c>
      <c r="H198" s="20">
        <f t="shared" ca="1" si="12"/>
        <v>0</v>
      </c>
      <c r="I198" s="20">
        <f t="shared" ca="1" si="13"/>
        <v>0</v>
      </c>
      <c r="J198" s="20">
        <f t="shared" ca="1" si="14"/>
        <v>0</v>
      </c>
      <c r="K198" s="20">
        <f t="shared" ca="1" si="15"/>
        <v>0</v>
      </c>
      <c r="L198" s="16" t="str">
        <f>IF(ISNUMBER(SEARCH("BIOUG",Input!M198)),TRIM(MID(SUBSTITUTE(Input!M198," ",REPT(" ",LEN(Input!M198))),(6-1)*LEN(Input!M198)+1,LEN(Input!M198))),IF(ISNUMBER(SEARCH("BL",Input!M198)),TRIM(MID(SUBSTITUTE(Input!M198," ",REPT(" ",LEN(Input!M198))),(7-1)*LEN(Input!M198)+1,LEN(Input!M198))),IF(ISNUMBER(SEARCH("NOREAD",Input!M198)),"No Read", "")))</f>
        <v>BL-107LCO</v>
      </c>
    </row>
    <row r="199" spans="6:12" x14ac:dyDescent="0.25">
      <c r="F199" s="17" t="str">
        <f>INDEX(Input!$F$3:$F$578,ROWS(Input!F199:$F$578))</f>
        <v>BIOUG53043</v>
      </c>
      <c r="H199" s="20">
        <f t="shared" ca="1" si="12"/>
        <v>0</v>
      </c>
      <c r="I199" s="20">
        <f t="shared" ca="1" si="13"/>
        <v>0</v>
      </c>
      <c r="J199" s="20">
        <f t="shared" ca="1" si="14"/>
        <v>0</v>
      </c>
      <c r="K199" s="20">
        <f t="shared" ca="1" si="15"/>
        <v>0</v>
      </c>
      <c r="L199" s="16" t="str">
        <f>IF(ISNUMBER(SEARCH("BIOUG",Input!M199)),TRIM(MID(SUBSTITUTE(Input!M199," ",REPT(" ",LEN(Input!M199))),(6-1)*LEN(Input!M199)+1,LEN(Input!M199))),IF(ISNUMBER(SEARCH("BL",Input!M199)),TRIM(MID(SUBSTITUTE(Input!M199," ",REPT(" ",LEN(Input!M199))),(7-1)*LEN(Input!M199)+1,LEN(Input!M199))),IF(ISNUMBER(SEARCH("NOREAD",Input!M199)),"No Read", "")))</f>
        <v>No Read</v>
      </c>
    </row>
    <row r="200" spans="6:12" x14ac:dyDescent="0.25">
      <c r="F200" s="17" t="str">
        <f>INDEX(Input!$F$3:$F$578,ROWS(Input!F200:$F$578))</f>
        <v>BIOUG53043</v>
      </c>
      <c r="H200" s="20">
        <f t="shared" ref="H200:H263" ca="1" si="16">OFFSET($F$3, (ROW(H198)*6)-4,0)</f>
        <v>0</v>
      </c>
      <c r="I200" s="20">
        <f t="shared" ca="1" si="13"/>
        <v>0</v>
      </c>
      <c r="J200" s="20">
        <f t="shared" ca="1" si="14"/>
        <v>0</v>
      </c>
      <c r="K200" s="20">
        <f t="shared" ca="1" si="15"/>
        <v>0</v>
      </c>
      <c r="L200" s="16" t="str">
        <f>IF(ISNUMBER(SEARCH("BIOUG",Input!M200)),TRIM(MID(SUBSTITUTE(Input!M200," ",REPT(" ",LEN(Input!M200))),(6-1)*LEN(Input!M200)+1,LEN(Input!M200))),IF(ISNUMBER(SEARCH("BL",Input!M200)),TRIM(MID(SUBSTITUTE(Input!M200," ",REPT(" ",LEN(Input!M200))),(7-1)*LEN(Input!M200)+1,LEN(Input!M200))),IF(ISNUMBER(SEARCH("NOREAD",Input!M200)),"No Read", "")))</f>
        <v>BIOUG53174</v>
      </c>
    </row>
    <row r="201" spans="6:12" x14ac:dyDescent="0.25">
      <c r="F201" s="17" t="str">
        <f>INDEX(Input!$F$3:$F$578,ROWS(Input!F201:$F$578))</f>
        <v>BL-107LAV</v>
      </c>
      <c r="H201" s="20">
        <f t="shared" ca="1" si="16"/>
        <v>0</v>
      </c>
      <c r="I201" s="20">
        <f t="shared" ca="1" si="13"/>
        <v>0</v>
      </c>
      <c r="J201" s="20">
        <f t="shared" ca="1" si="14"/>
        <v>0</v>
      </c>
      <c r="K201" s="20">
        <f t="shared" ca="1" si="15"/>
        <v>0</v>
      </c>
      <c r="L201" s="16" t="str">
        <f>IF(ISNUMBER(SEARCH("BIOUG",Input!M201)),TRIM(MID(SUBSTITUTE(Input!M201," ",REPT(" ",LEN(Input!M201))),(6-1)*LEN(Input!M201)+1,LEN(Input!M201))),IF(ISNUMBER(SEARCH("BL",Input!M201)),TRIM(MID(SUBSTITUTE(Input!M201," ",REPT(" ",LEN(Input!M201))),(7-1)*LEN(Input!M201)+1,LEN(Input!M201))),IF(ISNUMBER(SEARCH("NOREAD",Input!M201)),"No Read", "")))</f>
        <v>No Read</v>
      </c>
    </row>
    <row r="202" spans="6:12" x14ac:dyDescent="0.25">
      <c r="F202" s="17" t="str">
        <f>INDEX(Input!$F$3:$F$578,ROWS(Input!F202:$F$578))</f>
        <v>BL-107LAV</v>
      </c>
      <c r="H202" s="20">
        <f t="shared" ca="1" si="16"/>
        <v>0</v>
      </c>
      <c r="I202" s="20">
        <f t="shared" ca="1" si="13"/>
        <v>0</v>
      </c>
      <c r="J202" s="20">
        <f t="shared" ca="1" si="14"/>
        <v>0</v>
      </c>
      <c r="K202" s="20">
        <f t="shared" ca="1" si="15"/>
        <v>0</v>
      </c>
      <c r="L202" s="16" t="str">
        <f>IF(ISNUMBER(SEARCH("BIOUG",Input!M202)),TRIM(MID(SUBSTITUTE(Input!M202," ",REPT(" ",LEN(Input!M202))),(6-1)*LEN(Input!M202)+1,LEN(Input!M202))),IF(ISNUMBER(SEARCH("BL",Input!M202)),TRIM(MID(SUBSTITUTE(Input!M202," ",REPT(" ",LEN(Input!M202))),(7-1)*LEN(Input!M202)+1,LEN(Input!M202))),IF(ISNUMBER(SEARCH("NOREAD",Input!M202)),"No Read", "")))</f>
        <v>No Read</v>
      </c>
    </row>
    <row r="203" spans="6:12" x14ac:dyDescent="0.25">
      <c r="F203" s="17" t="str">
        <f>INDEX(Input!$F$3:$F$578,ROWS(Input!F203:$F$578))</f>
        <v>BL-107GJ0</v>
      </c>
      <c r="H203" s="20">
        <f t="shared" ca="1" si="16"/>
        <v>0</v>
      </c>
      <c r="I203" s="20">
        <f t="shared" ca="1" si="13"/>
        <v>0</v>
      </c>
      <c r="J203" s="20">
        <f t="shared" ca="1" si="14"/>
        <v>0</v>
      </c>
      <c r="K203" s="20">
        <f t="shared" ca="1" si="15"/>
        <v>0</v>
      </c>
      <c r="L203" s="16" t="str">
        <f>IF(ISNUMBER(SEARCH("BIOUG",Input!M203)),TRIM(MID(SUBSTITUTE(Input!M203," ",REPT(" ",LEN(Input!M203))),(6-1)*LEN(Input!M203)+1,LEN(Input!M203))),IF(ISNUMBER(SEARCH("BL",Input!M203)),TRIM(MID(SUBSTITUTE(Input!M203," ",REPT(" ",LEN(Input!M203))),(7-1)*LEN(Input!M203)+1,LEN(Input!M203))),IF(ISNUMBER(SEARCH("NOREAD",Input!M203)),"No Read", "")))</f>
        <v>BIOUG53175</v>
      </c>
    </row>
    <row r="204" spans="6:12" x14ac:dyDescent="0.25">
      <c r="F204" s="17" t="str">
        <f>INDEX(Input!$F$3:$F$578,ROWS(Input!F204:$F$578))</f>
        <v>BL-107LCE</v>
      </c>
      <c r="H204" s="20">
        <f t="shared" ca="1" si="16"/>
        <v>0</v>
      </c>
      <c r="I204" s="20">
        <f t="shared" ca="1" si="13"/>
        <v>0</v>
      </c>
      <c r="J204" s="20">
        <f t="shared" ca="1" si="14"/>
        <v>0</v>
      </c>
      <c r="K204" s="20">
        <f t="shared" ca="1" si="15"/>
        <v>0</v>
      </c>
      <c r="L204" s="16" t="str">
        <f>IF(ISNUMBER(SEARCH("BIOUG",Input!M204)),TRIM(MID(SUBSTITUTE(Input!M204," ",REPT(" ",LEN(Input!M204))),(6-1)*LEN(Input!M204)+1,LEN(Input!M204))),IF(ISNUMBER(SEARCH("BL",Input!M204)),TRIM(MID(SUBSTITUTE(Input!M204," ",REPT(" ",LEN(Input!M204))),(7-1)*LEN(Input!M204)+1,LEN(Input!M204))),IF(ISNUMBER(SEARCH("NOREAD",Input!M204)),"No Read", "")))</f>
        <v>BIOUG53174</v>
      </c>
    </row>
    <row r="205" spans="6:12" x14ac:dyDescent="0.25">
      <c r="F205" s="17" t="str">
        <f>INDEX(Input!$F$3:$F$578,ROWS(Input!F205:$F$578))</f>
        <v>BIOUG52611</v>
      </c>
      <c r="H205" s="20">
        <f t="shared" ca="1" si="16"/>
        <v>0</v>
      </c>
      <c r="I205" s="20">
        <f t="shared" ca="1" si="13"/>
        <v>0</v>
      </c>
      <c r="J205" s="20">
        <f t="shared" ca="1" si="14"/>
        <v>0</v>
      </c>
      <c r="K205" s="20">
        <f t="shared" ca="1" si="15"/>
        <v>0</v>
      </c>
      <c r="L205" s="16" t="str">
        <f>IF(ISNUMBER(SEARCH("BIOUG",Input!M205)),TRIM(MID(SUBSTITUTE(Input!M205," ",REPT(" ",LEN(Input!M205))),(6-1)*LEN(Input!M205)+1,LEN(Input!M205))),IF(ISNUMBER(SEARCH("BL",Input!M205)),TRIM(MID(SUBSTITUTE(Input!M205," ",REPT(" ",LEN(Input!M205))),(7-1)*LEN(Input!M205)+1,LEN(Input!M205))),IF(ISNUMBER(SEARCH("NOREAD",Input!M205)),"No Read", "")))</f>
        <v>BIOUG53029</v>
      </c>
    </row>
    <row r="206" spans="6:12" x14ac:dyDescent="0.25">
      <c r="F206" s="17" t="str">
        <f>INDEX(Input!$F$3:$F$578,ROWS(Input!F206:$F$578))</f>
        <v>BIOUG52611</v>
      </c>
      <c r="H206" s="20">
        <f t="shared" ca="1" si="16"/>
        <v>0</v>
      </c>
      <c r="I206" s="20">
        <f t="shared" ca="1" si="13"/>
        <v>0</v>
      </c>
      <c r="J206" s="20">
        <f t="shared" ca="1" si="14"/>
        <v>0</v>
      </c>
      <c r="K206" s="20">
        <f t="shared" ca="1" si="15"/>
        <v>0</v>
      </c>
      <c r="L206" s="16" t="str">
        <f>IF(ISNUMBER(SEARCH("BIOUG",Input!M206)),TRIM(MID(SUBSTITUTE(Input!M206," ",REPT(" ",LEN(Input!M206))),(6-1)*LEN(Input!M206)+1,LEN(Input!M206))),IF(ISNUMBER(SEARCH("BL",Input!M206)),TRIM(MID(SUBSTITUTE(Input!M206," ",REPT(" ",LEN(Input!M206))),(7-1)*LEN(Input!M206)+1,LEN(Input!M206))),IF(ISNUMBER(SEARCH("NOREAD",Input!M206)),"No Read", "")))</f>
        <v>No Read</v>
      </c>
    </row>
    <row r="207" spans="6:12" x14ac:dyDescent="0.25">
      <c r="F207" s="17" t="str">
        <f>INDEX(Input!$F$3:$F$578,ROWS(Input!F207:$F$578))</f>
        <v>BL-107LAV</v>
      </c>
      <c r="H207" s="20">
        <f t="shared" ca="1" si="16"/>
        <v>0</v>
      </c>
      <c r="I207" s="20">
        <f t="shared" ca="1" si="13"/>
        <v>0</v>
      </c>
      <c r="J207" s="20">
        <f t="shared" ca="1" si="14"/>
        <v>0</v>
      </c>
      <c r="K207" s="20">
        <f t="shared" ca="1" si="15"/>
        <v>0</v>
      </c>
      <c r="L207" s="16" t="str">
        <f>IF(ISNUMBER(SEARCH("BIOUG",Input!M207)),TRIM(MID(SUBSTITUTE(Input!M207," ",REPT(" ",LEN(Input!M207))),(6-1)*LEN(Input!M207)+1,LEN(Input!M207))),IF(ISNUMBER(SEARCH("BL",Input!M207)),TRIM(MID(SUBSTITUTE(Input!M207," ",REPT(" ",LEN(Input!M207))),(7-1)*LEN(Input!M207)+1,LEN(Input!M207))),IF(ISNUMBER(SEARCH("NOREAD",Input!M207)),"No Read", "")))</f>
        <v>No Read</v>
      </c>
    </row>
    <row r="208" spans="6:12" x14ac:dyDescent="0.25">
      <c r="F208" s="17" t="str">
        <f>INDEX(Input!$F$3:$F$578,ROWS(Input!F208:$F$578))</f>
        <v>BL-107LAV</v>
      </c>
      <c r="H208" s="20">
        <f t="shared" ca="1" si="16"/>
        <v>0</v>
      </c>
      <c r="I208" s="20">
        <f t="shared" ca="1" si="13"/>
        <v>0</v>
      </c>
      <c r="J208" s="20">
        <f t="shared" ca="1" si="14"/>
        <v>0</v>
      </c>
      <c r="K208" s="20">
        <f t="shared" ca="1" si="15"/>
        <v>0</v>
      </c>
      <c r="L208" s="16" t="str">
        <f>IF(ISNUMBER(SEARCH("BIOUG",Input!M208)),TRIM(MID(SUBSTITUTE(Input!M208," ",REPT(" ",LEN(Input!M208))),(6-1)*LEN(Input!M208)+1,LEN(Input!M208))),IF(ISNUMBER(SEARCH("BL",Input!M208)),TRIM(MID(SUBSTITUTE(Input!M208," ",REPT(" ",LEN(Input!M208))),(7-1)*LEN(Input!M208)+1,LEN(Input!M208))),IF(ISNUMBER(SEARCH("NOREAD",Input!M208)),"No Read", "")))</f>
        <v>BL-107GPM</v>
      </c>
    </row>
    <row r="209" spans="6:12" x14ac:dyDescent="0.25">
      <c r="F209" s="17" t="str">
        <f>INDEX(Input!$F$3:$F$578,ROWS(Input!F209:$F$578))</f>
        <v>BL-107GJ0</v>
      </c>
      <c r="H209" s="20">
        <f t="shared" ca="1" si="16"/>
        <v>0</v>
      </c>
      <c r="I209" s="20">
        <f t="shared" ca="1" si="13"/>
        <v>0</v>
      </c>
      <c r="J209" s="20">
        <f t="shared" ca="1" si="14"/>
        <v>0</v>
      </c>
      <c r="K209" s="20">
        <f t="shared" ca="1" si="15"/>
        <v>0</v>
      </c>
      <c r="L209" s="16" t="str">
        <f>IF(ISNUMBER(SEARCH("BIOUG",Input!M209)),TRIM(MID(SUBSTITUTE(Input!M209," ",REPT(" ",LEN(Input!M209))),(6-1)*LEN(Input!M209)+1,LEN(Input!M209))),IF(ISNUMBER(SEARCH("BL",Input!M209)),TRIM(MID(SUBSTITUTE(Input!M209," ",REPT(" ",LEN(Input!M209))),(7-1)*LEN(Input!M209)+1,LEN(Input!M209))),IF(ISNUMBER(SEARCH("NOREAD",Input!M209)),"No Read", "")))</f>
        <v>BL-107LCN</v>
      </c>
    </row>
    <row r="210" spans="6:12" x14ac:dyDescent="0.25">
      <c r="F210" s="17" t="str">
        <f>INDEX(Input!$F$3:$F$578,ROWS(Input!F210:$F$578))</f>
        <v>BL-107LCD</v>
      </c>
      <c r="H210" s="20">
        <f t="shared" ca="1" si="16"/>
        <v>0</v>
      </c>
      <c r="I210" s="20">
        <f t="shared" ca="1" si="13"/>
        <v>0</v>
      </c>
      <c r="J210" s="20">
        <f t="shared" ca="1" si="14"/>
        <v>0</v>
      </c>
      <c r="K210" s="20">
        <f t="shared" ca="1" si="15"/>
        <v>0</v>
      </c>
      <c r="L210" s="16" t="str">
        <f>IF(ISNUMBER(SEARCH("BIOUG",Input!M210)),TRIM(MID(SUBSTITUTE(Input!M210," ",REPT(" ",LEN(Input!M210))),(6-1)*LEN(Input!M210)+1,LEN(Input!M210))),IF(ISNUMBER(SEARCH("BL",Input!M210)),TRIM(MID(SUBSTITUTE(Input!M210," ",REPT(" ",LEN(Input!M210))),(7-1)*LEN(Input!M210)+1,LEN(Input!M210))),IF(ISNUMBER(SEARCH("NOREAD",Input!M210)),"No Read", "")))</f>
        <v>BL-107LCM</v>
      </c>
    </row>
    <row r="211" spans="6:12" x14ac:dyDescent="0.25">
      <c r="F211" s="17" t="str">
        <f>INDEX(Input!$F$3:$F$578,ROWS(Input!F211:$F$578))</f>
        <v>BIOUG53176</v>
      </c>
      <c r="H211" s="20">
        <f t="shared" ca="1" si="16"/>
        <v>0</v>
      </c>
      <c r="I211" s="20">
        <f t="shared" ca="1" si="13"/>
        <v>0</v>
      </c>
      <c r="J211" s="20">
        <f t="shared" ca="1" si="14"/>
        <v>0</v>
      </c>
      <c r="K211" s="20">
        <f t="shared" ca="1" si="15"/>
        <v>0</v>
      </c>
      <c r="L211" s="16" t="str">
        <f>IF(ISNUMBER(SEARCH("BIOUG",Input!M211)),TRIM(MID(SUBSTITUTE(Input!M211," ",REPT(" ",LEN(Input!M211))),(6-1)*LEN(Input!M211)+1,LEN(Input!M211))),IF(ISNUMBER(SEARCH("BL",Input!M211)),TRIM(MID(SUBSTITUTE(Input!M211," ",REPT(" ",LEN(Input!M211))),(7-1)*LEN(Input!M211)+1,LEN(Input!M211))),IF(ISNUMBER(SEARCH("NOREAD",Input!M211)),"No Read", "")))</f>
        <v>BL-107LCL</v>
      </c>
    </row>
    <row r="212" spans="6:12" x14ac:dyDescent="0.25">
      <c r="F212" s="17" t="str">
        <f>INDEX(Input!$F$3:$F$578,ROWS(Input!F212:$F$578))</f>
        <v>BIOUG53176</v>
      </c>
      <c r="H212" s="20">
        <f t="shared" ca="1" si="16"/>
        <v>0</v>
      </c>
      <c r="I212" s="20">
        <f t="shared" ca="1" si="13"/>
        <v>0</v>
      </c>
      <c r="J212" s="20">
        <f t="shared" ca="1" si="14"/>
        <v>0</v>
      </c>
      <c r="K212" s="20">
        <f t="shared" ca="1" si="15"/>
        <v>0</v>
      </c>
      <c r="L212" s="16" t="str">
        <f>IF(ISNUMBER(SEARCH("BIOUG",Input!M212)),TRIM(MID(SUBSTITUTE(Input!M212," ",REPT(" ",LEN(Input!M212))),(6-1)*LEN(Input!M212)+1,LEN(Input!M212))),IF(ISNUMBER(SEARCH("BL",Input!M212)),TRIM(MID(SUBSTITUTE(Input!M212," ",REPT(" ",LEN(Input!M212))),(7-1)*LEN(Input!M212)+1,LEN(Input!M212))),IF(ISNUMBER(SEARCH("NOREAD",Input!M212)),"No Read", "")))</f>
        <v>BL-107LCK</v>
      </c>
    </row>
    <row r="213" spans="6:12" x14ac:dyDescent="0.25">
      <c r="F213" s="17" t="str">
        <f>INDEX(Input!$F$3:$F$578,ROWS(Input!F213:$F$578))</f>
        <v>BL-107LAV</v>
      </c>
      <c r="H213" s="20">
        <f t="shared" ca="1" si="16"/>
        <v>0</v>
      </c>
      <c r="I213" s="20">
        <f t="shared" ca="1" si="13"/>
        <v>0</v>
      </c>
      <c r="J213" s="20">
        <f t="shared" ca="1" si="14"/>
        <v>0</v>
      </c>
      <c r="K213" s="20">
        <f t="shared" ca="1" si="15"/>
        <v>0</v>
      </c>
      <c r="L213" s="16" t="str">
        <f>IF(ISNUMBER(SEARCH("BIOUG",Input!M213)),TRIM(MID(SUBSTITUTE(Input!M213," ",REPT(" ",LEN(Input!M213))),(6-1)*LEN(Input!M213)+1,LEN(Input!M213))),IF(ISNUMBER(SEARCH("BL",Input!M213)),TRIM(MID(SUBSTITUTE(Input!M213," ",REPT(" ",LEN(Input!M213))),(7-1)*LEN(Input!M213)+1,LEN(Input!M213))),IF(ISNUMBER(SEARCH("NOREAD",Input!M213)),"No Read", "")))</f>
        <v>No Read</v>
      </c>
    </row>
    <row r="214" spans="6:12" x14ac:dyDescent="0.25">
      <c r="F214" s="17" t="str">
        <f>INDEX(Input!$F$3:$F$578,ROWS(Input!F214:$F$578))</f>
        <v>BL-107LAV</v>
      </c>
      <c r="H214" s="20">
        <f t="shared" ca="1" si="16"/>
        <v>0</v>
      </c>
      <c r="I214" s="20">
        <f t="shared" ca="1" si="13"/>
        <v>0</v>
      </c>
      <c r="J214" s="20">
        <f t="shared" ca="1" si="14"/>
        <v>0</v>
      </c>
      <c r="K214" s="20">
        <f t="shared" ca="1" si="15"/>
        <v>0</v>
      </c>
      <c r="L214" s="16" t="str">
        <f>IF(ISNUMBER(SEARCH("BIOUG",Input!M214)),TRIM(MID(SUBSTITUTE(Input!M214," ",REPT(" ",LEN(Input!M214))),(6-1)*LEN(Input!M214)+1,LEN(Input!M214))),IF(ISNUMBER(SEARCH("BL",Input!M214)),TRIM(MID(SUBSTITUTE(Input!M214," ",REPT(" ",LEN(Input!M214))),(7-1)*LEN(Input!M214)+1,LEN(Input!M214))),IF(ISNUMBER(SEARCH("NOREAD",Input!M214)),"No Read", "")))</f>
        <v>No Read</v>
      </c>
    </row>
    <row r="215" spans="6:12" x14ac:dyDescent="0.25">
      <c r="F215" s="17" t="str">
        <f>INDEX(Input!$F$3:$F$578,ROWS(Input!F215:$F$578))</f>
        <v>BL-107GJ0</v>
      </c>
      <c r="H215" s="20">
        <f t="shared" ca="1" si="16"/>
        <v>0</v>
      </c>
      <c r="I215" s="20">
        <f t="shared" ca="1" si="13"/>
        <v>0</v>
      </c>
      <c r="J215" s="20">
        <f t="shared" ca="1" si="14"/>
        <v>0</v>
      </c>
      <c r="K215" s="20">
        <f t="shared" ca="1" si="15"/>
        <v>0</v>
      </c>
      <c r="L215" s="16" t="str">
        <f>IF(ISNUMBER(SEARCH("BIOUG",Input!M215)),TRIM(MID(SUBSTITUTE(Input!M215," ",REPT(" ",LEN(Input!M215))),(6-1)*LEN(Input!M215)+1,LEN(Input!M215))),IF(ISNUMBER(SEARCH("BL",Input!M215)),TRIM(MID(SUBSTITUTE(Input!M215," ",REPT(" ",LEN(Input!M215))),(7-1)*LEN(Input!M215)+1,LEN(Input!M215))),IF(ISNUMBER(SEARCH("NOREAD",Input!M215)),"No Read", "")))</f>
        <v>No Read</v>
      </c>
    </row>
    <row r="216" spans="6:12" x14ac:dyDescent="0.25">
      <c r="F216" s="17" t="str">
        <f>INDEX(Input!$F$3:$F$578,ROWS(Input!F216:$F$578))</f>
        <v>BL-107LCC</v>
      </c>
      <c r="H216" s="20">
        <f t="shared" ca="1" si="16"/>
        <v>0</v>
      </c>
      <c r="I216" s="20">
        <f t="shared" ca="1" si="13"/>
        <v>0</v>
      </c>
      <c r="J216" s="20">
        <f t="shared" ca="1" si="14"/>
        <v>0</v>
      </c>
      <c r="K216" s="20">
        <f t="shared" ca="1" si="15"/>
        <v>0</v>
      </c>
      <c r="L216" s="16" t="str">
        <f>IF(ISNUMBER(SEARCH("BIOUG",Input!M216)),TRIM(MID(SUBSTITUTE(Input!M216," ",REPT(" ",LEN(Input!M216))),(6-1)*LEN(Input!M216)+1,LEN(Input!M216))),IF(ISNUMBER(SEARCH("BL",Input!M216)),TRIM(MID(SUBSTITUTE(Input!M216," ",REPT(" ",LEN(Input!M216))),(7-1)*LEN(Input!M216)+1,LEN(Input!M216))),IF(ISNUMBER(SEARCH("NOREAD",Input!M216)),"No Read", "")))</f>
        <v>No Read</v>
      </c>
    </row>
    <row r="217" spans="6:12" x14ac:dyDescent="0.25">
      <c r="F217" s="17" t="str">
        <f>INDEX(Input!$F$3:$F$578,ROWS(Input!F217:$F$578))</f>
        <v>BIOUG53055</v>
      </c>
      <c r="H217" s="20">
        <f t="shared" ca="1" si="16"/>
        <v>0</v>
      </c>
      <c r="I217" s="20">
        <f t="shared" ca="1" si="13"/>
        <v>0</v>
      </c>
      <c r="J217" s="20">
        <f t="shared" ca="1" si="14"/>
        <v>0</v>
      </c>
      <c r="K217" s="20">
        <f t="shared" ca="1" si="15"/>
        <v>0</v>
      </c>
      <c r="L217" s="16" t="str">
        <f>IF(ISNUMBER(SEARCH("BIOUG",Input!M217)),TRIM(MID(SUBSTITUTE(Input!M217," ",REPT(" ",LEN(Input!M217))),(6-1)*LEN(Input!M217)+1,LEN(Input!M217))),IF(ISNUMBER(SEARCH("BL",Input!M217)),TRIM(MID(SUBSTITUTE(Input!M217," ",REPT(" ",LEN(Input!M217))),(7-1)*LEN(Input!M217)+1,LEN(Input!M217))),IF(ISNUMBER(SEARCH("NOREAD",Input!M217)),"No Read", "")))</f>
        <v>No Read</v>
      </c>
    </row>
    <row r="218" spans="6:12" x14ac:dyDescent="0.25">
      <c r="F218" s="17" t="str">
        <f>INDEX(Input!$F$3:$F$578,ROWS(Input!F218:$F$578))</f>
        <v>BIOUG53055</v>
      </c>
      <c r="H218" s="20">
        <f t="shared" ca="1" si="16"/>
        <v>0</v>
      </c>
      <c r="I218" s="20">
        <f t="shared" ca="1" si="13"/>
        <v>0</v>
      </c>
      <c r="J218" s="20">
        <f t="shared" ca="1" si="14"/>
        <v>0</v>
      </c>
      <c r="K218" s="20">
        <f t="shared" ca="1" si="15"/>
        <v>0</v>
      </c>
      <c r="L218" s="16" t="str">
        <f>IF(ISNUMBER(SEARCH("BIOUG",Input!M218)),TRIM(MID(SUBSTITUTE(Input!M218," ",REPT(" ",LEN(Input!M218))),(6-1)*LEN(Input!M218)+1,LEN(Input!M218))),IF(ISNUMBER(SEARCH("BL",Input!M218)),TRIM(MID(SUBSTITUTE(Input!M218," ",REPT(" ",LEN(Input!M218))),(7-1)*LEN(Input!M218)+1,LEN(Input!M218))),IF(ISNUMBER(SEARCH("NOREAD",Input!M218)),"No Read", "")))</f>
        <v>No Read</v>
      </c>
    </row>
    <row r="219" spans="6:12" x14ac:dyDescent="0.25">
      <c r="F219" s="17" t="str">
        <f>INDEX(Input!$F$3:$F$578,ROWS(Input!F219:$F$578))</f>
        <v>BL-107LAU</v>
      </c>
      <c r="H219" s="20">
        <f t="shared" ca="1" si="16"/>
        <v>0</v>
      </c>
      <c r="I219" s="20">
        <f t="shared" ca="1" si="13"/>
        <v>0</v>
      </c>
      <c r="J219" s="20">
        <f t="shared" ca="1" si="14"/>
        <v>0</v>
      </c>
      <c r="K219" s="20">
        <f t="shared" ca="1" si="15"/>
        <v>0</v>
      </c>
      <c r="L219" s="16" t="str">
        <f>IF(ISNUMBER(SEARCH("BIOUG",Input!M219)),TRIM(MID(SUBSTITUTE(Input!M219," ",REPT(" ",LEN(Input!M219))),(6-1)*LEN(Input!M219)+1,LEN(Input!M219))),IF(ISNUMBER(SEARCH("BL",Input!M219)),TRIM(MID(SUBSTITUTE(Input!M219," ",REPT(" ",LEN(Input!M219))),(7-1)*LEN(Input!M219)+1,LEN(Input!M219))),IF(ISNUMBER(SEARCH("NOREAD",Input!M219)),"No Read", "")))</f>
        <v>BIOUG53030</v>
      </c>
    </row>
    <row r="220" spans="6:12" x14ac:dyDescent="0.25">
      <c r="F220" s="17" t="str">
        <f>INDEX(Input!$F$3:$F$578,ROWS(Input!F220:$F$578))</f>
        <v>BL-107LAU</v>
      </c>
      <c r="H220" s="20">
        <f t="shared" ca="1" si="16"/>
        <v>0</v>
      </c>
      <c r="I220" s="20">
        <f t="shared" ca="1" si="13"/>
        <v>0</v>
      </c>
      <c r="J220" s="20">
        <f t="shared" ca="1" si="14"/>
        <v>0</v>
      </c>
      <c r="K220" s="20">
        <f t="shared" ca="1" si="15"/>
        <v>0</v>
      </c>
      <c r="L220" s="16" t="str">
        <f>IF(ISNUMBER(SEARCH("BIOUG",Input!M220)),TRIM(MID(SUBSTITUTE(Input!M220," ",REPT(" ",LEN(Input!M220))),(6-1)*LEN(Input!M220)+1,LEN(Input!M220))),IF(ISNUMBER(SEARCH("BL",Input!M220)),TRIM(MID(SUBSTITUTE(Input!M220," ",REPT(" ",LEN(Input!M220))),(7-1)*LEN(Input!M220)+1,LEN(Input!M220))),IF(ISNUMBER(SEARCH("NOREAD",Input!M220)),"No Read", "")))</f>
        <v>BIOUG52987</v>
      </c>
    </row>
    <row r="221" spans="6:12" x14ac:dyDescent="0.25">
      <c r="F221" s="17" t="str">
        <f>INDEX(Input!$F$3:$F$578,ROWS(Input!F221:$F$578))</f>
        <v>BL-107HMT</v>
      </c>
      <c r="H221" s="20">
        <f t="shared" ca="1" si="16"/>
        <v>0</v>
      </c>
      <c r="I221" s="20">
        <f t="shared" ca="1" si="13"/>
        <v>0</v>
      </c>
      <c r="J221" s="20">
        <f t="shared" ca="1" si="14"/>
        <v>0</v>
      </c>
      <c r="K221" s="20">
        <f t="shared" ca="1" si="15"/>
        <v>0</v>
      </c>
      <c r="L221" s="16" t="str">
        <f>IF(ISNUMBER(SEARCH("BIOUG",Input!M221)),TRIM(MID(SUBSTITUTE(Input!M221," ",REPT(" ",LEN(Input!M221))),(6-1)*LEN(Input!M221)+1,LEN(Input!M221))),IF(ISNUMBER(SEARCH("BL",Input!M221)),TRIM(MID(SUBSTITUTE(Input!M221," ",REPT(" ",LEN(Input!M221))),(7-1)*LEN(Input!M221)+1,LEN(Input!M221))),IF(ISNUMBER(SEARCH("NOREAD",Input!M221)),"No Read", "")))</f>
        <v>No Read</v>
      </c>
    </row>
    <row r="222" spans="6:12" x14ac:dyDescent="0.25">
      <c r="F222" s="17" t="str">
        <f>INDEX(Input!$F$3:$F$578,ROWS(Input!F222:$F$578))</f>
        <v>BL-107LCB</v>
      </c>
      <c r="H222" s="20">
        <f t="shared" ca="1" si="16"/>
        <v>0</v>
      </c>
      <c r="I222" s="20">
        <f t="shared" ca="1" si="13"/>
        <v>0</v>
      </c>
      <c r="J222" s="20">
        <f t="shared" ca="1" si="14"/>
        <v>0</v>
      </c>
      <c r="K222" s="20">
        <f t="shared" ca="1" si="15"/>
        <v>0</v>
      </c>
      <c r="L222" s="16" t="str">
        <f>IF(ISNUMBER(SEARCH("BIOUG",Input!M222)),TRIM(MID(SUBSTITUTE(Input!M222," ",REPT(" ",LEN(Input!M222))),(6-1)*LEN(Input!M222)+1,LEN(Input!M222))),IF(ISNUMBER(SEARCH("BL",Input!M222)),TRIM(MID(SUBSTITUTE(Input!M222," ",REPT(" ",LEN(Input!M222))),(7-1)*LEN(Input!M222)+1,LEN(Input!M222))),IF(ISNUMBER(SEARCH("NOREAD",Input!M222)),"No Read", "")))</f>
        <v>BL-107GPX</v>
      </c>
    </row>
    <row r="223" spans="6:12" x14ac:dyDescent="0.25">
      <c r="F223" s="17" t="str">
        <f>INDEX(Input!$F$3:$F$578,ROWS(Input!F223:$F$578))</f>
        <v>BIOUG53056</v>
      </c>
      <c r="H223" s="20">
        <f t="shared" ca="1" si="16"/>
        <v>0</v>
      </c>
      <c r="I223" s="20">
        <f t="shared" ca="1" si="13"/>
        <v>0</v>
      </c>
      <c r="J223" s="20">
        <f t="shared" ca="1" si="14"/>
        <v>0</v>
      </c>
      <c r="K223" s="20">
        <f t="shared" ca="1" si="15"/>
        <v>0</v>
      </c>
      <c r="L223" s="16" t="str">
        <f>IF(ISNUMBER(SEARCH("BIOUG",Input!M223)),TRIM(MID(SUBSTITUTE(Input!M223," ",REPT(" ",LEN(Input!M223))),(6-1)*LEN(Input!M223)+1,LEN(Input!M223))),IF(ISNUMBER(SEARCH("BL",Input!M223)),TRIM(MID(SUBSTITUTE(Input!M223," ",REPT(" ",LEN(Input!M223))),(7-1)*LEN(Input!M223)+1,LEN(Input!M223))),IF(ISNUMBER(SEARCH("NOREAD",Input!M223)),"No Read", "")))</f>
        <v>BL-107LCJ</v>
      </c>
    </row>
    <row r="224" spans="6:12" x14ac:dyDescent="0.25">
      <c r="F224" s="17" t="str">
        <f>INDEX(Input!$F$3:$F$578,ROWS(Input!F224:$F$578))</f>
        <v>BIOUG53056</v>
      </c>
      <c r="H224" s="20">
        <f t="shared" ca="1" si="16"/>
        <v>0</v>
      </c>
      <c r="I224" s="20">
        <f t="shared" ca="1" si="13"/>
        <v>0</v>
      </c>
      <c r="J224" s="20">
        <f t="shared" ca="1" si="14"/>
        <v>0</v>
      </c>
      <c r="K224" s="20">
        <f t="shared" ca="1" si="15"/>
        <v>0</v>
      </c>
      <c r="L224" s="16" t="str">
        <f>IF(ISNUMBER(SEARCH("BIOUG",Input!M224)),TRIM(MID(SUBSTITUTE(Input!M224," ",REPT(" ",LEN(Input!M224))),(6-1)*LEN(Input!M224)+1,LEN(Input!M224))),IF(ISNUMBER(SEARCH("BL",Input!M224)),TRIM(MID(SUBSTITUTE(Input!M224," ",REPT(" ",LEN(Input!M224))),(7-1)*LEN(Input!M224)+1,LEN(Input!M224))),IF(ISNUMBER(SEARCH("NOREAD",Input!M224)),"No Read", "")))</f>
        <v>BL-107LCI</v>
      </c>
    </row>
    <row r="225" spans="6:12" x14ac:dyDescent="0.25">
      <c r="F225" s="17" t="str">
        <f>INDEX(Input!$F$3:$F$578,ROWS(Input!F225:$F$578))</f>
        <v>BL-107LAU</v>
      </c>
      <c r="H225" s="20">
        <f t="shared" ca="1" si="16"/>
        <v>0</v>
      </c>
      <c r="I225" s="20">
        <f t="shared" ca="1" si="13"/>
        <v>0</v>
      </c>
      <c r="J225" s="20">
        <f t="shared" ca="1" si="14"/>
        <v>0</v>
      </c>
      <c r="K225" s="20">
        <f t="shared" ca="1" si="15"/>
        <v>0</v>
      </c>
      <c r="L225" s="16" t="str">
        <f>IF(ISNUMBER(SEARCH("BIOUG",Input!M225)),TRIM(MID(SUBSTITUTE(Input!M225," ",REPT(" ",LEN(Input!M225))),(6-1)*LEN(Input!M225)+1,LEN(Input!M225))),IF(ISNUMBER(SEARCH("BL",Input!M225)),TRIM(MID(SUBSTITUTE(Input!M225," ",REPT(" ",LEN(Input!M225))),(7-1)*LEN(Input!M225)+1,LEN(Input!M225))),IF(ISNUMBER(SEARCH("NOREAD",Input!M225)),"No Read", "")))</f>
        <v>BL-107LCH</v>
      </c>
    </row>
    <row r="226" spans="6:12" x14ac:dyDescent="0.25">
      <c r="F226" s="17" t="str">
        <f>INDEX(Input!$F$3:$F$578,ROWS(Input!F226:$F$578))</f>
        <v>BL-107LAU</v>
      </c>
      <c r="H226" s="20">
        <f t="shared" ca="1" si="16"/>
        <v>0</v>
      </c>
      <c r="I226" s="20">
        <f t="shared" ca="1" si="13"/>
        <v>0</v>
      </c>
      <c r="J226" s="20">
        <f t="shared" ca="1" si="14"/>
        <v>0</v>
      </c>
      <c r="K226" s="20">
        <f t="shared" ca="1" si="15"/>
        <v>0</v>
      </c>
      <c r="L226" s="16" t="str">
        <f>IF(ISNUMBER(SEARCH("BIOUG",Input!M226)),TRIM(MID(SUBSTITUTE(Input!M226," ",REPT(" ",LEN(Input!M226))),(6-1)*LEN(Input!M226)+1,LEN(Input!M226))),IF(ISNUMBER(SEARCH("BL",Input!M226)),TRIM(MID(SUBSTITUTE(Input!M226," ",REPT(" ",LEN(Input!M226))),(7-1)*LEN(Input!M226)+1,LEN(Input!M226))),IF(ISNUMBER(SEARCH("NOREAD",Input!M226)),"No Read", "")))</f>
        <v>BL-107LCG</v>
      </c>
    </row>
    <row r="227" spans="6:12" x14ac:dyDescent="0.25">
      <c r="F227" s="17" t="str">
        <f>INDEX(Input!$F$3:$F$578,ROWS(Input!F227:$F$578))</f>
        <v>BL-107HMT</v>
      </c>
      <c r="H227" s="20">
        <f t="shared" ca="1" si="16"/>
        <v>0</v>
      </c>
      <c r="I227" s="20">
        <f t="shared" ca="1" si="13"/>
        <v>0</v>
      </c>
      <c r="J227" s="20">
        <f t="shared" ca="1" si="14"/>
        <v>0</v>
      </c>
      <c r="K227" s="20">
        <f t="shared" ca="1" si="15"/>
        <v>0</v>
      </c>
      <c r="L227" s="16" t="str">
        <f>IF(ISNUMBER(SEARCH("BIOUG",Input!M227)),TRIM(MID(SUBSTITUTE(Input!M227," ",REPT(" ",LEN(Input!M227))),(6-1)*LEN(Input!M227)+1,LEN(Input!M227))),IF(ISNUMBER(SEARCH("BL",Input!M227)),TRIM(MID(SUBSTITUTE(Input!M227," ",REPT(" ",LEN(Input!M227))),(7-1)*LEN(Input!M227)+1,LEN(Input!M227))),IF(ISNUMBER(SEARCH("NOREAD",Input!M227)),"No Read", "")))</f>
        <v>No Read</v>
      </c>
    </row>
    <row r="228" spans="6:12" x14ac:dyDescent="0.25">
      <c r="F228" s="17" t="str">
        <f>INDEX(Input!$F$3:$F$578,ROWS(Input!F228:$F$578))</f>
        <v>BL-107LCA</v>
      </c>
      <c r="H228" s="20">
        <f t="shared" ca="1" si="16"/>
        <v>0</v>
      </c>
      <c r="I228" s="20">
        <f t="shared" ca="1" si="13"/>
        <v>0</v>
      </c>
      <c r="J228" s="20">
        <f t="shared" ca="1" si="14"/>
        <v>0</v>
      </c>
      <c r="K228" s="20">
        <f t="shared" ca="1" si="15"/>
        <v>0</v>
      </c>
      <c r="L228" s="16" t="str">
        <f>IF(ISNUMBER(SEARCH("BIOUG",Input!M228)),TRIM(MID(SUBSTITUTE(Input!M228," ",REPT(" ",LEN(Input!M228))),(6-1)*LEN(Input!M228)+1,LEN(Input!M228))),IF(ISNUMBER(SEARCH("BL",Input!M228)),TRIM(MID(SUBSTITUTE(Input!M228," ",REPT(" ",LEN(Input!M228))),(7-1)*LEN(Input!M228)+1,LEN(Input!M228))),IF(ISNUMBER(SEARCH("NOREAD",Input!M228)),"No Read", "")))</f>
        <v>No Read</v>
      </c>
    </row>
    <row r="229" spans="6:12" x14ac:dyDescent="0.25">
      <c r="F229" s="17" t="str">
        <f>INDEX(Input!$F$3:$F$578,ROWS(Input!F229:$F$578))</f>
        <v>BIOUG53054</v>
      </c>
      <c r="H229" s="20">
        <f t="shared" ca="1" si="16"/>
        <v>0</v>
      </c>
      <c r="I229" s="20">
        <f t="shared" ca="1" si="13"/>
        <v>0</v>
      </c>
      <c r="J229" s="20">
        <f t="shared" ca="1" si="14"/>
        <v>0</v>
      </c>
      <c r="K229" s="20">
        <f t="shared" ca="1" si="15"/>
        <v>0</v>
      </c>
      <c r="L229" s="16" t="str">
        <f>IF(ISNUMBER(SEARCH("BIOUG",Input!M229)),TRIM(MID(SUBSTITUTE(Input!M229," ",REPT(" ",LEN(Input!M229))),(6-1)*LEN(Input!M229)+1,LEN(Input!M229))),IF(ISNUMBER(SEARCH("BL",Input!M229)),TRIM(MID(SUBSTITUTE(Input!M229," ",REPT(" ",LEN(Input!M229))),(7-1)*LEN(Input!M229)+1,LEN(Input!M229))),IF(ISNUMBER(SEARCH("NOREAD",Input!M229)),"No Read", "")))</f>
        <v>No Read</v>
      </c>
    </row>
    <row r="230" spans="6:12" x14ac:dyDescent="0.25">
      <c r="F230" s="17" t="str">
        <f>INDEX(Input!$F$3:$F$578,ROWS(Input!F230:$F$578))</f>
        <v>BIOUG53054</v>
      </c>
      <c r="H230" s="20">
        <f t="shared" ca="1" si="16"/>
        <v>0</v>
      </c>
      <c r="I230" s="20">
        <f t="shared" ca="1" si="13"/>
        <v>0</v>
      </c>
      <c r="J230" s="20">
        <f t="shared" ca="1" si="14"/>
        <v>0</v>
      </c>
      <c r="K230" s="20">
        <f t="shared" ca="1" si="15"/>
        <v>0</v>
      </c>
      <c r="L230" s="16" t="str">
        <f>IF(ISNUMBER(SEARCH("BIOUG",Input!M230)),TRIM(MID(SUBSTITUTE(Input!M230," ",REPT(" ",LEN(Input!M230))),(6-1)*LEN(Input!M230)+1,LEN(Input!M230))),IF(ISNUMBER(SEARCH("BL",Input!M230)),TRIM(MID(SUBSTITUTE(Input!M230," ",REPT(" ",LEN(Input!M230))),(7-1)*LEN(Input!M230)+1,LEN(Input!M230))),IF(ISNUMBER(SEARCH("NOREAD",Input!M230)),"No Read", "")))</f>
        <v>No Read</v>
      </c>
    </row>
    <row r="231" spans="6:12" x14ac:dyDescent="0.25">
      <c r="F231" s="17" t="str">
        <f>INDEX(Input!$F$3:$F$578,ROWS(Input!F231:$F$578))</f>
        <v>BL-107LAU</v>
      </c>
      <c r="H231" s="20">
        <f t="shared" ca="1" si="16"/>
        <v>0</v>
      </c>
      <c r="I231" s="20">
        <f t="shared" ca="1" si="13"/>
        <v>0</v>
      </c>
      <c r="J231" s="20">
        <f t="shared" ca="1" si="14"/>
        <v>0</v>
      </c>
      <c r="K231" s="20">
        <f t="shared" ca="1" si="15"/>
        <v>0</v>
      </c>
      <c r="L231" s="16" t="str">
        <f>IF(ISNUMBER(SEARCH("BIOUG",Input!M231)),TRIM(MID(SUBSTITUTE(Input!M231," ",REPT(" ",LEN(Input!M231))),(6-1)*LEN(Input!M231)+1,LEN(Input!M231))),IF(ISNUMBER(SEARCH("BL",Input!M231)),TRIM(MID(SUBSTITUTE(Input!M231," ",REPT(" ",LEN(Input!M231))),(7-1)*LEN(Input!M231)+1,LEN(Input!M231))),IF(ISNUMBER(SEARCH("NOREAD",Input!M231)),"No Read", "")))</f>
        <v>BIOUG52940</v>
      </c>
    </row>
    <row r="232" spans="6:12" x14ac:dyDescent="0.25">
      <c r="F232" s="17" t="str">
        <f>INDEX(Input!$F$3:$F$578,ROWS(Input!F232:$F$578))</f>
        <v>BL-107LAU</v>
      </c>
      <c r="H232" s="20">
        <f t="shared" ca="1" si="16"/>
        <v>0</v>
      </c>
      <c r="I232" s="20">
        <f t="shared" ca="1" si="13"/>
        <v>0</v>
      </c>
      <c r="J232" s="20">
        <f t="shared" ca="1" si="14"/>
        <v>0</v>
      </c>
      <c r="K232" s="20">
        <f t="shared" ca="1" si="15"/>
        <v>0</v>
      </c>
      <c r="L232" s="16" t="str">
        <f>IF(ISNUMBER(SEARCH("BIOUG",Input!M232)),TRIM(MID(SUBSTITUTE(Input!M232," ",REPT(" ",LEN(Input!M232))),(6-1)*LEN(Input!M232)+1,LEN(Input!M232))),IF(ISNUMBER(SEARCH("BL",Input!M232)),TRIM(MID(SUBSTITUTE(Input!M232," ",REPT(" ",LEN(Input!M232))),(7-1)*LEN(Input!M232)+1,LEN(Input!M232))),IF(ISNUMBER(SEARCH("NOREAD",Input!M232)),"No Read", "")))</f>
        <v>BIOUG52939</v>
      </c>
    </row>
    <row r="233" spans="6:12" x14ac:dyDescent="0.25">
      <c r="F233" s="17" t="str">
        <f>INDEX(Input!$F$3:$F$578,ROWS(Input!F233:$F$578))</f>
        <v>BL-107HMT</v>
      </c>
      <c r="H233" s="20">
        <f t="shared" ca="1" si="16"/>
        <v>0</v>
      </c>
      <c r="I233" s="20">
        <f t="shared" ca="1" si="13"/>
        <v>0</v>
      </c>
      <c r="J233" s="20">
        <f t="shared" ca="1" si="14"/>
        <v>0</v>
      </c>
      <c r="K233" s="20">
        <f t="shared" ca="1" si="15"/>
        <v>0</v>
      </c>
      <c r="L233" s="16" t="str">
        <f>IF(ISNUMBER(SEARCH("BIOUG",Input!M233)),TRIM(MID(SUBSTITUTE(Input!M233," ",REPT(" ",LEN(Input!M233))),(6-1)*LEN(Input!M233)+1,LEN(Input!M233))),IF(ISNUMBER(SEARCH("BL",Input!M233)),TRIM(MID(SUBSTITUTE(Input!M233," ",REPT(" ",LEN(Input!M233))),(7-1)*LEN(Input!M233)+1,LEN(Input!M233))),IF(ISNUMBER(SEARCH("NOREAD",Input!M233)),"No Read", "")))</f>
        <v>BIOUG53044</v>
      </c>
    </row>
    <row r="234" spans="6:12" x14ac:dyDescent="0.25">
      <c r="F234" s="17" t="str">
        <f>INDEX(Input!$F$3:$F$578,ROWS(Input!F234:$F$578))</f>
        <v>BL-107LC9</v>
      </c>
      <c r="H234" s="20">
        <f t="shared" ca="1" si="16"/>
        <v>0</v>
      </c>
      <c r="I234" s="20">
        <f t="shared" ca="1" si="13"/>
        <v>0</v>
      </c>
      <c r="J234" s="20">
        <f t="shared" ca="1" si="14"/>
        <v>0</v>
      </c>
      <c r="K234" s="20">
        <f t="shared" ca="1" si="15"/>
        <v>0</v>
      </c>
      <c r="L234" s="16" t="str">
        <f>IF(ISNUMBER(SEARCH("BIOUG",Input!M234)),TRIM(MID(SUBSTITUTE(Input!M234," ",REPT(" ",LEN(Input!M234))),(6-1)*LEN(Input!M234)+1,LEN(Input!M234))),IF(ISNUMBER(SEARCH("BL",Input!M234)),TRIM(MID(SUBSTITUTE(Input!M234," ",REPT(" ",LEN(Input!M234))),(7-1)*LEN(Input!M234)+1,LEN(Input!M234))),IF(ISNUMBER(SEARCH("NOREAD",Input!M234)),"No Read", "")))</f>
        <v>BIOUG53177</v>
      </c>
    </row>
    <row r="235" spans="6:12" x14ac:dyDescent="0.25">
      <c r="F235" s="17" t="str">
        <f>INDEX(Input!$F$3:$F$578,ROWS(Input!F235:$F$578))</f>
        <v>BIOUG53053</v>
      </c>
      <c r="H235" s="20">
        <f t="shared" ca="1" si="16"/>
        <v>0</v>
      </c>
      <c r="I235" s="20">
        <f t="shared" ca="1" si="13"/>
        <v>0</v>
      </c>
      <c r="J235" s="20">
        <f t="shared" ca="1" si="14"/>
        <v>0</v>
      </c>
      <c r="K235" s="20">
        <f t="shared" ca="1" si="15"/>
        <v>0</v>
      </c>
      <c r="L235" s="16" t="str">
        <f>IF(ISNUMBER(SEARCH("BIOUG",Input!M235)),TRIM(MID(SUBSTITUTE(Input!M235," ",REPT(" ",LEN(Input!M235))),(6-1)*LEN(Input!M235)+1,LEN(Input!M235))),IF(ISNUMBER(SEARCH("BL",Input!M235)),TRIM(MID(SUBSTITUTE(Input!M235," ",REPT(" ",LEN(Input!M235))),(7-1)*LEN(Input!M235)+1,LEN(Input!M235))),IF(ISNUMBER(SEARCH("NOREAD",Input!M235)),"No Read", "")))</f>
        <v>No Read</v>
      </c>
    </row>
    <row r="236" spans="6:12" x14ac:dyDescent="0.25">
      <c r="F236" s="17" t="str">
        <f>INDEX(Input!$F$3:$F$578,ROWS(Input!F236:$F$578))</f>
        <v>BIOUG53053</v>
      </c>
      <c r="H236" s="20">
        <f t="shared" ca="1" si="16"/>
        <v>0</v>
      </c>
      <c r="I236" s="20">
        <f t="shared" ca="1" si="13"/>
        <v>0</v>
      </c>
      <c r="J236" s="20">
        <f t="shared" ca="1" si="14"/>
        <v>0</v>
      </c>
      <c r="K236" s="20">
        <f t="shared" ca="1" si="15"/>
        <v>0</v>
      </c>
      <c r="L236" s="16" t="str">
        <f>IF(ISNUMBER(SEARCH("BIOUG",Input!M236)),TRIM(MID(SUBSTITUTE(Input!M236," ",REPT(" ",LEN(Input!M236))),(6-1)*LEN(Input!M236)+1,LEN(Input!M236))),IF(ISNUMBER(SEARCH("BL",Input!M236)),TRIM(MID(SUBSTITUTE(Input!M236," ",REPT(" ",LEN(Input!M236))),(7-1)*LEN(Input!M236)+1,LEN(Input!M236))),IF(ISNUMBER(SEARCH("NOREAD",Input!M236)),"No Read", "")))</f>
        <v>BL-107GR5</v>
      </c>
    </row>
    <row r="237" spans="6:12" x14ac:dyDescent="0.25">
      <c r="F237" s="17" t="str">
        <f>INDEX(Input!$F$3:$F$578,ROWS(Input!F237:$F$578))</f>
        <v>BL-107LAU</v>
      </c>
      <c r="H237" s="20">
        <f t="shared" ca="1" si="16"/>
        <v>0</v>
      </c>
      <c r="I237" s="20">
        <f t="shared" ca="1" si="13"/>
        <v>0</v>
      </c>
      <c r="J237" s="20">
        <f t="shared" ca="1" si="14"/>
        <v>0</v>
      </c>
      <c r="K237" s="20">
        <f t="shared" ca="1" si="15"/>
        <v>0</v>
      </c>
      <c r="L237" s="16" t="str">
        <f>IF(ISNUMBER(SEARCH("BIOUG",Input!M237)),TRIM(MID(SUBSTITUTE(Input!M237," ",REPT(" ",LEN(Input!M237))),(6-1)*LEN(Input!M237)+1,LEN(Input!M237))),IF(ISNUMBER(SEARCH("BL",Input!M237)),TRIM(MID(SUBSTITUTE(Input!M237," ",REPT(" ",LEN(Input!M237))),(7-1)*LEN(Input!M237)+1,LEN(Input!M237))),IF(ISNUMBER(SEARCH("NOREAD",Input!M237)),"No Read", "")))</f>
        <v>BL-107LDB</v>
      </c>
    </row>
    <row r="238" spans="6:12" x14ac:dyDescent="0.25">
      <c r="F238" s="17" t="str">
        <f>INDEX(Input!$F$3:$F$578,ROWS(Input!F238:$F$578))</f>
        <v>BL-107LAU</v>
      </c>
      <c r="H238" s="20">
        <f t="shared" ca="1" si="16"/>
        <v>0</v>
      </c>
      <c r="I238" s="20">
        <f t="shared" ca="1" si="13"/>
        <v>0</v>
      </c>
      <c r="J238" s="20">
        <f t="shared" ca="1" si="14"/>
        <v>0</v>
      </c>
      <c r="K238" s="20">
        <f t="shared" ca="1" si="15"/>
        <v>0</v>
      </c>
      <c r="L238" s="16" t="str">
        <f>IF(ISNUMBER(SEARCH("BIOUG",Input!M238)),TRIM(MID(SUBSTITUTE(Input!M238," ",REPT(" ",LEN(Input!M238))),(6-1)*LEN(Input!M238)+1,LEN(Input!M238))),IF(ISNUMBER(SEARCH("BL",Input!M238)),TRIM(MID(SUBSTITUTE(Input!M238," ",REPT(" ",LEN(Input!M238))),(7-1)*LEN(Input!M238)+1,LEN(Input!M238))),IF(ISNUMBER(SEARCH("NOREAD",Input!M238)),"No Read", "")))</f>
        <v>BL-107LDA</v>
      </c>
    </row>
    <row r="239" spans="6:12" x14ac:dyDescent="0.25">
      <c r="F239" s="17" t="str">
        <f>INDEX(Input!$F$3:$F$578,ROWS(Input!F239:$F$578))</f>
        <v>BL-107HMT</v>
      </c>
      <c r="H239" s="20">
        <f t="shared" ca="1" si="16"/>
        <v>0</v>
      </c>
      <c r="I239" s="20">
        <f t="shared" ca="1" si="13"/>
        <v>0</v>
      </c>
      <c r="J239" s="20">
        <f t="shared" ca="1" si="14"/>
        <v>0</v>
      </c>
      <c r="K239" s="20">
        <f t="shared" ca="1" si="15"/>
        <v>0</v>
      </c>
      <c r="L239" s="16" t="str">
        <f>IF(ISNUMBER(SEARCH("BIOUG",Input!M239)),TRIM(MID(SUBSTITUTE(Input!M239," ",REPT(" ",LEN(Input!M239))),(6-1)*LEN(Input!M239)+1,LEN(Input!M239))),IF(ISNUMBER(SEARCH("BL",Input!M239)),TRIM(MID(SUBSTITUTE(Input!M239," ",REPT(" ",LEN(Input!M239))),(7-1)*LEN(Input!M239)+1,LEN(Input!M239))),IF(ISNUMBER(SEARCH("NOREAD",Input!M239)),"No Read", "")))</f>
        <v>BL-107LD9</v>
      </c>
    </row>
    <row r="240" spans="6:12" x14ac:dyDescent="0.25">
      <c r="F240" s="17" t="str">
        <f>INDEX(Input!$F$3:$F$578,ROWS(Input!F240:$F$578))</f>
        <v>BL-107LC8</v>
      </c>
      <c r="H240" s="20">
        <f t="shared" ca="1" si="16"/>
        <v>0</v>
      </c>
      <c r="I240" s="20">
        <f t="shared" ca="1" si="13"/>
        <v>0</v>
      </c>
      <c r="J240" s="20">
        <f t="shared" ca="1" si="14"/>
        <v>0</v>
      </c>
      <c r="K240" s="20">
        <f t="shared" ca="1" si="15"/>
        <v>0</v>
      </c>
      <c r="L240" s="16" t="str">
        <f>IF(ISNUMBER(SEARCH("BIOUG",Input!M240)),TRIM(MID(SUBSTITUTE(Input!M240," ",REPT(" ",LEN(Input!M240))),(6-1)*LEN(Input!M240)+1,LEN(Input!M240))),IF(ISNUMBER(SEARCH("BL",Input!M240)),TRIM(MID(SUBSTITUTE(Input!M240," ",REPT(" ",LEN(Input!M240))),(7-1)*LEN(Input!M240)+1,LEN(Input!M240))),IF(ISNUMBER(SEARCH("NOREAD",Input!M240)),"No Read", "")))</f>
        <v>BL-107LD8</v>
      </c>
    </row>
    <row r="241" spans="6:12" x14ac:dyDescent="0.25">
      <c r="F241" s="17" t="str">
        <f>INDEX(Input!$F$3:$F$578,ROWS(Input!F241:$F$578))</f>
        <v>BIOUG53051</v>
      </c>
      <c r="H241" s="20">
        <f t="shared" ca="1" si="16"/>
        <v>0</v>
      </c>
      <c r="I241" s="20">
        <f t="shared" ca="1" si="13"/>
        <v>0</v>
      </c>
      <c r="J241" s="20">
        <f t="shared" ca="1" si="14"/>
        <v>0</v>
      </c>
      <c r="K241" s="20">
        <f t="shared" ca="1" si="15"/>
        <v>0</v>
      </c>
      <c r="L241" s="16" t="str">
        <f>IF(ISNUMBER(SEARCH("BIOUG",Input!M241)),TRIM(MID(SUBSTITUTE(Input!M241," ",REPT(" ",LEN(Input!M241))),(6-1)*LEN(Input!M241)+1,LEN(Input!M241))),IF(ISNUMBER(SEARCH("BL",Input!M241)),TRIM(MID(SUBSTITUTE(Input!M241," ",REPT(" ",LEN(Input!M241))),(7-1)*LEN(Input!M241)+1,LEN(Input!M241))),IF(ISNUMBER(SEARCH("NOREAD",Input!M241)),"No Read", "")))</f>
        <v>No Read</v>
      </c>
    </row>
    <row r="242" spans="6:12" x14ac:dyDescent="0.25">
      <c r="F242" s="17" t="str">
        <f>INDEX(Input!$F$3:$F$578,ROWS(Input!F242:$F$578))</f>
        <v>BIOUG53051</v>
      </c>
      <c r="H242" s="20">
        <f t="shared" ca="1" si="16"/>
        <v>0</v>
      </c>
      <c r="I242" s="20">
        <f t="shared" ca="1" si="13"/>
        <v>0</v>
      </c>
      <c r="J242" s="20">
        <f t="shared" ca="1" si="14"/>
        <v>0</v>
      </c>
      <c r="K242" s="20">
        <f t="shared" ca="1" si="15"/>
        <v>0</v>
      </c>
      <c r="L242" s="16" t="str">
        <f>IF(ISNUMBER(SEARCH("BIOUG",Input!M242)),TRIM(MID(SUBSTITUTE(Input!M242," ",REPT(" ",LEN(Input!M242))),(6-1)*LEN(Input!M242)+1,LEN(Input!M242))),IF(ISNUMBER(SEARCH("BL",Input!M242)),TRIM(MID(SUBSTITUTE(Input!M242," ",REPT(" ",LEN(Input!M242))),(7-1)*LEN(Input!M242)+1,LEN(Input!M242))),IF(ISNUMBER(SEARCH("NOREAD",Input!M242)),"No Read", "")))</f>
        <v>No Read</v>
      </c>
    </row>
    <row r="243" spans="6:12" x14ac:dyDescent="0.25">
      <c r="F243" s="17" t="str">
        <f>INDEX(Input!$F$3:$F$578,ROWS(Input!F243:$F$578))</f>
        <v>BL-107LAT</v>
      </c>
      <c r="H243" s="20">
        <f t="shared" ca="1" si="16"/>
        <v>0</v>
      </c>
      <c r="I243" s="20">
        <f t="shared" ca="1" si="13"/>
        <v>0</v>
      </c>
      <c r="J243" s="20">
        <f t="shared" ca="1" si="14"/>
        <v>0</v>
      </c>
      <c r="K243" s="20">
        <f t="shared" ca="1" si="15"/>
        <v>0</v>
      </c>
      <c r="L243" s="16" t="str">
        <f>IF(ISNUMBER(SEARCH("BIOUG",Input!M243)),TRIM(MID(SUBSTITUTE(Input!M243," ",REPT(" ",LEN(Input!M243))),(6-1)*LEN(Input!M243)+1,LEN(Input!M243))),IF(ISNUMBER(SEARCH("BL",Input!M243)),TRIM(MID(SUBSTITUTE(Input!M243," ",REPT(" ",LEN(Input!M243))),(7-1)*LEN(Input!M243)+1,LEN(Input!M243))),IF(ISNUMBER(SEARCH("NOREAD",Input!M243)),"No Read", "")))</f>
        <v>No Read</v>
      </c>
    </row>
    <row r="244" spans="6:12" x14ac:dyDescent="0.25">
      <c r="F244" s="17" t="str">
        <f>INDEX(Input!$F$3:$F$578,ROWS(Input!F244:$F$578))</f>
        <v>BL-107LAT</v>
      </c>
      <c r="H244" s="20">
        <f t="shared" ca="1" si="16"/>
        <v>0</v>
      </c>
      <c r="I244" s="20">
        <f t="shared" ca="1" si="13"/>
        <v>0</v>
      </c>
      <c r="J244" s="20">
        <f t="shared" ca="1" si="14"/>
        <v>0</v>
      </c>
      <c r="K244" s="20">
        <f t="shared" ca="1" si="15"/>
        <v>0</v>
      </c>
      <c r="L244" s="16" t="str">
        <f>IF(ISNUMBER(SEARCH("BIOUG",Input!M244)),TRIM(MID(SUBSTITUTE(Input!M244," ",REPT(" ",LEN(Input!M244))),(6-1)*LEN(Input!M244)+1,LEN(Input!M244))),IF(ISNUMBER(SEARCH("BL",Input!M244)),TRIM(MID(SUBSTITUTE(Input!M244," ",REPT(" ",LEN(Input!M244))),(7-1)*LEN(Input!M244)+1,LEN(Input!M244))),IF(ISNUMBER(SEARCH("NOREAD",Input!M244)),"No Read", "")))</f>
        <v>No Read</v>
      </c>
    </row>
    <row r="245" spans="6:12" x14ac:dyDescent="0.25">
      <c r="F245" s="17" t="str">
        <f>INDEX(Input!$F$3:$F$578,ROWS(Input!F245:$F$578))</f>
        <v>BL-107GLG</v>
      </c>
      <c r="H245" s="20">
        <f t="shared" ca="1" si="16"/>
        <v>0</v>
      </c>
      <c r="I245" s="20">
        <f t="shared" ca="1" si="13"/>
        <v>0</v>
      </c>
      <c r="J245" s="20">
        <f t="shared" ca="1" si="14"/>
        <v>0</v>
      </c>
      <c r="K245" s="20">
        <f t="shared" ca="1" si="15"/>
        <v>0</v>
      </c>
      <c r="L245" s="16" t="str">
        <f>IF(ISNUMBER(SEARCH("BIOUG",Input!M245)),TRIM(MID(SUBSTITUTE(Input!M245," ",REPT(" ",LEN(Input!M245))),(6-1)*LEN(Input!M245)+1,LEN(Input!M245))),IF(ISNUMBER(SEARCH("BL",Input!M245)),TRIM(MID(SUBSTITUTE(Input!M245," ",REPT(" ",LEN(Input!M245))),(7-1)*LEN(Input!M245)+1,LEN(Input!M245))),IF(ISNUMBER(SEARCH("NOREAD",Input!M245)),"No Read", "")))</f>
        <v>BIOUG52938</v>
      </c>
    </row>
    <row r="246" spans="6:12" x14ac:dyDescent="0.25">
      <c r="F246" s="17" t="str">
        <f>INDEX(Input!$F$3:$F$578,ROWS(Input!F246:$F$578))</f>
        <v>BL-107LC7</v>
      </c>
      <c r="H246" s="20">
        <f t="shared" ca="1" si="16"/>
        <v>0</v>
      </c>
      <c r="I246" s="20">
        <f t="shared" ca="1" si="13"/>
        <v>0</v>
      </c>
      <c r="J246" s="20">
        <f t="shared" ca="1" si="14"/>
        <v>0</v>
      </c>
      <c r="K246" s="20">
        <f t="shared" ca="1" si="15"/>
        <v>0</v>
      </c>
      <c r="L246" s="16" t="str">
        <f>IF(ISNUMBER(SEARCH("BIOUG",Input!M246)),TRIM(MID(SUBSTITUTE(Input!M246," ",REPT(" ",LEN(Input!M246))),(6-1)*LEN(Input!M246)+1,LEN(Input!M246))),IF(ISNUMBER(SEARCH("BL",Input!M246)),TRIM(MID(SUBSTITUTE(Input!M246," ",REPT(" ",LEN(Input!M246))),(7-1)*LEN(Input!M246)+1,LEN(Input!M246))),IF(ISNUMBER(SEARCH("NOREAD",Input!M246)),"No Read", "")))</f>
        <v>BIOUG52937</v>
      </c>
    </row>
    <row r="247" spans="6:12" x14ac:dyDescent="0.25">
      <c r="F247" s="17" t="str">
        <f>INDEX(Input!$F$3:$F$578,ROWS(Input!F247:$F$578))</f>
        <v>BIOUG52936</v>
      </c>
      <c r="H247" s="20">
        <f t="shared" ca="1" si="16"/>
        <v>0</v>
      </c>
      <c r="I247" s="20">
        <f t="shared" ca="1" si="13"/>
        <v>0</v>
      </c>
      <c r="J247" s="20">
        <f t="shared" ca="1" si="14"/>
        <v>0</v>
      </c>
      <c r="K247" s="20">
        <f t="shared" ca="1" si="15"/>
        <v>0</v>
      </c>
      <c r="L247" s="16" t="str">
        <f>IF(ISNUMBER(SEARCH("BIOUG",Input!M247)),TRIM(MID(SUBSTITUTE(Input!M247," ",REPT(" ",LEN(Input!M247))),(6-1)*LEN(Input!M247)+1,LEN(Input!M247))),IF(ISNUMBER(SEARCH("BL",Input!M247)),TRIM(MID(SUBSTITUTE(Input!M247," ",REPT(" ",LEN(Input!M247))),(7-1)*LEN(Input!M247)+1,LEN(Input!M247))),IF(ISNUMBER(SEARCH("NOREAD",Input!M247)),"No Read", "")))</f>
        <v>BIOUG53049</v>
      </c>
    </row>
    <row r="248" spans="6:12" x14ac:dyDescent="0.25">
      <c r="F248" s="17" t="str">
        <f>INDEX(Input!$F$3:$F$578,ROWS(Input!F248:$F$578))</f>
        <v>BIOUG52936</v>
      </c>
      <c r="H248" s="20">
        <f t="shared" ca="1" si="16"/>
        <v>0</v>
      </c>
      <c r="I248" s="20">
        <f t="shared" ca="1" si="13"/>
        <v>0</v>
      </c>
      <c r="J248" s="20">
        <f t="shared" ca="1" si="14"/>
        <v>0</v>
      </c>
      <c r="K248" s="20">
        <f t="shared" ca="1" si="15"/>
        <v>0</v>
      </c>
      <c r="L248" s="16" t="str">
        <f>IF(ISNUMBER(SEARCH("BIOUG",Input!M248)),TRIM(MID(SUBSTITUTE(Input!M248," ",REPT(" ",LEN(Input!M248))),(6-1)*LEN(Input!M248)+1,LEN(Input!M248))),IF(ISNUMBER(SEARCH("BL",Input!M248)),TRIM(MID(SUBSTITUTE(Input!M248," ",REPT(" ",LEN(Input!M248))),(7-1)*LEN(Input!M248)+1,LEN(Input!M248))),IF(ISNUMBER(SEARCH("NOREAD",Input!M248)),"No Read", "")))</f>
        <v>BIOUG53050</v>
      </c>
    </row>
    <row r="249" spans="6:12" x14ac:dyDescent="0.25">
      <c r="F249" s="17" t="str">
        <f>INDEX(Input!$F$3:$F$578,ROWS(Input!F249:$F$578))</f>
        <v>BL-107LAT</v>
      </c>
      <c r="H249" s="20">
        <f t="shared" ca="1" si="16"/>
        <v>0</v>
      </c>
      <c r="I249" s="20">
        <f t="shared" ca="1" si="13"/>
        <v>0</v>
      </c>
      <c r="J249" s="20">
        <f t="shared" ca="1" si="14"/>
        <v>0</v>
      </c>
      <c r="K249" s="20">
        <f t="shared" ca="1" si="15"/>
        <v>0</v>
      </c>
      <c r="L249" s="16" t="str">
        <f>IF(ISNUMBER(SEARCH("BIOUG",Input!M249)),TRIM(MID(SUBSTITUTE(Input!M249," ",REPT(" ",LEN(Input!M249))),(6-1)*LEN(Input!M249)+1,LEN(Input!M249))),IF(ISNUMBER(SEARCH("BL",Input!M249)),TRIM(MID(SUBSTITUTE(Input!M249," ",REPT(" ",LEN(Input!M249))),(7-1)*LEN(Input!M249)+1,LEN(Input!M249))),IF(ISNUMBER(SEARCH("NOREAD",Input!M249)),"No Read", "")))</f>
        <v>No Read</v>
      </c>
    </row>
    <row r="250" spans="6:12" x14ac:dyDescent="0.25">
      <c r="F250" s="17" t="str">
        <f>INDEX(Input!$F$3:$F$578,ROWS(Input!F250:$F$578))</f>
        <v>BL-107LAT</v>
      </c>
      <c r="H250" s="20">
        <f t="shared" ca="1" si="16"/>
        <v>0</v>
      </c>
      <c r="I250" s="20">
        <f t="shared" ca="1" si="13"/>
        <v>0</v>
      </c>
      <c r="J250" s="20">
        <f t="shared" ca="1" si="14"/>
        <v>0</v>
      </c>
      <c r="K250" s="20">
        <f t="shared" ca="1" si="15"/>
        <v>0</v>
      </c>
      <c r="L250" s="16" t="str">
        <f>IF(ISNUMBER(SEARCH("BIOUG",Input!M250)),TRIM(MID(SUBSTITUTE(Input!M250," ",REPT(" ",LEN(Input!M250))),(6-1)*LEN(Input!M250)+1,LEN(Input!M250))),IF(ISNUMBER(SEARCH("BL",Input!M250)),TRIM(MID(SUBSTITUTE(Input!M250," ",REPT(" ",LEN(Input!M250))),(7-1)*LEN(Input!M250)+1,LEN(Input!M250))),IF(ISNUMBER(SEARCH("NOREAD",Input!M250)),"No Read", "")))</f>
        <v>BL-107GSF</v>
      </c>
    </row>
    <row r="251" spans="6:12" x14ac:dyDescent="0.25">
      <c r="F251" s="17" t="str">
        <f>INDEX(Input!$F$3:$F$578,ROWS(Input!F251:$F$578))</f>
        <v>BL-107GLG</v>
      </c>
      <c r="H251" s="20">
        <f t="shared" ca="1" si="16"/>
        <v>0</v>
      </c>
      <c r="I251" s="20">
        <f t="shared" ca="1" si="13"/>
        <v>0</v>
      </c>
      <c r="J251" s="20">
        <f t="shared" ca="1" si="14"/>
        <v>0</v>
      </c>
      <c r="K251" s="20">
        <f t="shared" ca="1" si="15"/>
        <v>0</v>
      </c>
      <c r="L251" s="16" t="str">
        <f>IF(ISNUMBER(SEARCH("BIOUG",Input!M251)),TRIM(MID(SUBSTITUTE(Input!M251," ",REPT(" ",LEN(Input!M251))),(6-1)*LEN(Input!M251)+1,LEN(Input!M251))),IF(ISNUMBER(SEARCH("BL",Input!M251)),TRIM(MID(SUBSTITUTE(Input!M251," ",REPT(" ",LEN(Input!M251))),(7-1)*LEN(Input!M251)+1,LEN(Input!M251))),IF(ISNUMBER(SEARCH("NOREAD",Input!M251)),"No Read", "")))</f>
        <v>BL-107LD7</v>
      </c>
    </row>
    <row r="252" spans="6:12" x14ac:dyDescent="0.25">
      <c r="F252" s="17" t="str">
        <f>INDEX(Input!$F$3:$F$578,ROWS(Input!F252:$F$578))</f>
        <v>BL-107LC6</v>
      </c>
      <c r="H252" s="20">
        <f t="shared" ca="1" si="16"/>
        <v>0</v>
      </c>
      <c r="I252" s="20">
        <f t="shared" ca="1" si="13"/>
        <v>0</v>
      </c>
      <c r="J252" s="20">
        <f t="shared" ca="1" si="14"/>
        <v>0</v>
      </c>
      <c r="K252" s="20">
        <f t="shared" ca="1" si="15"/>
        <v>0</v>
      </c>
      <c r="L252" s="16" t="str">
        <f>IF(ISNUMBER(SEARCH("BIOUG",Input!M252)),TRIM(MID(SUBSTITUTE(Input!M252," ",REPT(" ",LEN(Input!M252))),(6-1)*LEN(Input!M252)+1,LEN(Input!M252))),IF(ISNUMBER(SEARCH("BL",Input!M252)),TRIM(MID(SUBSTITUTE(Input!M252," ",REPT(" ",LEN(Input!M252))),(7-1)*LEN(Input!M252)+1,LEN(Input!M252))),IF(ISNUMBER(SEARCH("NOREAD",Input!M252)),"No Read", "")))</f>
        <v>BL-107LD6</v>
      </c>
    </row>
    <row r="253" spans="6:12" x14ac:dyDescent="0.25">
      <c r="F253" s="17" t="str">
        <f>INDEX(Input!$F$3:$F$578,ROWS(Input!F253:$F$578))</f>
        <v>BIOUG52935</v>
      </c>
      <c r="H253" s="20">
        <f t="shared" ca="1" si="16"/>
        <v>0</v>
      </c>
      <c r="I253" s="20">
        <f t="shared" ca="1" si="13"/>
        <v>0</v>
      </c>
      <c r="J253" s="20">
        <f t="shared" ca="1" si="14"/>
        <v>0</v>
      </c>
      <c r="K253" s="20">
        <f t="shared" ca="1" si="15"/>
        <v>0</v>
      </c>
      <c r="L253" s="16" t="str">
        <f>IF(ISNUMBER(SEARCH("BIOUG",Input!M253)),TRIM(MID(SUBSTITUTE(Input!M253," ",REPT(" ",LEN(Input!M253))),(6-1)*LEN(Input!M253)+1,LEN(Input!M253))),IF(ISNUMBER(SEARCH("BL",Input!M253)),TRIM(MID(SUBSTITUTE(Input!M253," ",REPT(" ",LEN(Input!M253))),(7-1)*LEN(Input!M253)+1,LEN(Input!M253))),IF(ISNUMBER(SEARCH("NOREAD",Input!M253)),"No Read", "")))</f>
        <v>BL-107LD5</v>
      </c>
    </row>
    <row r="254" spans="6:12" x14ac:dyDescent="0.25">
      <c r="F254" s="17" t="str">
        <f>INDEX(Input!$F$3:$F$578,ROWS(Input!F254:$F$578))</f>
        <v>BIOUG52935</v>
      </c>
      <c r="H254" s="20">
        <f t="shared" ca="1" si="16"/>
        <v>0</v>
      </c>
      <c r="I254" s="20">
        <f t="shared" ca="1" si="13"/>
        <v>0</v>
      </c>
      <c r="J254" s="20">
        <f t="shared" ca="1" si="14"/>
        <v>0</v>
      </c>
      <c r="K254" s="20">
        <f t="shared" ca="1" si="15"/>
        <v>0</v>
      </c>
      <c r="L254" s="16" t="str">
        <f>IF(ISNUMBER(SEARCH("BIOUG",Input!M254)),TRIM(MID(SUBSTITUTE(Input!M254," ",REPT(" ",LEN(Input!M254))),(6-1)*LEN(Input!M254)+1,LEN(Input!M254))),IF(ISNUMBER(SEARCH("BL",Input!M254)),TRIM(MID(SUBSTITUTE(Input!M254," ",REPT(" ",LEN(Input!M254))),(7-1)*LEN(Input!M254)+1,LEN(Input!M254))),IF(ISNUMBER(SEARCH("NOREAD",Input!M254)),"No Read", "")))</f>
        <v>BL-107LD4</v>
      </c>
    </row>
    <row r="255" spans="6:12" x14ac:dyDescent="0.25">
      <c r="F255" s="17" t="str">
        <f>INDEX(Input!$F$3:$F$578,ROWS(Input!F255:$F$578))</f>
        <v>BL-107LAT</v>
      </c>
      <c r="H255" s="20">
        <f t="shared" ca="1" si="16"/>
        <v>0</v>
      </c>
      <c r="I255" s="20">
        <f t="shared" ca="1" si="13"/>
        <v>0</v>
      </c>
      <c r="J255" s="20">
        <f t="shared" ca="1" si="14"/>
        <v>0</v>
      </c>
      <c r="K255" s="20">
        <f t="shared" ca="1" si="15"/>
        <v>0</v>
      </c>
      <c r="L255" s="16" t="str">
        <f>IF(ISNUMBER(SEARCH("BIOUG",Input!M255)),TRIM(MID(SUBSTITUTE(Input!M255," ",REPT(" ",LEN(Input!M255))),(6-1)*LEN(Input!M255)+1,LEN(Input!M255))),IF(ISNUMBER(SEARCH("BL",Input!M255)),TRIM(MID(SUBSTITUTE(Input!M255," ",REPT(" ",LEN(Input!M255))),(7-1)*LEN(Input!M255)+1,LEN(Input!M255))),IF(ISNUMBER(SEARCH("NOREAD",Input!M255)),"No Read", "")))</f>
        <v>No Read</v>
      </c>
    </row>
    <row r="256" spans="6:12" x14ac:dyDescent="0.25">
      <c r="F256" s="17" t="str">
        <f>INDEX(Input!$F$3:$F$578,ROWS(Input!F256:$F$578))</f>
        <v>BL-107LAT</v>
      </c>
      <c r="H256" s="20">
        <f t="shared" ca="1" si="16"/>
        <v>0</v>
      </c>
      <c r="I256" s="20">
        <f t="shared" ca="1" si="13"/>
        <v>0</v>
      </c>
      <c r="J256" s="20">
        <f t="shared" ca="1" si="14"/>
        <v>0</v>
      </c>
      <c r="K256" s="20">
        <f t="shared" ca="1" si="15"/>
        <v>0</v>
      </c>
      <c r="L256" s="16" t="str">
        <f>IF(ISNUMBER(SEARCH("BIOUG",Input!M256)),TRIM(MID(SUBSTITUTE(Input!M256," ",REPT(" ",LEN(Input!M256))),(6-1)*LEN(Input!M256)+1,LEN(Input!M256))),IF(ISNUMBER(SEARCH("BL",Input!M256)),TRIM(MID(SUBSTITUTE(Input!M256," ",REPT(" ",LEN(Input!M256))),(7-1)*LEN(Input!M256)+1,LEN(Input!M256))),IF(ISNUMBER(SEARCH("NOREAD",Input!M256)),"No Read", "")))</f>
        <v>No Read</v>
      </c>
    </row>
    <row r="257" spans="6:12" x14ac:dyDescent="0.25">
      <c r="F257" s="17" t="str">
        <f>INDEX(Input!$F$3:$F$578,ROWS(Input!F257:$F$578))</f>
        <v>BL-107GLG</v>
      </c>
      <c r="H257" s="20">
        <f t="shared" ca="1" si="16"/>
        <v>0</v>
      </c>
      <c r="I257" s="20">
        <f t="shared" ca="1" si="13"/>
        <v>0</v>
      </c>
      <c r="J257" s="20">
        <f t="shared" ca="1" si="14"/>
        <v>0</v>
      </c>
      <c r="K257" s="20">
        <f t="shared" ca="1" si="15"/>
        <v>0</v>
      </c>
      <c r="L257" s="16" t="str">
        <f>IF(ISNUMBER(SEARCH("BIOUG",Input!M257)),TRIM(MID(SUBSTITUTE(Input!M257," ",REPT(" ",LEN(Input!M257))),(6-1)*LEN(Input!M257)+1,LEN(Input!M257))),IF(ISNUMBER(SEARCH("BL",Input!M257)),TRIM(MID(SUBSTITUTE(Input!M257," ",REPT(" ",LEN(Input!M257))),(7-1)*LEN(Input!M257)+1,LEN(Input!M257))),IF(ISNUMBER(SEARCH("NOREAD",Input!M257)),"No Read", "")))</f>
        <v>No Read</v>
      </c>
    </row>
    <row r="258" spans="6:12" x14ac:dyDescent="0.25">
      <c r="F258" s="17" t="str">
        <f>INDEX(Input!$F$3:$F$578,ROWS(Input!F258:$F$578))</f>
        <v>BL-107LC5</v>
      </c>
      <c r="H258" s="20">
        <f t="shared" ca="1" si="16"/>
        <v>0</v>
      </c>
      <c r="I258" s="20">
        <f t="shared" ca="1" si="13"/>
        <v>0</v>
      </c>
      <c r="J258" s="20">
        <f t="shared" ca="1" si="14"/>
        <v>0</v>
      </c>
      <c r="K258" s="20">
        <f t="shared" ca="1" si="15"/>
        <v>0</v>
      </c>
      <c r="L258" s="16" t="str">
        <f>IF(ISNUMBER(SEARCH("BIOUG",Input!M258)),TRIM(MID(SUBSTITUTE(Input!M258," ",REPT(" ",LEN(Input!M258))),(6-1)*LEN(Input!M258)+1,LEN(Input!M258))),IF(ISNUMBER(SEARCH("BL",Input!M258)),TRIM(MID(SUBSTITUTE(Input!M258," ",REPT(" ",LEN(Input!M258))),(7-1)*LEN(Input!M258)+1,LEN(Input!M258))),IF(ISNUMBER(SEARCH("NOREAD",Input!M258)),"No Read", "")))</f>
        <v>No Read</v>
      </c>
    </row>
    <row r="259" spans="6:12" x14ac:dyDescent="0.25">
      <c r="F259" s="17" t="str">
        <f>INDEX(Input!$F$3:$F$578,ROWS(Input!F259:$F$578))</f>
        <v>BIOUG52932</v>
      </c>
      <c r="H259" s="20">
        <f t="shared" ca="1" si="16"/>
        <v>0</v>
      </c>
      <c r="I259" s="20">
        <f t="shared" ca="1" si="13"/>
        <v>0</v>
      </c>
      <c r="J259" s="20">
        <f t="shared" ca="1" si="14"/>
        <v>0</v>
      </c>
      <c r="K259" s="20">
        <f t="shared" ca="1" si="15"/>
        <v>0</v>
      </c>
      <c r="L259" s="16" t="str">
        <f>IF(ISNUMBER(SEARCH("BIOUG",Input!M259)),TRIM(MID(SUBSTITUTE(Input!M259," ",REPT(" ",LEN(Input!M259))),(6-1)*LEN(Input!M259)+1,LEN(Input!M259))),IF(ISNUMBER(SEARCH("BL",Input!M259)),TRIM(MID(SUBSTITUTE(Input!M259," ",REPT(" ",LEN(Input!M259))),(7-1)*LEN(Input!M259)+1,LEN(Input!M259))),IF(ISNUMBER(SEARCH("NOREAD",Input!M259)),"No Read", "")))</f>
        <v>BIOUG52612</v>
      </c>
    </row>
    <row r="260" spans="6:12" x14ac:dyDescent="0.25">
      <c r="F260" s="17" t="str">
        <f>INDEX(Input!$F$3:$F$578,ROWS(Input!F260:$F$578))</f>
        <v>BIOUG52932</v>
      </c>
      <c r="H260" s="20">
        <f t="shared" ca="1" si="16"/>
        <v>0</v>
      </c>
      <c r="I260" s="20">
        <f t="shared" ref="I260:I323" ca="1" si="17">OFFSET($F$3, (ROW(I258)*6)-5,0)</f>
        <v>0</v>
      </c>
      <c r="J260" s="20">
        <f t="shared" ref="J260:J323" ca="1" si="18">OFFSET($F$3, (ROW(J258)*6)-6,0)</f>
        <v>0</v>
      </c>
      <c r="K260" s="20">
        <f t="shared" ref="K260:K323" ca="1" si="19">OFFSET($F$3, (ROW(K258)*6)-3,0)</f>
        <v>0</v>
      </c>
      <c r="L260" s="16" t="str">
        <f>IF(ISNUMBER(SEARCH("BIOUG",Input!M260)),TRIM(MID(SUBSTITUTE(Input!M260," ",REPT(" ",LEN(Input!M260))),(6-1)*LEN(Input!M260)+1,LEN(Input!M260))),IF(ISNUMBER(SEARCH("BL",Input!M260)),TRIM(MID(SUBSTITUTE(Input!M260," ",REPT(" ",LEN(Input!M260))),(7-1)*LEN(Input!M260)+1,LEN(Input!M260))),IF(ISNUMBER(SEARCH("NOREAD",Input!M260)),"No Read", "")))</f>
        <v>BIOUG51527</v>
      </c>
    </row>
    <row r="261" spans="6:12" x14ac:dyDescent="0.25">
      <c r="F261" s="17" t="str">
        <f>INDEX(Input!$F$3:$F$578,ROWS(Input!F261:$F$578))</f>
        <v>BL-107LAT</v>
      </c>
      <c r="H261" s="20">
        <f t="shared" ca="1" si="16"/>
        <v>0</v>
      </c>
      <c r="I261" s="20">
        <f t="shared" ca="1" si="17"/>
        <v>0</v>
      </c>
      <c r="J261" s="20">
        <f t="shared" ca="1" si="18"/>
        <v>0</v>
      </c>
      <c r="K261" s="20">
        <f t="shared" ca="1" si="19"/>
        <v>0</v>
      </c>
      <c r="L261" s="16" t="str">
        <f>IF(ISNUMBER(SEARCH("BIOUG",Input!M261)),TRIM(MID(SUBSTITUTE(Input!M261," ",REPT(" ",LEN(Input!M261))),(6-1)*LEN(Input!M261)+1,LEN(Input!M261))),IF(ISNUMBER(SEARCH("BL",Input!M261)),TRIM(MID(SUBSTITUTE(Input!M261," ",REPT(" ",LEN(Input!M261))),(7-1)*LEN(Input!M261)+1,LEN(Input!M261))),IF(ISNUMBER(SEARCH("NOREAD",Input!M261)),"No Read", "")))</f>
        <v>BIOUG51526</v>
      </c>
    </row>
    <row r="262" spans="6:12" x14ac:dyDescent="0.25">
      <c r="F262" s="17" t="str">
        <f>INDEX(Input!$F$3:$F$578,ROWS(Input!F262:$F$578))</f>
        <v>BL-107LAT</v>
      </c>
      <c r="H262" s="20">
        <f t="shared" ca="1" si="16"/>
        <v>0</v>
      </c>
      <c r="I262" s="20">
        <f t="shared" ca="1" si="17"/>
        <v>0</v>
      </c>
      <c r="J262" s="20">
        <f t="shared" ca="1" si="18"/>
        <v>0</v>
      </c>
      <c r="K262" s="20">
        <f t="shared" ca="1" si="19"/>
        <v>0</v>
      </c>
      <c r="L262" s="16" t="str">
        <f>IF(ISNUMBER(SEARCH("BIOUG",Input!M262)),TRIM(MID(SUBSTITUTE(Input!M262," ",REPT(" ",LEN(Input!M262))),(6-1)*LEN(Input!M262)+1,LEN(Input!M262))),IF(ISNUMBER(SEARCH("BL",Input!M262)),TRIM(MID(SUBSTITUTE(Input!M262," ",REPT(" ",LEN(Input!M262))),(7-1)*LEN(Input!M262)+1,LEN(Input!M262))),IF(ISNUMBER(SEARCH("NOREAD",Input!M262)),"No Read", "")))</f>
        <v>BIOUG51522</v>
      </c>
    </row>
    <row r="263" spans="6:12" x14ac:dyDescent="0.25">
      <c r="F263" s="17" t="str">
        <f>INDEX(Input!$F$3:$F$578,ROWS(Input!F263:$F$578))</f>
        <v>BL-107GLG</v>
      </c>
      <c r="H263" s="20">
        <f t="shared" ca="1" si="16"/>
        <v>0</v>
      </c>
      <c r="I263" s="20">
        <f t="shared" ca="1" si="17"/>
        <v>0</v>
      </c>
      <c r="J263" s="20">
        <f t="shared" ca="1" si="18"/>
        <v>0</v>
      </c>
      <c r="K263" s="20">
        <f t="shared" ca="1" si="19"/>
        <v>0</v>
      </c>
      <c r="L263" s="16" t="str">
        <f>IF(ISNUMBER(SEARCH("BIOUG",Input!M263)),TRIM(MID(SUBSTITUTE(Input!M263," ",REPT(" ",LEN(Input!M263))),(6-1)*LEN(Input!M263)+1,LEN(Input!M263))),IF(ISNUMBER(SEARCH("BL",Input!M263)),TRIM(MID(SUBSTITUTE(Input!M263," ",REPT(" ",LEN(Input!M263))),(7-1)*LEN(Input!M263)+1,LEN(Input!M263))),IF(ISNUMBER(SEARCH("NOREAD",Input!M263)),"No Read", "")))</f>
        <v>No Read</v>
      </c>
    </row>
    <row r="264" spans="6:12" x14ac:dyDescent="0.25">
      <c r="F264" s="17" t="str">
        <f>INDEX(Input!$F$3:$F$578,ROWS(Input!F264:$F$578))</f>
        <v>BL-107LC4</v>
      </c>
      <c r="H264" s="20">
        <f t="shared" ref="H264:H327" ca="1" si="20">OFFSET($F$3, (ROW(H262)*6)-4,0)</f>
        <v>0</v>
      </c>
      <c r="I264" s="20">
        <f t="shared" ca="1" si="17"/>
        <v>0</v>
      </c>
      <c r="J264" s="20">
        <f t="shared" ca="1" si="18"/>
        <v>0</v>
      </c>
      <c r="K264" s="20">
        <f t="shared" ca="1" si="19"/>
        <v>0</v>
      </c>
      <c r="L264" s="16" t="str">
        <f>IF(ISNUMBER(SEARCH("BIOUG",Input!M264)),TRIM(MID(SUBSTITUTE(Input!M264," ",REPT(" ",LEN(Input!M264))),(6-1)*LEN(Input!M264)+1,LEN(Input!M264))),IF(ISNUMBER(SEARCH("BL",Input!M264)),TRIM(MID(SUBSTITUTE(Input!M264," ",REPT(" ",LEN(Input!M264))),(7-1)*LEN(Input!M264)+1,LEN(Input!M264))),IF(ISNUMBER(SEARCH("NOREAD",Input!M264)),"No Read", "")))</f>
        <v>BL-107GSK</v>
      </c>
    </row>
    <row r="265" spans="6:12" x14ac:dyDescent="0.25">
      <c r="F265" s="17" t="str">
        <f>INDEX(Input!$F$3:$F$578,ROWS(Input!F265:$F$578))</f>
        <v>BIOUG52931</v>
      </c>
      <c r="H265" s="20">
        <f t="shared" ca="1" si="20"/>
        <v>0</v>
      </c>
      <c r="I265" s="20">
        <f t="shared" ca="1" si="17"/>
        <v>0</v>
      </c>
      <c r="J265" s="20">
        <f t="shared" ca="1" si="18"/>
        <v>0</v>
      </c>
      <c r="K265" s="20">
        <f t="shared" ca="1" si="19"/>
        <v>0</v>
      </c>
      <c r="L265" s="16" t="str">
        <f>IF(ISNUMBER(SEARCH("BIOUG",Input!M265)),TRIM(MID(SUBSTITUTE(Input!M265," ",REPT(" ",LEN(Input!M265))),(6-1)*LEN(Input!M265)+1,LEN(Input!M265))),IF(ISNUMBER(SEARCH("BL",Input!M265)),TRIM(MID(SUBSTITUTE(Input!M265," ",REPT(" ",LEN(Input!M265))),(7-1)*LEN(Input!M265)+1,LEN(Input!M265))),IF(ISNUMBER(SEARCH("NOREAD",Input!M265)),"No Read", "")))</f>
        <v>BL-107LD3</v>
      </c>
    </row>
    <row r="266" spans="6:12" x14ac:dyDescent="0.25">
      <c r="F266" s="17" t="str">
        <f>INDEX(Input!$F$3:$F$578,ROWS(Input!F266:$F$578))</f>
        <v>BIOUG52931</v>
      </c>
      <c r="H266" s="20">
        <f t="shared" ca="1" si="20"/>
        <v>0</v>
      </c>
      <c r="I266" s="20">
        <f t="shared" ca="1" si="17"/>
        <v>0</v>
      </c>
      <c r="J266" s="20">
        <f t="shared" ca="1" si="18"/>
        <v>0</v>
      </c>
      <c r="K266" s="20">
        <f t="shared" ca="1" si="19"/>
        <v>0</v>
      </c>
      <c r="L266" s="16" t="str">
        <f>IF(ISNUMBER(SEARCH("BIOUG",Input!M266)),TRIM(MID(SUBSTITUTE(Input!M266," ",REPT(" ",LEN(Input!M266))),(6-1)*LEN(Input!M266)+1,LEN(Input!M266))),IF(ISNUMBER(SEARCH("BL",Input!M266)),TRIM(MID(SUBSTITUTE(Input!M266," ",REPT(" ",LEN(Input!M266))),(7-1)*LEN(Input!M266)+1,LEN(Input!M266))),IF(ISNUMBER(SEARCH("NOREAD",Input!M266)),"No Read", "")))</f>
        <v>BL-107LD2</v>
      </c>
    </row>
    <row r="267" spans="6:12" x14ac:dyDescent="0.25">
      <c r="F267" s="17" t="str">
        <f>INDEX(Input!$F$3:$F$578,ROWS(Input!F267:$F$578))</f>
        <v>BL-107LAS</v>
      </c>
      <c r="H267" s="20">
        <f t="shared" ca="1" si="20"/>
        <v>0</v>
      </c>
      <c r="I267" s="20">
        <f t="shared" ca="1" si="17"/>
        <v>0</v>
      </c>
      <c r="J267" s="20">
        <f t="shared" ca="1" si="18"/>
        <v>0</v>
      </c>
      <c r="K267" s="20">
        <f t="shared" ca="1" si="19"/>
        <v>0</v>
      </c>
      <c r="L267" s="16" t="str">
        <f>IF(ISNUMBER(SEARCH("BIOUG",Input!M267)),TRIM(MID(SUBSTITUTE(Input!M267," ",REPT(" ",LEN(Input!M267))),(6-1)*LEN(Input!M267)+1,LEN(Input!M267))),IF(ISNUMBER(SEARCH("BL",Input!M267)),TRIM(MID(SUBSTITUTE(Input!M267," ",REPT(" ",LEN(Input!M267))),(7-1)*LEN(Input!M267)+1,LEN(Input!M267))),IF(ISNUMBER(SEARCH("NOREAD",Input!M267)),"No Read", "")))</f>
        <v>BL-107LD1</v>
      </c>
    </row>
    <row r="268" spans="6:12" x14ac:dyDescent="0.25">
      <c r="F268" s="17" t="str">
        <f>INDEX(Input!$F$3:$F$578,ROWS(Input!F268:$F$578))</f>
        <v>BL-107LAS</v>
      </c>
      <c r="H268" s="20">
        <f t="shared" ca="1" si="20"/>
        <v>0</v>
      </c>
      <c r="I268" s="20">
        <f t="shared" ca="1" si="17"/>
        <v>0</v>
      </c>
      <c r="J268" s="20">
        <f t="shared" ca="1" si="18"/>
        <v>0</v>
      </c>
      <c r="K268" s="20">
        <f t="shared" ca="1" si="19"/>
        <v>0</v>
      </c>
      <c r="L268" s="16" t="str">
        <f>IF(ISNUMBER(SEARCH("BIOUG",Input!M268)),TRIM(MID(SUBSTITUTE(Input!M268," ",REPT(" ",LEN(Input!M268))),(6-1)*LEN(Input!M268)+1,LEN(Input!M268))),IF(ISNUMBER(SEARCH("BL",Input!M268)),TRIM(MID(SUBSTITUTE(Input!M268," ",REPT(" ",LEN(Input!M268))),(7-1)*LEN(Input!M268)+1,LEN(Input!M268))),IF(ISNUMBER(SEARCH("NOREAD",Input!M268)),"No Read", "")))</f>
        <v>BL-107LD0</v>
      </c>
    </row>
    <row r="269" spans="6:12" x14ac:dyDescent="0.25">
      <c r="F269" s="17" t="str">
        <f>INDEX(Input!$F$3:$F$578,ROWS(Input!F269:$F$578))</f>
        <v>BL-107GLR</v>
      </c>
      <c r="H269" s="20">
        <f t="shared" ca="1" si="20"/>
        <v>0</v>
      </c>
      <c r="I269" s="20">
        <f t="shared" ca="1" si="17"/>
        <v>0</v>
      </c>
      <c r="J269" s="20">
        <f t="shared" ca="1" si="18"/>
        <v>0</v>
      </c>
      <c r="K269" s="20">
        <f t="shared" ca="1" si="19"/>
        <v>0</v>
      </c>
      <c r="L269" s="16" t="str">
        <f>IF(ISNUMBER(SEARCH("BIOUG",Input!M269)),TRIM(MID(SUBSTITUTE(Input!M269," ",REPT(" ",LEN(Input!M269))),(6-1)*LEN(Input!M269)+1,LEN(Input!M269))),IF(ISNUMBER(SEARCH("BL",Input!M269)),TRIM(MID(SUBSTITUTE(Input!M269," ",REPT(" ",LEN(Input!M269))),(7-1)*LEN(Input!M269)+1,LEN(Input!M269))),IF(ISNUMBER(SEARCH("NOREAD",Input!M269)),"No Read", "")))</f>
        <v>No Read</v>
      </c>
    </row>
    <row r="270" spans="6:12" x14ac:dyDescent="0.25">
      <c r="F270" s="17" t="str">
        <f>INDEX(Input!$F$3:$F$578,ROWS(Input!F270:$F$578))</f>
        <v>BL-107LC3</v>
      </c>
      <c r="H270" s="20">
        <f t="shared" ca="1" si="20"/>
        <v>0</v>
      </c>
      <c r="I270" s="20">
        <f t="shared" ca="1" si="17"/>
        <v>0</v>
      </c>
      <c r="J270" s="20">
        <f t="shared" ca="1" si="18"/>
        <v>0</v>
      </c>
      <c r="K270" s="20">
        <f t="shared" ca="1" si="19"/>
        <v>0</v>
      </c>
      <c r="L270" s="16" t="str">
        <f>IF(ISNUMBER(SEARCH("BIOUG",Input!M270)),TRIM(MID(SUBSTITUTE(Input!M270," ",REPT(" ",LEN(Input!M270))),(6-1)*LEN(Input!M270)+1,LEN(Input!M270))),IF(ISNUMBER(SEARCH("BL",Input!M270)),TRIM(MID(SUBSTITUTE(Input!M270," ",REPT(" ",LEN(Input!M270))),(7-1)*LEN(Input!M270)+1,LEN(Input!M270))),IF(ISNUMBER(SEARCH("NOREAD",Input!M270)),"No Read", "")))</f>
        <v>No Read</v>
      </c>
    </row>
    <row r="271" spans="6:12" x14ac:dyDescent="0.25">
      <c r="F271" s="17" t="str">
        <f>INDEX(Input!$F$3:$F$578,ROWS(Input!F271:$F$578))</f>
        <v>BIOUG52934</v>
      </c>
      <c r="H271" s="20">
        <f t="shared" ca="1" si="20"/>
        <v>0</v>
      </c>
      <c r="I271" s="20">
        <f t="shared" ca="1" si="17"/>
        <v>0</v>
      </c>
      <c r="J271" s="20">
        <f t="shared" ca="1" si="18"/>
        <v>0</v>
      </c>
      <c r="K271" s="20">
        <f t="shared" ca="1" si="19"/>
        <v>0</v>
      </c>
      <c r="L271" s="16" t="str">
        <f>IF(ISNUMBER(SEARCH("BIOUG",Input!M271)),TRIM(MID(SUBSTITUTE(Input!M271," ",REPT(" ",LEN(Input!M271))),(6-1)*LEN(Input!M271)+1,LEN(Input!M271))),IF(ISNUMBER(SEARCH("BL",Input!M271)),TRIM(MID(SUBSTITUTE(Input!M271," ",REPT(" ",LEN(Input!M271))),(7-1)*LEN(Input!M271)+1,LEN(Input!M271))),IF(ISNUMBER(SEARCH("NOREAD",Input!M271)),"No Read", "")))</f>
        <v>No Read</v>
      </c>
    </row>
    <row r="272" spans="6:12" x14ac:dyDescent="0.25">
      <c r="F272" s="17" t="str">
        <f>INDEX(Input!$F$3:$F$578,ROWS(Input!F272:$F$578))</f>
        <v>BIOUG52934</v>
      </c>
      <c r="H272" s="20">
        <f t="shared" ca="1" si="20"/>
        <v>0</v>
      </c>
      <c r="I272" s="20">
        <f t="shared" ca="1" si="17"/>
        <v>0</v>
      </c>
      <c r="J272" s="20">
        <f t="shared" ca="1" si="18"/>
        <v>0</v>
      </c>
      <c r="K272" s="20">
        <f t="shared" ca="1" si="19"/>
        <v>0</v>
      </c>
      <c r="L272" s="16" t="str">
        <f>IF(ISNUMBER(SEARCH("BIOUG",Input!M272)),TRIM(MID(SUBSTITUTE(Input!M272," ",REPT(" ",LEN(Input!M272))),(6-1)*LEN(Input!M272)+1,LEN(Input!M272))),IF(ISNUMBER(SEARCH("BL",Input!M272)),TRIM(MID(SUBSTITUTE(Input!M272," ",REPT(" ",LEN(Input!M272))),(7-1)*LEN(Input!M272)+1,LEN(Input!M272))),IF(ISNUMBER(SEARCH("NOREAD",Input!M272)),"No Read", "")))</f>
        <v>No Read</v>
      </c>
    </row>
    <row r="273" spans="6:12" x14ac:dyDescent="0.25">
      <c r="F273" s="17" t="str">
        <f>INDEX(Input!$F$3:$F$578,ROWS(Input!F273:$F$578))</f>
        <v>BL-107LAS</v>
      </c>
      <c r="H273" s="20">
        <f t="shared" ca="1" si="20"/>
        <v>0</v>
      </c>
      <c r="I273" s="20">
        <f t="shared" ca="1" si="17"/>
        <v>0</v>
      </c>
      <c r="J273" s="20">
        <f t="shared" ca="1" si="18"/>
        <v>0</v>
      </c>
      <c r="K273" s="20">
        <f t="shared" ca="1" si="19"/>
        <v>0</v>
      </c>
      <c r="L273" s="16" t="str">
        <f>IF(ISNUMBER(SEARCH("BIOUG",Input!M273)),TRIM(MID(SUBSTITUTE(Input!M273," ",REPT(" ",LEN(Input!M273))),(6-1)*LEN(Input!M273)+1,LEN(Input!M273))),IF(ISNUMBER(SEARCH("BL",Input!M273)),TRIM(MID(SUBSTITUTE(Input!M273," ",REPT(" ",LEN(Input!M273))),(7-1)*LEN(Input!M273)+1,LEN(Input!M273))),IF(ISNUMBER(SEARCH("NOREAD",Input!M273)),"No Read", "")))</f>
        <v>BIOUG53083</v>
      </c>
    </row>
    <row r="274" spans="6:12" x14ac:dyDescent="0.25">
      <c r="F274" s="17" t="str">
        <f>INDEX(Input!$F$3:$F$578,ROWS(Input!F274:$F$578))</f>
        <v>BL-107LAS</v>
      </c>
      <c r="H274" s="20">
        <f t="shared" ca="1" si="20"/>
        <v>0</v>
      </c>
      <c r="I274" s="20">
        <f t="shared" ca="1" si="17"/>
        <v>0</v>
      </c>
      <c r="J274" s="20">
        <f t="shared" ca="1" si="18"/>
        <v>0</v>
      </c>
      <c r="K274" s="20">
        <f t="shared" ca="1" si="19"/>
        <v>0</v>
      </c>
      <c r="L274" s="16" t="str">
        <f>IF(ISNUMBER(SEARCH("BIOUG",Input!M274)),TRIM(MID(SUBSTITUTE(Input!M274," ",REPT(" ",LEN(Input!M274))),(6-1)*LEN(Input!M274)+1,LEN(Input!M274))),IF(ISNUMBER(SEARCH("BL",Input!M274)),TRIM(MID(SUBSTITUTE(Input!M274," ",REPT(" ",LEN(Input!M274))),(7-1)*LEN(Input!M274)+1,LEN(Input!M274))),IF(ISNUMBER(SEARCH("NOREAD",Input!M274)),"No Read", "")))</f>
        <v>BIOUG53285</v>
      </c>
    </row>
    <row r="275" spans="6:12" x14ac:dyDescent="0.25">
      <c r="F275" s="17" t="str">
        <f>INDEX(Input!$F$3:$F$578,ROWS(Input!F275:$F$578))</f>
        <v>BL-107GLR</v>
      </c>
      <c r="H275" s="20">
        <f t="shared" ca="1" si="20"/>
        <v>0</v>
      </c>
      <c r="I275" s="20">
        <f t="shared" ca="1" si="17"/>
        <v>0</v>
      </c>
      <c r="J275" s="20">
        <f t="shared" ca="1" si="18"/>
        <v>0</v>
      </c>
      <c r="K275" s="20">
        <f t="shared" ca="1" si="19"/>
        <v>0</v>
      </c>
      <c r="L275" s="16" t="str">
        <f>IF(ISNUMBER(SEARCH("BIOUG",Input!M275)),TRIM(MID(SUBSTITUTE(Input!M275," ",REPT(" ",LEN(Input!M275))),(6-1)*LEN(Input!M275)+1,LEN(Input!M275))),IF(ISNUMBER(SEARCH("BL",Input!M275)),TRIM(MID(SUBSTITUTE(Input!M275," ",REPT(" ",LEN(Input!M275))),(7-1)*LEN(Input!M275)+1,LEN(Input!M275))),IF(ISNUMBER(SEARCH("NOREAD",Input!M275)),"No Read", "")))</f>
        <v>BIOUG53082</v>
      </c>
    </row>
    <row r="276" spans="6:12" x14ac:dyDescent="0.25">
      <c r="F276" s="17" t="str">
        <f>INDEX(Input!$F$3:$F$578,ROWS(Input!F276:$F$578))</f>
        <v>BL-107LC2</v>
      </c>
      <c r="H276" s="20">
        <f t="shared" ca="1" si="20"/>
        <v>0</v>
      </c>
      <c r="I276" s="20">
        <f t="shared" ca="1" si="17"/>
        <v>0</v>
      </c>
      <c r="J276" s="20">
        <f t="shared" ca="1" si="18"/>
        <v>0</v>
      </c>
      <c r="K276" s="20">
        <f t="shared" ca="1" si="19"/>
        <v>0</v>
      </c>
      <c r="L276" s="16" t="str">
        <f>IF(ISNUMBER(SEARCH("BIOUG",Input!M276)),TRIM(MID(SUBSTITUTE(Input!M276," ",REPT(" ",LEN(Input!M276))),(6-1)*LEN(Input!M276)+1,LEN(Input!M276))),IF(ISNUMBER(SEARCH("BL",Input!M276)),TRIM(MID(SUBSTITUTE(Input!M276," ",REPT(" ",LEN(Input!M276))),(7-1)*LEN(Input!M276)+1,LEN(Input!M276))),IF(ISNUMBER(SEARCH("NOREAD",Input!M276)),"No Read", "")))</f>
        <v>BIOUG53284</v>
      </c>
    </row>
    <row r="277" spans="6:12" x14ac:dyDescent="0.25">
      <c r="F277" s="17" t="str">
        <f>INDEX(Input!$F$3:$F$578,ROWS(Input!F277:$F$578))</f>
        <v>BIOUG52872</v>
      </c>
      <c r="H277" s="20">
        <f t="shared" ca="1" si="20"/>
        <v>0</v>
      </c>
      <c r="I277" s="20">
        <f t="shared" ca="1" si="17"/>
        <v>0</v>
      </c>
      <c r="J277" s="20">
        <f t="shared" ca="1" si="18"/>
        <v>0</v>
      </c>
      <c r="K277" s="20">
        <f t="shared" ca="1" si="19"/>
        <v>0</v>
      </c>
      <c r="L277" s="16" t="str">
        <f>IF(ISNUMBER(SEARCH("BIOUG",Input!M277)),TRIM(MID(SUBSTITUTE(Input!M277," ",REPT(" ",LEN(Input!M277))),(6-1)*LEN(Input!M277)+1,LEN(Input!M277))),IF(ISNUMBER(SEARCH("BL",Input!M277)),TRIM(MID(SUBSTITUTE(Input!M277," ",REPT(" ",LEN(Input!M277))),(7-1)*LEN(Input!M277)+1,LEN(Input!M277))),IF(ISNUMBER(SEARCH("NOREAD",Input!M277)),"No Read", "")))</f>
        <v>No Read</v>
      </c>
    </row>
    <row r="278" spans="6:12" x14ac:dyDescent="0.25">
      <c r="F278" s="17" t="str">
        <f>INDEX(Input!$F$3:$F$578,ROWS(Input!F278:$F$578))</f>
        <v>BIOUG52872</v>
      </c>
      <c r="H278" s="20">
        <f t="shared" ca="1" si="20"/>
        <v>0</v>
      </c>
      <c r="I278" s="20">
        <f t="shared" ca="1" si="17"/>
        <v>0</v>
      </c>
      <c r="J278" s="20">
        <f t="shared" ca="1" si="18"/>
        <v>0</v>
      </c>
      <c r="K278" s="20">
        <f t="shared" ca="1" si="19"/>
        <v>0</v>
      </c>
      <c r="L278" s="16" t="str">
        <f>IF(ISNUMBER(SEARCH("BIOUG",Input!M278)),TRIM(MID(SUBSTITUTE(Input!M278," ",REPT(" ",LEN(Input!M278))),(6-1)*LEN(Input!M278)+1,LEN(Input!M278))),IF(ISNUMBER(SEARCH("BL",Input!M278)),TRIM(MID(SUBSTITUTE(Input!M278," ",REPT(" ",LEN(Input!M278))),(7-1)*LEN(Input!M278)+1,LEN(Input!M278))),IF(ISNUMBER(SEARCH("NOREAD",Input!M278)),"No Read", "")))</f>
        <v>BL-107GUC</v>
      </c>
    </row>
    <row r="279" spans="6:12" x14ac:dyDescent="0.25">
      <c r="F279" s="17" t="str">
        <f>INDEX(Input!$F$3:$F$578,ROWS(Input!F279:$F$578))</f>
        <v>BL-107LAS</v>
      </c>
      <c r="H279" s="20">
        <f t="shared" ca="1" si="20"/>
        <v>0</v>
      </c>
      <c r="I279" s="20">
        <f t="shared" ca="1" si="17"/>
        <v>0</v>
      </c>
      <c r="J279" s="20">
        <f t="shared" ca="1" si="18"/>
        <v>0</v>
      </c>
      <c r="K279" s="20">
        <f t="shared" ca="1" si="19"/>
        <v>0</v>
      </c>
      <c r="L279" s="16" t="str">
        <f>IF(ISNUMBER(SEARCH("BIOUG",Input!M279)),TRIM(MID(SUBSTITUTE(Input!M279," ",REPT(" ",LEN(Input!M279))),(6-1)*LEN(Input!M279)+1,LEN(Input!M279))),IF(ISNUMBER(SEARCH("BL",Input!M279)),TRIM(MID(SUBSTITUTE(Input!M279," ",REPT(" ",LEN(Input!M279))),(7-1)*LEN(Input!M279)+1,LEN(Input!M279))),IF(ISNUMBER(SEARCH("NOREAD",Input!M279)),"No Read", "")))</f>
        <v>BL-107LCZ</v>
      </c>
    </row>
    <row r="280" spans="6:12" x14ac:dyDescent="0.25">
      <c r="F280" s="17" t="str">
        <f>INDEX(Input!$F$3:$F$578,ROWS(Input!F280:$F$578))</f>
        <v>BL-107LAS</v>
      </c>
      <c r="H280" s="20">
        <f t="shared" ca="1" si="20"/>
        <v>0</v>
      </c>
      <c r="I280" s="20">
        <f t="shared" ca="1" si="17"/>
        <v>0</v>
      </c>
      <c r="J280" s="20">
        <f t="shared" ca="1" si="18"/>
        <v>0</v>
      </c>
      <c r="K280" s="20">
        <f t="shared" ca="1" si="19"/>
        <v>0</v>
      </c>
      <c r="L280" s="16" t="str">
        <f>IF(ISNUMBER(SEARCH("BIOUG",Input!M280)),TRIM(MID(SUBSTITUTE(Input!M280," ",REPT(" ",LEN(Input!M280))),(6-1)*LEN(Input!M280)+1,LEN(Input!M280))),IF(ISNUMBER(SEARCH("BL",Input!M280)),TRIM(MID(SUBSTITUTE(Input!M280," ",REPT(" ",LEN(Input!M280))),(7-1)*LEN(Input!M280)+1,LEN(Input!M280))),IF(ISNUMBER(SEARCH("NOREAD",Input!M280)),"No Read", "")))</f>
        <v>BL-107LCY</v>
      </c>
    </row>
    <row r="281" spans="6:12" x14ac:dyDescent="0.25">
      <c r="F281" s="17" t="str">
        <f>INDEX(Input!$F$3:$F$578,ROWS(Input!F281:$F$578))</f>
        <v>BL-107GLR</v>
      </c>
      <c r="H281" s="20">
        <f t="shared" ca="1" si="20"/>
        <v>0</v>
      </c>
      <c r="I281" s="20">
        <f t="shared" ca="1" si="17"/>
        <v>0</v>
      </c>
      <c r="J281" s="20">
        <f t="shared" ca="1" si="18"/>
        <v>0</v>
      </c>
      <c r="K281" s="20">
        <f t="shared" ca="1" si="19"/>
        <v>0</v>
      </c>
      <c r="L281" s="16" t="str">
        <f>IF(ISNUMBER(SEARCH("BIOUG",Input!M281)),TRIM(MID(SUBSTITUTE(Input!M281," ",REPT(" ",LEN(Input!M281))),(6-1)*LEN(Input!M281)+1,LEN(Input!M281))),IF(ISNUMBER(SEARCH("BL",Input!M281)),TRIM(MID(SUBSTITUTE(Input!M281," ",REPT(" ",LEN(Input!M281))),(7-1)*LEN(Input!M281)+1,LEN(Input!M281))),IF(ISNUMBER(SEARCH("NOREAD",Input!M281)),"No Read", "")))</f>
        <v>BL-107LCX</v>
      </c>
    </row>
    <row r="282" spans="6:12" x14ac:dyDescent="0.25">
      <c r="F282" s="17" t="str">
        <f>INDEX(Input!$F$3:$F$578,ROWS(Input!F282:$F$578))</f>
        <v>BL-107LC1</v>
      </c>
      <c r="H282" s="20">
        <f t="shared" ca="1" si="20"/>
        <v>0</v>
      </c>
      <c r="I282" s="20">
        <f t="shared" ca="1" si="17"/>
        <v>0</v>
      </c>
      <c r="J282" s="20">
        <f t="shared" ca="1" si="18"/>
        <v>0</v>
      </c>
      <c r="K282" s="20">
        <f t="shared" ca="1" si="19"/>
        <v>0</v>
      </c>
      <c r="L282" s="16" t="str">
        <f>IF(ISNUMBER(SEARCH("BIOUG",Input!M282)),TRIM(MID(SUBSTITUTE(Input!M282," ",REPT(" ",LEN(Input!M282))),(6-1)*LEN(Input!M282)+1,LEN(Input!M282))),IF(ISNUMBER(SEARCH("BL",Input!M282)),TRIM(MID(SUBSTITUTE(Input!M282," ",REPT(" ",LEN(Input!M282))),(7-1)*LEN(Input!M282)+1,LEN(Input!M282))),IF(ISNUMBER(SEARCH("NOREAD",Input!M282)),"No Read", "")))</f>
        <v>BL-107LCW</v>
      </c>
    </row>
    <row r="283" spans="6:12" x14ac:dyDescent="0.25">
      <c r="F283" s="17" t="str">
        <f>INDEX(Input!$F$3:$F$578,ROWS(Input!F283:$F$578))</f>
        <v>BIOUG52933</v>
      </c>
      <c r="H283" s="20">
        <f t="shared" ca="1" si="20"/>
        <v>0</v>
      </c>
      <c r="I283" s="20">
        <f t="shared" ca="1" si="17"/>
        <v>0</v>
      </c>
      <c r="J283" s="20">
        <f t="shared" ca="1" si="18"/>
        <v>0</v>
      </c>
      <c r="K283" s="20">
        <f t="shared" ca="1" si="19"/>
        <v>0</v>
      </c>
      <c r="L283" s="16" t="str">
        <f>IF(ISNUMBER(SEARCH("BIOUG",Input!M283)),TRIM(MID(SUBSTITUTE(Input!M283," ",REPT(" ",LEN(Input!M283))),(6-1)*LEN(Input!M283)+1,LEN(Input!M283))),IF(ISNUMBER(SEARCH("BL",Input!M283)),TRIM(MID(SUBSTITUTE(Input!M283," ",REPT(" ",LEN(Input!M283))),(7-1)*LEN(Input!M283)+1,LEN(Input!M283))),IF(ISNUMBER(SEARCH("NOREAD",Input!M283)),"No Read", "")))</f>
        <v>No Read</v>
      </c>
    </row>
    <row r="284" spans="6:12" x14ac:dyDescent="0.25">
      <c r="F284" s="17" t="str">
        <f>INDEX(Input!$F$3:$F$578,ROWS(Input!F284:$F$578))</f>
        <v>BIOUG52933</v>
      </c>
      <c r="H284" s="20">
        <f t="shared" ca="1" si="20"/>
        <v>0</v>
      </c>
      <c r="I284" s="20">
        <f t="shared" ca="1" si="17"/>
        <v>0</v>
      </c>
      <c r="J284" s="20">
        <f t="shared" ca="1" si="18"/>
        <v>0</v>
      </c>
      <c r="K284" s="20">
        <f t="shared" ca="1" si="19"/>
        <v>0</v>
      </c>
      <c r="L284" s="16" t="str">
        <f>IF(ISNUMBER(SEARCH("BIOUG",Input!M284)),TRIM(MID(SUBSTITUTE(Input!M284," ",REPT(" ",LEN(Input!M284))),(6-1)*LEN(Input!M284)+1,LEN(Input!M284))),IF(ISNUMBER(SEARCH("BL",Input!M284)),TRIM(MID(SUBSTITUTE(Input!M284," ",REPT(" ",LEN(Input!M284))),(7-1)*LEN(Input!M284)+1,LEN(Input!M284))),IF(ISNUMBER(SEARCH("NOREAD",Input!M284)),"No Read", "")))</f>
        <v>No Read</v>
      </c>
    </row>
    <row r="285" spans="6:12" x14ac:dyDescent="0.25">
      <c r="F285" s="17" t="str">
        <f>INDEX(Input!$F$3:$F$578,ROWS(Input!F285:$F$578))</f>
        <v>BL-107LAS</v>
      </c>
      <c r="H285" s="20">
        <f t="shared" ca="1" si="20"/>
        <v>0</v>
      </c>
      <c r="I285" s="20">
        <f t="shared" ca="1" si="17"/>
        <v>0</v>
      </c>
      <c r="J285" s="20">
        <f t="shared" ca="1" si="18"/>
        <v>0</v>
      </c>
      <c r="K285" s="20">
        <f t="shared" ca="1" si="19"/>
        <v>0</v>
      </c>
      <c r="L285" s="16" t="str">
        <f>IF(ISNUMBER(SEARCH("BIOUG",Input!M285)),TRIM(MID(SUBSTITUTE(Input!M285," ",REPT(" ",LEN(Input!M285))),(6-1)*LEN(Input!M285)+1,LEN(Input!M285))),IF(ISNUMBER(SEARCH("BL",Input!M285)),TRIM(MID(SUBSTITUTE(Input!M285," ",REPT(" ",LEN(Input!M285))),(7-1)*LEN(Input!M285)+1,LEN(Input!M285))),IF(ISNUMBER(SEARCH("NOREAD",Input!M285)),"No Read", "")))</f>
        <v>No Read</v>
      </c>
    </row>
    <row r="286" spans="6:12" x14ac:dyDescent="0.25">
      <c r="F286" s="17" t="str">
        <f>INDEX(Input!$F$3:$F$578,ROWS(Input!F286:$F$578))</f>
        <v>BL-107LAS</v>
      </c>
      <c r="H286" s="20">
        <f t="shared" ca="1" si="20"/>
        <v>0</v>
      </c>
      <c r="I286" s="20">
        <f t="shared" ca="1" si="17"/>
        <v>0</v>
      </c>
      <c r="J286" s="20">
        <f t="shared" ca="1" si="18"/>
        <v>0</v>
      </c>
      <c r="K286" s="20">
        <f t="shared" ca="1" si="19"/>
        <v>0</v>
      </c>
      <c r="L286" s="16" t="str">
        <f>IF(ISNUMBER(SEARCH("BIOUG",Input!M286)),TRIM(MID(SUBSTITUTE(Input!M286," ",REPT(" ",LEN(Input!M286))),(6-1)*LEN(Input!M286)+1,LEN(Input!M286))),IF(ISNUMBER(SEARCH("BL",Input!M286)),TRIM(MID(SUBSTITUTE(Input!M286," ",REPT(" ",LEN(Input!M286))),(7-1)*LEN(Input!M286)+1,LEN(Input!M286))),IF(ISNUMBER(SEARCH("NOREAD",Input!M286)),"No Read", "")))</f>
        <v>No Read</v>
      </c>
    </row>
    <row r="287" spans="6:12" x14ac:dyDescent="0.25">
      <c r="F287" s="17" t="str">
        <f>INDEX(Input!$F$3:$F$578,ROWS(Input!F287:$F$578))</f>
        <v>BL-107GLR</v>
      </c>
      <c r="H287" s="20">
        <f t="shared" ca="1" si="20"/>
        <v>0</v>
      </c>
      <c r="I287" s="20">
        <f t="shared" ca="1" si="17"/>
        <v>0</v>
      </c>
      <c r="J287" s="20">
        <f t="shared" ca="1" si="18"/>
        <v>0</v>
      </c>
      <c r="K287" s="20">
        <f t="shared" ca="1" si="19"/>
        <v>0</v>
      </c>
      <c r="L287" s="16" t="str">
        <f>IF(ISNUMBER(SEARCH("BIOUG",Input!M287)),TRIM(MID(SUBSTITUTE(Input!M287," ",REPT(" ",LEN(Input!M287))),(6-1)*LEN(Input!M287)+1,LEN(Input!M287))),IF(ISNUMBER(SEARCH("BL",Input!M287)),TRIM(MID(SUBSTITUTE(Input!M287," ",REPT(" ",LEN(Input!M287))),(7-1)*LEN(Input!M287)+1,LEN(Input!M287))),IF(ISNUMBER(SEARCH("NOREAD",Input!M287)),"No Read", "")))</f>
        <v>BIOUG51736</v>
      </c>
    </row>
    <row r="288" spans="6:12" x14ac:dyDescent="0.25">
      <c r="F288" s="17" t="str">
        <f>INDEX(Input!$F$3:$F$578,ROWS(Input!F288:$F$578))</f>
        <v>BL-107LC0</v>
      </c>
      <c r="H288" s="20">
        <f t="shared" ca="1" si="20"/>
        <v>0</v>
      </c>
      <c r="I288" s="20">
        <f t="shared" ca="1" si="17"/>
        <v>0</v>
      </c>
      <c r="J288" s="20">
        <f t="shared" ca="1" si="18"/>
        <v>0</v>
      </c>
      <c r="K288" s="20">
        <f t="shared" ca="1" si="19"/>
        <v>0</v>
      </c>
      <c r="L288" s="16" t="str">
        <f>IF(ISNUMBER(SEARCH("BIOUG",Input!M288)),TRIM(MID(SUBSTITUTE(Input!M288," ",REPT(" ",LEN(Input!M288))),(6-1)*LEN(Input!M288)+1,LEN(Input!M288))),IF(ISNUMBER(SEARCH("BL",Input!M288)),TRIM(MID(SUBSTITUTE(Input!M288," ",REPT(" ",LEN(Input!M288))),(7-1)*LEN(Input!M288)+1,LEN(Input!M288))),IF(ISNUMBER(SEARCH("NOREAD",Input!M288)),"No Read", "")))</f>
        <v>BIOUG51728</v>
      </c>
    </row>
    <row r="289" spans="6:12" x14ac:dyDescent="0.25">
      <c r="F289" s="17" t="str">
        <f>INDEX(Input!$F$3:$F$578,ROWS(Input!F289:$F$578))</f>
        <v>BIOUG52871</v>
      </c>
      <c r="H289" s="20">
        <f t="shared" ca="1" si="20"/>
        <v>0</v>
      </c>
      <c r="I289" s="20">
        <f t="shared" ca="1" si="17"/>
        <v>0</v>
      </c>
      <c r="J289" s="20">
        <f t="shared" ca="1" si="18"/>
        <v>0</v>
      </c>
      <c r="K289" s="20">
        <f t="shared" ca="1" si="19"/>
        <v>0</v>
      </c>
      <c r="L289" s="16" t="str">
        <f>IF(ISNUMBER(SEARCH("BIOUG",Input!M289)),TRIM(MID(SUBSTITUTE(Input!M289," ",REPT(" ",LEN(Input!M289))),(6-1)*LEN(Input!M289)+1,LEN(Input!M289))),IF(ISNUMBER(SEARCH("BL",Input!M289)),TRIM(MID(SUBSTITUTE(Input!M289," ",REPT(" ",LEN(Input!M289))),(7-1)*LEN(Input!M289)+1,LEN(Input!M289))),IF(ISNUMBER(SEARCH("NOREAD",Input!M289)),"No Read", "")))</f>
        <v>BIOUG51734</v>
      </c>
    </row>
    <row r="290" spans="6:12" x14ac:dyDescent="0.25">
      <c r="F290" s="17" t="str">
        <f>INDEX(Input!$F$3:$F$578,ROWS(Input!F290:$F$578))</f>
        <v>BIOUG52871</v>
      </c>
      <c r="H290" s="20">
        <f t="shared" ca="1" si="20"/>
        <v>0</v>
      </c>
      <c r="I290" s="20">
        <f t="shared" ca="1" si="17"/>
        <v>0</v>
      </c>
      <c r="J290" s="20">
        <f t="shared" ca="1" si="18"/>
        <v>0</v>
      </c>
      <c r="K290" s="20">
        <f t="shared" ca="1" si="19"/>
        <v>0</v>
      </c>
      <c r="L290" s="16" t="str">
        <f>IF(ISNUMBER(SEARCH("BIOUG",Input!M290)),TRIM(MID(SUBSTITUTE(Input!M290," ",REPT(" ",LEN(Input!M290))),(6-1)*LEN(Input!M290)+1,LEN(Input!M290))),IF(ISNUMBER(SEARCH("BL",Input!M290)),TRIM(MID(SUBSTITUTE(Input!M290," ",REPT(" ",LEN(Input!M290))),(7-1)*LEN(Input!M290)+1,LEN(Input!M290))),IF(ISNUMBER(SEARCH("NOREAD",Input!M290)),"No Read", "")))</f>
        <v>BIOUG52143</v>
      </c>
    </row>
    <row r="291" spans="6:12" x14ac:dyDescent="0.25">
      <c r="F291" s="17" t="str">
        <f>INDEX(Input!$F$3:$F$578,ROWS(Input!F291:$F$578))</f>
        <v>BL-107LAR</v>
      </c>
      <c r="H291" s="20">
        <f t="shared" ca="1" si="20"/>
        <v>0</v>
      </c>
      <c r="I291" s="20">
        <f t="shared" ca="1" si="17"/>
        <v>0</v>
      </c>
      <c r="J291" s="20">
        <f t="shared" ca="1" si="18"/>
        <v>0</v>
      </c>
      <c r="K291" s="20">
        <f t="shared" ca="1" si="19"/>
        <v>0</v>
      </c>
      <c r="L291" s="16" t="str">
        <f>IF(ISNUMBER(SEARCH("BIOUG",Input!M291)),TRIM(MID(SUBSTITUTE(Input!M291," ",REPT(" ",LEN(Input!M291))),(6-1)*LEN(Input!M291)+1,LEN(Input!M291))),IF(ISNUMBER(SEARCH("BL",Input!M291)),TRIM(MID(SUBSTITUTE(Input!M291," ",REPT(" ",LEN(Input!M291))),(7-1)*LEN(Input!M291)+1,LEN(Input!M291))),IF(ISNUMBER(SEARCH("NOREAD",Input!M291)),"No Read", "")))</f>
        <v>No Read</v>
      </c>
    </row>
    <row r="292" spans="6:12" x14ac:dyDescent="0.25">
      <c r="F292" s="17" t="str">
        <f>INDEX(Input!$F$3:$F$578,ROWS(Input!F292:$F$578))</f>
        <v>BL-107LAR</v>
      </c>
      <c r="H292" s="20">
        <f t="shared" ca="1" si="20"/>
        <v>0</v>
      </c>
      <c r="I292" s="20">
        <f t="shared" ca="1" si="17"/>
        <v>0</v>
      </c>
      <c r="J292" s="20">
        <f t="shared" ca="1" si="18"/>
        <v>0</v>
      </c>
      <c r="K292" s="20">
        <f t="shared" ca="1" si="19"/>
        <v>0</v>
      </c>
      <c r="L292" s="16" t="str">
        <f>IF(ISNUMBER(SEARCH("BIOUG",Input!M292)),TRIM(MID(SUBSTITUTE(Input!M292," ",REPT(" ",LEN(Input!M292))),(6-1)*LEN(Input!M292)+1,LEN(Input!M292))),IF(ISNUMBER(SEARCH("BL",Input!M292)),TRIM(MID(SUBSTITUTE(Input!M292," ",REPT(" ",LEN(Input!M292))),(7-1)*LEN(Input!M292)+1,LEN(Input!M292))),IF(ISNUMBER(SEARCH("NOREAD",Input!M292)),"No Read", "")))</f>
        <v>BL-107GVY</v>
      </c>
    </row>
    <row r="293" spans="6:12" x14ac:dyDescent="0.25">
      <c r="F293" s="17" t="str">
        <f>INDEX(Input!$F$3:$F$578,ROWS(Input!F293:$F$578))</f>
        <v>BL-107GN2</v>
      </c>
      <c r="H293" s="20">
        <f t="shared" ca="1" si="20"/>
        <v>0</v>
      </c>
      <c r="I293" s="20">
        <f t="shared" ca="1" si="17"/>
        <v>0</v>
      </c>
      <c r="J293" s="20">
        <f t="shared" ca="1" si="18"/>
        <v>0</v>
      </c>
      <c r="K293" s="20">
        <f t="shared" ca="1" si="19"/>
        <v>0</v>
      </c>
      <c r="L293" s="16" t="str">
        <f>IF(ISNUMBER(SEARCH("BIOUG",Input!M293)),TRIM(MID(SUBSTITUTE(Input!M293," ",REPT(" ",LEN(Input!M293))),(6-1)*LEN(Input!M293)+1,LEN(Input!M293))),IF(ISNUMBER(SEARCH("BL",Input!M293)),TRIM(MID(SUBSTITUTE(Input!M293," ",REPT(" ",LEN(Input!M293))),(7-1)*LEN(Input!M293)+1,LEN(Input!M293))),IF(ISNUMBER(SEARCH("NOREAD",Input!M293)),"No Read", "")))</f>
        <v>BL-107LDR</v>
      </c>
    </row>
    <row r="294" spans="6:12" x14ac:dyDescent="0.25">
      <c r="F294" s="17" t="str">
        <f>INDEX(Input!$F$3:$F$578,ROWS(Input!F294:$F$578))</f>
        <v>BL-107LCV</v>
      </c>
      <c r="H294" s="20">
        <f t="shared" ca="1" si="20"/>
        <v>0</v>
      </c>
      <c r="I294" s="20">
        <f t="shared" ca="1" si="17"/>
        <v>0</v>
      </c>
      <c r="J294" s="20">
        <f t="shared" ca="1" si="18"/>
        <v>0</v>
      </c>
      <c r="K294" s="20">
        <f t="shared" ca="1" si="19"/>
        <v>0</v>
      </c>
      <c r="L294" s="16" t="str">
        <f>IF(ISNUMBER(SEARCH("BIOUG",Input!M294)),TRIM(MID(SUBSTITUTE(Input!M294," ",REPT(" ",LEN(Input!M294))),(6-1)*LEN(Input!M294)+1,LEN(Input!M294))),IF(ISNUMBER(SEARCH("BL",Input!M294)),TRIM(MID(SUBSTITUTE(Input!M294," ",REPT(" ",LEN(Input!M294))),(7-1)*LEN(Input!M294)+1,LEN(Input!M294))),IF(ISNUMBER(SEARCH("NOREAD",Input!M294)),"No Read", "")))</f>
        <v>BL-107LDQ</v>
      </c>
    </row>
    <row r="295" spans="6:12" x14ac:dyDescent="0.25">
      <c r="F295" s="17" t="str">
        <f>INDEX(Input!$F$3:$F$578,ROWS(Input!F295:$F$578))</f>
        <v>BIOUG51519</v>
      </c>
      <c r="H295" s="20">
        <f t="shared" ca="1" si="20"/>
        <v>0</v>
      </c>
      <c r="I295" s="20">
        <f t="shared" ca="1" si="17"/>
        <v>0</v>
      </c>
      <c r="J295" s="20">
        <f t="shared" ca="1" si="18"/>
        <v>0</v>
      </c>
      <c r="K295" s="20">
        <f t="shared" ca="1" si="19"/>
        <v>0</v>
      </c>
      <c r="L295" s="16" t="str">
        <f>IF(ISNUMBER(SEARCH("BIOUG",Input!M295)),TRIM(MID(SUBSTITUTE(Input!M295," ",REPT(" ",LEN(Input!M295))),(6-1)*LEN(Input!M295)+1,LEN(Input!M295))),IF(ISNUMBER(SEARCH("BL",Input!M295)),TRIM(MID(SUBSTITUTE(Input!M295," ",REPT(" ",LEN(Input!M295))),(7-1)*LEN(Input!M295)+1,LEN(Input!M295))),IF(ISNUMBER(SEARCH("NOREAD",Input!M295)),"No Read", "")))</f>
        <v>BL-107LDP</v>
      </c>
    </row>
    <row r="296" spans="6:12" x14ac:dyDescent="0.25">
      <c r="F296" s="17" t="str">
        <f>INDEX(Input!$F$3:$F$578,ROWS(Input!F296:$F$578))</f>
        <v>BIOUG51519</v>
      </c>
      <c r="H296" s="20">
        <f t="shared" ca="1" si="20"/>
        <v>0</v>
      </c>
      <c r="I296" s="20">
        <f t="shared" ca="1" si="17"/>
        <v>0</v>
      </c>
      <c r="J296" s="20">
        <f t="shared" ca="1" si="18"/>
        <v>0</v>
      </c>
      <c r="K296" s="20">
        <f t="shared" ca="1" si="19"/>
        <v>0</v>
      </c>
      <c r="L296" s="16" t="str">
        <f>IF(ISNUMBER(SEARCH("BIOUG",Input!M296)),TRIM(MID(SUBSTITUTE(Input!M296," ",REPT(" ",LEN(Input!M296))),(6-1)*LEN(Input!M296)+1,LEN(Input!M296))),IF(ISNUMBER(SEARCH("BL",Input!M296)),TRIM(MID(SUBSTITUTE(Input!M296," ",REPT(" ",LEN(Input!M296))),(7-1)*LEN(Input!M296)+1,LEN(Input!M296))),IF(ISNUMBER(SEARCH("NOREAD",Input!M296)),"No Read", "")))</f>
        <v>BL-107LDO</v>
      </c>
    </row>
    <row r="297" spans="6:12" x14ac:dyDescent="0.25">
      <c r="F297" s="17" t="str">
        <f>INDEX(Input!$F$3:$F$578,ROWS(Input!F297:$F$578))</f>
        <v>BL-107LAR</v>
      </c>
      <c r="H297" s="20">
        <f t="shared" ca="1" si="20"/>
        <v>0</v>
      </c>
      <c r="I297" s="20">
        <f t="shared" ca="1" si="17"/>
        <v>0</v>
      </c>
      <c r="J297" s="20">
        <f t="shared" ca="1" si="18"/>
        <v>0</v>
      </c>
      <c r="K297" s="20">
        <f t="shared" ca="1" si="19"/>
        <v>0</v>
      </c>
      <c r="L297" s="16" t="str">
        <f>IF(ISNUMBER(SEARCH("BIOUG",Input!M297)),TRIM(MID(SUBSTITUTE(Input!M297," ",REPT(" ",LEN(Input!M297))),(6-1)*LEN(Input!M297)+1,LEN(Input!M297))),IF(ISNUMBER(SEARCH("BL",Input!M297)),TRIM(MID(SUBSTITUTE(Input!M297," ",REPT(" ",LEN(Input!M297))),(7-1)*LEN(Input!M297)+1,LEN(Input!M297))),IF(ISNUMBER(SEARCH("NOREAD",Input!M297)),"No Read", "")))</f>
        <v>No Read</v>
      </c>
    </row>
    <row r="298" spans="6:12" x14ac:dyDescent="0.25">
      <c r="F298" s="17" t="str">
        <f>INDEX(Input!$F$3:$F$578,ROWS(Input!F298:$F$578))</f>
        <v>BL-107LAR</v>
      </c>
      <c r="H298" s="20">
        <f t="shared" ca="1" si="20"/>
        <v>0</v>
      </c>
      <c r="I298" s="20">
        <f t="shared" ca="1" si="17"/>
        <v>0</v>
      </c>
      <c r="J298" s="20">
        <f t="shared" ca="1" si="18"/>
        <v>0</v>
      </c>
      <c r="K298" s="20">
        <f t="shared" ca="1" si="19"/>
        <v>0</v>
      </c>
      <c r="L298" s="16" t="str">
        <f>IF(ISNUMBER(SEARCH("BIOUG",Input!M298)),TRIM(MID(SUBSTITUTE(Input!M298," ",REPT(" ",LEN(Input!M298))),(6-1)*LEN(Input!M298)+1,LEN(Input!M298))),IF(ISNUMBER(SEARCH("BL",Input!M298)),TRIM(MID(SUBSTITUTE(Input!M298," ",REPT(" ",LEN(Input!M298))),(7-1)*LEN(Input!M298)+1,LEN(Input!M298))),IF(ISNUMBER(SEARCH("NOREAD",Input!M298)),"No Read", "")))</f>
        <v>No Read</v>
      </c>
    </row>
    <row r="299" spans="6:12" x14ac:dyDescent="0.25">
      <c r="F299" s="17" t="str">
        <f>INDEX(Input!$F$3:$F$578,ROWS(Input!F299:$F$578))</f>
        <v>BL-107GN2</v>
      </c>
      <c r="H299" s="20">
        <f t="shared" ca="1" si="20"/>
        <v>0</v>
      </c>
      <c r="I299" s="20">
        <f t="shared" ca="1" si="17"/>
        <v>0</v>
      </c>
      <c r="J299" s="20">
        <f t="shared" ca="1" si="18"/>
        <v>0</v>
      </c>
      <c r="K299" s="20">
        <f t="shared" ca="1" si="19"/>
        <v>0</v>
      </c>
      <c r="L299" s="16" t="str">
        <f>IF(ISNUMBER(SEARCH("BIOUG",Input!M299)),TRIM(MID(SUBSTITUTE(Input!M299," ",REPT(" ",LEN(Input!M299))),(6-1)*LEN(Input!M299)+1,LEN(Input!M299))),IF(ISNUMBER(SEARCH("BL",Input!M299)),TRIM(MID(SUBSTITUTE(Input!M299," ",REPT(" ",LEN(Input!M299))),(7-1)*LEN(Input!M299)+1,LEN(Input!M299))),IF(ISNUMBER(SEARCH("NOREAD",Input!M299)),"No Read", "")))</f>
        <v>No Read</v>
      </c>
    </row>
    <row r="300" spans="6:12" x14ac:dyDescent="0.25">
      <c r="F300" s="17" t="str">
        <f>INDEX(Input!$F$3:$F$578,ROWS(Input!F300:$F$578))</f>
        <v>BL-107LCU</v>
      </c>
      <c r="H300" s="20">
        <f t="shared" ca="1" si="20"/>
        <v>0</v>
      </c>
      <c r="I300" s="20">
        <f t="shared" ca="1" si="17"/>
        <v>0</v>
      </c>
      <c r="J300" s="20">
        <f t="shared" ca="1" si="18"/>
        <v>0</v>
      </c>
      <c r="K300" s="20">
        <f t="shared" ca="1" si="19"/>
        <v>0</v>
      </c>
      <c r="L300" s="16" t="str">
        <f>IF(ISNUMBER(SEARCH("BIOUG",Input!M300)),TRIM(MID(SUBSTITUTE(Input!M300," ",REPT(" ",LEN(Input!M300))),(6-1)*LEN(Input!M300)+1,LEN(Input!M300))),IF(ISNUMBER(SEARCH("BL",Input!M300)),TRIM(MID(SUBSTITUTE(Input!M300," ",REPT(" ",LEN(Input!M300))),(7-1)*LEN(Input!M300)+1,LEN(Input!M300))),IF(ISNUMBER(SEARCH("NOREAD",Input!M300)),"No Read", "")))</f>
        <v>No Read</v>
      </c>
    </row>
    <row r="301" spans="6:12" x14ac:dyDescent="0.25">
      <c r="F301" s="17" t="str">
        <f>INDEX(Input!$F$3:$F$578,ROWS(Input!F301:$F$578))</f>
        <v>BIOUG51511</v>
      </c>
      <c r="H301" s="20">
        <f t="shared" ca="1" si="20"/>
        <v>0</v>
      </c>
      <c r="I301" s="20">
        <f t="shared" ca="1" si="17"/>
        <v>0</v>
      </c>
      <c r="J301" s="20">
        <f t="shared" ca="1" si="18"/>
        <v>0</v>
      </c>
      <c r="K301" s="20">
        <f t="shared" ca="1" si="19"/>
        <v>0</v>
      </c>
      <c r="L301" s="16" t="str">
        <f>IF(ISNUMBER(SEARCH("BIOUG",Input!M301)),TRIM(MID(SUBSTITUTE(Input!M301," ",REPT(" ",LEN(Input!M301))),(6-1)*LEN(Input!M301)+1,LEN(Input!M301))),IF(ISNUMBER(SEARCH("BL",Input!M301)),TRIM(MID(SUBSTITUTE(Input!M301," ",REPT(" ",LEN(Input!M301))),(7-1)*LEN(Input!M301)+1,LEN(Input!M301))),IF(ISNUMBER(SEARCH("NOREAD",Input!M301)),"No Read", "")))</f>
        <v>BIOUG51726</v>
      </c>
    </row>
    <row r="302" spans="6:12" x14ac:dyDescent="0.25">
      <c r="F302" s="17" t="str">
        <f>INDEX(Input!$F$3:$F$578,ROWS(Input!F302:$F$578))</f>
        <v>BIOUG51511</v>
      </c>
      <c r="H302" s="20">
        <f t="shared" ca="1" si="20"/>
        <v>0</v>
      </c>
      <c r="I302" s="20">
        <f t="shared" ca="1" si="17"/>
        <v>0</v>
      </c>
      <c r="J302" s="20">
        <f t="shared" ca="1" si="18"/>
        <v>0</v>
      </c>
      <c r="K302" s="20">
        <f t="shared" ca="1" si="19"/>
        <v>0</v>
      </c>
      <c r="L302" s="16" t="str">
        <f>IF(ISNUMBER(SEARCH("BIOUG",Input!M302)),TRIM(MID(SUBSTITUTE(Input!M302," ",REPT(" ",LEN(Input!M302))),(6-1)*LEN(Input!M302)+1,LEN(Input!M302))),IF(ISNUMBER(SEARCH("BL",Input!M302)),TRIM(MID(SUBSTITUTE(Input!M302," ",REPT(" ",LEN(Input!M302))),(7-1)*LEN(Input!M302)+1,LEN(Input!M302))),IF(ISNUMBER(SEARCH("NOREAD",Input!M302)),"No Read", "")))</f>
        <v>No Read</v>
      </c>
    </row>
    <row r="303" spans="6:12" x14ac:dyDescent="0.25">
      <c r="F303" s="17" t="str">
        <f>INDEX(Input!$F$3:$F$578,ROWS(Input!F303:$F$578))</f>
        <v>BL-107LAR</v>
      </c>
      <c r="H303" s="20">
        <f t="shared" ca="1" si="20"/>
        <v>0</v>
      </c>
      <c r="I303" s="20">
        <f t="shared" ca="1" si="17"/>
        <v>0</v>
      </c>
      <c r="J303" s="20">
        <f t="shared" ca="1" si="18"/>
        <v>0</v>
      </c>
      <c r="K303" s="20">
        <f t="shared" ca="1" si="19"/>
        <v>0</v>
      </c>
      <c r="L303" s="16" t="str">
        <f>IF(ISNUMBER(SEARCH("BIOUG",Input!M303)),TRIM(MID(SUBSTITUTE(Input!M303," ",REPT(" ",LEN(Input!M303))),(6-1)*LEN(Input!M303)+1,LEN(Input!M303))),IF(ISNUMBER(SEARCH("BL",Input!M303)),TRIM(MID(SUBSTITUTE(Input!M303," ",REPT(" ",LEN(Input!M303))),(7-1)*LEN(Input!M303)+1,LEN(Input!M303))),IF(ISNUMBER(SEARCH("NOREAD",Input!M303)),"No Read", "")))</f>
        <v>BIOUG51314</v>
      </c>
    </row>
    <row r="304" spans="6:12" x14ac:dyDescent="0.25">
      <c r="F304" s="17" t="str">
        <f>INDEX(Input!$F$3:$F$578,ROWS(Input!F304:$F$578))</f>
        <v>BL-107LAR</v>
      </c>
      <c r="H304" s="20">
        <f t="shared" ca="1" si="20"/>
        <v>0</v>
      </c>
      <c r="I304" s="20">
        <f t="shared" ca="1" si="17"/>
        <v>0</v>
      </c>
      <c r="J304" s="20">
        <f t="shared" ca="1" si="18"/>
        <v>0</v>
      </c>
      <c r="K304" s="20">
        <f t="shared" ca="1" si="19"/>
        <v>0</v>
      </c>
      <c r="L304" s="16" t="str">
        <f>IF(ISNUMBER(SEARCH("BIOUG",Input!M304)),TRIM(MID(SUBSTITUTE(Input!M304," ",REPT(" ",LEN(Input!M304))),(6-1)*LEN(Input!M304)+1,LEN(Input!M304))),IF(ISNUMBER(SEARCH("BL",Input!M304)),TRIM(MID(SUBSTITUTE(Input!M304," ",REPT(" ",LEN(Input!M304))),(7-1)*LEN(Input!M304)+1,LEN(Input!M304))),IF(ISNUMBER(SEARCH("NOREAD",Input!M304)),"No Read", "")))</f>
        <v>BIOUG51301</v>
      </c>
    </row>
    <row r="305" spans="6:12" x14ac:dyDescent="0.25">
      <c r="F305" s="17" t="str">
        <f>INDEX(Input!$F$3:$F$578,ROWS(Input!F305:$F$578))</f>
        <v>BL-107GN2</v>
      </c>
      <c r="H305" s="20">
        <f t="shared" ca="1" si="20"/>
        <v>0</v>
      </c>
      <c r="I305" s="20">
        <f t="shared" ca="1" si="17"/>
        <v>0</v>
      </c>
      <c r="J305" s="20">
        <f t="shared" ca="1" si="18"/>
        <v>0</v>
      </c>
      <c r="K305" s="20">
        <f t="shared" ca="1" si="19"/>
        <v>0</v>
      </c>
      <c r="L305" s="16" t="str">
        <f>IF(ISNUMBER(SEARCH("BIOUG",Input!M305)),TRIM(MID(SUBSTITUTE(Input!M305," ",REPT(" ",LEN(Input!M305))),(6-1)*LEN(Input!M305)+1,LEN(Input!M305))),IF(ISNUMBER(SEARCH("BL",Input!M305)),TRIM(MID(SUBSTITUTE(Input!M305," ",REPT(" ",LEN(Input!M305))),(7-1)*LEN(Input!M305)+1,LEN(Input!M305))),IF(ISNUMBER(SEARCH("NOREAD",Input!M305)),"No Read", "")))</f>
        <v/>
      </c>
    </row>
    <row r="306" spans="6:12" x14ac:dyDescent="0.25">
      <c r="F306" s="17" t="str">
        <f>INDEX(Input!$F$3:$F$578,ROWS(Input!F306:$F$578))</f>
        <v>BL-107LCT</v>
      </c>
      <c r="H306" s="20">
        <f t="shared" ca="1" si="20"/>
        <v>0</v>
      </c>
      <c r="I306" s="20">
        <f t="shared" ca="1" si="17"/>
        <v>0</v>
      </c>
      <c r="J306" s="20">
        <f t="shared" ca="1" si="18"/>
        <v>0</v>
      </c>
      <c r="K306" s="20">
        <f t="shared" ca="1" si="19"/>
        <v>0</v>
      </c>
      <c r="L306" s="16" t="str">
        <f>IF(ISNUMBER(SEARCH("BIOUG",Input!M306)),TRIM(MID(SUBSTITUTE(Input!M306," ",REPT(" ",LEN(Input!M306))),(6-1)*LEN(Input!M306)+1,LEN(Input!M306))),IF(ISNUMBER(SEARCH("BL",Input!M306)),TRIM(MID(SUBSTITUTE(Input!M306," ",REPT(" ",LEN(Input!M306))),(7-1)*LEN(Input!M306)+1,LEN(Input!M306))),IF(ISNUMBER(SEARCH("NOREAD",Input!M306)),"No Read", "")))</f>
        <v>BL-107GUY</v>
      </c>
    </row>
    <row r="307" spans="6:12" x14ac:dyDescent="0.25">
      <c r="F307" s="17" t="str">
        <f>INDEX(Input!$F$3:$F$578,ROWS(Input!F307:$F$578))</f>
        <v>BIOUG51517</v>
      </c>
      <c r="H307" s="20">
        <f t="shared" ca="1" si="20"/>
        <v>0</v>
      </c>
      <c r="I307" s="20">
        <f t="shared" ca="1" si="17"/>
        <v>0</v>
      </c>
      <c r="J307" s="20">
        <f t="shared" ca="1" si="18"/>
        <v>0</v>
      </c>
      <c r="K307" s="20">
        <f t="shared" ca="1" si="19"/>
        <v>0</v>
      </c>
      <c r="L307" s="16" t="str">
        <f>IF(ISNUMBER(SEARCH("BIOUG",Input!M307)),TRIM(MID(SUBSTITUTE(Input!M307," ",REPT(" ",LEN(Input!M307))),(6-1)*LEN(Input!M307)+1,LEN(Input!M307))),IF(ISNUMBER(SEARCH("BL",Input!M307)),TRIM(MID(SUBSTITUTE(Input!M307," ",REPT(" ",LEN(Input!M307))),(7-1)*LEN(Input!M307)+1,LEN(Input!M307))),IF(ISNUMBER(SEARCH("NOREAD",Input!M307)),"No Read", "")))</f>
        <v>BL-107LDN</v>
      </c>
    </row>
    <row r="308" spans="6:12" x14ac:dyDescent="0.25">
      <c r="F308" s="17" t="str">
        <f>INDEX(Input!$F$3:$F$578,ROWS(Input!F308:$F$578))</f>
        <v>BIOUG51517</v>
      </c>
      <c r="H308" s="20">
        <f t="shared" ca="1" si="20"/>
        <v>0</v>
      </c>
      <c r="I308" s="20">
        <f t="shared" ca="1" si="17"/>
        <v>0</v>
      </c>
      <c r="J308" s="20">
        <f t="shared" ca="1" si="18"/>
        <v>0</v>
      </c>
      <c r="K308" s="20">
        <f t="shared" ca="1" si="19"/>
        <v>0</v>
      </c>
      <c r="L308" s="16" t="str">
        <f>IF(ISNUMBER(SEARCH("BIOUG",Input!M308)),TRIM(MID(SUBSTITUTE(Input!M308," ",REPT(" ",LEN(Input!M308))),(6-1)*LEN(Input!M308)+1,LEN(Input!M308))),IF(ISNUMBER(SEARCH("BL",Input!M308)),TRIM(MID(SUBSTITUTE(Input!M308," ",REPT(" ",LEN(Input!M308))),(7-1)*LEN(Input!M308)+1,LEN(Input!M308))),IF(ISNUMBER(SEARCH("NOREAD",Input!M308)),"No Read", "")))</f>
        <v>BL-107LDM</v>
      </c>
    </row>
    <row r="309" spans="6:12" x14ac:dyDescent="0.25">
      <c r="F309" s="17" t="str">
        <f>INDEX(Input!$F$3:$F$578,ROWS(Input!F309:$F$578))</f>
        <v>BL-107LAR</v>
      </c>
      <c r="H309" s="20">
        <f t="shared" ca="1" si="20"/>
        <v>0</v>
      </c>
      <c r="I309" s="20">
        <f t="shared" ca="1" si="17"/>
        <v>0</v>
      </c>
      <c r="J309" s="20">
        <f t="shared" ca="1" si="18"/>
        <v>0</v>
      </c>
      <c r="K309" s="20">
        <f t="shared" ca="1" si="19"/>
        <v>0</v>
      </c>
      <c r="L309" s="16" t="str">
        <f>IF(ISNUMBER(SEARCH("BIOUG",Input!M309)),TRIM(MID(SUBSTITUTE(Input!M309," ",REPT(" ",LEN(Input!M309))),(6-1)*LEN(Input!M309)+1,LEN(Input!M309))),IF(ISNUMBER(SEARCH("BL",Input!M309)),TRIM(MID(SUBSTITUTE(Input!M309," ",REPT(" ",LEN(Input!M309))),(7-1)*LEN(Input!M309)+1,LEN(Input!M309))),IF(ISNUMBER(SEARCH("NOREAD",Input!M309)),"No Read", "")))</f>
        <v>BL-107LDL</v>
      </c>
    </row>
    <row r="310" spans="6:12" x14ac:dyDescent="0.25">
      <c r="F310" s="17" t="str">
        <f>INDEX(Input!$F$3:$F$578,ROWS(Input!F310:$F$578))</f>
        <v>BL-107LAR</v>
      </c>
      <c r="H310" s="20">
        <f t="shared" ca="1" si="20"/>
        <v>0</v>
      </c>
      <c r="I310" s="20">
        <f t="shared" ca="1" si="17"/>
        <v>0</v>
      </c>
      <c r="J310" s="20">
        <f t="shared" ca="1" si="18"/>
        <v>0</v>
      </c>
      <c r="K310" s="20">
        <f t="shared" ca="1" si="19"/>
        <v>0</v>
      </c>
      <c r="L310" s="16" t="str">
        <f>IF(ISNUMBER(SEARCH("BIOUG",Input!M310)),TRIM(MID(SUBSTITUTE(Input!M310," ",REPT(" ",LEN(Input!M310))),(6-1)*LEN(Input!M310)+1,LEN(Input!M310))),IF(ISNUMBER(SEARCH("BL",Input!M310)),TRIM(MID(SUBSTITUTE(Input!M310," ",REPT(" ",LEN(Input!M310))),(7-1)*LEN(Input!M310)+1,LEN(Input!M310))),IF(ISNUMBER(SEARCH("NOREAD",Input!M310)),"No Read", "")))</f>
        <v>BL-107LDK</v>
      </c>
    </row>
    <row r="311" spans="6:12" x14ac:dyDescent="0.25">
      <c r="F311" s="17" t="str">
        <f>INDEX(Input!$F$3:$F$578,ROWS(Input!F311:$F$578))</f>
        <v>BL-107GN2</v>
      </c>
      <c r="H311" s="20">
        <f t="shared" ca="1" si="20"/>
        <v>0</v>
      </c>
      <c r="I311" s="20">
        <f t="shared" ca="1" si="17"/>
        <v>0</v>
      </c>
      <c r="J311" s="20">
        <f t="shared" ca="1" si="18"/>
        <v>0</v>
      </c>
      <c r="K311" s="20">
        <f t="shared" ca="1" si="19"/>
        <v>0</v>
      </c>
      <c r="L311" s="16" t="str">
        <f>IF(ISNUMBER(SEARCH("BIOUG",Input!M311)),TRIM(MID(SUBSTITUTE(Input!M311," ",REPT(" ",LEN(Input!M311))),(6-1)*LEN(Input!M311)+1,LEN(Input!M311))),IF(ISNUMBER(SEARCH("BL",Input!M311)),TRIM(MID(SUBSTITUTE(Input!M311," ",REPT(" ",LEN(Input!M311))),(7-1)*LEN(Input!M311)+1,LEN(Input!M311))),IF(ISNUMBER(SEARCH("NOREAD",Input!M311)),"No Read", "")))</f>
        <v>No Read</v>
      </c>
    </row>
    <row r="312" spans="6:12" x14ac:dyDescent="0.25">
      <c r="F312" s="17" t="str">
        <f>INDEX(Input!$F$3:$F$578,ROWS(Input!F312:$F$578))</f>
        <v>BL-107LCS</v>
      </c>
      <c r="H312" s="20">
        <f t="shared" ca="1" si="20"/>
        <v>0</v>
      </c>
      <c r="I312" s="20">
        <f t="shared" ca="1" si="17"/>
        <v>0</v>
      </c>
      <c r="J312" s="20">
        <f t="shared" ca="1" si="18"/>
        <v>0</v>
      </c>
      <c r="K312" s="20">
        <f t="shared" ca="1" si="19"/>
        <v>0</v>
      </c>
      <c r="L312" s="16" t="str">
        <f>IF(ISNUMBER(SEARCH("BIOUG",Input!M312)),TRIM(MID(SUBSTITUTE(Input!M312," ",REPT(" ",LEN(Input!M312))),(6-1)*LEN(Input!M312)+1,LEN(Input!M312))),IF(ISNUMBER(SEARCH("BL",Input!M312)),TRIM(MID(SUBSTITUTE(Input!M312," ",REPT(" ",LEN(Input!M312))),(7-1)*LEN(Input!M312)+1,LEN(Input!M312))),IF(ISNUMBER(SEARCH("NOREAD",Input!M312)),"No Read", "")))</f>
        <v>No Read</v>
      </c>
    </row>
    <row r="313" spans="6:12" x14ac:dyDescent="0.25">
      <c r="F313" s="17" t="str">
        <f>INDEX(Input!$F$3:$F$578,ROWS(Input!F313:$F$578))</f>
        <v>BIOUG51525</v>
      </c>
      <c r="H313" s="20">
        <f t="shared" ca="1" si="20"/>
        <v>0</v>
      </c>
      <c r="I313" s="20">
        <f t="shared" ca="1" si="17"/>
        <v>0</v>
      </c>
      <c r="J313" s="20">
        <f t="shared" ca="1" si="18"/>
        <v>0</v>
      </c>
      <c r="K313" s="20">
        <f t="shared" ca="1" si="19"/>
        <v>0</v>
      </c>
      <c r="L313" s="16" t="str">
        <f>IF(ISNUMBER(SEARCH("BIOUG",Input!M313)),TRIM(MID(SUBSTITUTE(Input!M313," ",REPT(" ",LEN(Input!M313))),(6-1)*LEN(Input!M313)+1,LEN(Input!M313))),IF(ISNUMBER(SEARCH("BL",Input!M313)),TRIM(MID(SUBSTITUTE(Input!M313," ",REPT(" ",LEN(Input!M313))),(7-1)*LEN(Input!M313)+1,LEN(Input!M313))),IF(ISNUMBER(SEARCH("NOREAD",Input!M313)),"No Read", "")))</f>
        <v>No Read</v>
      </c>
    </row>
    <row r="314" spans="6:12" x14ac:dyDescent="0.25">
      <c r="F314" s="17" t="str">
        <f>INDEX(Input!$F$3:$F$578,ROWS(Input!F314:$F$578))</f>
        <v>BIOUG51525</v>
      </c>
      <c r="H314" s="20">
        <f t="shared" ca="1" si="20"/>
        <v>0</v>
      </c>
      <c r="I314" s="20">
        <f t="shared" ca="1" si="17"/>
        <v>0</v>
      </c>
      <c r="J314" s="20">
        <f t="shared" ca="1" si="18"/>
        <v>0</v>
      </c>
      <c r="K314" s="20">
        <f t="shared" ca="1" si="19"/>
        <v>0</v>
      </c>
      <c r="L314" s="16" t="str">
        <f>IF(ISNUMBER(SEARCH("BIOUG",Input!M314)),TRIM(MID(SUBSTITUTE(Input!M314," ",REPT(" ",LEN(Input!M314))),(6-1)*LEN(Input!M314)+1,LEN(Input!M314))),IF(ISNUMBER(SEARCH("BL",Input!M314)),TRIM(MID(SUBSTITUTE(Input!M314," ",REPT(" ",LEN(Input!M314))),(7-1)*LEN(Input!M314)+1,LEN(Input!M314))),IF(ISNUMBER(SEARCH("NOREAD",Input!M314)),"No Read", "")))</f>
        <v>No Read</v>
      </c>
    </row>
    <row r="315" spans="6:12" x14ac:dyDescent="0.25">
      <c r="F315" s="17" t="str">
        <f>INDEX(Input!$F$3:$F$578,ROWS(Input!F315:$F$578))</f>
        <v>BL-107LAQ</v>
      </c>
      <c r="H315" s="20">
        <f t="shared" ca="1" si="20"/>
        <v>0</v>
      </c>
      <c r="I315" s="20">
        <f t="shared" ca="1" si="17"/>
        <v>0</v>
      </c>
      <c r="J315" s="20">
        <f t="shared" ca="1" si="18"/>
        <v>0</v>
      </c>
      <c r="K315" s="20">
        <f t="shared" ca="1" si="19"/>
        <v>0</v>
      </c>
      <c r="L315" s="16" t="str">
        <f>IF(ISNUMBER(SEARCH("BIOUG",Input!M315)),TRIM(MID(SUBSTITUTE(Input!M315," ",REPT(" ",LEN(Input!M315))),(6-1)*LEN(Input!M315)+1,LEN(Input!M315))),IF(ISNUMBER(SEARCH("BL",Input!M315)),TRIM(MID(SUBSTITUTE(Input!M315," ",REPT(" ",LEN(Input!M315))),(7-1)*LEN(Input!M315)+1,LEN(Input!M315))),IF(ISNUMBER(SEARCH("NOREAD",Input!M315)),"No Read", "")))</f>
        <v>No Read</v>
      </c>
    </row>
    <row r="316" spans="6:12" x14ac:dyDescent="0.25">
      <c r="F316" s="17" t="str">
        <f>INDEX(Input!$F$3:$F$578,ROWS(Input!F316:$F$578))</f>
        <v>BL-107LAQ</v>
      </c>
      <c r="H316" s="20">
        <f t="shared" ca="1" si="20"/>
        <v>0</v>
      </c>
      <c r="I316" s="20">
        <f t="shared" ca="1" si="17"/>
        <v>0</v>
      </c>
      <c r="J316" s="20">
        <f t="shared" ca="1" si="18"/>
        <v>0</v>
      </c>
      <c r="K316" s="20">
        <f t="shared" ca="1" si="19"/>
        <v>0</v>
      </c>
      <c r="L316" s="16" t="str">
        <f>IF(ISNUMBER(SEARCH("BIOUG",Input!M316)),TRIM(MID(SUBSTITUTE(Input!M316," ",REPT(" ",LEN(Input!M316))),(6-1)*LEN(Input!M316)+1,LEN(Input!M316))),IF(ISNUMBER(SEARCH("BL",Input!M316)),TRIM(MID(SUBSTITUTE(Input!M316," ",REPT(" ",LEN(Input!M316))),(7-1)*LEN(Input!M316)+1,LEN(Input!M316))),IF(ISNUMBER(SEARCH("NOREAD",Input!M316)),"No Read", "")))</f>
        <v>BIOUG51316</v>
      </c>
    </row>
    <row r="317" spans="6:12" x14ac:dyDescent="0.25">
      <c r="F317" s="17" t="str">
        <f>INDEX(Input!$F$3:$F$578,ROWS(Input!F317:$F$578))</f>
        <v>BL-107GO3</v>
      </c>
      <c r="H317" s="20">
        <f t="shared" ca="1" si="20"/>
        <v>0</v>
      </c>
      <c r="I317" s="20">
        <f t="shared" ca="1" si="17"/>
        <v>0</v>
      </c>
      <c r="J317" s="20">
        <f t="shared" ca="1" si="18"/>
        <v>0</v>
      </c>
      <c r="K317" s="20">
        <f t="shared" ca="1" si="19"/>
        <v>0</v>
      </c>
      <c r="L317" s="16" t="str">
        <f>IF(ISNUMBER(SEARCH("BIOUG",Input!M317)),TRIM(MID(SUBSTITUTE(Input!M317," ",REPT(" ",LEN(Input!M317))),(6-1)*LEN(Input!M317)+1,LEN(Input!M317))),IF(ISNUMBER(SEARCH("BL",Input!M317)),TRIM(MID(SUBSTITUTE(Input!M317," ",REPT(" ",LEN(Input!M317))),(7-1)*LEN(Input!M317)+1,LEN(Input!M317))),IF(ISNUMBER(SEARCH("NOREAD",Input!M317)),"No Read", "")))</f>
        <v>BIOUG51740</v>
      </c>
    </row>
    <row r="318" spans="6:12" x14ac:dyDescent="0.25">
      <c r="F318" s="17" t="str">
        <f>INDEX(Input!$F$3:$F$578,ROWS(Input!F318:$F$578))</f>
        <v>BL-107LCR</v>
      </c>
      <c r="H318" s="20">
        <f t="shared" ca="1" si="20"/>
        <v>0</v>
      </c>
      <c r="I318" s="20">
        <f t="shared" ca="1" si="17"/>
        <v>0</v>
      </c>
      <c r="J318" s="20">
        <f t="shared" ca="1" si="18"/>
        <v>0</v>
      </c>
      <c r="K318" s="20">
        <f t="shared" ca="1" si="19"/>
        <v>0</v>
      </c>
      <c r="L318" s="16" t="str">
        <f>IF(ISNUMBER(SEARCH("BIOUG",Input!M318)),TRIM(MID(SUBSTITUTE(Input!M318," ",REPT(" ",LEN(Input!M318))),(6-1)*LEN(Input!M318)+1,LEN(Input!M318))),IF(ISNUMBER(SEARCH("BL",Input!M318)),TRIM(MID(SUBSTITUTE(Input!M318," ",REPT(" ",LEN(Input!M318))),(7-1)*LEN(Input!M318)+1,LEN(Input!M318))),IF(ISNUMBER(SEARCH("NOREAD",Input!M318)),"No Read", "")))</f>
        <v>BIOUG51725</v>
      </c>
    </row>
    <row r="319" spans="6:12" x14ac:dyDescent="0.25">
      <c r="F319" s="17" t="str">
        <f>INDEX(Input!$F$3:$F$578,ROWS(Input!F319:$F$578))</f>
        <v>BIOUG51524</v>
      </c>
      <c r="H319" s="20">
        <f t="shared" ca="1" si="20"/>
        <v>0</v>
      </c>
      <c r="I319" s="20">
        <f t="shared" ca="1" si="17"/>
        <v>0</v>
      </c>
      <c r="J319" s="20">
        <f t="shared" ca="1" si="18"/>
        <v>0</v>
      </c>
      <c r="K319" s="20">
        <f t="shared" ca="1" si="19"/>
        <v>0</v>
      </c>
      <c r="L319" s="16" t="str">
        <f>IF(ISNUMBER(SEARCH("BIOUG",Input!M319)),TRIM(MID(SUBSTITUTE(Input!M319," ",REPT(" ",LEN(Input!M319))),(6-1)*LEN(Input!M319)+1,LEN(Input!M319))),IF(ISNUMBER(SEARCH("BL",Input!M319)),TRIM(MID(SUBSTITUTE(Input!M319," ",REPT(" ",LEN(Input!M319))),(7-1)*LEN(Input!M319)+1,LEN(Input!M319))),IF(ISNUMBER(SEARCH("NOREAD",Input!M319)),"No Read", "")))</f>
        <v/>
      </c>
    </row>
    <row r="320" spans="6:12" x14ac:dyDescent="0.25">
      <c r="F320" s="17" t="str">
        <f>INDEX(Input!$F$3:$F$578,ROWS(Input!F320:$F$578))</f>
        <v>BIOUG51524</v>
      </c>
      <c r="H320" s="20">
        <f t="shared" ca="1" si="20"/>
        <v>0</v>
      </c>
      <c r="I320" s="20">
        <f t="shared" ca="1" si="17"/>
        <v>0</v>
      </c>
      <c r="J320" s="20">
        <f t="shared" ca="1" si="18"/>
        <v>0</v>
      </c>
      <c r="K320" s="20">
        <f t="shared" ca="1" si="19"/>
        <v>0</v>
      </c>
      <c r="L320" s="16" t="str">
        <f>IF(ISNUMBER(SEARCH("BIOUG",Input!M320)),TRIM(MID(SUBSTITUTE(Input!M320," ",REPT(" ",LEN(Input!M320))),(6-1)*LEN(Input!M320)+1,LEN(Input!M320))),IF(ISNUMBER(SEARCH("BL",Input!M320)),TRIM(MID(SUBSTITUTE(Input!M320," ",REPT(" ",LEN(Input!M320))),(7-1)*LEN(Input!M320)+1,LEN(Input!M320))),IF(ISNUMBER(SEARCH("NOREAD",Input!M320)),"No Read", "")))</f>
        <v>BL-107GWP</v>
      </c>
    </row>
    <row r="321" spans="6:12" x14ac:dyDescent="0.25">
      <c r="F321" s="17" t="str">
        <f>INDEX(Input!$F$3:$F$578,ROWS(Input!F321:$F$578))</f>
        <v>BL-107LAQ</v>
      </c>
      <c r="H321" s="20">
        <f t="shared" ca="1" si="20"/>
        <v>0</v>
      </c>
      <c r="I321" s="20">
        <f t="shared" ca="1" si="17"/>
        <v>0</v>
      </c>
      <c r="J321" s="20">
        <f t="shared" ca="1" si="18"/>
        <v>0</v>
      </c>
      <c r="K321" s="20">
        <f t="shared" ca="1" si="19"/>
        <v>0</v>
      </c>
      <c r="L321" s="16" t="str">
        <f>IF(ISNUMBER(SEARCH("BIOUG",Input!M321)),TRIM(MID(SUBSTITUTE(Input!M321," ",REPT(" ",LEN(Input!M321))),(6-1)*LEN(Input!M321)+1,LEN(Input!M321))),IF(ISNUMBER(SEARCH("BL",Input!M321)),TRIM(MID(SUBSTITUTE(Input!M321," ",REPT(" ",LEN(Input!M321))),(7-1)*LEN(Input!M321)+1,LEN(Input!M321))),IF(ISNUMBER(SEARCH("NOREAD",Input!M321)),"No Read", "")))</f>
        <v>BL-107LDJ</v>
      </c>
    </row>
    <row r="322" spans="6:12" x14ac:dyDescent="0.25">
      <c r="F322" s="17" t="str">
        <f>INDEX(Input!$F$3:$F$578,ROWS(Input!F322:$F$578))</f>
        <v>BL-107LAQ</v>
      </c>
      <c r="H322" s="20">
        <f t="shared" ca="1" si="20"/>
        <v>0</v>
      </c>
      <c r="I322" s="20">
        <f t="shared" ca="1" si="17"/>
        <v>0</v>
      </c>
      <c r="J322" s="20">
        <f t="shared" ca="1" si="18"/>
        <v>0</v>
      </c>
      <c r="K322" s="20">
        <f t="shared" ca="1" si="19"/>
        <v>0</v>
      </c>
      <c r="L322" s="16" t="str">
        <f>IF(ISNUMBER(SEARCH("BIOUG",Input!M322)),TRIM(MID(SUBSTITUTE(Input!M322," ",REPT(" ",LEN(Input!M322))),(6-1)*LEN(Input!M322)+1,LEN(Input!M322))),IF(ISNUMBER(SEARCH("BL",Input!M322)),TRIM(MID(SUBSTITUTE(Input!M322," ",REPT(" ",LEN(Input!M322))),(7-1)*LEN(Input!M322)+1,LEN(Input!M322))),IF(ISNUMBER(SEARCH("NOREAD",Input!M322)),"No Read", "")))</f>
        <v>BL-107LDI</v>
      </c>
    </row>
    <row r="323" spans="6:12" x14ac:dyDescent="0.25">
      <c r="F323" s="17" t="str">
        <f>INDEX(Input!$F$3:$F$578,ROWS(Input!F323:$F$578))</f>
        <v>BL-107GO3</v>
      </c>
      <c r="H323" s="20">
        <f t="shared" ca="1" si="20"/>
        <v>0</v>
      </c>
      <c r="I323" s="20">
        <f t="shared" ca="1" si="17"/>
        <v>0</v>
      </c>
      <c r="J323" s="20">
        <f t="shared" ca="1" si="18"/>
        <v>0</v>
      </c>
      <c r="K323" s="20">
        <f t="shared" ca="1" si="19"/>
        <v>0</v>
      </c>
      <c r="L323" s="16" t="str">
        <f>IF(ISNUMBER(SEARCH("BIOUG",Input!M323)),TRIM(MID(SUBSTITUTE(Input!M323," ",REPT(" ",LEN(Input!M323))),(6-1)*LEN(Input!M323)+1,LEN(Input!M323))),IF(ISNUMBER(SEARCH("BL",Input!M323)),TRIM(MID(SUBSTITUTE(Input!M323," ",REPT(" ",LEN(Input!M323))),(7-1)*LEN(Input!M323)+1,LEN(Input!M323))),IF(ISNUMBER(SEARCH("NOREAD",Input!M323)),"No Read", "")))</f>
        <v>BL-107LDH</v>
      </c>
    </row>
    <row r="324" spans="6:12" x14ac:dyDescent="0.25">
      <c r="F324" s="17" t="str">
        <f>INDEX(Input!$F$3:$F$578,ROWS(Input!F324:$F$578))</f>
        <v>BL-107LCQ</v>
      </c>
      <c r="H324" s="20">
        <f t="shared" ca="1" si="20"/>
        <v>0</v>
      </c>
      <c r="I324" s="20">
        <f t="shared" ref="I324:I387" ca="1" si="21">OFFSET($F$3, (ROW(I322)*6)-5,0)</f>
        <v>0</v>
      </c>
      <c r="J324" s="20">
        <f t="shared" ref="J324:J387" ca="1" si="22">OFFSET($F$3, (ROW(J322)*6)-6,0)</f>
        <v>0</v>
      </c>
      <c r="K324" s="20">
        <f t="shared" ref="K324:K387" ca="1" si="23">OFFSET($F$3, (ROW(K322)*6)-3,0)</f>
        <v>0</v>
      </c>
      <c r="L324" s="16" t="str">
        <f>IF(ISNUMBER(SEARCH("BIOUG",Input!M324)),TRIM(MID(SUBSTITUTE(Input!M324," ",REPT(" ",LEN(Input!M324))),(6-1)*LEN(Input!M324)+1,LEN(Input!M324))),IF(ISNUMBER(SEARCH("BL",Input!M324)),TRIM(MID(SUBSTITUTE(Input!M324," ",REPT(" ",LEN(Input!M324))),(7-1)*LEN(Input!M324)+1,LEN(Input!M324))),IF(ISNUMBER(SEARCH("NOREAD",Input!M324)),"No Read", "")))</f>
        <v>BL-107LDG</v>
      </c>
    </row>
    <row r="325" spans="6:12" x14ac:dyDescent="0.25">
      <c r="F325" s="17" t="str">
        <f>INDEX(Input!$F$3:$F$578,ROWS(Input!F325:$F$578))</f>
        <v>BIOUG51513</v>
      </c>
      <c r="H325" s="20">
        <f t="shared" ca="1" si="20"/>
        <v>0</v>
      </c>
      <c r="I325" s="20">
        <f t="shared" ca="1" si="21"/>
        <v>0</v>
      </c>
      <c r="J325" s="20">
        <f t="shared" ca="1" si="22"/>
        <v>0</v>
      </c>
      <c r="K325" s="20">
        <f t="shared" ca="1" si="23"/>
        <v>0</v>
      </c>
      <c r="L325" s="16" t="str">
        <f>IF(ISNUMBER(SEARCH("BIOUG",Input!M325)),TRIM(MID(SUBSTITUTE(Input!M325," ",REPT(" ",LEN(Input!M325))),(6-1)*LEN(Input!M325)+1,LEN(Input!M325))),IF(ISNUMBER(SEARCH("BL",Input!M325)),TRIM(MID(SUBSTITUTE(Input!M325," ",REPT(" ",LEN(Input!M325))),(7-1)*LEN(Input!M325)+1,LEN(Input!M325))),IF(ISNUMBER(SEARCH("NOREAD",Input!M325)),"No Read", "")))</f>
        <v>No Read</v>
      </c>
    </row>
    <row r="326" spans="6:12" x14ac:dyDescent="0.25">
      <c r="F326" s="17" t="str">
        <f>INDEX(Input!$F$3:$F$578,ROWS(Input!F326:$F$578))</f>
        <v>BIOUG51513</v>
      </c>
      <c r="H326" s="20">
        <f t="shared" ca="1" si="20"/>
        <v>0</v>
      </c>
      <c r="I326" s="20">
        <f t="shared" ca="1" si="21"/>
        <v>0</v>
      </c>
      <c r="J326" s="20">
        <f t="shared" ca="1" si="22"/>
        <v>0</v>
      </c>
      <c r="K326" s="20">
        <f t="shared" ca="1" si="23"/>
        <v>0</v>
      </c>
      <c r="L326" s="16" t="str">
        <f>IF(ISNUMBER(SEARCH("BIOUG",Input!M326)),TRIM(MID(SUBSTITUTE(Input!M326," ",REPT(" ",LEN(Input!M326))),(6-1)*LEN(Input!M326)+1,LEN(Input!M326))),IF(ISNUMBER(SEARCH("BL",Input!M326)),TRIM(MID(SUBSTITUTE(Input!M326," ",REPT(" ",LEN(Input!M326))),(7-1)*LEN(Input!M326)+1,LEN(Input!M326))),IF(ISNUMBER(SEARCH("NOREAD",Input!M326)),"No Read", "")))</f>
        <v>No Read</v>
      </c>
    </row>
    <row r="327" spans="6:12" x14ac:dyDescent="0.25">
      <c r="F327" s="17" t="str">
        <f>INDEX(Input!$F$3:$F$578,ROWS(Input!F327:$F$578))</f>
        <v>BL-107LAQ</v>
      </c>
      <c r="H327" s="20">
        <f t="shared" ca="1" si="20"/>
        <v>0</v>
      </c>
      <c r="I327" s="20">
        <f t="shared" ca="1" si="21"/>
        <v>0</v>
      </c>
      <c r="J327" s="20">
        <f t="shared" ca="1" si="22"/>
        <v>0</v>
      </c>
      <c r="K327" s="20">
        <f t="shared" ca="1" si="23"/>
        <v>0</v>
      </c>
      <c r="L327" s="16" t="str">
        <f>IF(ISNUMBER(SEARCH("BIOUG",Input!M327)),TRIM(MID(SUBSTITUTE(Input!M327," ",REPT(" ",LEN(Input!M327))),(6-1)*LEN(Input!M327)+1,LEN(Input!M327))),IF(ISNUMBER(SEARCH("BL",Input!M327)),TRIM(MID(SUBSTITUTE(Input!M327," ",REPT(" ",LEN(Input!M327))),(7-1)*LEN(Input!M327)+1,LEN(Input!M327))),IF(ISNUMBER(SEARCH("NOREAD",Input!M327)),"No Read", "")))</f>
        <v>No Read</v>
      </c>
    </row>
    <row r="328" spans="6:12" x14ac:dyDescent="0.25">
      <c r="F328" s="17" t="str">
        <f>INDEX(Input!$F$3:$F$578,ROWS(Input!F328:$F$578))</f>
        <v>BL-107LAQ</v>
      </c>
      <c r="H328" s="20">
        <f t="shared" ref="H328:H391" ca="1" si="24">OFFSET($F$3, (ROW(H326)*6)-4,0)</f>
        <v>0</v>
      </c>
      <c r="I328" s="20">
        <f t="shared" ca="1" si="21"/>
        <v>0</v>
      </c>
      <c r="J328" s="20">
        <f t="shared" ca="1" si="22"/>
        <v>0</v>
      </c>
      <c r="K328" s="20">
        <f t="shared" ca="1" si="23"/>
        <v>0</v>
      </c>
      <c r="L328" s="16" t="str">
        <f>IF(ISNUMBER(SEARCH("BIOUG",Input!M328)),TRIM(MID(SUBSTITUTE(Input!M328," ",REPT(" ",LEN(Input!M328))),(6-1)*LEN(Input!M328)+1,LEN(Input!M328))),IF(ISNUMBER(SEARCH("BL",Input!M328)),TRIM(MID(SUBSTITUTE(Input!M328," ",REPT(" ",LEN(Input!M328))),(7-1)*LEN(Input!M328)+1,LEN(Input!M328))),IF(ISNUMBER(SEARCH("NOREAD",Input!M328)),"No Read", "")))</f>
        <v>No Read</v>
      </c>
    </row>
    <row r="329" spans="6:12" x14ac:dyDescent="0.25">
      <c r="F329" s="17" t="str">
        <f>INDEX(Input!$F$3:$F$578,ROWS(Input!F329:$F$578))</f>
        <v>BL-107GO3</v>
      </c>
      <c r="H329" s="20">
        <f t="shared" ca="1" si="24"/>
        <v>0</v>
      </c>
      <c r="I329" s="20">
        <f t="shared" ca="1" si="21"/>
        <v>0</v>
      </c>
      <c r="J329" s="20">
        <f t="shared" ca="1" si="22"/>
        <v>0</v>
      </c>
      <c r="K329" s="20">
        <f t="shared" ca="1" si="23"/>
        <v>0</v>
      </c>
      <c r="L329" s="16" t="str">
        <f>IF(ISNUMBER(SEARCH("BIOUG",Input!M329)),TRIM(MID(SUBSTITUTE(Input!M329," ",REPT(" ",LEN(Input!M329))),(6-1)*LEN(Input!M329)+1,LEN(Input!M329))),IF(ISNUMBER(SEARCH("BL",Input!M329)),TRIM(MID(SUBSTITUTE(Input!M329," ",REPT(" ",LEN(Input!M329))),(7-1)*LEN(Input!M329)+1,LEN(Input!M329))),IF(ISNUMBER(SEARCH("NOREAD",Input!M329)),"No Read", "")))</f>
        <v>BIOUG51729</v>
      </c>
    </row>
    <row r="330" spans="6:12" x14ac:dyDescent="0.25">
      <c r="F330" s="17" t="str">
        <f>INDEX(Input!$F$3:$F$578,ROWS(Input!F330:$F$578))</f>
        <v>BL-107LCP</v>
      </c>
      <c r="H330" s="20">
        <f t="shared" ca="1" si="24"/>
        <v>0</v>
      </c>
      <c r="I330" s="20">
        <f t="shared" ca="1" si="21"/>
        <v>0</v>
      </c>
      <c r="J330" s="20">
        <f t="shared" ca="1" si="22"/>
        <v>0</v>
      </c>
      <c r="K330" s="20">
        <f t="shared" ca="1" si="23"/>
        <v>0</v>
      </c>
      <c r="L330" s="16" t="str">
        <f>IF(ISNUMBER(SEARCH("BIOUG",Input!M330)),TRIM(MID(SUBSTITUTE(Input!M330," ",REPT(" ",LEN(Input!M330))),(6-1)*LEN(Input!M330)+1,LEN(Input!M330))),IF(ISNUMBER(SEARCH("BL",Input!M330)),TRIM(MID(SUBSTITUTE(Input!M330," ",REPT(" ",LEN(Input!M330))),(7-1)*LEN(Input!M330)+1,LEN(Input!M330))),IF(ISNUMBER(SEARCH("NOREAD",Input!M330)),"No Read", "")))</f>
        <v>BIOUG51753</v>
      </c>
    </row>
    <row r="331" spans="6:12" x14ac:dyDescent="0.25">
      <c r="F331" s="17" t="str">
        <f>INDEX(Input!$F$3:$F$578,ROWS(Input!F331:$F$578))</f>
        <v>BIOUG51512</v>
      </c>
      <c r="H331" s="20">
        <f t="shared" ca="1" si="24"/>
        <v>0</v>
      </c>
      <c r="I331" s="20">
        <f t="shared" ca="1" si="21"/>
        <v>0</v>
      </c>
      <c r="J331" s="20">
        <f t="shared" ca="1" si="22"/>
        <v>0</v>
      </c>
      <c r="K331" s="20">
        <f t="shared" ca="1" si="23"/>
        <v>0</v>
      </c>
      <c r="L331" s="16" t="str">
        <f>IF(ISNUMBER(SEARCH("BIOUG",Input!M331)),TRIM(MID(SUBSTITUTE(Input!M331," ",REPT(" ",LEN(Input!M331))),(6-1)*LEN(Input!M331)+1,LEN(Input!M331))),IF(ISNUMBER(SEARCH("BL",Input!M331)),TRIM(MID(SUBSTITUTE(Input!M331," ",REPT(" ",LEN(Input!M331))),(7-1)*LEN(Input!M331)+1,LEN(Input!M331))),IF(ISNUMBER(SEARCH("NOREAD",Input!M331)),"No Read", "")))</f>
        <v>No Read</v>
      </c>
    </row>
    <row r="332" spans="6:12" x14ac:dyDescent="0.25">
      <c r="F332" s="17" t="str">
        <f>INDEX(Input!$F$3:$F$578,ROWS(Input!F332:$F$578))</f>
        <v>BIOUG51512</v>
      </c>
      <c r="H332" s="20">
        <f t="shared" ca="1" si="24"/>
        <v>0</v>
      </c>
      <c r="I332" s="20">
        <f t="shared" ca="1" si="21"/>
        <v>0</v>
      </c>
      <c r="J332" s="20">
        <f t="shared" ca="1" si="22"/>
        <v>0</v>
      </c>
      <c r="K332" s="20">
        <f t="shared" ca="1" si="23"/>
        <v>0</v>
      </c>
      <c r="L332" s="16" t="str">
        <f>IF(ISNUMBER(SEARCH("BIOUG",Input!M332)),TRIM(MID(SUBSTITUTE(Input!M332," ",REPT(" ",LEN(Input!M332))),(6-1)*LEN(Input!M332)+1,LEN(Input!M332))),IF(ISNUMBER(SEARCH("BL",Input!M332)),TRIM(MID(SUBSTITUTE(Input!M332," ",REPT(" ",LEN(Input!M332))),(7-1)*LEN(Input!M332)+1,LEN(Input!M332))),IF(ISNUMBER(SEARCH("NOREAD",Input!M332)),"No Read", "")))</f>
        <v>BIOUG51744</v>
      </c>
    </row>
    <row r="333" spans="6:12" x14ac:dyDescent="0.25">
      <c r="F333" s="17" t="str">
        <f>INDEX(Input!$F$3:$F$578,ROWS(Input!F333:$F$578))</f>
        <v>BL-107LAQ</v>
      </c>
      <c r="H333" s="20">
        <f t="shared" ca="1" si="24"/>
        <v>0</v>
      </c>
      <c r="I333" s="20">
        <f t="shared" ca="1" si="21"/>
        <v>0</v>
      </c>
      <c r="J333" s="20">
        <f t="shared" ca="1" si="22"/>
        <v>0</v>
      </c>
      <c r="K333" s="20">
        <f t="shared" ca="1" si="23"/>
        <v>0</v>
      </c>
      <c r="L333" s="16" t="str">
        <f>IF(ISNUMBER(SEARCH("BIOUG",Input!M333)),TRIM(MID(SUBSTITUTE(Input!M333," ",REPT(" ",LEN(Input!M333))),(6-1)*LEN(Input!M333)+1,LEN(Input!M333))),IF(ISNUMBER(SEARCH("BL",Input!M333)),TRIM(MID(SUBSTITUTE(Input!M333," ",REPT(" ",LEN(Input!M333))),(7-1)*LEN(Input!M333)+1,LEN(Input!M333))),IF(ISNUMBER(SEARCH("NOREAD",Input!M333)),"No Read", "")))</f>
        <v>No Read</v>
      </c>
    </row>
    <row r="334" spans="6:12" x14ac:dyDescent="0.25">
      <c r="F334" s="17" t="str">
        <f>INDEX(Input!$F$3:$F$578,ROWS(Input!F334:$F$578))</f>
        <v>BL-107LAQ</v>
      </c>
      <c r="H334" s="20">
        <f t="shared" ca="1" si="24"/>
        <v>0</v>
      </c>
      <c r="I334" s="20">
        <f t="shared" ca="1" si="21"/>
        <v>0</v>
      </c>
      <c r="J334" s="20">
        <f t="shared" ca="1" si="22"/>
        <v>0</v>
      </c>
      <c r="K334" s="20">
        <f t="shared" ca="1" si="23"/>
        <v>0</v>
      </c>
      <c r="L334" s="16" t="str">
        <f>IF(ISNUMBER(SEARCH("BIOUG",Input!M334)),TRIM(MID(SUBSTITUTE(Input!M334," ",REPT(" ",LEN(Input!M334))),(6-1)*LEN(Input!M334)+1,LEN(Input!M334))),IF(ISNUMBER(SEARCH("BL",Input!M334)),TRIM(MID(SUBSTITUTE(Input!M334," ",REPT(" ",LEN(Input!M334))),(7-1)*LEN(Input!M334)+1,LEN(Input!M334))),IF(ISNUMBER(SEARCH("NOREAD",Input!M334)),"No Read", "")))</f>
        <v>BL-107GY1</v>
      </c>
    </row>
    <row r="335" spans="6:12" x14ac:dyDescent="0.25">
      <c r="F335" s="17" t="str">
        <f>INDEX(Input!$F$3:$F$578,ROWS(Input!F335:$F$578))</f>
        <v>BL-107GO3</v>
      </c>
      <c r="H335" s="20">
        <f t="shared" ca="1" si="24"/>
        <v>0</v>
      </c>
      <c r="I335" s="20">
        <f t="shared" ca="1" si="21"/>
        <v>0</v>
      </c>
      <c r="J335" s="20">
        <f t="shared" ca="1" si="22"/>
        <v>0</v>
      </c>
      <c r="K335" s="20">
        <f t="shared" ca="1" si="23"/>
        <v>0</v>
      </c>
      <c r="L335" s="16" t="str">
        <f>IF(ISNUMBER(SEARCH("BIOUG",Input!M335)),TRIM(MID(SUBSTITUTE(Input!M335," ",REPT(" ",LEN(Input!M335))),(6-1)*LEN(Input!M335)+1,LEN(Input!M335))),IF(ISNUMBER(SEARCH("BL",Input!M335)),TRIM(MID(SUBSTITUTE(Input!M335," ",REPT(" ",LEN(Input!M335))),(7-1)*LEN(Input!M335)+1,LEN(Input!M335))),IF(ISNUMBER(SEARCH("NOREAD",Input!M335)),"No Read", "")))</f>
        <v>BL-107LDF</v>
      </c>
    </row>
    <row r="336" spans="6:12" x14ac:dyDescent="0.25">
      <c r="F336" s="17" t="str">
        <f>INDEX(Input!$F$3:$F$578,ROWS(Input!F336:$F$578))</f>
        <v>BL-107LCO</v>
      </c>
      <c r="H336" s="20">
        <f t="shared" ca="1" si="24"/>
        <v>0</v>
      </c>
      <c r="I336" s="20">
        <f t="shared" ca="1" si="21"/>
        <v>0</v>
      </c>
      <c r="J336" s="20">
        <f t="shared" ca="1" si="22"/>
        <v>0</v>
      </c>
      <c r="K336" s="20">
        <f t="shared" ca="1" si="23"/>
        <v>0</v>
      </c>
      <c r="L336" s="16" t="str">
        <f>IF(ISNUMBER(SEARCH("BIOUG",Input!M336)),TRIM(MID(SUBSTITUTE(Input!M336," ",REPT(" ",LEN(Input!M336))),(6-1)*LEN(Input!M336)+1,LEN(Input!M336))),IF(ISNUMBER(SEARCH("BL",Input!M336)),TRIM(MID(SUBSTITUTE(Input!M336," ",REPT(" ",LEN(Input!M336))),(7-1)*LEN(Input!M336)+1,LEN(Input!M336))),IF(ISNUMBER(SEARCH("NOREAD",Input!M336)),"No Read", "")))</f>
        <v>BL-107LDE</v>
      </c>
    </row>
    <row r="337" spans="6:12" x14ac:dyDescent="0.25">
      <c r="F337" s="17" t="str">
        <f>INDEX(Input!$F$3:$F$578,ROWS(Input!F337:$F$578))</f>
        <v>BIOUG51523</v>
      </c>
      <c r="H337" s="20">
        <f t="shared" ca="1" si="24"/>
        <v>0</v>
      </c>
      <c r="I337" s="20">
        <f t="shared" ca="1" si="21"/>
        <v>0</v>
      </c>
      <c r="J337" s="20">
        <f t="shared" ca="1" si="22"/>
        <v>0</v>
      </c>
      <c r="K337" s="20">
        <f t="shared" ca="1" si="23"/>
        <v>0</v>
      </c>
      <c r="L337" s="16" t="str">
        <f>IF(ISNUMBER(SEARCH("BIOUG",Input!M337)),TRIM(MID(SUBSTITUTE(Input!M337," ",REPT(" ",LEN(Input!M337))),(6-1)*LEN(Input!M337)+1,LEN(Input!M337))),IF(ISNUMBER(SEARCH("BL",Input!M337)),TRIM(MID(SUBSTITUTE(Input!M337," ",REPT(" ",LEN(Input!M337))),(7-1)*LEN(Input!M337)+1,LEN(Input!M337))),IF(ISNUMBER(SEARCH("NOREAD",Input!M337)),"No Read", "")))</f>
        <v>BL-107LDD</v>
      </c>
    </row>
    <row r="338" spans="6:12" x14ac:dyDescent="0.25">
      <c r="F338" s="17" t="str">
        <f>INDEX(Input!$F$3:$F$578,ROWS(Input!F338:$F$578))</f>
        <v>BIOUG51523</v>
      </c>
      <c r="H338" s="20">
        <f t="shared" ca="1" si="24"/>
        <v>0</v>
      </c>
      <c r="I338" s="20">
        <f t="shared" ca="1" si="21"/>
        <v>0</v>
      </c>
      <c r="J338" s="20">
        <f t="shared" ca="1" si="22"/>
        <v>0</v>
      </c>
      <c r="K338" s="20">
        <f t="shared" ca="1" si="23"/>
        <v>0</v>
      </c>
      <c r="L338" s="16" t="str">
        <f>IF(ISNUMBER(SEARCH("BIOUG",Input!M338)),TRIM(MID(SUBSTITUTE(Input!M338," ",REPT(" ",LEN(Input!M338))),(6-1)*LEN(Input!M338)+1,LEN(Input!M338))),IF(ISNUMBER(SEARCH("BL",Input!M338)),TRIM(MID(SUBSTITUTE(Input!M338," ",REPT(" ",LEN(Input!M338))),(7-1)*LEN(Input!M338)+1,LEN(Input!M338))),IF(ISNUMBER(SEARCH("NOREAD",Input!M338)),"No Read", "")))</f>
        <v>BL-107LDC</v>
      </c>
    </row>
    <row r="339" spans="6:12" x14ac:dyDescent="0.25">
      <c r="F339" s="17" t="str">
        <f>INDEX(Input!$F$3:$F$578,ROWS(Input!F339:$F$578))</f>
        <v>BL-107LAP</v>
      </c>
      <c r="H339" s="20">
        <f t="shared" ca="1" si="24"/>
        <v>0</v>
      </c>
      <c r="I339" s="20">
        <f t="shared" ca="1" si="21"/>
        <v>0</v>
      </c>
      <c r="J339" s="20">
        <f t="shared" ca="1" si="22"/>
        <v>0</v>
      </c>
      <c r="K339" s="20">
        <f t="shared" ca="1" si="23"/>
        <v>0</v>
      </c>
    </row>
    <row r="340" spans="6:12" x14ac:dyDescent="0.25">
      <c r="F340" s="17" t="str">
        <f>INDEX(Input!$F$3:$F$578,ROWS(Input!F340:$F$578))</f>
        <v>BL-107LAP</v>
      </c>
      <c r="H340" s="20">
        <f t="shared" ca="1" si="24"/>
        <v>0</v>
      </c>
      <c r="I340" s="20">
        <f t="shared" ca="1" si="21"/>
        <v>0</v>
      </c>
      <c r="J340" s="20">
        <f t="shared" ca="1" si="22"/>
        <v>0</v>
      </c>
      <c r="K340" s="20">
        <f t="shared" ca="1" si="23"/>
        <v>0</v>
      </c>
    </row>
    <row r="341" spans="6:12" x14ac:dyDescent="0.25">
      <c r="F341" s="17" t="str">
        <f>INDEX(Input!$F$3:$F$578,ROWS(Input!F341:$F$578))</f>
        <v>BL-107GPM</v>
      </c>
      <c r="H341" s="20">
        <f t="shared" ca="1" si="24"/>
        <v>0</v>
      </c>
      <c r="I341" s="20">
        <f t="shared" ca="1" si="21"/>
        <v>0</v>
      </c>
      <c r="J341" s="20">
        <f t="shared" ca="1" si="22"/>
        <v>0</v>
      </c>
      <c r="K341" s="20">
        <f t="shared" ca="1" si="23"/>
        <v>0</v>
      </c>
    </row>
    <row r="342" spans="6:12" x14ac:dyDescent="0.25">
      <c r="F342" s="17" t="str">
        <f>INDEX(Input!$F$3:$F$578,ROWS(Input!F342:$F$578))</f>
        <v>BL-107LCN</v>
      </c>
      <c r="H342" s="20">
        <f t="shared" ca="1" si="24"/>
        <v>0</v>
      </c>
      <c r="I342" s="20">
        <f t="shared" ca="1" si="21"/>
        <v>0</v>
      </c>
      <c r="J342" s="20">
        <f t="shared" ca="1" si="22"/>
        <v>0</v>
      </c>
      <c r="K342" s="20">
        <f t="shared" ca="1" si="23"/>
        <v>0</v>
      </c>
    </row>
    <row r="343" spans="6:12" x14ac:dyDescent="0.25">
      <c r="F343" s="17" t="str">
        <f>INDEX(Input!$F$3:$F$578,ROWS(Input!F343:$F$578))</f>
        <v>BIOUG53175</v>
      </c>
      <c r="H343" s="20">
        <f t="shared" ca="1" si="24"/>
        <v>0</v>
      </c>
      <c r="I343" s="20">
        <f t="shared" ca="1" si="21"/>
        <v>0</v>
      </c>
      <c r="J343" s="20">
        <f t="shared" ca="1" si="22"/>
        <v>0</v>
      </c>
      <c r="K343" s="20">
        <f t="shared" ca="1" si="23"/>
        <v>0</v>
      </c>
    </row>
    <row r="344" spans="6:12" x14ac:dyDescent="0.25">
      <c r="F344" s="17" t="str">
        <f>INDEX(Input!$F$3:$F$578,ROWS(Input!F344:$F$578))</f>
        <v>BIOUG53175</v>
      </c>
      <c r="H344" s="20">
        <f t="shared" ca="1" si="24"/>
        <v>0</v>
      </c>
      <c r="I344" s="20">
        <f t="shared" ca="1" si="21"/>
        <v>0</v>
      </c>
      <c r="J344" s="20">
        <f t="shared" ca="1" si="22"/>
        <v>0</v>
      </c>
      <c r="K344" s="20">
        <f t="shared" ca="1" si="23"/>
        <v>0</v>
      </c>
    </row>
    <row r="345" spans="6:12" x14ac:dyDescent="0.25">
      <c r="F345" s="17" t="str">
        <f>INDEX(Input!$F$3:$F$578,ROWS(Input!F345:$F$578))</f>
        <v>BL-107LAP</v>
      </c>
      <c r="H345" s="20">
        <f t="shared" ca="1" si="24"/>
        <v>0</v>
      </c>
      <c r="I345" s="20">
        <f t="shared" ca="1" si="21"/>
        <v>0</v>
      </c>
      <c r="J345" s="20">
        <f t="shared" ca="1" si="22"/>
        <v>0</v>
      </c>
      <c r="K345" s="20">
        <f t="shared" ca="1" si="23"/>
        <v>0</v>
      </c>
    </row>
    <row r="346" spans="6:12" x14ac:dyDescent="0.25">
      <c r="F346" s="17" t="str">
        <f>INDEX(Input!$F$3:$F$578,ROWS(Input!F346:$F$578))</f>
        <v>BL-107LAP</v>
      </c>
      <c r="H346" s="20">
        <f t="shared" ca="1" si="24"/>
        <v>0</v>
      </c>
      <c r="I346" s="20">
        <f t="shared" ca="1" si="21"/>
        <v>0</v>
      </c>
      <c r="J346" s="20">
        <f t="shared" ca="1" si="22"/>
        <v>0</v>
      </c>
      <c r="K346" s="20">
        <f t="shared" ca="1" si="23"/>
        <v>0</v>
      </c>
    </row>
    <row r="347" spans="6:12" x14ac:dyDescent="0.25">
      <c r="F347" s="17" t="str">
        <f>INDEX(Input!$F$3:$F$578,ROWS(Input!F347:$F$578))</f>
        <v>BL-107GPM</v>
      </c>
      <c r="H347" s="20">
        <f t="shared" ca="1" si="24"/>
        <v>0</v>
      </c>
      <c r="I347" s="20">
        <f t="shared" ca="1" si="21"/>
        <v>0</v>
      </c>
      <c r="J347" s="20">
        <f t="shared" ca="1" si="22"/>
        <v>0</v>
      </c>
      <c r="K347" s="20">
        <f t="shared" ca="1" si="23"/>
        <v>0</v>
      </c>
    </row>
    <row r="348" spans="6:12" x14ac:dyDescent="0.25">
      <c r="F348" s="17" t="str">
        <f>INDEX(Input!$F$3:$F$578,ROWS(Input!F348:$F$578))</f>
        <v>BL-107LCM</v>
      </c>
      <c r="H348" s="20">
        <f t="shared" ca="1" si="24"/>
        <v>0</v>
      </c>
      <c r="I348" s="20">
        <f t="shared" ca="1" si="21"/>
        <v>0</v>
      </c>
      <c r="J348" s="20">
        <f t="shared" ca="1" si="22"/>
        <v>0</v>
      </c>
      <c r="K348" s="20">
        <f t="shared" ca="1" si="23"/>
        <v>0</v>
      </c>
    </row>
    <row r="349" spans="6:12" x14ac:dyDescent="0.25">
      <c r="F349" s="17" t="str">
        <f>INDEX(Input!$F$3:$F$578,ROWS(Input!F349:$F$578))</f>
        <v>BIOUG53174</v>
      </c>
      <c r="H349" s="20">
        <f t="shared" ca="1" si="24"/>
        <v>0</v>
      </c>
      <c r="I349" s="20">
        <f t="shared" ca="1" si="21"/>
        <v>0</v>
      </c>
      <c r="J349" s="20">
        <f t="shared" ca="1" si="22"/>
        <v>0</v>
      </c>
      <c r="K349" s="20">
        <f t="shared" ca="1" si="23"/>
        <v>0</v>
      </c>
    </row>
    <row r="350" spans="6:12" x14ac:dyDescent="0.25">
      <c r="F350" s="17" t="str">
        <f>INDEX(Input!$F$3:$F$578,ROWS(Input!F350:$F$578))</f>
        <v>BIOUG53174</v>
      </c>
      <c r="H350" s="20">
        <f t="shared" ca="1" si="24"/>
        <v>0</v>
      </c>
      <c r="I350" s="20">
        <f t="shared" ca="1" si="21"/>
        <v>0</v>
      </c>
      <c r="J350" s="20">
        <f t="shared" ca="1" si="22"/>
        <v>0</v>
      </c>
      <c r="K350" s="20">
        <f t="shared" ca="1" si="23"/>
        <v>0</v>
      </c>
    </row>
    <row r="351" spans="6:12" x14ac:dyDescent="0.25">
      <c r="F351" s="17" t="str">
        <f>INDEX(Input!$F$3:$F$578,ROWS(Input!F351:$F$578))</f>
        <v>BL-107LAP</v>
      </c>
      <c r="H351" s="20">
        <f t="shared" ca="1" si="24"/>
        <v>0</v>
      </c>
      <c r="I351" s="20">
        <f t="shared" ca="1" si="21"/>
        <v>0</v>
      </c>
      <c r="J351" s="20">
        <f t="shared" ca="1" si="22"/>
        <v>0</v>
      </c>
      <c r="K351" s="20">
        <f t="shared" ca="1" si="23"/>
        <v>0</v>
      </c>
    </row>
    <row r="352" spans="6:12" x14ac:dyDescent="0.25">
      <c r="F352" s="17" t="str">
        <f>INDEX(Input!$F$3:$F$578,ROWS(Input!F352:$F$578))</f>
        <v>BL-107LAP</v>
      </c>
      <c r="H352" s="20">
        <f t="shared" ca="1" si="24"/>
        <v>0</v>
      </c>
      <c r="I352" s="20">
        <f t="shared" ca="1" si="21"/>
        <v>0</v>
      </c>
      <c r="J352" s="20">
        <f t="shared" ca="1" si="22"/>
        <v>0</v>
      </c>
      <c r="K352" s="20">
        <f t="shared" ca="1" si="23"/>
        <v>0</v>
      </c>
    </row>
    <row r="353" spans="6:11" x14ac:dyDescent="0.25">
      <c r="F353" s="17" t="str">
        <f>INDEX(Input!$F$3:$F$578,ROWS(Input!F353:$F$578))</f>
        <v>BL-107GPM</v>
      </c>
      <c r="H353" s="20">
        <f t="shared" ca="1" si="24"/>
        <v>0</v>
      </c>
      <c r="I353" s="20">
        <f t="shared" ca="1" si="21"/>
        <v>0</v>
      </c>
      <c r="J353" s="20">
        <f t="shared" ca="1" si="22"/>
        <v>0</v>
      </c>
      <c r="K353" s="20">
        <f t="shared" ca="1" si="23"/>
        <v>0</v>
      </c>
    </row>
    <row r="354" spans="6:11" x14ac:dyDescent="0.25">
      <c r="F354" s="17" t="str">
        <f>INDEX(Input!$F$3:$F$578,ROWS(Input!F354:$F$578))</f>
        <v>BL-107LCL</v>
      </c>
      <c r="H354" s="20">
        <f t="shared" ca="1" si="24"/>
        <v>0</v>
      </c>
      <c r="I354" s="20">
        <f t="shared" ca="1" si="21"/>
        <v>0</v>
      </c>
      <c r="J354" s="20">
        <f t="shared" ca="1" si="22"/>
        <v>0</v>
      </c>
      <c r="K354" s="20">
        <f t="shared" ca="1" si="23"/>
        <v>0</v>
      </c>
    </row>
    <row r="355" spans="6:11" x14ac:dyDescent="0.25">
      <c r="F355" s="17" t="str">
        <f>INDEX(Input!$F$3:$F$578,ROWS(Input!F355:$F$578))</f>
        <v>BIOUG53029</v>
      </c>
      <c r="H355" s="20">
        <f t="shared" ca="1" si="24"/>
        <v>0</v>
      </c>
      <c r="I355" s="20">
        <f t="shared" ca="1" si="21"/>
        <v>0</v>
      </c>
      <c r="J355" s="20">
        <f t="shared" ca="1" si="22"/>
        <v>0</v>
      </c>
      <c r="K355" s="20">
        <f t="shared" ca="1" si="23"/>
        <v>0</v>
      </c>
    </row>
    <row r="356" spans="6:11" x14ac:dyDescent="0.25">
      <c r="F356" s="17" t="str">
        <f>INDEX(Input!$F$3:$F$578,ROWS(Input!F356:$F$578))</f>
        <v>BIOUG53029</v>
      </c>
      <c r="H356" s="20">
        <f t="shared" ca="1" si="24"/>
        <v>0</v>
      </c>
      <c r="I356" s="20">
        <f t="shared" ca="1" si="21"/>
        <v>0</v>
      </c>
      <c r="J356" s="20">
        <f t="shared" ca="1" si="22"/>
        <v>0</v>
      </c>
      <c r="K356" s="20">
        <f t="shared" ca="1" si="23"/>
        <v>0</v>
      </c>
    </row>
    <row r="357" spans="6:11" x14ac:dyDescent="0.25">
      <c r="F357" s="17" t="str">
        <f>INDEX(Input!$F$3:$F$578,ROWS(Input!F357:$F$578))</f>
        <v>BL-107LAP</v>
      </c>
      <c r="H357" s="20">
        <f t="shared" ca="1" si="24"/>
        <v>0</v>
      </c>
      <c r="I357" s="20">
        <f t="shared" ca="1" si="21"/>
        <v>0</v>
      </c>
      <c r="J357" s="20">
        <f t="shared" ca="1" si="22"/>
        <v>0</v>
      </c>
      <c r="K357" s="20">
        <f t="shared" ca="1" si="23"/>
        <v>0</v>
      </c>
    </row>
    <row r="358" spans="6:11" x14ac:dyDescent="0.25">
      <c r="F358" s="17" t="str">
        <f>INDEX(Input!$F$3:$F$578,ROWS(Input!F358:$F$578))</f>
        <v>BL-107LAP</v>
      </c>
      <c r="H358" s="20">
        <f t="shared" ca="1" si="24"/>
        <v>0</v>
      </c>
      <c r="I358" s="20">
        <f t="shared" ca="1" si="21"/>
        <v>0</v>
      </c>
      <c r="J358" s="20">
        <f t="shared" ca="1" si="22"/>
        <v>0</v>
      </c>
      <c r="K358" s="20">
        <f t="shared" ca="1" si="23"/>
        <v>0</v>
      </c>
    </row>
    <row r="359" spans="6:11" x14ac:dyDescent="0.25">
      <c r="F359" s="17" t="str">
        <f>INDEX(Input!$F$3:$F$578,ROWS(Input!F359:$F$578))</f>
        <v>BL-107GPM</v>
      </c>
      <c r="H359" s="20">
        <f t="shared" ca="1" si="24"/>
        <v>0</v>
      </c>
      <c r="I359" s="20">
        <f t="shared" ca="1" si="21"/>
        <v>0</v>
      </c>
      <c r="J359" s="20">
        <f t="shared" ca="1" si="22"/>
        <v>0</v>
      </c>
      <c r="K359" s="20">
        <f t="shared" ca="1" si="23"/>
        <v>0</v>
      </c>
    </row>
    <row r="360" spans="6:11" x14ac:dyDescent="0.25">
      <c r="F360" s="17" t="str">
        <f>INDEX(Input!$F$3:$F$578,ROWS(Input!F360:$F$578))</f>
        <v>BL-107LCK</v>
      </c>
      <c r="H360" s="20">
        <f t="shared" ca="1" si="24"/>
        <v>0</v>
      </c>
      <c r="I360" s="20">
        <f t="shared" ca="1" si="21"/>
        <v>0</v>
      </c>
      <c r="J360" s="20">
        <f t="shared" ca="1" si="22"/>
        <v>0</v>
      </c>
      <c r="K360" s="20">
        <f t="shared" ca="1" si="23"/>
        <v>0</v>
      </c>
    </row>
    <row r="361" spans="6:11" x14ac:dyDescent="0.25">
      <c r="F361" s="17" t="str">
        <f>INDEX(Input!$F$3:$F$578,ROWS(Input!F361:$F$578))</f>
        <v>BIOUG53028</v>
      </c>
      <c r="H361" s="20">
        <f t="shared" ca="1" si="24"/>
        <v>0</v>
      </c>
      <c r="I361" s="20">
        <f t="shared" ca="1" si="21"/>
        <v>0</v>
      </c>
      <c r="J361" s="20">
        <f t="shared" ca="1" si="22"/>
        <v>0</v>
      </c>
      <c r="K361" s="20">
        <f t="shared" ca="1" si="23"/>
        <v>0</v>
      </c>
    </row>
    <row r="362" spans="6:11" x14ac:dyDescent="0.25">
      <c r="F362" s="17" t="str">
        <f>INDEX(Input!$F$3:$F$578,ROWS(Input!F362:$F$578))</f>
        <v>BIOUG53028</v>
      </c>
      <c r="H362" s="20">
        <f t="shared" ca="1" si="24"/>
        <v>0</v>
      </c>
      <c r="I362" s="20">
        <f t="shared" ca="1" si="21"/>
        <v>0</v>
      </c>
      <c r="J362" s="20">
        <f t="shared" ca="1" si="22"/>
        <v>0</v>
      </c>
      <c r="K362" s="20">
        <f t="shared" ca="1" si="23"/>
        <v>0</v>
      </c>
    </row>
    <row r="363" spans="6:11" x14ac:dyDescent="0.25">
      <c r="F363" s="17" t="str">
        <f>INDEX(Input!$F$3:$F$578,ROWS(Input!F363:$F$578))</f>
        <v>BL-107LAO</v>
      </c>
      <c r="H363" s="20">
        <f t="shared" ca="1" si="24"/>
        <v>0</v>
      </c>
      <c r="I363" s="20">
        <f t="shared" ca="1" si="21"/>
        <v>0</v>
      </c>
      <c r="J363" s="20">
        <f t="shared" ca="1" si="22"/>
        <v>0</v>
      </c>
      <c r="K363" s="20">
        <f t="shared" ca="1" si="23"/>
        <v>0</v>
      </c>
    </row>
    <row r="364" spans="6:11" x14ac:dyDescent="0.25">
      <c r="F364" s="17" t="str">
        <f>INDEX(Input!$F$3:$F$578,ROWS(Input!F364:$F$578))</f>
        <v>BL-107LAO</v>
      </c>
      <c r="H364" s="20">
        <f t="shared" ca="1" si="24"/>
        <v>0</v>
      </c>
      <c r="I364" s="20">
        <f t="shared" ca="1" si="21"/>
        <v>0</v>
      </c>
      <c r="J364" s="20">
        <f t="shared" ca="1" si="22"/>
        <v>0</v>
      </c>
      <c r="K364" s="20">
        <f t="shared" ca="1" si="23"/>
        <v>0</v>
      </c>
    </row>
    <row r="365" spans="6:11" x14ac:dyDescent="0.25">
      <c r="F365" s="17" t="str">
        <f>INDEX(Input!$F$3:$F$578,ROWS(Input!F365:$F$578))</f>
        <v>BL-107GPX</v>
      </c>
      <c r="H365" s="20">
        <f t="shared" ca="1" si="24"/>
        <v>0</v>
      </c>
      <c r="I365" s="20">
        <f t="shared" ca="1" si="21"/>
        <v>0</v>
      </c>
      <c r="J365" s="20">
        <f t="shared" ca="1" si="22"/>
        <v>0</v>
      </c>
      <c r="K365" s="20">
        <f t="shared" ca="1" si="23"/>
        <v>0</v>
      </c>
    </row>
    <row r="366" spans="6:11" x14ac:dyDescent="0.25">
      <c r="F366" s="17" t="str">
        <f>INDEX(Input!$F$3:$F$578,ROWS(Input!F366:$F$578))</f>
        <v>BL-107LCJ</v>
      </c>
      <c r="H366" s="20">
        <f t="shared" ca="1" si="24"/>
        <v>0</v>
      </c>
      <c r="I366" s="20">
        <f t="shared" ca="1" si="21"/>
        <v>0</v>
      </c>
      <c r="J366" s="20">
        <f t="shared" ca="1" si="22"/>
        <v>0</v>
      </c>
      <c r="K366" s="20">
        <f t="shared" ca="1" si="23"/>
        <v>0</v>
      </c>
    </row>
    <row r="367" spans="6:11" x14ac:dyDescent="0.25">
      <c r="F367" s="17" t="str">
        <f>INDEX(Input!$F$3:$F$578,ROWS(Input!F367:$F$578))</f>
        <v>BIOUG53171</v>
      </c>
      <c r="H367" s="20">
        <f t="shared" ca="1" si="24"/>
        <v>0</v>
      </c>
      <c r="I367" s="20">
        <f t="shared" ca="1" si="21"/>
        <v>0</v>
      </c>
      <c r="J367" s="20">
        <f t="shared" ca="1" si="22"/>
        <v>0</v>
      </c>
      <c r="K367" s="20">
        <f t="shared" ca="1" si="23"/>
        <v>0</v>
      </c>
    </row>
    <row r="368" spans="6:11" x14ac:dyDescent="0.25">
      <c r="F368" s="17" t="str">
        <f>INDEX(Input!$F$3:$F$578,ROWS(Input!F368:$F$578))</f>
        <v>BIOUG53171</v>
      </c>
      <c r="H368" s="20">
        <f t="shared" ca="1" si="24"/>
        <v>0</v>
      </c>
      <c r="I368" s="20">
        <f t="shared" ca="1" si="21"/>
        <v>0</v>
      </c>
      <c r="J368" s="20">
        <f t="shared" ca="1" si="22"/>
        <v>0</v>
      </c>
      <c r="K368" s="20">
        <f t="shared" ca="1" si="23"/>
        <v>0</v>
      </c>
    </row>
    <row r="369" spans="6:11" x14ac:dyDescent="0.25">
      <c r="F369" s="17" t="str">
        <f>INDEX(Input!$F$3:$F$578,ROWS(Input!F369:$F$578))</f>
        <v>BL-107LAO</v>
      </c>
      <c r="H369" s="20">
        <f t="shared" ca="1" si="24"/>
        <v>0</v>
      </c>
      <c r="I369" s="20">
        <f t="shared" ca="1" si="21"/>
        <v>0</v>
      </c>
      <c r="J369" s="20">
        <f t="shared" ca="1" si="22"/>
        <v>0</v>
      </c>
      <c r="K369" s="20">
        <f t="shared" ca="1" si="23"/>
        <v>0</v>
      </c>
    </row>
    <row r="370" spans="6:11" x14ac:dyDescent="0.25">
      <c r="F370" s="17" t="str">
        <f>INDEX(Input!$F$3:$F$578,ROWS(Input!F370:$F$578))</f>
        <v>BL-107LAO</v>
      </c>
      <c r="H370" s="20">
        <f t="shared" ca="1" si="24"/>
        <v>0</v>
      </c>
      <c r="I370" s="20">
        <f t="shared" ca="1" si="21"/>
        <v>0</v>
      </c>
      <c r="J370" s="20">
        <f t="shared" ca="1" si="22"/>
        <v>0</v>
      </c>
      <c r="K370" s="20">
        <f t="shared" ca="1" si="23"/>
        <v>0</v>
      </c>
    </row>
    <row r="371" spans="6:11" x14ac:dyDescent="0.25">
      <c r="F371" s="17" t="str">
        <f>INDEX(Input!$F$3:$F$578,ROWS(Input!F371:$F$578))</f>
        <v>BL-107GPX</v>
      </c>
      <c r="H371" s="20">
        <f t="shared" ca="1" si="24"/>
        <v>0</v>
      </c>
      <c r="I371" s="20">
        <f t="shared" ca="1" si="21"/>
        <v>0</v>
      </c>
      <c r="J371" s="20">
        <f t="shared" ca="1" si="22"/>
        <v>0</v>
      </c>
      <c r="K371" s="20">
        <f t="shared" ca="1" si="23"/>
        <v>0</v>
      </c>
    </row>
    <row r="372" spans="6:11" x14ac:dyDescent="0.25">
      <c r="F372" s="17" t="str">
        <f>INDEX(Input!$F$3:$F$578,ROWS(Input!F372:$F$578))</f>
        <v>BL-107LCI</v>
      </c>
      <c r="H372" s="20">
        <f t="shared" ca="1" si="24"/>
        <v>0</v>
      </c>
      <c r="I372" s="20">
        <f t="shared" ca="1" si="21"/>
        <v>0</v>
      </c>
      <c r="J372" s="20">
        <f t="shared" ca="1" si="22"/>
        <v>0</v>
      </c>
      <c r="K372" s="20">
        <f t="shared" ca="1" si="23"/>
        <v>0</v>
      </c>
    </row>
    <row r="373" spans="6:11" x14ac:dyDescent="0.25">
      <c r="F373" s="17" t="str">
        <f>INDEX(Input!$F$3:$F$578,ROWS(Input!F373:$F$578))</f>
        <v>BIOUG53027</v>
      </c>
      <c r="H373" s="20">
        <f t="shared" ca="1" si="24"/>
        <v>0</v>
      </c>
      <c r="I373" s="20">
        <f t="shared" ca="1" si="21"/>
        <v>0</v>
      </c>
      <c r="J373" s="20">
        <f t="shared" ca="1" si="22"/>
        <v>0</v>
      </c>
      <c r="K373" s="20">
        <f t="shared" ca="1" si="23"/>
        <v>0</v>
      </c>
    </row>
    <row r="374" spans="6:11" x14ac:dyDescent="0.25">
      <c r="F374" s="17" t="str">
        <f>INDEX(Input!$F$3:$F$578,ROWS(Input!F374:$F$578))</f>
        <v>BIOUG53027</v>
      </c>
      <c r="H374" s="20">
        <f t="shared" ca="1" si="24"/>
        <v>0</v>
      </c>
      <c r="I374" s="20">
        <f t="shared" ca="1" si="21"/>
        <v>0</v>
      </c>
      <c r="J374" s="20">
        <f t="shared" ca="1" si="22"/>
        <v>0</v>
      </c>
      <c r="K374" s="20">
        <f t="shared" ca="1" si="23"/>
        <v>0</v>
      </c>
    </row>
    <row r="375" spans="6:11" x14ac:dyDescent="0.25">
      <c r="F375" s="17" t="str">
        <f>INDEX(Input!$F$3:$F$578,ROWS(Input!F375:$F$578))</f>
        <v>BL-107LAO</v>
      </c>
      <c r="H375" s="20">
        <f t="shared" ca="1" si="24"/>
        <v>0</v>
      </c>
      <c r="I375" s="20">
        <f t="shared" ca="1" si="21"/>
        <v>0</v>
      </c>
      <c r="J375" s="20">
        <f t="shared" ca="1" si="22"/>
        <v>0</v>
      </c>
      <c r="K375" s="20">
        <f t="shared" ca="1" si="23"/>
        <v>0</v>
      </c>
    </row>
    <row r="376" spans="6:11" x14ac:dyDescent="0.25">
      <c r="F376" s="17" t="str">
        <f>INDEX(Input!$F$3:$F$578,ROWS(Input!F376:$F$578))</f>
        <v>BL-107LAO</v>
      </c>
      <c r="H376" s="20">
        <f t="shared" ca="1" si="24"/>
        <v>0</v>
      </c>
      <c r="I376" s="20">
        <f t="shared" ca="1" si="21"/>
        <v>0</v>
      </c>
      <c r="J376" s="20">
        <f t="shared" ca="1" si="22"/>
        <v>0</v>
      </c>
      <c r="K376" s="20">
        <f t="shared" ca="1" si="23"/>
        <v>0</v>
      </c>
    </row>
    <row r="377" spans="6:11" x14ac:dyDescent="0.25">
      <c r="F377" s="17" t="str">
        <f>INDEX(Input!$F$3:$F$578,ROWS(Input!F377:$F$578))</f>
        <v>BL-107GPX</v>
      </c>
      <c r="H377" s="20">
        <f t="shared" ca="1" si="24"/>
        <v>0</v>
      </c>
      <c r="I377" s="20">
        <f t="shared" ca="1" si="21"/>
        <v>0</v>
      </c>
      <c r="J377" s="20">
        <f t="shared" ca="1" si="22"/>
        <v>0</v>
      </c>
      <c r="K377" s="20">
        <f t="shared" ca="1" si="23"/>
        <v>0</v>
      </c>
    </row>
    <row r="378" spans="6:11" x14ac:dyDescent="0.25">
      <c r="F378" s="17" t="str">
        <f>INDEX(Input!$F$3:$F$578,ROWS(Input!F378:$F$578))</f>
        <v>BL-107LCH</v>
      </c>
      <c r="H378" s="20">
        <f t="shared" ca="1" si="24"/>
        <v>0</v>
      </c>
      <c r="I378" s="20">
        <f t="shared" ca="1" si="21"/>
        <v>0</v>
      </c>
      <c r="J378" s="20">
        <f t="shared" ca="1" si="22"/>
        <v>0</v>
      </c>
      <c r="K378" s="20">
        <f t="shared" ca="1" si="23"/>
        <v>0</v>
      </c>
    </row>
    <row r="379" spans="6:11" x14ac:dyDescent="0.25">
      <c r="F379" s="17" t="str">
        <f>INDEX(Input!$F$3:$F$578,ROWS(Input!F379:$F$578))</f>
        <v>BIOUG53030</v>
      </c>
      <c r="H379" s="20">
        <f t="shared" ca="1" si="24"/>
        <v>0</v>
      </c>
      <c r="I379" s="20">
        <f t="shared" ca="1" si="21"/>
        <v>0</v>
      </c>
      <c r="J379" s="20">
        <f t="shared" ca="1" si="22"/>
        <v>0</v>
      </c>
      <c r="K379" s="20">
        <f t="shared" ca="1" si="23"/>
        <v>0</v>
      </c>
    </row>
    <row r="380" spans="6:11" x14ac:dyDescent="0.25">
      <c r="F380" s="17" t="str">
        <f>INDEX(Input!$F$3:$F$578,ROWS(Input!F380:$F$578))</f>
        <v>BIOUG53030</v>
      </c>
      <c r="H380" s="20">
        <f t="shared" ca="1" si="24"/>
        <v>0</v>
      </c>
      <c r="I380" s="20">
        <f t="shared" ca="1" si="21"/>
        <v>0</v>
      </c>
      <c r="J380" s="20">
        <f t="shared" ca="1" si="22"/>
        <v>0</v>
      </c>
      <c r="K380" s="20">
        <f t="shared" ca="1" si="23"/>
        <v>0</v>
      </c>
    </row>
    <row r="381" spans="6:11" x14ac:dyDescent="0.25">
      <c r="F381" s="17" t="str">
        <f>INDEX(Input!$F$3:$F$578,ROWS(Input!F381:$F$578))</f>
        <v>BL-107LAO</v>
      </c>
      <c r="H381" s="20">
        <f t="shared" ca="1" si="24"/>
        <v>0</v>
      </c>
      <c r="I381" s="20">
        <f t="shared" ca="1" si="21"/>
        <v>0</v>
      </c>
      <c r="J381" s="20">
        <f t="shared" ca="1" si="22"/>
        <v>0</v>
      </c>
      <c r="K381" s="20">
        <f t="shared" ca="1" si="23"/>
        <v>0</v>
      </c>
    </row>
    <row r="382" spans="6:11" x14ac:dyDescent="0.25">
      <c r="F382" s="17" t="str">
        <f>INDEX(Input!$F$3:$F$578,ROWS(Input!F382:$F$578))</f>
        <v>BL-107LAO</v>
      </c>
      <c r="H382" s="20">
        <f t="shared" ca="1" si="24"/>
        <v>0</v>
      </c>
      <c r="I382" s="20">
        <f t="shared" ca="1" si="21"/>
        <v>0</v>
      </c>
      <c r="J382" s="20">
        <f t="shared" ca="1" si="22"/>
        <v>0</v>
      </c>
      <c r="K382" s="20">
        <f t="shared" ca="1" si="23"/>
        <v>0</v>
      </c>
    </row>
    <row r="383" spans="6:11" x14ac:dyDescent="0.25">
      <c r="F383" s="17" t="str">
        <f>INDEX(Input!$F$3:$F$578,ROWS(Input!F383:$F$578))</f>
        <v>BL-107GPX</v>
      </c>
      <c r="H383" s="20">
        <f t="shared" ca="1" si="24"/>
        <v>0</v>
      </c>
      <c r="I383" s="20">
        <f t="shared" ca="1" si="21"/>
        <v>0</v>
      </c>
      <c r="J383" s="20">
        <f t="shared" ca="1" si="22"/>
        <v>0</v>
      </c>
      <c r="K383" s="20">
        <f t="shared" ca="1" si="23"/>
        <v>0</v>
      </c>
    </row>
    <row r="384" spans="6:11" x14ac:dyDescent="0.25">
      <c r="F384" s="17" t="str">
        <f>INDEX(Input!$F$3:$F$578,ROWS(Input!F384:$F$578))</f>
        <v>BL-107LCG</v>
      </c>
      <c r="H384" s="20">
        <f t="shared" ca="1" si="24"/>
        <v>0</v>
      </c>
      <c r="I384" s="20">
        <f t="shared" ca="1" si="21"/>
        <v>0</v>
      </c>
      <c r="J384" s="20">
        <f t="shared" ca="1" si="22"/>
        <v>0</v>
      </c>
      <c r="K384" s="20">
        <f t="shared" ca="1" si="23"/>
        <v>0</v>
      </c>
    </row>
    <row r="385" spans="6:11" x14ac:dyDescent="0.25">
      <c r="F385" s="17" t="str">
        <f>INDEX(Input!$F$3:$F$578,ROWS(Input!F385:$F$578))</f>
        <v>BIOUG52987</v>
      </c>
      <c r="H385" s="20">
        <f t="shared" ca="1" si="24"/>
        <v>0</v>
      </c>
      <c r="I385" s="20">
        <f t="shared" ca="1" si="21"/>
        <v>0</v>
      </c>
      <c r="J385" s="20">
        <f t="shared" ca="1" si="22"/>
        <v>0</v>
      </c>
      <c r="K385" s="20">
        <f t="shared" ca="1" si="23"/>
        <v>0</v>
      </c>
    </row>
    <row r="386" spans="6:11" x14ac:dyDescent="0.25">
      <c r="F386" s="17" t="str">
        <f>INDEX(Input!$F$3:$F$578,ROWS(Input!F386:$F$578))</f>
        <v>BIOUG52987</v>
      </c>
      <c r="H386" s="20">
        <f t="shared" ca="1" si="24"/>
        <v>0</v>
      </c>
      <c r="I386" s="20">
        <f t="shared" ca="1" si="21"/>
        <v>0</v>
      </c>
      <c r="J386" s="20">
        <f t="shared" ca="1" si="22"/>
        <v>0</v>
      </c>
      <c r="K386" s="20">
        <f t="shared" ca="1" si="23"/>
        <v>0</v>
      </c>
    </row>
    <row r="387" spans="6:11" x14ac:dyDescent="0.25">
      <c r="F387" s="17" t="str">
        <f>INDEX(Input!$F$3:$F$578,ROWS(Input!F387:$F$578))</f>
        <v>BL-107LAN</v>
      </c>
      <c r="H387" s="20">
        <f t="shared" ca="1" si="24"/>
        <v>0</v>
      </c>
      <c r="I387" s="20">
        <f t="shared" ca="1" si="21"/>
        <v>0</v>
      </c>
      <c r="J387" s="20">
        <f t="shared" ca="1" si="22"/>
        <v>0</v>
      </c>
      <c r="K387" s="20">
        <f t="shared" ca="1" si="23"/>
        <v>0</v>
      </c>
    </row>
    <row r="388" spans="6:11" x14ac:dyDescent="0.25">
      <c r="F388" s="17" t="str">
        <f>INDEX(Input!$F$3:$F$578,ROWS(Input!F388:$F$578))</f>
        <v>BL-107LAN</v>
      </c>
      <c r="H388" s="20">
        <f t="shared" ca="1" si="24"/>
        <v>0</v>
      </c>
      <c r="I388" s="20">
        <f t="shared" ref="I388:I451" ca="1" si="25">OFFSET($F$3, (ROW(I386)*6)-5,0)</f>
        <v>0</v>
      </c>
      <c r="J388" s="20">
        <f t="shared" ref="J388:J451" ca="1" si="26">OFFSET($F$3, (ROW(J386)*6)-6,0)</f>
        <v>0</v>
      </c>
      <c r="K388" s="20">
        <f t="shared" ref="K388:K451" ca="1" si="27">OFFSET($F$3, (ROW(K386)*6)-3,0)</f>
        <v>0</v>
      </c>
    </row>
    <row r="389" spans="6:11" x14ac:dyDescent="0.25">
      <c r="F389" s="17" t="str">
        <f>INDEX(Input!$F$3:$F$578,ROWS(Input!F389:$F$578))</f>
        <v>BL-107GR5</v>
      </c>
      <c r="H389" s="20">
        <f t="shared" ca="1" si="24"/>
        <v>0</v>
      </c>
      <c r="I389" s="20">
        <f t="shared" ca="1" si="25"/>
        <v>0</v>
      </c>
      <c r="J389" s="20">
        <f t="shared" ca="1" si="26"/>
        <v>0</v>
      </c>
      <c r="K389" s="20">
        <f t="shared" ca="1" si="27"/>
        <v>0</v>
      </c>
    </row>
    <row r="390" spans="6:11" x14ac:dyDescent="0.25">
      <c r="F390" s="17" t="str">
        <f>INDEX(Input!$F$3:$F$578,ROWS(Input!F390:$F$578))</f>
        <v>BL-107LDB</v>
      </c>
      <c r="H390" s="20">
        <f t="shared" ca="1" si="24"/>
        <v>0</v>
      </c>
      <c r="I390" s="20">
        <f t="shared" ca="1" si="25"/>
        <v>0</v>
      </c>
      <c r="J390" s="20">
        <f t="shared" ca="1" si="26"/>
        <v>0</v>
      </c>
      <c r="K390" s="20">
        <f t="shared" ca="1" si="27"/>
        <v>0</v>
      </c>
    </row>
    <row r="391" spans="6:11" x14ac:dyDescent="0.25">
      <c r="F391" s="17" t="str">
        <f>INDEX(Input!$F$3:$F$578,ROWS(Input!F391:$F$578))</f>
        <v>BIOUG52940</v>
      </c>
      <c r="H391" s="20">
        <f t="shared" ca="1" si="24"/>
        <v>0</v>
      </c>
      <c r="I391" s="20">
        <f t="shared" ca="1" si="25"/>
        <v>0</v>
      </c>
      <c r="J391" s="20">
        <f t="shared" ca="1" si="26"/>
        <v>0</v>
      </c>
      <c r="K391" s="20">
        <f t="shared" ca="1" si="27"/>
        <v>0</v>
      </c>
    </row>
    <row r="392" spans="6:11" x14ac:dyDescent="0.25">
      <c r="F392" s="17" t="str">
        <f>INDEX(Input!$F$3:$F$578,ROWS(Input!F392:$F$578))</f>
        <v>BIOUG52940</v>
      </c>
      <c r="H392" s="20">
        <f t="shared" ref="H392:H455" ca="1" si="28">OFFSET($F$3, (ROW(H390)*6)-4,0)</f>
        <v>0</v>
      </c>
      <c r="I392" s="20">
        <f t="shared" ca="1" si="25"/>
        <v>0</v>
      </c>
      <c r="J392" s="20">
        <f t="shared" ca="1" si="26"/>
        <v>0</v>
      </c>
      <c r="K392" s="20">
        <f t="shared" ca="1" si="27"/>
        <v>0</v>
      </c>
    </row>
    <row r="393" spans="6:11" x14ac:dyDescent="0.25">
      <c r="F393" s="17" t="str">
        <f>INDEX(Input!$F$3:$F$578,ROWS(Input!F393:$F$578))</f>
        <v>BL-107LAN</v>
      </c>
      <c r="H393" s="20">
        <f t="shared" ca="1" si="28"/>
        <v>0</v>
      </c>
      <c r="I393" s="20">
        <f t="shared" ca="1" si="25"/>
        <v>0</v>
      </c>
      <c r="J393" s="20">
        <f t="shared" ca="1" si="26"/>
        <v>0</v>
      </c>
      <c r="K393" s="20">
        <f t="shared" ca="1" si="27"/>
        <v>0</v>
      </c>
    </row>
    <row r="394" spans="6:11" x14ac:dyDescent="0.25">
      <c r="F394" s="17" t="str">
        <f>INDEX(Input!$F$3:$F$578,ROWS(Input!F394:$F$578))</f>
        <v>BL-107LAN</v>
      </c>
      <c r="H394" s="20">
        <f t="shared" ca="1" si="28"/>
        <v>0</v>
      </c>
      <c r="I394" s="20">
        <f t="shared" ca="1" si="25"/>
        <v>0</v>
      </c>
      <c r="J394" s="20">
        <f t="shared" ca="1" si="26"/>
        <v>0</v>
      </c>
      <c r="K394" s="20">
        <f t="shared" ca="1" si="27"/>
        <v>0</v>
      </c>
    </row>
    <row r="395" spans="6:11" x14ac:dyDescent="0.25">
      <c r="F395" s="17" t="str">
        <f>INDEX(Input!$F$3:$F$578,ROWS(Input!F395:$F$578))</f>
        <v>BL-107GR5</v>
      </c>
      <c r="H395" s="20">
        <f t="shared" ca="1" si="28"/>
        <v>0</v>
      </c>
      <c r="I395" s="20">
        <f t="shared" ca="1" si="25"/>
        <v>0</v>
      </c>
      <c r="J395" s="20">
        <f t="shared" ca="1" si="26"/>
        <v>0</v>
      </c>
      <c r="K395" s="20">
        <f t="shared" ca="1" si="27"/>
        <v>0</v>
      </c>
    </row>
    <row r="396" spans="6:11" x14ac:dyDescent="0.25">
      <c r="F396" s="17" t="str">
        <f>INDEX(Input!$F$3:$F$578,ROWS(Input!F396:$F$578))</f>
        <v>BL-107LDA</v>
      </c>
      <c r="H396" s="20">
        <f t="shared" ca="1" si="28"/>
        <v>0</v>
      </c>
      <c r="I396" s="20">
        <f t="shared" ca="1" si="25"/>
        <v>0</v>
      </c>
      <c r="J396" s="20">
        <f t="shared" ca="1" si="26"/>
        <v>0</v>
      </c>
      <c r="K396" s="20">
        <f t="shared" ca="1" si="27"/>
        <v>0</v>
      </c>
    </row>
    <row r="397" spans="6:11" x14ac:dyDescent="0.25">
      <c r="F397" s="17" t="str">
        <f>INDEX(Input!$F$3:$F$578,ROWS(Input!F397:$F$578))</f>
        <v>BIOUG52939</v>
      </c>
      <c r="H397" s="20">
        <f t="shared" ca="1" si="28"/>
        <v>0</v>
      </c>
      <c r="I397" s="20">
        <f t="shared" ca="1" si="25"/>
        <v>0</v>
      </c>
      <c r="J397" s="20">
        <f t="shared" ca="1" si="26"/>
        <v>0</v>
      </c>
      <c r="K397" s="20">
        <f t="shared" ca="1" si="27"/>
        <v>0</v>
      </c>
    </row>
    <row r="398" spans="6:11" x14ac:dyDescent="0.25">
      <c r="F398" s="17" t="str">
        <f>INDEX(Input!$F$3:$F$578,ROWS(Input!F398:$F$578))</f>
        <v>BIOUG52939</v>
      </c>
      <c r="H398" s="20">
        <f t="shared" ca="1" si="28"/>
        <v>0</v>
      </c>
      <c r="I398" s="20">
        <f t="shared" ca="1" si="25"/>
        <v>0</v>
      </c>
      <c r="J398" s="20">
        <f t="shared" ca="1" si="26"/>
        <v>0</v>
      </c>
      <c r="K398" s="20">
        <f t="shared" ca="1" si="27"/>
        <v>0</v>
      </c>
    </row>
    <row r="399" spans="6:11" x14ac:dyDescent="0.25">
      <c r="F399" s="17" t="str">
        <f>INDEX(Input!$F$3:$F$578,ROWS(Input!F399:$F$578))</f>
        <v>BL-107LAN</v>
      </c>
      <c r="H399" s="20">
        <f t="shared" ca="1" si="28"/>
        <v>0</v>
      </c>
      <c r="I399" s="20">
        <f t="shared" ca="1" si="25"/>
        <v>0</v>
      </c>
      <c r="J399" s="20">
        <f t="shared" ca="1" si="26"/>
        <v>0</v>
      </c>
      <c r="K399" s="20">
        <f t="shared" ca="1" si="27"/>
        <v>0</v>
      </c>
    </row>
    <row r="400" spans="6:11" x14ac:dyDescent="0.25">
      <c r="F400" s="17" t="str">
        <f>INDEX(Input!$F$3:$F$578,ROWS(Input!F400:$F$578))</f>
        <v>BL-107LAN</v>
      </c>
      <c r="H400" s="20">
        <f t="shared" ca="1" si="28"/>
        <v>0</v>
      </c>
      <c r="I400" s="20">
        <f t="shared" ca="1" si="25"/>
        <v>0</v>
      </c>
      <c r="J400" s="20">
        <f t="shared" ca="1" si="26"/>
        <v>0</v>
      </c>
      <c r="K400" s="20">
        <f t="shared" ca="1" si="27"/>
        <v>0</v>
      </c>
    </row>
    <row r="401" spans="6:11" x14ac:dyDescent="0.25">
      <c r="F401" s="17" t="str">
        <f>INDEX(Input!$F$3:$F$578,ROWS(Input!F401:$F$578))</f>
        <v>BL-107GR5</v>
      </c>
      <c r="H401" s="20">
        <f t="shared" ca="1" si="28"/>
        <v>0</v>
      </c>
      <c r="I401" s="20">
        <f t="shared" ca="1" si="25"/>
        <v>0</v>
      </c>
      <c r="J401" s="20">
        <f t="shared" ca="1" si="26"/>
        <v>0</v>
      </c>
      <c r="K401" s="20">
        <f t="shared" ca="1" si="27"/>
        <v>0</v>
      </c>
    </row>
    <row r="402" spans="6:11" x14ac:dyDescent="0.25">
      <c r="F402" s="17" t="str">
        <f>INDEX(Input!$F$3:$F$578,ROWS(Input!F402:$F$578))</f>
        <v>BL-107LD9</v>
      </c>
      <c r="H402" s="20">
        <f t="shared" ca="1" si="28"/>
        <v>0</v>
      </c>
      <c r="I402" s="20">
        <f t="shared" ca="1" si="25"/>
        <v>0</v>
      </c>
      <c r="J402" s="20">
        <f t="shared" ca="1" si="26"/>
        <v>0</v>
      </c>
      <c r="K402" s="20">
        <f t="shared" ca="1" si="27"/>
        <v>0</v>
      </c>
    </row>
    <row r="403" spans="6:11" x14ac:dyDescent="0.25">
      <c r="F403" s="17" t="str">
        <f>INDEX(Input!$F$3:$F$578,ROWS(Input!F403:$F$578))</f>
        <v>BIOUG53044</v>
      </c>
      <c r="H403" s="20">
        <f t="shared" ca="1" si="28"/>
        <v>0</v>
      </c>
      <c r="I403" s="20">
        <f t="shared" ca="1" si="25"/>
        <v>0</v>
      </c>
      <c r="J403" s="20">
        <f t="shared" ca="1" si="26"/>
        <v>0</v>
      </c>
      <c r="K403" s="20">
        <f t="shared" ca="1" si="27"/>
        <v>0</v>
      </c>
    </row>
    <row r="404" spans="6:11" x14ac:dyDescent="0.25">
      <c r="F404" s="17" t="str">
        <f>INDEX(Input!$F$3:$F$578,ROWS(Input!F404:$F$578))</f>
        <v>BIOUG53044</v>
      </c>
      <c r="H404" s="20">
        <f t="shared" ca="1" si="28"/>
        <v>0</v>
      </c>
      <c r="I404" s="20">
        <f t="shared" ca="1" si="25"/>
        <v>0</v>
      </c>
      <c r="J404" s="20">
        <f t="shared" ca="1" si="26"/>
        <v>0</v>
      </c>
      <c r="K404" s="20">
        <f t="shared" ca="1" si="27"/>
        <v>0</v>
      </c>
    </row>
    <row r="405" spans="6:11" x14ac:dyDescent="0.25">
      <c r="F405" s="17" t="str">
        <f>INDEX(Input!$F$3:$F$578,ROWS(Input!F405:$F$578))</f>
        <v>BL-107LAN</v>
      </c>
      <c r="H405" s="20">
        <f t="shared" ca="1" si="28"/>
        <v>0</v>
      </c>
      <c r="I405" s="20">
        <f t="shared" ca="1" si="25"/>
        <v>0</v>
      </c>
      <c r="J405" s="20">
        <f t="shared" ca="1" si="26"/>
        <v>0</v>
      </c>
      <c r="K405" s="20">
        <f t="shared" ca="1" si="27"/>
        <v>0</v>
      </c>
    </row>
    <row r="406" spans="6:11" x14ac:dyDescent="0.25">
      <c r="F406" s="17" t="str">
        <f>INDEX(Input!$F$3:$F$578,ROWS(Input!F406:$F$578))</f>
        <v>BL-107LAN</v>
      </c>
      <c r="H406" s="20">
        <f t="shared" ca="1" si="28"/>
        <v>0</v>
      </c>
      <c r="I406" s="20">
        <f t="shared" ca="1" si="25"/>
        <v>0</v>
      </c>
      <c r="J406" s="20">
        <f t="shared" ca="1" si="26"/>
        <v>0</v>
      </c>
      <c r="K406" s="20">
        <f t="shared" ca="1" si="27"/>
        <v>0</v>
      </c>
    </row>
    <row r="407" spans="6:11" x14ac:dyDescent="0.25">
      <c r="F407" s="17" t="str">
        <f>INDEX(Input!$F$3:$F$578,ROWS(Input!F407:$F$578))</f>
        <v>BL-107GR5</v>
      </c>
      <c r="H407" s="20">
        <f t="shared" ca="1" si="28"/>
        <v>0</v>
      </c>
      <c r="I407" s="20">
        <f t="shared" ca="1" si="25"/>
        <v>0</v>
      </c>
      <c r="J407" s="20">
        <f t="shared" ca="1" si="26"/>
        <v>0</v>
      </c>
      <c r="K407" s="20">
        <f t="shared" ca="1" si="27"/>
        <v>0</v>
      </c>
    </row>
    <row r="408" spans="6:11" x14ac:dyDescent="0.25">
      <c r="F408" s="17" t="str">
        <f>INDEX(Input!$F$3:$F$578,ROWS(Input!F408:$F$578))</f>
        <v>BL-107LD8</v>
      </c>
      <c r="H408" s="20">
        <f t="shared" ca="1" si="28"/>
        <v>0</v>
      </c>
      <c r="I408" s="20">
        <f t="shared" ca="1" si="25"/>
        <v>0</v>
      </c>
      <c r="J408" s="20">
        <f t="shared" ca="1" si="26"/>
        <v>0</v>
      </c>
      <c r="K408" s="20">
        <f t="shared" ca="1" si="27"/>
        <v>0</v>
      </c>
    </row>
    <row r="409" spans="6:11" x14ac:dyDescent="0.25">
      <c r="F409" s="17" t="str">
        <f>INDEX(Input!$F$3:$F$578,ROWS(Input!F409:$F$578))</f>
        <v>BIOUG53177</v>
      </c>
      <c r="H409" s="20">
        <f t="shared" ca="1" si="28"/>
        <v>0</v>
      </c>
      <c r="I409" s="20">
        <f t="shared" ca="1" si="25"/>
        <v>0</v>
      </c>
      <c r="J409" s="20">
        <f t="shared" ca="1" si="26"/>
        <v>0</v>
      </c>
      <c r="K409" s="20">
        <f t="shared" ca="1" si="27"/>
        <v>0</v>
      </c>
    </row>
    <row r="410" spans="6:11" x14ac:dyDescent="0.25">
      <c r="F410" s="17" t="str">
        <f>INDEX(Input!$F$3:$F$578,ROWS(Input!F410:$F$578))</f>
        <v>BIOUG53177</v>
      </c>
      <c r="H410" s="20">
        <f t="shared" ca="1" si="28"/>
        <v>0</v>
      </c>
      <c r="I410" s="20">
        <f t="shared" ca="1" si="25"/>
        <v>0</v>
      </c>
      <c r="J410" s="20">
        <f t="shared" ca="1" si="26"/>
        <v>0</v>
      </c>
      <c r="K410" s="20">
        <f t="shared" ca="1" si="27"/>
        <v>0</v>
      </c>
    </row>
    <row r="411" spans="6:11" x14ac:dyDescent="0.25">
      <c r="F411" s="17" t="str">
        <f>INDEX(Input!$F$3:$F$578,ROWS(Input!F411:$F$578))</f>
        <v>BL-107LAM</v>
      </c>
      <c r="H411" s="20">
        <f t="shared" ca="1" si="28"/>
        <v>0</v>
      </c>
      <c r="I411" s="20">
        <f t="shared" ca="1" si="25"/>
        <v>0</v>
      </c>
      <c r="J411" s="20">
        <f t="shared" ca="1" si="26"/>
        <v>0</v>
      </c>
      <c r="K411" s="20">
        <f t="shared" ca="1" si="27"/>
        <v>0</v>
      </c>
    </row>
    <row r="412" spans="6:11" x14ac:dyDescent="0.25">
      <c r="F412" s="17" t="str">
        <f>INDEX(Input!$F$3:$F$578,ROWS(Input!F412:$F$578))</f>
        <v>BL-107LAM</v>
      </c>
      <c r="H412" s="20">
        <f t="shared" ca="1" si="28"/>
        <v>0</v>
      </c>
      <c r="I412" s="20">
        <f t="shared" ca="1" si="25"/>
        <v>0</v>
      </c>
      <c r="J412" s="20">
        <f t="shared" ca="1" si="26"/>
        <v>0</v>
      </c>
      <c r="K412" s="20">
        <f t="shared" ca="1" si="27"/>
        <v>0</v>
      </c>
    </row>
    <row r="413" spans="6:11" x14ac:dyDescent="0.25">
      <c r="F413" s="17" t="str">
        <f>INDEX(Input!$F$3:$F$578,ROWS(Input!F413:$F$578))</f>
        <v>BL-107GSF</v>
      </c>
      <c r="H413" s="20">
        <f t="shared" ca="1" si="28"/>
        <v>0</v>
      </c>
      <c r="I413" s="20">
        <f t="shared" ca="1" si="25"/>
        <v>0</v>
      </c>
      <c r="J413" s="20">
        <f t="shared" ca="1" si="26"/>
        <v>0</v>
      </c>
      <c r="K413" s="20">
        <f t="shared" ca="1" si="27"/>
        <v>0</v>
      </c>
    </row>
    <row r="414" spans="6:11" x14ac:dyDescent="0.25">
      <c r="F414" s="17" t="str">
        <f>INDEX(Input!$F$3:$F$578,ROWS(Input!F414:$F$578))</f>
        <v>BL-107LD7</v>
      </c>
      <c r="H414" s="20">
        <f t="shared" ca="1" si="28"/>
        <v>0</v>
      </c>
      <c r="I414" s="20">
        <f t="shared" ca="1" si="25"/>
        <v>0</v>
      </c>
      <c r="J414" s="20">
        <f t="shared" ca="1" si="26"/>
        <v>0</v>
      </c>
      <c r="K414" s="20">
        <f t="shared" ca="1" si="27"/>
        <v>0</v>
      </c>
    </row>
    <row r="415" spans="6:11" x14ac:dyDescent="0.25">
      <c r="F415" s="17" t="str">
        <f>INDEX(Input!$F$3:$F$578,ROWS(Input!F415:$F$578))</f>
        <v>BIOUG52938</v>
      </c>
      <c r="H415" s="20">
        <f t="shared" ca="1" si="28"/>
        <v>0</v>
      </c>
      <c r="I415" s="20">
        <f t="shared" ca="1" si="25"/>
        <v>0</v>
      </c>
      <c r="J415" s="20">
        <f t="shared" ca="1" si="26"/>
        <v>0</v>
      </c>
      <c r="K415" s="20">
        <f t="shared" ca="1" si="27"/>
        <v>0</v>
      </c>
    </row>
    <row r="416" spans="6:11" x14ac:dyDescent="0.25">
      <c r="F416" s="17" t="str">
        <f>INDEX(Input!$F$3:$F$578,ROWS(Input!F416:$F$578))</f>
        <v>BIOUG52938</v>
      </c>
      <c r="H416" s="20">
        <f t="shared" ca="1" si="28"/>
        <v>0</v>
      </c>
      <c r="I416" s="20">
        <f t="shared" ca="1" si="25"/>
        <v>0</v>
      </c>
      <c r="J416" s="20">
        <f t="shared" ca="1" si="26"/>
        <v>0</v>
      </c>
      <c r="K416" s="20">
        <f t="shared" ca="1" si="27"/>
        <v>0</v>
      </c>
    </row>
    <row r="417" spans="6:11" x14ac:dyDescent="0.25">
      <c r="F417" s="17" t="str">
        <f>INDEX(Input!$F$3:$F$578,ROWS(Input!F417:$F$578))</f>
        <v>BL-107LAM</v>
      </c>
      <c r="H417" s="20">
        <f t="shared" ca="1" si="28"/>
        <v>0</v>
      </c>
      <c r="I417" s="20">
        <f t="shared" ca="1" si="25"/>
        <v>0</v>
      </c>
      <c r="J417" s="20">
        <f t="shared" ca="1" si="26"/>
        <v>0</v>
      </c>
      <c r="K417" s="20">
        <f t="shared" ca="1" si="27"/>
        <v>0</v>
      </c>
    </row>
    <row r="418" spans="6:11" x14ac:dyDescent="0.25">
      <c r="F418" s="17" t="str">
        <f>INDEX(Input!$F$3:$F$578,ROWS(Input!F418:$F$578))</f>
        <v>BL-107LAM</v>
      </c>
      <c r="H418" s="20">
        <f t="shared" ca="1" si="28"/>
        <v>0</v>
      </c>
      <c r="I418" s="20">
        <f t="shared" ca="1" si="25"/>
        <v>0</v>
      </c>
      <c r="J418" s="20">
        <f t="shared" ca="1" si="26"/>
        <v>0</v>
      </c>
      <c r="K418" s="20">
        <f t="shared" ca="1" si="27"/>
        <v>0</v>
      </c>
    </row>
    <row r="419" spans="6:11" x14ac:dyDescent="0.25">
      <c r="F419" s="17" t="str">
        <f>INDEX(Input!$F$3:$F$578,ROWS(Input!F419:$F$578))</f>
        <v>BL-107GSF</v>
      </c>
      <c r="H419" s="20">
        <f t="shared" ca="1" si="28"/>
        <v>0</v>
      </c>
      <c r="I419" s="20">
        <f t="shared" ca="1" si="25"/>
        <v>0</v>
      </c>
      <c r="J419" s="20">
        <f t="shared" ca="1" si="26"/>
        <v>0</v>
      </c>
      <c r="K419" s="20">
        <f t="shared" ca="1" si="27"/>
        <v>0</v>
      </c>
    </row>
    <row r="420" spans="6:11" x14ac:dyDescent="0.25">
      <c r="F420" s="17" t="str">
        <f>INDEX(Input!$F$3:$F$578,ROWS(Input!F420:$F$578))</f>
        <v>BL-107LD6</v>
      </c>
      <c r="H420" s="20">
        <f t="shared" ca="1" si="28"/>
        <v>0</v>
      </c>
      <c r="I420" s="20">
        <f t="shared" ca="1" si="25"/>
        <v>0</v>
      </c>
      <c r="J420" s="20">
        <f t="shared" ca="1" si="26"/>
        <v>0</v>
      </c>
      <c r="K420" s="20">
        <f t="shared" ca="1" si="27"/>
        <v>0</v>
      </c>
    </row>
    <row r="421" spans="6:11" x14ac:dyDescent="0.25">
      <c r="F421" s="17" t="str">
        <f>INDEX(Input!$F$3:$F$578,ROWS(Input!F421:$F$578))</f>
        <v>BIOUG52937</v>
      </c>
      <c r="H421" s="20">
        <f t="shared" ca="1" si="28"/>
        <v>0</v>
      </c>
      <c r="I421" s="20">
        <f t="shared" ca="1" si="25"/>
        <v>0</v>
      </c>
      <c r="J421" s="20">
        <f t="shared" ca="1" si="26"/>
        <v>0</v>
      </c>
      <c r="K421" s="20">
        <f t="shared" ca="1" si="27"/>
        <v>0</v>
      </c>
    </row>
    <row r="422" spans="6:11" x14ac:dyDescent="0.25">
      <c r="F422" s="17" t="str">
        <f>INDEX(Input!$F$3:$F$578,ROWS(Input!F422:$F$578))</f>
        <v>BIOUG52937</v>
      </c>
      <c r="H422" s="20">
        <f t="shared" ca="1" si="28"/>
        <v>0</v>
      </c>
      <c r="I422" s="20">
        <f t="shared" ca="1" si="25"/>
        <v>0</v>
      </c>
      <c r="J422" s="20">
        <f t="shared" ca="1" si="26"/>
        <v>0</v>
      </c>
      <c r="K422" s="20">
        <f t="shared" ca="1" si="27"/>
        <v>0</v>
      </c>
    </row>
    <row r="423" spans="6:11" x14ac:dyDescent="0.25">
      <c r="F423" s="17" t="str">
        <f>INDEX(Input!$F$3:$F$578,ROWS(Input!F423:$F$578))</f>
        <v>BL-107LAM</v>
      </c>
      <c r="H423" s="20">
        <f t="shared" ca="1" si="28"/>
        <v>0</v>
      </c>
      <c r="I423" s="20">
        <f t="shared" ca="1" si="25"/>
        <v>0</v>
      </c>
      <c r="J423" s="20">
        <f t="shared" ca="1" si="26"/>
        <v>0</v>
      </c>
      <c r="K423" s="20">
        <f t="shared" ca="1" si="27"/>
        <v>0</v>
      </c>
    </row>
    <row r="424" spans="6:11" x14ac:dyDescent="0.25">
      <c r="F424" s="17" t="str">
        <f>INDEX(Input!$F$3:$F$578,ROWS(Input!F424:$F$578))</f>
        <v>BL-107LAM</v>
      </c>
      <c r="H424" s="20">
        <f t="shared" ca="1" si="28"/>
        <v>0</v>
      </c>
      <c r="I424" s="20">
        <f t="shared" ca="1" si="25"/>
        <v>0</v>
      </c>
      <c r="J424" s="20">
        <f t="shared" ca="1" si="26"/>
        <v>0</v>
      </c>
      <c r="K424" s="20">
        <f t="shared" ca="1" si="27"/>
        <v>0</v>
      </c>
    </row>
    <row r="425" spans="6:11" x14ac:dyDescent="0.25">
      <c r="F425" s="17" t="str">
        <f>INDEX(Input!$F$3:$F$578,ROWS(Input!F425:$F$578))</f>
        <v>BL-107GSF</v>
      </c>
      <c r="H425" s="20">
        <f t="shared" ca="1" si="28"/>
        <v>0</v>
      </c>
      <c r="I425" s="20">
        <f t="shared" ca="1" si="25"/>
        <v>0</v>
      </c>
      <c r="J425" s="20">
        <f t="shared" ca="1" si="26"/>
        <v>0</v>
      </c>
      <c r="K425" s="20">
        <f t="shared" ca="1" si="27"/>
        <v>0</v>
      </c>
    </row>
    <row r="426" spans="6:11" x14ac:dyDescent="0.25">
      <c r="F426" s="17" t="str">
        <f>INDEX(Input!$F$3:$F$578,ROWS(Input!F426:$F$578))</f>
        <v>BL-107LD5</v>
      </c>
      <c r="H426" s="20">
        <f t="shared" ca="1" si="28"/>
        <v>0</v>
      </c>
      <c r="I426" s="20">
        <f t="shared" ca="1" si="25"/>
        <v>0</v>
      </c>
      <c r="J426" s="20">
        <f t="shared" ca="1" si="26"/>
        <v>0</v>
      </c>
      <c r="K426" s="20">
        <f t="shared" ca="1" si="27"/>
        <v>0</v>
      </c>
    </row>
    <row r="427" spans="6:11" x14ac:dyDescent="0.25">
      <c r="F427" s="17" t="str">
        <f>INDEX(Input!$F$3:$F$578,ROWS(Input!F427:$F$578))</f>
        <v>BIOUG53049</v>
      </c>
      <c r="H427" s="20">
        <f t="shared" ca="1" si="28"/>
        <v>0</v>
      </c>
      <c r="I427" s="20">
        <f t="shared" ca="1" si="25"/>
        <v>0</v>
      </c>
      <c r="J427" s="20">
        <f t="shared" ca="1" si="26"/>
        <v>0</v>
      </c>
      <c r="K427" s="20">
        <f t="shared" ca="1" si="27"/>
        <v>0</v>
      </c>
    </row>
    <row r="428" spans="6:11" x14ac:dyDescent="0.25">
      <c r="F428" s="17" t="str">
        <f>INDEX(Input!$F$3:$F$578,ROWS(Input!F428:$F$578))</f>
        <v>BIOUG53049</v>
      </c>
      <c r="H428" s="20">
        <f t="shared" ca="1" si="28"/>
        <v>0</v>
      </c>
      <c r="I428" s="20">
        <f t="shared" ca="1" si="25"/>
        <v>0</v>
      </c>
      <c r="J428" s="20">
        <f t="shared" ca="1" si="26"/>
        <v>0</v>
      </c>
      <c r="K428" s="20">
        <f t="shared" ca="1" si="27"/>
        <v>0</v>
      </c>
    </row>
    <row r="429" spans="6:11" x14ac:dyDescent="0.25">
      <c r="F429" s="17" t="str">
        <f>INDEX(Input!$F$3:$F$578,ROWS(Input!F429:$F$578))</f>
        <v>BL-107LAM</v>
      </c>
      <c r="H429" s="20">
        <f t="shared" ca="1" si="28"/>
        <v>0</v>
      </c>
      <c r="I429" s="20">
        <f t="shared" ca="1" si="25"/>
        <v>0</v>
      </c>
      <c r="J429" s="20">
        <f t="shared" ca="1" si="26"/>
        <v>0</v>
      </c>
      <c r="K429" s="20">
        <f t="shared" ca="1" si="27"/>
        <v>0</v>
      </c>
    </row>
    <row r="430" spans="6:11" x14ac:dyDescent="0.25">
      <c r="F430" s="17" t="str">
        <f>INDEX(Input!$F$3:$F$578,ROWS(Input!F430:$F$578))</f>
        <v>BL-107LAM</v>
      </c>
      <c r="H430" s="20">
        <f t="shared" ca="1" si="28"/>
        <v>0</v>
      </c>
      <c r="I430" s="20">
        <f t="shared" ca="1" si="25"/>
        <v>0</v>
      </c>
      <c r="J430" s="20">
        <f t="shared" ca="1" si="26"/>
        <v>0</v>
      </c>
      <c r="K430" s="20">
        <f t="shared" ca="1" si="27"/>
        <v>0</v>
      </c>
    </row>
    <row r="431" spans="6:11" x14ac:dyDescent="0.25">
      <c r="F431" s="17" t="str">
        <f>INDEX(Input!$F$3:$F$578,ROWS(Input!F431:$F$578))</f>
        <v>BL-107GSF</v>
      </c>
      <c r="H431" s="20">
        <f t="shared" ca="1" si="28"/>
        <v>0</v>
      </c>
      <c r="I431" s="20">
        <f t="shared" ca="1" si="25"/>
        <v>0</v>
      </c>
      <c r="J431" s="20">
        <f t="shared" ca="1" si="26"/>
        <v>0</v>
      </c>
      <c r="K431" s="20">
        <f t="shared" ca="1" si="27"/>
        <v>0</v>
      </c>
    </row>
    <row r="432" spans="6:11" x14ac:dyDescent="0.25">
      <c r="F432" s="17" t="str">
        <f>INDEX(Input!$F$3:$F$578,ROWS(Input!F432:$F$578))</f>
        <v>BL-107LD4</v>
      </c>
      <c r="H432" s="20">
        <f t="shared" ca="1" si="28"/>
        <v>0</v>
      </c>
      <c r="I432" s="20">
        <f t="shared" ca="1" si="25"/>
        <v>0</v>
      </c>
      <c r="J432" s="20">
        <f t="shared" ca="1" si="26"/>
        <v>0</v>
      </c>
      <c r="K432" s="20">
        <f t="shared" ca="1" si="27"/>
        <v>0</v>
      </c>
    </row>
    <row r="433" spans="6:11" x14ac:dyDescent="0.25">
      <c r="F433" s="17" t="str">
        <f>INDEX(Input!$F$3:$F$578,ROWS(Input!F433:$F$578))</f>
        <v>BIOUG53050</v>
      </c>
      <c r="H433" s="20">
        <f t="shared" ca="1" si="28"/>
        <v>0</v>
      </c>
      <c r="I433" s="20">
        <f t="shared" ca="1" si="25"/>
        <v>0</v>
      </c>
      <c r="J433" s="20">
        <f t="shared" ca="1" si="26"/>
        <v>0</v>
      </c>
      <c r="K433" s="20">
        <f t="shared" ca="1" si="27"/>
        <v>0</v>
      </c>
    </row>
    <row r="434" spans="6:11" x14ac:dyDescent="0.25">
      <c r="F434" s="17" t="str">
        <f>INDEX(Input!$F$3:$F$578,ROWS(Input!F434:$F$578))</f>
        <v>BIOUG53050</v>
      </c>
      <c r="H434" s="20">
        <f t="shared" ca="1" si="28"/>
        <v>0</v>
      </c>
      <c r="I434" s="20">
        <f t="shared" ca="1" si="25"/>
        <v>0</v>
      </c>
      <c r="J434" s="20">
        <f t="shared" ca="1" si="26"/>
        <v>0</v>
      </c>
      <c r="K434" s="20">
        <f t="shared" ca="1" si="27"/>
        <v>0</v>
      </c>
    </row>
    <row r="435" spans="6:11" x14ac:dyDescent="0.25">
      <c r="F435" s="17" t="str">
        <f>INDEX(Input!$F$3:$F$578,ROWS(Input!F435:$F$578))</f>
        <v>BL-107LAL</v>
      </c>
      <c r="H435" s="20">
        <f t="shared" ca="1" si="28"/>
        <v>0</v>
      </c>
      <c r="I435" s="20">
        <f t="shared" ca="1" si="25"/>
        <v>0</v>
      </c>
      <c r="J435" s="20">
        <f t="shared" ca="1" si="26"/>
        <v>0</v>
      </c>
      <c r="K435" s="20">
        <f t="shared" ca="1" si="27"/>
        <v>0</v>
      </c>
    </row>
    <row r="436" spans="6:11" x14ac:dyDescent="0.25">
      <c r="F436" s="17" t="str">
        <f>INDEX(Input!$F$3:$F$578,ROWS(Input!F436:$F$578))</f>
        <v>BL-107LAL</v>
      </c>
      <c r="H436" s="20">
        <f t="shared" ca="1" si="28"/>
        <v>0</v>
      </c>
      <c r="I436" s="20">
        <f t="shared" ca="1" si="25"/>
        <v>0</v>
      </c>
      <c r="J436" s="20">
        <f t="shared" ca="1" si="26"/>
        <v>0</v>
      </c>
      <c r="K436" s="20">
        <f t="shared" ca="1" si="27"/>
        <v>0</v>
      </c>
    </row>
    <row r="437" spans="6:11" x14ac:dyDescent="0.25">
      <c r="F437" s="17" t="str">
        <f>INDEX(Input!$F$3:$F$578,ROWS(Input!F437:$F$578))</f>
        <v>BL-107GSK</v>
      </c>
      <c r="H437" s="20">
        <f t="shared" ca="1" si="28"/>
        <v>0</v>
      </c>
      <c r="I437" s="20">
        <f t="shared" ca="1" si="25"/>
        <v>0</v>
      </c>
      <c r="J437" s="20">
        <f t="shared" ca="1" si="26"/>
        <v>0</v>
      </c>
      <c r="K437" s="20">
        <f t="shared" ca="1" si="27"/>
        <v>0</v>
      </c>
    </row>
    <row r="438" spans="6:11" x14ac:dyDescent="0.25">
      <c r="F438" s="17" t="str">
        <f>INDEX(Input!$F$3:$F$578,ROWS(Input!F438:$F$578))</f>
        <v>BL-107LD3</v>
      </c>
      <c r="H438" s="20">
        <f t="shared" ca="1" si="28"/>
        <v>0</v>
      </c>
      <c r="I438" s="20">
        <f t="shared" ca="1" si="25"/>
        <v>0</v>
      </c>
      <c r="J438" s="20">
        <f t="shared" ca="1" si="26"/>
        <v>0</v>
      </c>
      <c r="K438" s="20">
        <f t="shared" ca="1" si="27"/>
        <v>0</v>
      </c>
    </row>
    <row r="439" spans="6:11" x14ac:dyDescent="0.25">
      <c r="F439" s="17" t="str">
        <f>INDEX(Input!$F$3:$F$578,ROWS(Input!F439:$F$578))</f>
        <v>BIOUG52612</v>
      </c>
      <c r="H439" s="20">
        <f t="shared" ca="1" si="28"/>
        <v>0</v>
      </c>
      <c r="I439" s="20">
        <f t="shared" ca="1" si="25"/>
        <v>0</v>
      </c>
      <c r="J439" s="20">
        <f t="shared" ca="1" si="26"/>
        <v>0</v>
      </c>
      <c r="K439" s="20">
        <f t="shared" ca="1" si="27"/>
        <v>0</v>
      </c>
    </row>
    <row r="440" spans="6:11" x14ac:dyDescent="0.25">
      <c r="F440" s="17" t="str">
        <f>INDEX(Input!$F$3:$F$578,ROWS(Input!F440:$F$578))</f>
        <v>BIOUG52612</v>
      </c>
      <c r="H440" s="20">
        <f t="shared" ca="1" si="28"/>
        <v>0</v>
      </c>
      <c r="I440" s="20">
        <f t="shared" ca="1" si="25"/>
        <v>0</v>
      </c>
      <c r="J440" s="20">
        <f t="shared" ca="1" si="26"/>
        <v>0</v>
      </c>
      <c r="K440" s="20">
        <f t="shared" ca="1" si="27"/>
        <v>0</v>
      </c>
    </row>
    <row r="441" spans="6:11" x14ac:dyDescent="0.25">
      <c r="F441" s="17" t="str">
        <f>INDEX(Input!$F$3:$F$578,ROWS(Input!F441:$F$578))</f>
        <v>BL-107LAL</v>
      </c>
      <c r="H441" s="20">
        <f t="shared" ca="1" si="28"/>
        <v>0</v>
      </c>
      <c r="I441" s="20">
        <f t="shared" ca="1" si="25"/>
        <v>0</v>
      </c>
      <c r="J441" s="20">
        <f t="shared" ca="1" si="26"/>
        <v>0</v>
      </c>
      <c r="K441" s="20">
        <f t="shared" ca="1" si="27"/>
        <v>0</v>
      </c>
    </row>
    <row r="442" spans="6:11" x14ac:dyDescent="0.25">
      <c r="F442" s="17" t="str">
        <f>INDEX(Input!$F$3:$F$578,ROWS(Input!F442:$F$578))</f>
        <v>BL-107LAL</v>
      </c>
      <c r="H442" s="20">
        <f t="shared" ca="1" si="28"/>
        <v>0</v>
      </c>
      <c r="I442" s="20">
        <f t="shared" ca="1" si="25"/>
        <v>0</v>
      </c>
      <c r="J442" s="20">
        <f t="shared" ca="1" si="26"/>
        <v>0</v>
      </c>
      <c r="K442" s="20">
        <f t="shared" ca="1" si="27"/>
        <v>0</v>
      </c>
    </row>
    <row r="443" spans="6:11" x14ac:dyDescent="0.25">
      <c r="F443" s="17" t="str">
        <f>INDEX(Input!$F$3:$F$578,ROWS(Input!F443:$F$578))</f>
        <v>BL-107GSK</v>
      </c>
      <c r="H443" s="20">
        <f t="shared" ca="1" si="28"/>
        <v>0</v>
      </c>
      <c r="I443" s="20">
        <f t="shared" ca="1" si="25"/>
        <v>0</v>
      </c>
      <c r="J443" s="20">
        <f t="shared" ca="1" si="26"/>
        <v>0</v>
      </c>
      <c r="K443" s="20">
        <f t="shared" ca="1" si="27"/>
        <v>0</v>
      </c>
    </row>
    <row r="444" spans="6:11" x14ac:dyDescent="0.25">
      <c r="F444" s="17" t="str">
        <f>INDEX(Input!$F$3:$F$578,ROWS(Input!F444:$F$578))</f>
        <v>BL-107LD2</v>
      </c>
      <c r="H444" s="20">
        <f t="shared" ca="1" si="28"/>
        <v>0</v>
      </c>
      <c r="I444" s="20">
        <f t="shared" ca="1" si="25"/>
        <v>0</v>
      </c>
      <c r="J444" s="20">
        <f t="shared" ca="1" si="26"/>
        <v>0</v>
      </c>
      <c r="K444" s="20">
        <f t="shared" ca="1" si="27"/>
        <v>0</v>
      </c>
    </row>
    <row r="445" spans="6:11" x14ac:dyDescent="0.25">
      <c r="F445" s="17" t="str">
        <f>INDEX(Input!$F$3:$F$578,ROWS(Input!F445:$F$578))</f>
        <v>BIOUG51527</v>
      </c>
      <c r="H445" s="20">
        <f t="shared" ca="1" si="28"/>
        <v>0</v>
      </c>
      <c r="I445" s="20">
        <f t="shared" ca="1" si="25"/>
        <v>0</v>
      </c>
      <c r="J445" s="20">
        <f t="shared" ca="1" si="26"/>
        <v>0</v>
      </c>
      <c r="K445" s="20">
        <f t="shared" ca="1" si="27"/>
        <v>0</v>
      </c>
    </row>
    <row r="446" spans="6:11" x14ac:dyDescent="0.25">
      <c r="F446" s="17" t="str">
        <f>INDEX(Input!$F$3:$F$578,ROWS(Input!F446:$F$578))</f>
        <v>BIOUG51527</v>
      </c>
      <c r="H446" s="20">
        <f t="shared" ca="1" si="28"/>
        <v>0</v>
      </c>
      <c r="I446" s="20">
        <f t="shared" ca="1" si="25"/>
        <v>0</v>
      </c>
      <c r="J446" s="20">
        <f t="shared" ca="1" si="26"/>
        <v>0</v>
      </c>
      <c r="K446" s="20">
        <f t="shared" ca="1" si="27"/>
        <v>0</v>
      </c>
    </row>
    <row r="447" spans="6:11" x14ac:dyDescent="0.25">
      <c r="F447" s="17" t="str">
        <f>INDEX(Input!$F$3:$F$578,ROWS(Input!F447:$F$578))</f>
        <v>BL-107LAL</v>
      </c>
      <c r="H447" s="20">
        <f t="shared" ca="1" si="28"/>
        <v>0</v>
      </c>
      <c r="I447" s="20">
        <f t="shared" ca="1" si="25"/>
        <v>0</v>
      </c>
      <c r="J447" s="20">
        <f t="shared" ca="1" si="26"/>
        <v>0</v>
      </c>
      <c r="K447" s="20">
        <f t="shared" ca="1" si="27"/>
        <v>0</v>
      </c>
    </row>
    <row r="448" spans="6:11" x14ac:dyDescent="0.25">
      <c r="F448" s="17" t="str">
        <f>INDEX(Input!$F$3:$F$578,ROWS(Input!F448:$F$578))</f>
        <v>BL-107LAL</v>
      </c>
      <c r="H448" s="20">
        <f t="shared" ca="1" si="28"/>
        <v>0</v>
      </c>
      <c r="I448" s="20">
        <f t="shared" ca="1" si="25"/>
        <v>0</v>
      </c>
      <c r="J448" s="20">
        <f t="shared" ca="1" si="26"/>
        <v>0</v>
      </c>
      <c r="K448" s="20">
        <f t="shared" ca="1" si="27"/>
        <v>0</v>
      </c>
    </row>
    <row r="449" spans="6:11" x14ac:dyDescent="0.25">
      <c r="F449" s="17" t="str">
        <f>INDEX(Input!$F$3:$F$578,ROWS(Input!F449:$F$578))</f>
        <v>BL-107GSK</v>
      </c>
      <c r="H449" s="20">
        <f t="shared" ca="1" si="28"/>
        <v>0</v>
      </c>
      <c r="I449" s="20">
        <f t="shared" ca="1" si="25"/>
        <v>0</v>
      </c>
      <c r="J449" s="20">
        <f t="shared" ca="1" si="26"/>
        <v>0</v>
      </c>
      <c r="K449" s="20">
        <f t="shared" ca="1" si="27"/>
        <v>0</v>
      </c>
    </row>
    <row r="450" spans="6:11" x14ac:dyDescent="0.25">
      <c r="F450" s="17" t="str">
        <f>INDEX(Input!$F$3:$F$578,ROWS(Input!F450:$F$578))</f>
        <v>BL-107LD1</v>
      </c>
      <c r="H450" s="20">
        <f t="shared" ca="1" si="28"/>
        <v>0</v>
      </c>
      <c r="I450" s="20">
        <f t="shared" ca="1" si="25"/>
        <v>0</v>
      </c>
      <c r="J450" s="20">
        <f t="shared" ca="1" si="26"/>
        <v>0</v>
      </c>
      <c r="K450" s="20">
        <f t="shared" ca="1" si="27"/>
        <v>0</v>
      </c>
    </row>
    <row r="451" spans="6:11" x14ac:dyDescent="0.25">
      <c r="F451" s="17" t="str">
        <f>INDEX(Input!$F$3:$F$578,ROWS(Input!F451:$F$578))</f>
        <v>BIOUG51526</v>
      </c>
      <c r="H451" s="20">
        <f t="shared" ca="1" si="28"/>
        <v>0</v>
      </c>
      <c r="I451" s="20">
        <f t="shared" ca="1" si="25"/>
        <v>0</v>
      </c>
      <c r="J451" s="20">
        <f t="shared" ca="1" si="26"/>
        <v>0</v>
      </c>
      <c r="K451" s="20">
        <f t="shared" ca="1" si="27"/>
        <v>0</v>
      </c>
    </row>
    <row r="452" spans="6:11" x14ac:dyDescent="0.25">
      <c r="F452" s="17" t="str">
        <f>INDEX(Input!$F$3:$F$578,ROWS(Input!F452:$F$578))</f>
        <v>BIOUG51526</v>
      </c>
      <c r="H452" s="20">
        <f t="shared" ca="1" si="28"/>
        <v>0</v>
      </c>
      <c r="I452" s="20">
        <f t="shared" ref="I452:I515" ca="1" si="29">OFFSET($F$3, (ROW(I450)*6)-5,0)</f>
        <v>0</v>
      </c>
      <c r="J452" s="20">
        <f t="shared" ref="J452:J515" ca="1" si="30">OFFSET($F$3, (ROW(J450)*6)-6,0)</f>
        <v>0</v>
      </c>
      <c r="K452" s="20">
        <f t="shared" ref="K452:K515" ca="1" si="31">OFFSET($F$3, (ROW(K450)*6)-3,0)</f>
        <v>0</v>
      </c>
    </row>
    <row r="453" spans="6:11" x14ac:dyDescent="0.25">
      <c r="F453" s="17" t="str">
        <f>INDEX(Input!$F$3:$F$578,ROWS(Input!F453:$F$578))</f>
        <v>BL-107LAL</v>
      </c>
      <c r="H453" s="20">
        <f t="shared" ca="1" si="28"/>
        <v>0</v>
      </c>
      <c r="I453" s="20">
        <f t="shared" ca="1" si="29"/>
        <v>0</v>
      </c>
      <c r="J453" s="20">
        <f t="shared" ca="1" si="30"/>
        <v>0</v>
      </c>
      <c r="K453" s="20">
        <f t="shared" ca="1" si="31"/>
        <v>0</v>
      </c>
    </row>
    <row r="454" spans="6:11" x14ac:dyDescent="0.25">
      <c r="F454" s="17" t="str">
        <f>INDEX(Input!$F$3:$F$578,ROWS(Input!F454:$F$578))</f>
        <v>BL-107LAL</v>
      </c>
      <c r="H454" s="20">
        <f t="shared" ca="1" si="28"/>
        <v>0</v>
      </c>
      <c r="I454" s="20">
        <f t="shared" ca="1" si="29"/>
        <v>0</v>
      </c>
      <c r="J454" s="20">
        <f t="shared" ca="1" si="30"/>
        <v>0</v>
      </c>
      <c r="K454" s="20">
        <f t="shared" ca="1" si="31"/>
        <v>0</v>
      </c>
    </row>
    <row r="455" spans="6:11" x14ac:dyDescent="0.25">
      <c r="F455" s="17" t="str">
        <f>INDEX(Input!$F$3:$F$578,ROWS(Input!F455:$F$578))</f>
        <v>BL-107GSK</v>
      </c>
      <c r="H455" s="20">
        <f t="shared" ca="1" si="28"/>
        <v>0</v>
      </c>
      <c r="I455" s="20">
        <f t="shared" ca="1" si="29"/>
        <v>0</v>
      </c>
      <c r="J455" s="20">
        <f t="shared" ca="1" si="30"/>
        <v>0</v>
      </c>
      <c r="K455" s="20">
        <f t="shared" ca="1" si="31"/>
        <v>0</v>
      </c>
    </row>
    <row r="456" spans="6:11" x14ac:dyDescent="0.25">
      <c r="F456" s="17" t="str">
        <f>INDEX(Input!$F$3:$F$578,ROWS(Input!F456:$F$578))</f>
        <v>BL-107LD0</v>
      </c>
      <c r="H456" s="20">
        <f t="shared" ref="H456:H519" ca="1" si="32">OFFSET($F$3, (ROW(H454)*6)-4,0)</f>
        <v>0</v>
      </c>
      <c r="I456" s="20">
        <f t="shared" ca="1" si="29"/>
        <v>0</v>
      </c>
      <c r="J456" s="20">
        <f t="shared" ca="1" si="30"/>
        <v>0</v>
      </c>
      <c r="K456" s="20">
        <f t="shared" ca="1" si="31"/>
        <v>0</v>
      </c>
    </row>
    <row r="457" spans="6:11" x14ac:dyDescent="0.25">
      <c r="F457" s="17" t="str">
        <f>INDEX(Input!$F$3:$F$578,ROWS(Input!F457:$F$578))</f>
        <v>BIOUG51522</v>
      </c>
      <c r="H457" s="20">
        <f t="shared" ca="1" si="32"/>
        <v>0</v>
      </c>
      <c r="I457" s="20">
        <f t="shared" ca="1" si="29"/>
        <v>0</v>
      </c>
      <c r="J457" s="20">
        <f t="shared" ca="1" si="30"/>
        <v>0</v>
      </c>
      <c r="K457" s="20">
        <f t="shared" ca="1" si="31"/>
        <v>0</v>
      </c>
    </row>
    <row r="458" spans="6:11" x14ac:dyDescent="0.25">
      <c r="F458" s="17" t="str">
        <f>INDEX(Input!$F$3:$F$578,ROWS(Input!F458:$F$578))</f>
        <v>BIOUG51522</v>
      </c>
      <c r="H458" s="20">
        <f t="shared" ca="1" si="32"/>
        <v>0</v>
      </c>
      <c r="I458" s="20">
        <f t="shared" ca="1" si="29"/>
        <v>0</v>
      </c>
      <c r="J458" s="20">
        <f t="shared" ca="1" si="30"/>
        <v>0</v>
      </c>
      <c r="K458" s="20">
        <f t="shared" ca="1" si="31"/>
        <v>0</v>
      </c>
    </row>
    <row r="459" spans="6:11" x14ac:dyDescent="0.25">
      <c r="F459" s="17" t="str">
        <f>INDEX(Input!$F$3:$F$578,ROWS(Input!F459:$F$578))</f>
        <v>BL-107LAK</v>
      </c>
      <c r="H459" s="20">
        <f t="shared" ca="1" si="32"/>
        <v>0</v>
      </c>
      <c r="I459" s="20">
        <f t="shared" ca="1" si="29"/>
        <v>0</v>
      </c>
      <c r="J459" s="20">
        <f t="shared" ca="1" si="30"/>
        <v>0</v>
      </c>
      <c r="K459" s="20">
        <f t="shared" ca="1" si="31"/>
        <v>0</v>
      </c>
    </row>
    <row r="460" spans="6:11" x14ac:dyDescent="0.25">
      <c r="F460" s="17" t="str">
        <f>INDEX(Input!$F$3:$F$578,ROWS(Input!F460:$F$578))</f>
        <v>BL-107LAK</v>
      </c>
      <c r="H460" s="20">
        <f t="shared" ca="1" si="32"/>
        <v>0</v>
      </c>
      <c r="I460" s="20">
        <f t="shared" ca="1" si="29"/>
        <v>0</v>
      </c>
      <c r="J460" s="20">
        <f t="shared" ca="1" si="30"/>
        <v>0</v>
      </c>
      <c r="K460" s="20">
        <f t="shared" ca="1" si="31"/>
        <v>0</v>
      </c>
    </row>
    <row r="461" spans="6:11" x14ac:dyDescent="0.25">
      <c r="F461" s="17" t="str">
        <f>INDEX(Input!$F$3:$F$578,ROWS(Input!F461:$F$578))</f>
        <v>BL-107GUC</v>
      </c>
      <c r="H461" s="20">
        <f t="shared" ca="1" si="32"/>
        <v>0</v>
      </c>
      <c r="I461" s="20">
        <f t="shared" ca="1" si="29"/>
        <v>0</v>
      </c>
      <c r="J461" s="20">
        <f t="shared" ca="1" si="30"/>
        <v>0</v>
      </c>
      <c r="K461" s="20">
        <f t="shared" ca="1" si="31"/>
        <v>0</v>
      </c>
    </row>
    <row r="462" spans="6:11" x14ac:dyDescent="0.25">
      <c r="F462" s="17" t="str">
        <f>INDEX(Input!$F$3:$F$578,ROWS(Input!F462:$F$578))</f>
        <v>BL-107LCZ</v>
      </c>
      <c r="H462" s="20">
        <f t="shared" ca="1" si="32"/>
        <v>0</v>
      </c>
      <c r="I462" s="20">
        <f t="shared" ca="1" si="29"/>
        <v>0</v>
      </c>
      <c r="J462" s="20">
        <f t="shared" ca="1" si="30"/>
        <v>0</v>
      </c>
      <c r="K462" s="20">
        <f t="shared" ca="1" si="31"/>
        <v>0</v>
      </c>
    </row>
    <row r="463" spans="6:11" x14ac:dyDescent="0.25">
      <c r="F463" s="17" t="str">
        <f>INDEX(Input!$F$3:$F$578,ROWS(Input!F463:$F$578))</f>
        <v>BIOUG53083</v>
      </c>
      <c r="H463" s="20">
        <f t="shared" ca="1" si="32"/>
        <v>0</v>
      </c>
      <c r="I463" s="20">
        <f t="shared" ca="1" si="29"/>
        <v>0</v>
      </c>
      <c r="J463" s="20">
        <f t="shared" ca="1" si="30"/>
        <v>0</v>
      </c>
      <c r="K463" s="20">
        <f t="shared" ca="1" si="31"/>
        <v>0</v>
      </c>
    </row>
    <row r="464" spans="6:11" x14ac:dyDescent="0.25">
      <c r="F464" s="17" t="str">
        <f>INDEX(Input!$F$3:$F$578,ROWS(Input!F464:$F$578))</f>
        <v>BIOUG53083</v>
      </c>
      <c r="H464" s="20">
        <f t="shared" ca="1" si="32"/>
        <v>0</v>
      </c>
      <c r="I464" s="20">
        <f t="shared" ca="1" si="29"/>
        <v>0</v>
      </c>
      <c r="J464" s="20">
        <f t="shared" ca="1" si="30"/>
        <v>0</v>
      </c>
      <c r="K464" s="20">
        <f t="shared" ca="1" si="31"/>
        <v>0</v>
      </c>
    </row>
    <row r="465" spans="6:11" x14ac:dyDescent="0.25">
      <c r="F465" s="17" t="str">
        <f>INDEX(Input!$F$3:$F$578,ROWS(Input!F465:$F$578))</f>
        <v>BL-107LAK</v>
      </c>
      <c r="H465" s="20">
        <f t="shared" ca="1" si="32"/>
        <v>0</v>
      </c>
      <c r="I465" s="20">
        <f t="shared" ca="1" si="29"/>
        <v>0</v>
      </c>
      <c r="J465" s="20">
        <f t="shared" ca="1" si="30"/>
        <v>0</v>
      </c>
      <c r="K465" s="20">
        <f t="shared" ca="1" si="31"/>
        <v>0</v>
      </c>
    </row>
    <row r="466" spans="6:11" x14ac:dyDescent="0.25">
      <c r="F466" s="17" t="str">
        <f>INDEX(Input!$F$3:$F$578,ROWS(Input!F466:$F$578))</f>
        <v>BL-107LAK</v>
      </c>
      <c r="H466" s="20">
        <f t="shared" ca="1" si="32"/>
        <v>0</v>
      </c>
      <c r="I466" s="20">
        <f t="shared" ca="1" si="29"/>
        <v>0</v>
      </c>
      <c r="J466" s="20">
        <f t="shared" ca="1" si="30"/>
        <v>0</v>
      </c>
      <c r="K466" s="20">
        <f t="shared" ca="1" si="31"/>
        <v>0</v>
      </c>
    </row>
    <row r="467" spans="6:11" x14ac:dyDescent="0.25">
      <c r="F467" s="17" t="str">
        <f>INDEX(Input!$F$3:$F$578,ROWS(Input!F467:$F$578))</f>
        <v>BL-107GUC</v>
      </c>
      <c r="H467" s="20">
        <f t="shared" ca="1" si="32"/>
        <v>0</v>
      </c>
      <c r="I467" s="20">
        <f t="shared" ca="1" si="29"/>
        <v>0</v>
      </c>
      <c r="J467" s="20">
        <f t="shared" ca="1" si="30"/>
        <v>0</v>
      </c>
      <c r="K467" s="20">
        <f t="shared" ca="1" si="31"/>
        <v>0</v>
      </c>
    </row>
    <row r="468" spans="6:11" x14ac:dyDescent="0.25">
      <c r="F468" s="17" t="str">
        <f>INDEX(Input!$F$3:$F$578,ROWS(Input!F468:$F$578))</f>
        <v>BL-107LCY</v>
      </c>
      <c r="H468" s="20">
        <f t="shared" ca="1" si="32"/>
        <v>0</v>
      </c>
      <c r="I468" s="20">
        <f t="shared" ca="1" si="29"/>
        <v>0</v>
      </c>
      <c r="J468" s="20">
        <f t="shared" ca="1" si="30"/>
        <v>0</v>
      </c>
      <c r="K468" s="20">
        <f t="shared" ca="1" si="31"/>
        <v>0</v>
      </c>
    </row>
    <row r="469" spans="6:11" x14ac:dyDescent="0.25">
      <c r="F469" s="17" t="str">
        <f>INDEX(Input!$F$3:$F$578,ROWS(Input!F469:$F$578))</f>
        <v>BIOUG53285</v>
      </c>
      <c r="H469" s="20">
        <f t="shared" ca="1" si="32"/>
        <v>0</v>
      </c>
      <c r="I469" s="20">
        <f t="shared" ca="1" si="29"/>
        <v>0</v>
      </c>
      <c r="J469" s="20">
        <f t="shared" ca="1" si="30"/>
        <v>0</v>
      </c>
      <c r="K469" s="20">
        <f t="shared" ca="1" si="31"/>
        <v>0</v>
      </c>
    </row>
    <row r="470" spans="6:11" x14ac:dyDescent="0.25">
      <c r="F470" s="17" t="str">
        <f>INDEX(Input!$F$3:$F$578,ROWS(Input!F470:$F$578))</f>
        <v>BIOUG53285</v>
      </c>
      <c r="H470" s="20">
        <f t="shared" ca="1" si="32"/>
        <v>0</v>
      </c>
      <c r="I470" s="20">
        <f t="shared" ca="1" si="29"/>
        <v>0</v>
      </c>
      <c r="J470" s="20">
        <f t="shared" ca="1" si="30"/>
        <v>0</v>
      </c>
      <c r="K470" s="20">
        <f t="shared" ca="1" si="31"/>
        <v>0</v>
      </c>
    </row>
    <row r="471" spans="6:11" x14ac:dyDescent="0.25">
      <c r="F471" s="17" t="str">
        <f>INDEX(Input!$F$3:$F$578,ROWS(Input!F471:$F$578))</f>
        <v>BL-107LAK</v>
      </c>
      <c r="H471" s="20">
        <f t="shared" ca="1" si="32"/>
        <v>0</v>
      </c>
      <c r="I471" s="20">
        <f t="shared" ca="1" si="29"/>
        <v>0</v>
      </c>
      <c r="J471" s="20">
        <f t="shared" ca="1" si="30"/>
        <v>0</v>
      </c>
      <c r="K471" s="20">
        <f t="shared" ca="1" si="31"/>
        <v>0</v>
      </c>
    </row>
    <row r="472" spans="6:11" x14ac:dyDescent="0.25">
      <c r="F472" s="17" t="str">
        <f>INDEX(Input!$F$3:$F$578,ROWS(Input!F472:$F$578))</f>
        <v>BL-107LAK</v>
      </c>
      <c r="H472" s="20">
        <f t="shared" ca="1" si="32"/>
        <v>0</v>
      </c>
      <c r="I472" s="20">
        <f t="shared" ca="1" si="29"/>
        <v>0</v>
      </c>
      <c r="J472" s="20">
        <f t="shared" ca="1" si="30"/>
        <v>0</v>
      </c>
      <c r="K472" s="20">
        <f t="shared" ca="1" si="31"/>
        <v>0</v>
      </c>
    </row>
    <row r="473" spans="6:11" x14ac:dyDescent="0.25">
      <c r="F473" s="17" t="str">
        <f>INDEX(Input!$F$3:$F$578,ROWS(Input!F473:$F$578))</f>
        <v>BL-107GUC</v>
      </c>
      <c r="H473" s="20">
        <f t="shared" ca="1" si="32"/>
        <v>0</v>
      </c>
      <c r="I473" s="20">
        <f t="shared" ca="1" si="29"/>
        <v>0</v>
      </c>
      <c r="J473" s="20">
        <f t="shared" ca="1" si="30"/>
        <v>0</v>
      </c>
      <c r="K473" s="20">
        <f t="shared" ca="1" si="31"/>
        <v>0</v>
      </c>
    </row>
    <row r="474" spans="6:11" x14ac:dyDescent="0.25">
      <c r="F474" s="17" t="str">
        <f>INDEX(Input!$F$3:$F$578,ROWS(Input!F474:$F$578))</f>
        <v>BL-107LCX</v>
      </c>
      <c r="H474" s="20">
        <f t="shared" ca="1" si="32"/>
        <v>0</v>
      </c>
      <c r="I474" s="20">
        <f t="shared" ca="1" si="29"/>
        <v>0</v>
      </c>
      <c r="J474" s="20">
        <f t="shared" ca="1" si="30"/>
        <v>0</v>
      </c>
      <c r="K474" s="20">
        <f t="shared" ca="1" si="31"/>
        <v>0</v>
      </c>
    </row>
    <row r="475" spans="6:11" x14ac:dyDescent="0.25">
      <c r="F475" s="17" t="str">
        <f>INDEX(Input!$F$3:$F$578,ROWS(Input!F475:$F$578))</f>
        <v>BIOUG53082</v>
      </c>
      <c r="H475" s="20">
        <f t="shared" ca="1" si="32"/>
        <v>0</v>
      </c>
      <c r="I475" s="20">
        <f t="shared" ca="1" si="29"/>
        <v>0</v>
      </c>
      <c r="J475" s="20">
        <f t="shared" ca="1" si="30"/>
        <v>0</v>
      </c>
      <c r="K475" s="20">
        <f t="shared" ca="1" si="31"/>
        <v>0</v>
      </c>
    </row>
    <row r="476" spans="6:11" x14ac:dyDescent="0.25">
      <c r="F476" s="17" t="str">
        <f>INDEX(Input!$F$3:$F$578,ROWS(Input!F476:$F$578))</f>
        <v>BIOUG53082</v>
      </c>
      <c r="H476" s="20">
        <f t="shared" ca="1" si="32"/>
        <v>0</v>
      </c>
      <c r="I476" s="20">
        <f t="shared" ca="1" si="29"/>
        <v>0</v>
      </c>
      <c r="J476" s="20">
        <f t="shared" ca="1" si="30"/>
        <v>0</v>
      </c>
      <c r="K476" s="20">
        <f t="shared" ca="1" si="31"/>
        <v>0</v>
      </c>
    </row>
    <row r="477" spans="6:11" x14ac:dyDescent="0.25">
      <c r="F477" s="17" t="str">
        <f>INDEX(Input!$F$3:$F$578,ROWS(Input!F477:$F$578))</f>
        <v>BL-107LAK</v>
      </c>
      <c r="H477" s="20">
        <f t="shared" ca="1" si="32"/>
        <v>0</v>
      </c>
      <c r="I477" s="20">
        <f t="shared" ca="1" si="29"/>
        <v>0</v>
      </c>
      <c r="J477" s="20">
        <f t="shared" ca="1" si="30"/>
        <v>0</v>
      </c>
      <c r="K477" s="20">
        <f t="shared" ca="1" si="31"/>
        <v>0</v>
      </c>
    </row>
    <row r="478" spans="6:11" x14ac:dyDescent="0.25">
      <c r="F478" s="17" t="str">
        <f>INDEX(Input!$F$3:$F$578,ROWS(Input!F478:$F$578))</f>
        <v>BL-107LAK</v>
      </c>
      <c r="H478" s="20">
        <f t="shared" ca="1" si="32"/>
        <v>0</v>
      </c>
      <c r="I478" s="20">
        <f t="shared" ca="1" si="29"/>
        <v>0</v>
      </c>
      <c r="J478" s="20">
        <f t="shared" ca="1" si="30"/>
        <v>0</v>
      </c>
      <c r="K478" s="20">
        <f t="shared" ca="1" si="31"/>
        <v>0</v>
      </c>
    </row>
    <row r="479" spans="6:11" x14ac:dyDescent="0.25">
      <c r="F479" s="17" t="str">
        <f>INDEX(Input!$F$3:$F$578,ROWS(Input!F479:$F$578))</f>
        <v>BL-107GUC</v>
      </c>
      <c r="H479" s="20">
        <f t="shared" ca="1" si="32"/>
        <v>0</v>
      </c>
      <c r="I479" s="20">
        <f t="shared" ca="1" si="29"/>
        <v>0</v>
      </c>
      <c r="J479" s="20">
        <f t="shared" ca="1" si="30"/>
        <v>0</v>
      </c>
      <c r="K479" s="20">
        <f t="shared" ca="1" si="31"/>
        <v>0</v>
      </c>
    </row>
    <row r="480" spans="6:11" x14ac:dyDescent="0.25">
      <c r="F480" s="17" t="str">
        <f>INDEX(Input!$F$3:$F$578,ROWS(Input!F480:$F$578))</f>
        <v>BL-107LCW</v>
      </c>
      <c r="H480" s="20">
        <f t="shared" ca="1" si="32"/>
        <v>0</v>
      </c>
      <c r="I480" s="20">
        <f t="shared" ca="1" si="29"/>
        <v>0</v>
      </c>
      <c r="J480" s="20">
        <f t="shared" ca="1" si="30"/>
        <v>0</v>
      </c>
      <c r="K480" s="20">
        <f t="shared" ca="1" si="31"/>
        <v>0</v>
      </c>
    </row>
    <row r="481" spans="6:11" x14ac:dyDescent="0.25">
      <c r="F481" s="17" t="str">
        <f>INDEX(Input!$F$3:$F$578,ROWS(Input!F481:$F$578))</f>
        <v>BIOUG53284</v>
      </c>
      <c r="H481" s="20">
        <f t="shared" ca="1" si="32"/>
        <v>0</v>
      </c>
      <c r="I481" s="20">
        <f t="shared" ca="1" si="29"/>
        <v>0</v>
      </c>
      <c r="J481" s="20">
        <f t="shared" ca="1" si="30"/>
        <v>0</v>
      </c>
      <c r="K481" s="20">
        <f t="shared" ca="1" si="31"/>
        <v>0</v>
      </c>
    </row>
    <row r="482" spans="6:11" x14ac:dyDescent="0.25">
      <c r="F482" s="17" t="str">
        <f>INDEX(Input!$F$3:$F$578,ROWS(Input!F482:$F$578))</f>
        <v>BIOUG53284</v>
      </c>
      <c r="H482" s="20">
        <f t="shared" ca="1" si="32"/>
        <v>0</v>
      </c>
      <c r="I482" s="20">
        <f t="shared" ca="1" si="29"/>
        <v>0</v>
      </c>
      <c r="J482" s="20">
        <f t="shared" ca="1" si="30"/>
        <v>0</v>
      </c>
      <c r="K482" s="20">
        <f t="shared" ca="1" si="31"/>
        <v>0</v>
      </c>
    </row>
    <row r="483" spans="6:11" x14ac:dyDescent="0.25">
      <c r="F483" s="17" t="str">
        <f>INDEX(Input!$F$3:$F$578,ROWS(Input!F483:$F$578))</f>
        <v>BL-107LAJ</v>
      </c>
      <c r="H483" s="20">
        <f t="shared" ca="1" si="32"/>
        <v>0</v>
      </c>
      <c r="I483" s="20">
        <f t="shared" ca="1" si="29"/>
        <v>0</v>
      </c>
      <c r="J483" s="20">
        <f t="shared" ca="1" si="30"/>
        <v>0</v>
      </c>
      <c r="K483" s="20">
        <f t="shared" ca="1" si="31"/>
        <v>0</v>
      </c>
    </row>
    <row r="484" spans="6:11" x14ac:dyDescent="0.25">
      <c r="F484" s="17" t="str">
        <f>INDEX(Input!$F$3:$F$578,ROWS(Input!F484:$F$578))</f>
        <v>BL-107LAJ</v>
      </c>
      <c r="H484" s="20">
        <f t="shared" ca="1" si="32"/>
        <v>0</v>
      </c>
      <c r="I484" s="20">
        <f t="shared" ca="1" si="29"/>
        <v>0</v>
      </c>
      <c r="J484" s="20">
        <f t="shared" ca="1" si="30"/>
        <v>0</v>
      </c>
      <c r="K484" s="20">
        <f t="shared" ca="1" si="31"/>
        <v>0</v>
      </c>
    </row>
    <row r="485" spans="6:11" x14ac:dyDescent="0.25">
      <c r="F485" s="17" t="str">
        <f>INDEX(Input!$F$3:$F$578,ROWS(Input!F485:$F$578))</f>
        <v>BL-107GVY</v>
      </c>
      <c r="H485" s="20">
        <f t="shared" ca="1" si="32"/>
        <v>0</v>
      </c>
      <c r="I485" s="20">
        <f t="shared" ca="1" si="29"/>
        <v>0</v>
      </c>
      <c r="J485" s="20">
        <f t="shared" ca="1" si="30"/>
        <v>0</v>
      </c>
      <c r="K485" s="20">
        <f t="shared" ca="1" si="31"/>
        <v>0</v>
      </c>
    </row>
    <row r="486" spans="6:11" x14ac:dyDescent="0.25">
      <c r="F486" s="17" t="str">
        <f>INDEX(Input!$F$3:$F$578,ROWS(Input!F486:$F$578))</f>
        <v>BL-107LDR</v>
      </c>
      <c r="H486" s="20">
        <f t="shared" ca="1" si="32"/>
        <v>0</v>
      </c>
      <c r="I486" s="20">
        <f t="shared" ca="1" si="29"/>
        <v>0</v>
      </c>
      <c r="J486" s="20">
        <f t="shared" ca="1" si="30"/>
        <v>0</v>
      </c>
      <c r="K486" s="20">
        <f t="shared" ca="1" si="31"/>
        <v>0</v>
      </c>
    </row>
    <row r="487" spans="6:11" x14ac:dyDescent="0.25">
      <c r="F487" s="17" t="str">
        <f>INDEX(Input!$F$3:$F$578,ROWS(Input!F487:$F$578))</f>
        <v>BIOUG51736</v>
      </c>
      <c r="H487" s="20">
        <f t="shared" ca="1" si="32"/>
        <v>0</v>
      </c>
      <c r="I487" s="20">
        <f t="shared" ca="1" si="29"/>
        <v>0</v>
      </c>
      <c r="J487" s="20">
        <f t="shared" ca="1" si="30"/>
        <v>0</v>
      </c>
      <c r="K487" s="20">
        <f t="shared" ca="1" si="31"/>
        <v>0</v>
      </c>
    </row>
    <row r="488" spans="6:11" x14ac:dyDescent="0.25">
      <c r="F488" s="17" t="str">
        <f>INDEX(Input!$F$3:$F$578,ROWS(Input!F488:$F$578))</f>
        <v>BIOUG51736</v>
      </c>
      <c r="H488" s="20">
        <f t="shared" ca="1" si="32"/>
        <v>0</v>
      </c>
      <c r="I488" s="20">
        <f t="shared" ca="1" si="29"/>
        <v>0</v>
      </c>
      <c r="J488" s="20">
        <f t="shared" ca="1" si="30"/>
        <v>0</v>
      </c>
      <c r="K488" s="20">
        <f t="shared" ca="1" si="31"/>
        <v>0</v>
      </c>
    </row>
    <row r="489" spans="6:11" x14ac:dyDescent="0.25">
      <c r="F489" s="17" t="str">
        <f>INDEX(Input!$F$3:$F$578,ROWS(Input!F489:$F$578))</f>
        <v>BL-107LAJ</v>
      </c>
      <c r="H489" s="20">
        <f t="shared" ca="1" si="32"/>
        <v>0</v>
      </c>
      <c r="I489" s="20">
        <f t="shared" ca="1" si="29"/>
        <v>0</v>
      </c>
      <c r="J489" s="20">
        <f t="shared" ca="1" si="30"/>
        <v>0</v>
      </c>
      <c r="K489" s="20">
        <f t="shared" ca="1" si="31"/>
        <v>0</v>
      </c>
    </row>
    <row r="490" spans="6:11" x14ac:dyDescent="0.25">
      <c r="F490" s="17" t="str">
        <f>INDEX(Input!$F$3:$F$578,ROWS(Input!F490:$F$578))</f>
        <v>BL-107LAJ</v>
      </c>
      <c r="H490" s="20">
        <f t="shared" ca="1" si="32"/>
        <v>0</v>
      </c>
      <c r="I490" s="20">
        <f t="shared" ca="1" si="29"/>
        <v>0</v>
      </c>
      <c r="J490" s="20">
        <f t="shared" ca="1" si="30"/>
        <v>0</v>
      </c>
      <c r="K490" s="20">
        <f t="shared" ca="1" si="31"/>
        <v>0</v>
      </c>
    </row>
    <row r="491" spans="6:11" x14ac:dyDescent="0.25">
      <c r="F491" s="17" t="str">
        <f>INDEX(Input!$F$3:$F$578,ROWS(Input!F491:$F$578))</f>
        <v>BL-107GVY</v>
      </c>
      <c r="H491" s="20">
        <f t="shared" ca="1" si="32"/>
        <v>0</v>
      </c>
      <c r="I491" s="20">
        <f t="shared" ca="1" si="29"/>
        <v>0</v>
      </c>
      <c r="J491" s="20">
        <f t="shared" ca="1" si="30"/>
        <v>0</v>
      </c>
      <c r="K491" s="20">
        <f t="shared" ca="1" si="31"/>
        <v>0</v>
      </c>
    </row>
    <row r="492" spans="6:11" x14ac:dyDescent="0.25">
      <c r="F492" s="17" t="str">
        <f>INDEX(Input!$F$3:$F$578,ROWS(Input!F492:$F$578))</f>
        <v>BL-107LDQ</v>
      </c>
      <c r="H492" s="20">
        <f t="shared" ca="1" si="32"/>
        <v>0</v>
      </c>
      <c r="I492" s="20">
        <f t="shared" ca="1" si="29"/>
        <v>0</v>
      </c>
      <c r="J492" s="20">
        <f t="shared" ca="1" si="30"/>
        <v>0</v>
      </c>
      <c r="K492" s="20">
        <f t="shared" ca="1" si="31"/>
        <v>0</v>
      </c>
    </row>
    <row r="493" spans="6:11" x14ac:dyDescent="0.25">
      <c r="F493" s="17" t="str">
        <f>INDEX(Input!$F$3:$F$578,ROWS(Input!F493:$F$578))</f>
        <v>BIOUG51728</v>
      </c>
      <c r="H493" s="20">
        <f t="shared" ca="1" si="32"/>
        <v>0</v>
      </c>
      <c r="I493" s="20">
        <f t="shared" ca="1" si="29"/>
        <v>0</v>
      </c>
      <c r="J493" s="20">
        <f t="shared" ca="1" si="30"/>
        <v>0</v>
      </c>
      <c r="K493" s="20">
        <f t="shared" ca="1" si="31"/>
        <v>0</v>
      </c>
    </row>
    <row r="494" spans="6:11" x14ac:dyDescent="0.25">
      <c r="F494" s="17" t="str">
        <f>INDEX(Input!$F$3:$F$578,ROWS(Input!F494:$F$578))</f>
        <v>BIOUG51728</v>
      </c>
      <c r="H494" s="20">
        <f t="shared" ca="1" si="32"/>
        <v>0</v>
      </c>
      <c r="I494" s="20">
        <f t="shared" ca="1" si="29"/>
        <v>0</v>
      </c>
      <c r="J494" s="20">
        <f t="shared" ca="1" si="30"/>
        <v>0</v>
      </c>
      <c r="K494" s="20">
        <f t="shared" ca="1" si="31"/>
        <v>0</v>
      </c>
    </row>
    <row r="495" spans="6:11" x14ac:dyDescent="0.25">
      <c r="F495" s="17" t="str">
        <f>INDEX(Input!$F$3:$F$578,ROWS(Input!F495:$F$578))</f>
        <v>BL-107LAJ</v>
      </c>
      <c r="H495" s="20">
        <f t="shared" ca="1" si="32"/>
        <v>0</v>
      </c>
      <c r="I495" s="20">
        <f t="shared" ca="1" si="29"/>
        <v>0</v>
      </c>
      <c r="J495" s="20">
        <f t="shared" ca="1" si="30"/>
        <v>0</v>
      </c>
      <c r="K495" s="20">
        <f t="shared" ca="1" si="31"/>
        <v>0</v>
      </c>
    </row>
    <row r="496" spans="6:11" x14ac:dyDescent="0.25">
      <c r="F496" s="17" t="str">
        <f>INDEX(Input!$F$3:$F$578,ROWS(Input!F496:$F$578))</f>
        <v>BL-107LAJ</v>
      </c>
      <c r="H496" s="20">
        <f t="shared" ca="1" si="32"/>
        <v>0</v>
      </c>
      <c r="I496" s="20">
        <f t="shared" ca="1" si="29"/>
        <v>0</v>
      </c>
      <c r="J496" s="20">
        <f t="shared" ca="1" si="30"/>
        <v>0</v>
      </c>
      <c r="K496" s="20">
        <f t="shared" ca="1" si="31"/>
        <v>0</v>
      </c>
    </row>
    <row r="497" spans="6:11" x14ac:dyDescent="0.25">
      <c r="F497" s="17" t="str">
        <f>INDEX(Input!$F$3:$F$578,ROWS(Input!F497:$F$578))</f>
        <v>BL-107GVY</v>
      </c>
      <c r="H497" s="20">
        <f t="shared" ca="1" si="32"/>
        <v>0</v>
      </c>
      <c r="I497" s="20">
        <f t="shared" ca="1" si="29"/>
        <v>0</v>
      </c>
      <c r="J497" s="20">
        <f t="shared" ca="1" si="30"/>
        <v>0</v>
      </c>
      <c r="K497" s="20">
        <f t="shared" ca="1" si="31"/>
        <v>0</v>
      </c>
    </row>
    <row r="498" spans="6:11" x14ac:dyDescent="0.25">
      <c r="F498" s="17" t="str">
        <f>INDEX(Input!$F$3:$F$578,ROWS(Input!F498:$F$578))</f>
        <v>BL-107LDP</v>
      </c>
      <c r="H498" s="20">
        <f t="shared" ca="1" si="32"/>
        <v>0</v>
      </c>
      <c r="I498" s="20">
        <f t="shared" ca="1" si="29"/>
        <v>0</v>
      </c>
      <c r="J498" s="20">
        <f t="shared" ca="1" si="30"/>
        <v>0</v>
      </c>
      <c r="K498" s="20">
        <f t="shared" ca="1" si="31"/>
        <v>0</v>
      </c>
    </row>
    <row r="499" spans="6:11" x14ac:dyDescent="0.25">
      <c r="F499" s="17" t="str">
        <f>INDEX(Input!$F$3:$F$578,ROWS(Input!F499:$F$578))</f>
        <v>BIOUG51734</v>
      </c>
      <c r="H499" s="20">
        <f t="shared" ca="1" si="32"/>
        <v>0</v>
      </c>
      <c r="I499" s="20">
        <f t="shared" ca="1" si="29"/>
        <v>0</v>
      </c>
      <c r="J499" s="20">
        <f t="shared" ca="1" si="30"/>
        <v>0</v>
      </c>
      <c r="K499" s="20">
        <f t="shared" ca="1" si="31"/>
        <v>0</v>
      </c>
    </row>
    <row r="500" spans="6:11" x14ac:dyDescent="0.25">
      <c r="F500" s="17" t="str">
        <f>INDEX(Input!$F$3:$F$578,ROWS(Input!F500:$F$578))</f>
        <v>BIOUG51734</v>
      </c>
      <c r="H500" s="20">
        <f t="shared" ca="1" si="32"/>
        <v>0</v>
      </c>
      <c r="I500" s="20">
        <f t="shared" ca="1" si="29"/>
        <v>0</v>
      </c>
      <c r="J500" s="20">
        <f t="shared" ca="1" si="30"/>
        <v>0</v>
      </c>
      <c r="K500" s="20">
        <f t="shared" ca="1" si="31"/>
        <v>0</v>
      </c>
    </row>
    <row r="501" spans="6:11" x14ac:dyDescent="0.25">
      <c r="F501" s="17" t="str">
        <f>INDEX(Input!$F$3:$F$578,ROWS(Input!F501:$F$578))</f>
        <v>BL-107LAJ</v>
      </c>
      <c r="H501" s="20">
        <f t="shared" ca="1" si="32"/>
        <v>0</v>
      </c>
      <c r="I501" s="20">
        <f t="shared" ca="1" si="29"/>
        <v>0</v>
      </c>
      <c r="J501" s="20">
        <f t="shared" ca="1" si="30"/>
        <v>0</v>
      </c>
      <c r="K501" s="20">
        <f t="shared" ca="1" si="31"/>
        <v>0</v>
      </c>
    </row>
    <row r="502" spans="6:11" x14ac:dyDescent="0.25">
      <c r="F502" s="17" t="str">
        <f>INDEX(Input!$F$3:$F$578,ROWS(Input!F502:$F$578))</f>
        <v>BL-107LAJ</v>
      </c>
      <c r="H502" s="20">
        <f t="shared" ca="1" si="32"/>
        <v>0</v>
      </c>
      <c r="I502" s="20">
        <f t="shared" ca="1" si="29"/>
        <v>0</v>
      </c>
      <c r="J502" s="20">
        <f t="shared" ca="1" si="30"/>
        <v>0</v>
      </c>
      <c r="K502" s="20">
        <f t="shared" ca="1" si="31"/>
        <v>0</v>
      </c>
    </row>
    <row r="503" spans="6:11" x14ac:dyDescent="0.25">
      <c r="F503" s="17" t="str">
        <f>INDEX(Input!$F$3:$F$578,ROWS(Input!F503:$F$578))</f>
        <v>BL-107GVY</v>
      </c>
      <c r="H503" s="20">
        <f t="shared" ca="1" si="32"/>
        <v>0</v>
      </c>
      <c r="I503" s="20">
        <f t="shared" ca="1" si="29"/>
        <v>0</v>
      </c>
      <c r="J503" s="20">
        <f t="shared" ca="1" si="30"/>
        <v>0</v>
      </c>
      <c r="K503" s="20">
        <f t="shared" ca="1" si="31"/>
        <v>0</v>
      </c>
    </row>
    <row r="504" spans="6:11" x14ac:dyDescent="0.25">
      <c r="F504" s="17" t="str">
        <f>INDEX(Input!$F$3:$F$578,ROWS(Input!F504:$F$578))</f>
        <v>BL-107LDO</v>
      </c>
      <c r="H504" s="20">
        <f t="shared" ca="1" si="32"/>
        <v>0</v>
      </c>
      <c r="I504" s="20">
        <f t="shared" ca="1" si="29"/>
        <v>0</v>
      </c>
      <c r="J504" s="20">
        <f t="shared" ca="1" si="30"/>
        <v>0</v>
      </c>
      <c r="K504" s="20">
        <f t="shared" ca="1" si="31"/>
        <v>0</v>
      </c>
    </row>
    <row r="505" spans="6:11" x14ac:dyDescent="0.25">
      <c r="F505" s="17" t="str">
        <f>INDEX(Input!$F$3:$F$578,ROWS(Input!F505:$F$578))</f>
        <v>BIOUG52143</v>
      </c>
      <c r="H505" s="20">
        <f t="shared" ca="1" si="32"/>
        <v>0</v>
      </c>
      <c r="I505" s="20">
        <f t="shared" ca="1" si="29"/>
        <v>0</v>
      </c>
      <c r="J505" s="20">
        <f t="shared" ca="1" si="30"/>
        <v>0</v>
      </c>
      <c r="K505" s="20">
        <f t="shared" ca="1" si="31"/>
        <v>0</v>
      </c>
    </row>
    <row r="506" spans="6:11" x14ac:dyDescent="0.25">
      <c r="F506" s="17" t="str">
        <f>INDEX(Input!$F$3:$F$578,ROWS(Input!F506:$F$578))</f>
        <v>BIOUG52143</v>
      </c>
      <c r="H506" s="20">
        <f t="shared" ca="1" si="32"/>
        <v>0</v>
      </c>
      <c r="I506" s="20">
        <f t="shared" ca="1" si="29"/>
        <v>0</v>
      </c>
      <c r="J506" s="20">
        <f t="shared" ca="1" si="30"/>
        <v>0</v>
      </c>
      <c r="K506" s="20">
        <f t="shared" ca="1" si="31"/>
        <v>0</v>
      </c>
    </row>
    <row r="507" spans="6:11" x14ac:dyDescent="0.25">
      <c r="F507" s="17" t="str">
        <f>INDEX(Input!$F$3:$F$578,ROWS(Input!F507:$F$578))</f>
        <v>BL-107LAI</v>
      </c>
      <c r="H507" s="20">
        <f t="shared" ca="1" si="32"/>
        <v>0</v>
      </c>
      <c r="I507" s="20">
        <f t="shared" ca="1" si="29"/>
        <v>0</v>
      </c>
      <c r="J507" s="20">
        <f t="shared" ca="1" si="30"/>
        <v>0</v>
      </c>
      <c r="K507" s="20">
        <f t="shared" ca="1" si="31"/>
        <v>0</v>
      </c>
    </row>
    <row r="508" spans="6:11" x14ac:dyDescent="0.25">
      <c r="F508" s="17" t="str">
        <f>INDEX(Input!$F$3:$F$578,ROWS(Input!F508:$F$578))</f>
        <v>BL-107LAI</v>
      </c>
      <c r="H508" s="20">
        <f t="shared" ca="1" si="32"/>
        <v>0</v>
      </c>
      <c r="I508" s="20">
        <f t="shared" ca="1" si="29"/>
        <v>0</v>
      </c>
      <c r="J508" s="20">
        <f t="shared" ca="1" si="30"/>
        <v>0</v>
      </c>
      <c r="K508" s="20">
        <f t="shared" ca="1" si="31"/>
        <v>0</v>
      </c>
    </row>
    <row r="509" spans="6:11" x14ac:dyDescent="0.25">
      <c r="F509" s="17" t="str">
        <f>INDEX(Input!$F$3:$F$578,ROWS(Input!F509:$F$578))</f>
        <v>BL-107GUY</v>
      </c>
      <c r="H509" s="20">
        <f t="shared" ca="1" si="32"/>
        <v>0</v>
      </c>
      <c r="I509" s="20">
        <f t="shared" ca="1" si="29"/>
        <v>0</v>
      </c>
      <c r="J509" s="20">
        <f t="shared" ca="1" si="30"/>
        <v>0</v>
      </c>
      <c r="K509" s="20">
        <f t="shared" ca="1" si="31"/>
        <v>0</v>
      </c>
    </row>
    <row r="510" spans="6:11" x14ac:dyDescent="0.25">
      <c r="F510" s="17" t="str">
        <f>INDEX(Input!$F$3:$F$578,ROWS(Input!F510:$F$578))</f>
        <v>BL-107LDN</v>
      </c>
      <c r="H510" s="20">
        <f t="shared" ca="1" si="32"/>
        <v>0</v>
      </c>
      <c r="I510" s="20">
        <f t="shared" ca="1" si="29"/>
        <v>0</v>
      </c>
      <c r="J510" s="20">
        <f t="shared" ca="1" si="30"/>
        <v>0</v>
      </c>
      <c r="K510" s="20">
        <f t="shared" ca="1" si="31"/>
        <v>0</v>
      </c>
    </row>
    <row r="511" spans="6:11" x14ac:dyDescent="0.25">
      <c r="F511" s="17" t="str">
        <f>INDEX(Input!$F$3:$F$578,ROWS(Input!F511:$F$578))</f>
        <v>BIOUG51726</v>
      </c>
      <c r="H511" s="20">
        <f t="shared" ca="1" si="32"/>
        <v>0</v>
      </c>
      <c r="I511" s="20">
        <f t="shared" ca="1" si="29"/>
        <v>0</v>
      </c>
      <c r="J511" s="20">
        <f t="shared" ca="1" si="30"/>
        <v>0</v>
      </c>
      <c r="K511" s="20">
        <f t="shared" ca="1" si="31"/>
        <v>0</v>
      </c>
    </row>
    <row r="512" spans="6:11" x14ac:dyDescent="0.25">
      <c r="F512" s="17" t="str">
        <f>INDEX(Input!$F$3:$F$578,ROWS(Input!F512:$F$578))</f>
        <v>BIOUG51726</v>
      </c>
      <c r="H512" s="20">
        <f t="shared" ca="1" si="32"/>
        <v>0</v>
      </c>
      <c r="I512" s="20">
        <f t="shared" ca="1" si="29"/>
        <v>0</v>
      </c>
      <c r="J512" s="20">
        <f t="shared" ca="1" si="30"/>
        <v>0</v>
      </c>
      <c r="K512" s="20">
        <f t="shared" ca="1" si="31"/>
        <v>0</v>
      </c>
    </row>
    <row r="513" spans="6:11" x14ac:dyDescent="0.25">
      <c r="F513" s="17" t="str">
        <f>INDEX(Input!$F$3:$F$578,ROWS(Input!F513:$F$578))</f>
        <v>BL-107LAI</v>
      </c>
      <c r="H513" s="20">
        <f t="shared" ca="1" si="32"/>
        <v>0</v>
      </c>
      <c r="I513" s="20">
        <f t="shared" ca="1" si="29"/>
        <v>0</v>
      </c>
      <c r="J513" s="20">
        <f t="shared" ca="1" si="30"/>
        <v>0</v>
      </c>
      <c r="K513" s="20">
        <f t="shared" ca="1" si="31"/>
        <v>0</v>
      </c>
    </row>
    <row r="514" spans="6:11" x14ac:dyDescent="0.25">
      <c r="F514" s="17" t="str">
        <f>INDEX(Input!$F$3:$F$578,ROWS(Input!F514:$F$578))</f>
        <v>BL-107LAI</v>
      </c>
      <c r="H514" s="20">
        <f t="shared" ca="1" si="32"/>
        <v>0</v>
      </c>
      <c r="I514" s="20">
        <f t="shared" ca="1" si="29"/>
        <v>0</v>
      </c>
      <c r="J514" s="20">
        <f t="shared" ca="1" si="30"/>
        <v>0</v>
      </c>
      <c r="K514" s="20">
        <f t="shared" ca="1" si="31"/>
        <v>0</v>
      </c>
    </row>
    <row r="515" spans="6:11" x14ac:dyDescent="0.25">
      <c r="F515" s="17" t="str">
        <f>INDEX(Input!$F$3:$F$578,ROWS(Input!F515:$F$578))</f>
        <v>BL-107GUY</v>
      </c>
      <c r="H515" s="20">
        <f t="shared" ca="1" si="32"/>
        <v>0</v>
      </c>
      <c r="I515" s="20">
        <f t="shared" ca="1" si="29"/>
        <v>0</v>
      </c>
      <c r="J515" s="20">
        <f t="shared" ca="1" si="30"/>
        <v>0</v>
      </c>
      <c r="K515" s="20">
        <f t="shared" ca="1" si="31"/>
        <v>0</v>
      </c>
    </row>
    <row r="516" spans="6:11" x14ac:dyDescent="0.25">
      <c r="F516" s="17" t="str">
        <f>INDEX(Input!$F$3:$F$578,ROWS(Input!F516:$F$578))</f>
        <v>BL-107LDM</v>
      </c>
      <c r="H516" s="20">
        <f t="shared" ca="1" si="32"/>
        <v>0</v>
      </c>
      <c r="I516" s="20">
        <f t="shared" ref="I516:I578" ca="1" si="33">OFFSET($F$3, (ROW(I514)*6)-5,0)</f>
        <v>0</v>
      </c>
      <c r="J516" s="20">
        <f t="shared" ref="J516:J578" ca="1" si="34">OFFSET($F$3, (ROW(J514)*6)-6,0)</f>
        <v>0</v>
      </c>
      <c r="K516" s="20">
        <f t="shared" ref="K516:K578" ca="1" si="35">OFFSET($F$3, (ROW(K514)*6)-3,0)</f>
        <v>0</v>
      </c>
    </row>
    <row r="517" spans="6:11" x14ac:dyDescent="0.25">
      <c r="F517" s="17" t="str">
        <f>INDEX(Input!$F$3:$F$578,ROWS(Input!F517:$F$578))</f>
        <v>BIOUG51721</v>
      </c>
      <c r="H517" s="20">
        <f t="shared" ca="1" si="32"/>
        <v>0</v>
      </c>
      <c r="I517" s="20">
        <f t="shared" ca="1" si="33"/>
        <v>0</v>
      </c>
      <c r="J517" s="20">
        <f t="shared" ca="1" si="34"/>
        <v>0</v>
      </c>
      <c r="K517" s="20">
        <f t="shared" ca="1" si="35"/>
        <v>0</v>
      </c>
    </row>
    <row r="518" spans="6:11" x14ac:dyDescent="0.25">
      <c r="F518" s="17" t="str">
        <f>INDEX(Input!$F$3:$F$578,ROWS(Input!F518:$F$578))</f>
        <v>BIOUG51721</v>
      </c>
      <c r="H518" s="20">
        <f t="shared" ca="1" si="32"/>
        <v>0</v>
      </c>
      <c r="I518" s="20">
        <f t="shared" ca="1" si="33"/>
        <v>0</v>
      </c>
      <c r="J518" s="20">
        <f t="shared" ca="1" si="34"/>
        <v>0</v>
      </c>
      <c r="K518" s="20">
        <f t="shared" ca="1" si="35"/>
        <v>0</v>
      </c>
    </row>
    <row r="519" spans="6:11" x14ac:dyDescent="0.25">
      <c r="F519" s="17" t="str">
        <f>INDEX(Input!$F$3:$F$578,ROWS(Input!F519:$F$578))</f>
        <v>BL-107LAI</v>
      </c>
      <c r="H519" s="20">
        <f t="shared" ca="1" si="32"/>
        <v>0</v>
      </c>
      <c r="I519" s="20">
        <f t="shared" ca="1" si="33"/>
        <v>0</v>
      </c>
      <c r="J519" s="20">
        <f t="shared" ca="1" si="34"/>
        <v>0</v>
      </c>
      <c r="K519" s="20">
        <f t="shared" ca="1" si="35"/>
        <v>0</v>
      </c>
    </row>
    <row r="520" spans="6:11" x14ac:dyDescent="0.25">
      <c r="F520" s="17" t="str">
        <f>INDEX(Input!$F$3:$F$578,ROWS(Input!F520:$F$578))</f>
        <v>BL-107LAI</v>
      </c>
      <c r="H520" s="20">
        <f t="shared" ref="H520:H578" ca="1" si="36">OFFSET($F$3, (ROW(H518)*6)-4,0)</f>
        <v>0</v>
      </c>
      <c r="I520" s="20">
        <f t="shared" ca="1" si="33"/>
        <v>0</v>
      </c>
      <c r="J520" s="20">
        <f t="shared" ca="1" si="34"/>
        <v>0</v>
      </c>
      <c r="K520" s="20">
        <f t="shared" ca="1" si="35"/>
        <v>0</v>
      </c>
    </row>
    <row r="521" spans="6:11" x14ac:dyDescent="0.25">
      <c r="F521" s="17" t="str">
        <f>INDEX(Input!$F$3:$F$578,ROWS(Input!F521:$F$578))</f>
        <v>BL-107GUY</v>
      </c>
      <c r="H521" s="20">
        <f t="shared" ca="1" si="36"/>
        <v>0</v>
      </c>
      <c r="I521" s="20">
        <f t="shared" ca="1" si="33"/>
        <v>0</v>
      </c>
      <c r="J521" s="20">
        <f t="shared" ca="1" si="34"/>
        <v>0</v>
      </c>
      <c r="K521" s="20">
        <f t="shared" ca="1" si="35"/>
        <v>0</v>
      </c>
    </row>
    <row r="522" spans="6:11" x14ac:dyDescent="0.25">
      <c r="F522" s="17" t="str">
        <f>INDEX(Input!$F$3:$F$578,ROWS(Input!F522:$F$578))</f>
        <v>BL-107LDL</v>
      </c>
      <c r="H522" s="20">
        <f t="shared" ca="1" si="36"/>
        <v>0</v>
      </c>
      <c r="I522" s="20">
        <f t="shared" ca="1" si="33"/>
        <v>0</v>
      </c>
      <c r="J522" s="20">
        <f t="shared" ca="1" si="34"/>
        <v>0</v>
      </c>
      <c r="K522" s="20">
        <f t="shared" ca="1" si="35"/>
        <v>0</v>
      </c>
    </row>
    <row r="523" spans="6:11" x14ac:dyDescent="0.25">
      <c r="F523" s="17" t="str">
        <f>INDEX(Input!$F$3:$F$578,ROWS(Input!F523:$F$578))</f>
        <v>BIOUG51314</v>
      </c>
      <c r="H523" s="20">
        <f t="shared" ca="1" si="36"/>
        <v>0</v>
      </c>
      <c r="I523" s="20">
        <f t="shared" ca="1" si="33"/>
        <v>0</v>
      </c>
      <c r="J523" s="20">
        <f t="shared" ca="1" si="34"/>
        <v>0</v>
      </c>
      <c r="K523" s="20">
        <f t="shared" ca="1" si="35"/>
        <v>0</v>
      </c>
    </row>
    <row r="524" spans="6:11" x14ac:dyDescent="0.25">
      <c r="F524" s="17" t="str">
        <f>INDEX(Input!$F$3:$F$578,ROWS(Input!F524:$F$578))</f>
        <v>BIOUG51314</v>
      </c>
      <c r="H524" s="20">
        <f t="shared" ca="1" si="36"/>
        <v>0</v>
      </c>
      <c r="I524" s="20">
        <f t="shared" ca="1" si="33"/>
        <v>0</v>
      </c>
      <c r="J524" s="20">
        <f t="shared" ca="1" si="34"/>
        <v>0</v>
      </c>
      <c r="K524" s="20">
        <f t="shared" ca="1" si="35"/>
        <v>0</v>
      </c>
    </row>
    <row r="525" spans="6:11" x14ac:dyDescent="0.25">
      <c r="F525" s="17" t="str">
        <f>INDEX(Input!$F$3:$F$578,ROWS(Input!F525:$F$578))</f>
        <v>BL-107LAI</v>
      </c>
      <c r="H525" s="20">
        <f t="shared" ca="1" si="36"/>
        <v>0</v>
      </c>
      <c r="I525" s="20">
        <f t="shared" ca="1" si="33"/>
        <v>0</v>
      </c>
      <c r="J525" s="20">
        <f t="shared" ca="1" si="34"/>
        <v>0</v>
      </c>
      <c r="K525" s="20">
        <f t="shared" ca="1" si="35"/>
        <v>0</v>
      </c>
    </row>
    <row r="526" spans="6:11" x14ac:dyDescent="0.25">
      <c r="F526" s="17" t="str">
        <f>INDEX(Input!$F$3:$F$578,ROWS(Input!F526:$F$578))</f>
        <v>BL-107LAI</v>
      </c>
      <c r="H526" s="20">
        <f t="shared" ca="1" si="36"/>
        <v>0</v>
      </c>
      <c r="I526" s="20">
        <f t="shared" ca="1" si="33"/>
        <v>0</v>
      </c>
      <c r="J526" s="20">
        <f t="shared" ca="1" si="34"/>
        <v>0</v>
      </c>
      <c r="K526" s="20">
        <f t="shared" ca="1" si="35"/>
        <v>0</v>
      </c>
    </row>
    <row r="527" spans="6:11" x14ac:dyDescent="0.25">
      <c r="F527" s="17" t="str">
        <f>INDEX(Input!$F$3:$F$578,ROWS(Input!F527:$F$578))</f>
        <v>BL-107GUY</v>
      </c>
      <c r="H527" s="20">
        <f t="shared" ca="1" si="36"/>
        <v>0</v>
      </c>
      <c r="I527" s="20">
        <f t="shared" ca="1" si="33"/>
        <v>0</v>
      </c>
      <c r="J527" s="20">
        <f t="shared" ca="1" si="34"/>
        <v>0</v>
      </c>
      <c r="K527" s="20">
        <f t="shared" ca="1" si="35"/>
        <v>0</v>
      </c>
    </row>
    <row r="528" spans="6:11" x14ac:dyDescent="0.25">
      <c r="F528" s="17" t="str">
        <f>INDEX(Input!$F$3:$F$578,ROWS(Input!F528:$F$578))</f>
        <v>BL-107LDK</v>
      </c>
      <c r="H528" s="20">
        <f t="shared" ca="1" si="36"/>
        <v>0</v>
      </c>
      <c r="I528" s="20">
        <f t="shared" ca="1" si="33"/>
        <v>0</v>
      </c>
      <c r="J528" s="20">
        <f t="shared" ca="1" si="34"/>
        <v>0</v>
      </c>
      <c r="K528" s="20">
        <f t="shared" ca="1" si="35"/>
        <v>0</v>
      </c>
    </row>
    <row r="529" spans="6:11" x14ac:dyDescent="0.25">
      <c r="F529" s="17" t="str">
        <f>INDEX(Input!$F$3:$F$578,ROWS(Input!F529:$F$578))</f>
        <v>BIOUG51301</v>
      </c>
      <c r="H529" s="20">
        <f t="shared" ca="1" si="36"/>
        <v>0</v>
      </c>
      <c r="I529" s="20">
        <f t="shared" ca="1" si="33"/>
        <v>0</v>
      </c>
      <c r="J529" s="20">
        <f t="shared" ca="1" si="34"/>
        <v>0</v>
      </c>
      <c r="K529" s="20">
        <f t="shared" ca="1" si="35"/>
        <v>0</v>
      </c>
    </row>
    <row r="530" spans="6:11" x14ac:dyDescent="0.25">
      <c r="F530" s="17" t="str">
        <f>INDEX(Input!$F$3:$F$578,ROWS(Input!F530:$F$578))</f>
        <v>BIOUG51301</v>
      </c>
      <c r="H530" s="20">
        <f t="shared" ca="1" si="36"/>
        <v>0</v>
      </c>
      <c r="I530" s="20">
        <f t="shared" ca="1" si="33"/>
        <v>0</v>
      </c>
      <c r="J530" s="20">
        <f t="shared" ca="1" si="34"/>
        <v>0</v>
      </c>
      <c r="K530" s="20">
        <f t="shared" ca="1" si="35"/>
        <v>0</v>
      </c>
    </row>
    <row r="531" spans="6:11" x14ac:dyDescent="0.25">
      <c r="F531" s="17" t="str">
        <f>INDEX(Input!$F$3:$F$578,ROWS(Input!F531:$F$578))</f>
        <v>BL-107LAH</v>
      </c>
      <c r="H531" s="20">
        <f t="shared" ca="1" si="36"/>
        <v>0</v>
      </c>
      <c r="I531" s="20">
        <f t="shared" ca="1" si="33"/>
        <v>0</v>
      </c>
      <c r="J531" s="20">
        <f t="shared" ca="1" si="34"/>
        <v>0</v>
      </c>
      <c r="K531" s="20">
        <f t="shared" ca="1" si="35"/>
        <v>0</v>
      </c>
    </row>
    <row r="532" spans="6:11" x14ac:dyDescent="0.25">
      <c r="F532" s="17" t="str">
        <f>INDEX(Input!$F$3:$F$578,ROWS(Input!F532:$F$578))</f>
        <v>BL-107LAH</v>
      </c>
      <c r="H532" s="20">
        <f t="shared" ca="1" si="36"/>
        <v>0</v>
      </c>
      <c r="I532" s="20">
        <f t="shared" ca="1" si="33"/>
        <v>0</v>
      </c>
      <c r="J532" s="20">
        <f t="shared" ca="1" si="34"/>
        <v>0</v>
      </c>
      <c r="K532" s="20">
        <f t="shared" ca="1" si="35"/>
        <v>0</v>
      </c>
    </row>
    <row r="533" spans="6:11" x14ac:dyDescent="0.25">
      <c r="F533" s="17" t="str">
        <f>INDEX(Input!$F$3:$F$578,ROWS(Input!F533:$F$578))</f>
        <v>BL-107GWP</v>
      </c>
      <c r="H533" s="20">
        <f t="shared" ca="1" si="36"/>
        <v>0</v>
      </c>
      <c r="I533" s="20">
        <f t="shared" ca="1" si="33"/>
        <v>0</v>
      </c>
      <c r="J533" s="20">
        <f t="shared" ca="1" si="34"/>
        <v>0</v>
      </c>
      <c r="K533" s="20">
        <f t="shared" ca="1" si="35"/>
        <v>0</v>
      </c>
    </row>
    <row r="534" spans="6:11" x14ac:dyDescent="0.25">
      <c r="F534" s="17" t="str">
        <f>INDEX(Input!$F$3:$F$578,ROWS(Input!F534:$F$578))</f>
        <v>BL-107LDJ</v>
      </c>
      <c r="H534" s="20">
        <f t="shared" ca="1" si="36"/>
        <v>0</v>
      </c>
      <c r="I534" s="20">
        <f t="shared" ca="1" si="33"/>
        <v>0</v>
      </c>
      <c r="J534" s="20">
        <f t="shared" ca="1" si="34"/>
        <v>0</v>
      </c>
      <c r="K534" s="20">
        <f t="shared" ca="1" si="35"/>
        <v>0</v>
      </c>
    </row>
    <row r="535" spans="6:11" x14ac:dyDescent="0.25">
      <c r="F535" s="17" t="str">
        <f>INDEX(Input!$F$3:$F$578,ROWS(Input!F535:$F$578))</f>
        <v>BIOUG51731</v>
      </c>
      <c r="H535" s="20">
        <f t="shared" ca="1" si="36"/>
        <v>0</v>
      </c>
      <c r="I535" s="20">
        <f t="shared" ca="1" si="33"/>
        <v>0</v>
      </c>
      <c r="J535" s="20">
        <f t="shared" ca="1" si="34"/>
        <v>0</v>
      </c>
      <c r="K535" s="20">
        <f t="shared" ca="1" si="35"/>
        <v>0</v>
      </c>
    </row>
    <row r="536" spans="6:11" x14ac:dyDescent="0.25">
      <c r="F536" s="17" t="str">
        <f>INDEX(Input!$F$3:$F$578,ROWS(Input!F536:$F$578))</f>
        <v>BIOUG51731</v>
      </c>
      <c r="H536" s="20">
        <f t="shared" ca="1" si="36"/>
        <v>0</v>
      </c>
      <c r="I536" s="20">
        <f t="shared" ca="1" si="33"/>
        <v>0</v>
      </c>
      <c r="J536" s="20">
        <f t="shared" ca="1" si="34"/>
        <v>0</v>
      </c>
      <c r="K536" s="20">
        <f t="shared" ca="1" si="35"/>
        <v>0</v>
      </c>
    </row>
    <row r="537" spans="6:11" x14ac:dyDescent="0.25">
      <c r="F537" s="17" t="str">
        <f>INDEX(Input!$F$3:$F$578,ROWS(Input!F537:$F$578))</f>
        <v>BL-107LAH</v>
      </c>
      <c r="H537" s="20">
        <f t="shared" ca="1" si="36"/>
        <v>0</v>
      </c>
      <c r="I537" s="20">
        <f t="shared" ca="1" si="33"/>
        <v>0</v>
      </c>
      <c r="J537" s="20">
        <f t="shared" ca="1" si="34"/>
        <v>0</v>
      </c>
      <c r="K537" s="20">
        <f t="shared" ca="1" si="35"/>
        <v>0</v>
      </c>
    </row>
    <row r="538" spans="6:11" x14ac:dyDescent="0.25">
      <c r="F538" s="17" t="str">
        <f>INDEX(Input!$F$3:$F$578,ROWS(Input!F538:$F$578))</f>
        <v>BL-107LAH</v>
      </c>
      <c r="H538" s="20">
        <f t="shared" ca="1" si="36"/>
        <v>0</v>
      </c>
      <c r="I538" s="20">
        <f t="shared" ca="1" si="33"/>
        <v>0</v>
      </c>
      <c r="J538" s="20">
        <f t="shared" ca="1" si="34"/>
        <v>0</v>
      </c>
      <c r="K538" s="20">
        <f t="shared" ca="1" si="35"/>
        <v>0</v>
      </c>
    </row>
    <row r="539" spans="6:11" x14ac:dyDescent="0.25">
      <c r="F539" s="17" t="str">
        <f>INDEX(Input!$F$3:$F$578,ROWS(Input!F539:$F$578))</f>
        <v>BL-107GWP</v>
      </c>
      <c r="H539" s="20">
        <f t="shared" ca="1" si="36"/>
        <v>0</v>
      </c>
      <c r="I539" s="20">
        <f t="shared" ca="1" si="33"/>
        <v>0</v>
      </c>
      <c r="J539" s="20">
        <f t="shared" ca="1" si="34"/>
        <v>0</v>
      </c>
      <c r="K539" s="20">
        <f t="shared" ca="1" si="35"/>
        <v>0</v>
      </c>
    </row>
    <row r="540" spans="6:11" x14ac:dyDescent="0.25">
      <c r="F540" s="17" t="str">
        <f>INDEX(Input!$F$3:$F$578,ROWS(Input!F540:$F$578))</f>
        <v>BL-107LDI</v>
      </c>
      <c r="H540" s="20">
        <f t="shared" ca="1" si="36"/>
        <v>0</v>
      </c>
      <c r="I540" s="20">
        <f t="shared" ca="1" si="33"/>
        <v>0</v>
      </c>
      <c r="J540" s="20">
        <f t="shared" ca="1" si="34"/>
        <v>0</v>
      </c>
      <c r="K540" s="20">
        <f t="shared" ca="1" si="35"/>
        <v>0</v>
      </c>
    </row>
    <row r="541" spans="6:11" x14ac:dyDescent="0.25">
      <c r="F541" s="17" t="str">
        <f>INDEX(Input!$F$3:$F$578,ROWS(Input!F541:$F$578))</f>
        <v>BIOUG51316</v>
      </c>
      <c r="H541" s="20">
        <f t="shared" ca="1" si="36"/>
        <v>0</v>
      </c>
      <c r="I541" s="20">
        <f t="shared" ca="1" si="33"/>
        <v>0</v>
      </c>
      <c r="J541" s="20">
        <f t="shared" ca="1" si="34"/>
        <v>0</v>
      </c>
      <c r="K541" s="20">
        <f t="shared" ca="1" si="35"/>
        <v>0</v>
      </c>
    </row>
    <row r="542" spans="6:11" x14ac:dyDescent="0.25">
      <c r="F542" s="17" t="str">
        <f>INDEX(Input!$F$3:$F$578,ROWS(Input!F542:$F$578))</f>
        <v>BIOUG51316</v>
      </c>
      <c r="H542" s="20">
        <f t="shared" ca="1" si="36"/>
        <v>0</v>
      </c>
      <c r="I542" s="20">
        <f t="shared" ca="1" si="33"/>
        <v>0</v>
      </c>
      <c r="J542" s="20">
        <f t="shared" ca="1" si="34"/>
        <v>0</v>
      </c>
      <c r="K542" s="20">
        <f t="shared" ca="1" si="35"/>
        <v>0</v>
      </c>
    </row>
    <row r="543" spans="6:11" x14ac:dyDescent="0.25">
      <c r="F543" s="17" t="str">
        <f>INDEX(Input!$F$3:$F$578,ROWS(Input!F543:$F$578))</f>
        <v>BL-107LAH</v>
      </c>
      <c r="H543" s="20">
        <f t="shared" ca="1" si="36"/>
        <v>0</v>
      </c>
      <c r="I543" s="20">
        <f t="shared" ca="1" si="33"/>
        <v>0</v>
      </c>
      <c r="J543" s="20">
        <f t="shared" ca="1" si="34"/>
        <v>0</v>
      </c>
      <c r="K543" s="20">
        <f t="shared" ca="1" si="35"/>
        <v>0</v>
      </c>
    </row>
    <row r="544" spans="6:11" x14ac:dyDescent="0.25">
      <c r="F544" s="17" t="str">
        <f>INDEX(Input!$F$3:$F$578,ROWS(Input!F544:$F$578))</f>
        <v>BL-107LAH</v>
      </c>
      <c r="H544" s="20">
        <f t="shared" ca="1" si="36"/>
        <v>0</v>
      </c>
      <c r="I544" s="20">
        <f t="shared" ca="1" si="33"/>
        <v>0</v>
      </c>
      <c r="J544" s="20">
        <f t="shared" ca="1" si="34"/>
        <v>0</v>
      </c>
      <c r="K544" s="20">
        <f t="shared" ca="1" si="35"/>
        <v>0</v>
      </c>
    </row>
    <row r="545" spans="6:11" x14ac:dyDescent="0.25">
      <c r="F545" s="17" t="str">
        <f>INDEX(Input!$F$3:$F$578,ROWS(Input!F545:$F$578))</f>
        <v>BL-107GWP</v>
      </c>
      <c r="H545" s="20">
        <f t="shared" ca="1" si="36"/>
        <v>0</v>
      </c>
      <c r="I545" s="20">
        <f t="shared" ca="1" si="33"/>
        <v>0</v>
      </c>
      <c r="J545" s="20">
        <f t="shared" ca="1" si="34"/>
        <v>0</v>
      </c>
      <c r="K545" s="20">
        <f t="shared" ca="1" si="35"/>
        <v>0</v>
      </c>
    </row>
    <row r="546" spans="6:11" x14ac:dyDescent="0.25">
      <c r="F546" s="17" t="str">
        <f>INDEX(Input!$F$3:$F$578,ROWS(Input!F546:$F$578))</f>
        <v>BL-107LDH</v>
      </c>
      <c r="H546" s="20">
        <f t="shared" ca="1" si="36"/>
        <v>0</v>
      </c>
      <c r="I546" s="20">
        <f t="shared" ca="1" si="33"/>
        <v>0</v>
      </c>
      <c r="J546" s="20">
        <f t="shared" ca="1" si="34"/>
        <v>0</v>
      </c>
      <c r="K546" s="20">
        <f t="shared" ca="1" si="35"/>
        <v>0</v>
      </c>
    </row>
    <row r="547" spans="6:11" x14ac:dyDescent="0.25">
      <c r="F547" s="17" t="str">
        <f>INDEX(Input!$F$3:$F$578,ROWS(Input!F547:$F$578))</f>
        <v>BIOUG51740</v>
      </c>
      <c r="H547" s="20">
        <f t="shared" ca="1" si="36"/>
        <v>0</v>
      </c>
      <c r="I547" s="20">
        <f t="shared" ca="1" si="33"/>
        <v>0</v>
      </c>
      <c r="J547" s="20">
        <f t="shared" ca="1" si="34"/>
        <v>0</v>
      </c>
      <c r="K547" s="20">
        <f t="shared" ca="1" si="35"/>
        <v>0</v>
      </c>
    </row>
    <row r="548" spans="6:11" x14ac:dyDescent="0.25">
      <c r="F548" s="17" t="str">
        <f>INDEX(Input!$F$3:$F$578,ROWS(Input!F548:$F$578))</f>
        <v>BIOUG51740</v>
      </c>
      <c r="H548" s="20">
        <f t="shared" ca="1" si="36"/>
        <v>0</v>
      </c>
      <c r="I548" s="20">
        <f t="shared" ca="1" si="33"/>
        <v>0</v>
      </c>
      <c r="J548" s="20">
        <f t="shared" ca="1" si="34"/>
        <v>0</v>
      </c>
      <c r="K548" s="20">
        <f t="shared" ca="1" si="35"/>
        <v>0</v>
      </c>
    </row>
    <row r="549" spans="6:11" x14ac:dyDescent="0.25">
      <c r="F549" s="17" t="str">
        <f>INDEX(Input!$F$3:$F$578,ROWS(Input!F549:$F$578))</f>
        <v>BL-107LAH</v>
      </c>
      <c r="H549" s="20">
        <f t="shared" ca="1" si="36"/>
        <v>0</v>
      </c>
      <c r="I549" s="20">
        <f t="shared" ca="1" si="33"/>
        <v>0</v>
      </c>
      <c r="J549" s="20">
        <f t="shared" ca="1" si="34"/>
        <v>0</v>
      </c>
      <c r="K549" s="20">
        <f t="shared" ca="1" si="35"/>
        <v>0</v>
      </c>
    </row>
    <row r="550" spans="6:11" x14ac:dyDescent="0.25">
      <c r="F550" s="17" t="str">
        <f>INDEX(Input!$F$3:$F$578,ROWS(Input!F550:$F$578))</f>
        <v>BL-107LAH</v>
      </c>
      <c r="H550" s="20">
        <f t="shared" ca="1" si="36"/>
        <v>0</v>
      </c>
      <c r="I550" s="20">
        <f t="shared" ca="1" si="33"/>
        <v>0</v>
      </c>
      <c r="J550" s="20">
        <f t="shared" ca="1" si="34"/>
        <v>0</v>
      </c>
      <c r="K550" s="20">
        <f t="shared" ca="1" si="35"/>
        <v>0</v>
      </c>
    </row>
    <row r="551" spans="6:11" x14ac:dyDescent="0.25">
      <c r="F551" s="17" t="str">
        <f>INDEX(Input!$F$3:$F$578,ROWS(Input!F551:$F$578))</f>
        <v>BL-107GWP</v>
      </c>
      <c r="H551" s="20">
        <f t="shared" ca="1" si="36"/>
        <v>0</v>
      </c>
      <c r="I551" s="20">
        <f t="shared" ca="1" si="33"/>
        <v>0</v>
      </c>
      <c r="J551" s="20">
        <f t="shared" ca="1" si="34"/>
        <v>0</v>
      </c>
      <c r="K551" s="20">
        <f t="shared" ca="1" si="35"/>
        <v>0</v>
      </c>
    </row>
    <row r="552" spans="6:11" x14ac:dyDescent="0.25">
      <c r="F552" s="17" t="str">
        <f>INDEX(Input!$F$3:$F$578,ROWS(Input!F552:$F$578))</f>
        <v>BL-107LDG</v>
      </c>
      <c r="H552" s="20">
        <f t="shared" ca="1" si="36"/>
        <v>0</v>
      </c>
      <c r="I552" s="20">
        <f t="shared" ca="1" si="33"/>
        <v>0</v>
      </c>
      <c r="J552" s="20">
        <f t="shared" ca="1" si="34"/>
        <v>0</v>
      </c>
      <c r="K552" s="20">
        <f t="shared" ca="1" si="35"/>
        <v>0</v>
      </c>
    </row>
    <row r="553" spans="6:11" x14ac:dyDescent="0.25">
      <c r="F553" s="17" t="str">
        <f>INDEX(Input!$F$3:$F$578,ROWS(Input!F553:$F$578))</f>
        <v>BIOUG51725</v>
      </c>
      <c r="H553" s="20">
        <f t="shared" ca="1" si="36"/>
        <v>0</v>
      </c>
      <c r="I553" s="20">
        <f t="shared" ca="1" si="33"/>
        <v>0</v>
      </c>
      <c r="J553" s="20">
        <f t="shared" ca="1" si="34"/>
        <v>0</v>
      </c>
      <c r="K553" s="20">
        <f t="shared" ca="1" si="35"/>
        <v>0</v>
      </c>
    </row>
    <row r="554" spans="6:11" x14ac:dyDescent="0.25">
      <c r="F554" s="17" t="str">
        <f>INDEX(Input!$F$3:$F$578,ROWS(Input!F554:$F$578))</f>
        <v>BIOUG51725</v>
      </c>
      <c r="H554" s="20">
        <f t="shared" ca="1" si="36"/>
        <v>0</v>
      </c>
      <c r="I554" s="20">
        <f t="shared" ca="1" si="33"/>
        <v>0</v>
      </c>
      <c r="J554" s="20">
        <f t="shared" ca="1" si="34"/>
        <v>0</v>
      </c>
      <c r="K554" s="20">
        <f t="shared" ca="1" si="35"/>
        <v>0</v>
      </c>
    </row>
    <row r="555" spans="6:11" x14ac:dyDescent="0.25">
      <c r="F555" s="17" t="str">
        <f>INDEX(Input!$F$3:$F$578,ROWS(Input!F555:$F$578))</f>
        <v>BL-107LAG</v>
      </c>
      <c r="H555" s="20">
        <f t="shared" ca="1" si="36"/>
        <v>0</v>
      </c>
      <c r="I555" s="20">
        <f t="shared" ca="1" si="33"/>
        <v>0</v>
      </c>
      <c r="J555" s="20">
        <f t="shared" ca="1" si="34"/>
        <v>0</v>
      </c>
      <c r="K555" s="20">
        <f t="shared" ca="1" si="35"/>
        <v>0</v>
      </c>
    </row>
    <row r="556" spans="6:11" x14ac:dyDescent="0.25">
      <c r="F556" s="17" t="str">
        <f>INDEX(Input!$F$3:$F$578,ROWS(Input!F556:$F$578))</f>
        <v>BL-107LAG</v>
      </c>
      <c r="H556" s="20">
        <f t="shared" ca="1" si="36"/>
        <v>0</v>
      </c>
      <c r="I556" s="20">
        <f t="shared" ca="1" si="33"/>
        <v>0</v>
      </c>
      <c r="J556" s="20">
        <f t="shared" ca="1" si="34"/>
        <v>0</v>
      </c>
      <c r="K556" s="20">
        <f t="shared" ca="1" si="35"/>
        <v>0</v>
      </c>
    </row>
    <row r="557" spans="6:11" x14ac:dyDescent="0.25">
      <c r="F557" s="17" t="str">
        <f>INDEX(Input!$F$3:$F$578,ROWS(Input!F557:$F$578))</f>
        <v>BL-107GY1</v>
      </c>
      <c r="H557" s="20">
        <f t="shared" ca="1" si="36"/>
        <v>0</v>
      </c>
      <c r="I557" s="20">
        <f t="shared" ca="1" si="33"/>
        <v>0</v>
      </c>
      <c r="J557" s="20">
        <f t="shared" ca="1" si="34"/>
        <v>0</v>
      </c>
      <c r="K557" s="20">
        <f t="shared" ca="1" si="35"/>
        <v>0</v>
      </c>
    </row>
    <row r="558" spans="6:11" x14ac:dyDescent="0.25">
      <c r="F558" s="17" t="str">
        <f>INDEX(Input!$F$3:$F$578,ROWS(Input!F558:$F$578))</f>
        <v>BL-107LDF</v>
      </c>
      <c r="H558" s="20">
        <f t="shared" ca="1" si="36"/>
        <v>0</v>
      </c>
      <c r="I558" s="20">
        <f t="shared" ca="1" si="33"/>
        <v>0</v>
      </c>
      <c r="J558" s="20">
        <f t="shared" ca="1" si="34"/>
        <v>0</v>
      </c>
      <c r="K558" s="20">
        <f t="shared" ca="1" si="35"/>
        <v>0</v>
      </c>
    </row>
    <row r="559" spans="6:11" x14ac:dyDescent="0.25">
      <c r="F559" s="17" t="str">
        <f>INDEX(Input!$F$3:$F$578,ROWS(Input!F559:$F$578))</f>
        <v>BIOUG51729</v>
      </c>
      <c r="H559" s="20">
        <f t="shared" ca="1" si="36"/>
        <v>0</v>
      </c>
      <c r="I559" s="20">
        <f t="shared" ca="1" si="33"/>
        <v>0</v>
      </c>
      <c r="J559" s="20">
        <f t="shared" ca="1" si="34"/>
        <v>0</v>
      </c>
      <c r="K559" s="20">
        <f t="shared" ca="1" si="35"/>
        <v>0</v>
      </c>
    </row>
    <row r="560" spans="6:11" x14ac:dyDescent="0.25">
      <c r="F560" s="17" t="str">
        <f>INDEX(Input!$F$3:$F$578,ROWS(Input!F560:$F$578))</f>
        <v>BIOUG51729</v>
      </c>
      <c r="H560" s="20">
        <f t="shared" ca="1" si="36"/>
        <v>0</v>
      </c>
      <c r="I560" s="20">
        <f t="shared" ca="1" si="33"/>
        <v>0</v>
      </c>
      <c r="J560" s="20">
        <f t="shared" ca="1" si="34"/>
        <v>0</v>
      </c>
      <c r="K560" s="20">
        <f t="shared" ca="1" si="35"/>
        <v>0</v>
      </c>
    </row>
    <row r="561" spans="6:11" x14ac:dyDescent="0.25">
      <c r="F561" s="17" t="str">
        <f>INDEX(Input!$F$3:$F$578,ROWS(Input!F561:$F$578))</f>
        <v>BL-107LAG</v>
      </c>
      <c r="H561" s="20">
        <f t="shared" ca="1" si="36"/>
        <v>0</v>
      </c>
      <c r="I561" s="20">
        <f t="shared" ca="1" si="33"/>
        <v>0</v>
      </c>
      <c r="J561" s="20">
        <f t="shared" ca="1" si="34"/>
        <v>0</v>
      </c>
      <c r="K561" s="20">
        <f t="shared" ca="1" si="35"/>
        <v>0</v>
      </c>
    </row>
    <row r="562" spans="6:11" x14ac:dyDescent="0.25">
      <c r="F562" s="17" t="str">
        <f>INDEX(Input!$F$3:$F$578,ROWS(Input!F562:$F$578))</f>
        <v>BL-107LAG</v>
      </c>
      <c r="H562" s="20">
        <f t="shared" ca="1" si="36"/>
        <v>0</v>
      </c>
      <c r="I562" s="20">
        <f t="shared" ca="1" si="33"/>
        <v>0</v>
      </c>
      <c r="J562" s="20">
        <f t="shared" ca="1" si="34"/>
        <v>0</v>
      </c>
      <c r="K562" s="20">
        <f t="shared" ca="1" si="35"/>
        <v>0</v>
      </c>
    </row>
    <row r="563" spans="6:11" x14ac:dyDescent="0.25">
      <c r="F563" s="17" t="str">
        <f>INDEX(Input!$F$3:$F$578,ROWS(Input!F563:$F$578))</f>
        <v>BL-107GY1</v>
      </c>
      <c r="H563" s="20">
        <f t="shared" ca="1" si="36"/>
        <v>0</v>
      </c>
      <c r="I563" s="20">
        <f t="shared" ca="1" si="33"/>
        <v>0</v>
      </c>
      <c r="J563" s="20">
        <f t="shared" ca="1" si="34"/>
        <v>0</v>
      </c>
      <c r="K563" s="20">
        <f t="shared" ca="1" si="35"/>
        <v>0</v>
      </c>
    </row>
    <row r="564" spans="6:11" x14ac:dyDescent="0.25">
      <c r="F564" s="17" t="str">
        <f>INDEX(Input!$F$3:$F$578,ROWS(Input!F564:$F$578))</f>
        <v>BL-107LDE</v>
      </c>
      <c r="H564" s="20">
        <f t="shared" ca="1" si="36"/>
        <v>0</v>
      </c>
      <c r="I564" s="20">
        <f t="shared" ca="1" si="33"/>
        <v>0</v>
      </c>
      <c r="J564" s="20">
        <f t="shared" ca="1" si="34"/>
        <v>0</v>
      </c>
      <c r="K564" s="20">
        <f t="shared" ca="1" si="35"/>
        <v>0</v>
      </c>
    </row>
    <row r="565" spans="6:11" x14ac:dyDescent="0.25">
      <c r="F565" s="17" t="str">
        <f>INDEX(Input!$F$3:$F$578,ROWS(Input!F565:$F$578))</f>
        <v>BIOUG51753</v>
      </c>
      <c r="H565" s="20">
        <f t="shared" ca="1" si="36"/>
        <v>0</v>
      </c>
      <c r="I565" s="20">
        <f t="shared" ca="1" si="33"/>
        <v>0</v>
      </c>
      <c r="J565" s="20">
        <f t="shared" ca="1" si="34"/>
        <v>0</v>
      </c>
      <c r="K565" s="20">
        <f t="shared" ca="1" si="35"/>
        <v>0</v>
      </c>
    </row>
    <row r="566" spans="6:11" x14ac:dyDescent="0.25">
      <c r="F566" s="17" t="str">
        <f>INDEX(Input!$F$3:$F$578,ROWS(Input!F566:$F$578))</f>
        <v>BIOUG51753</v>
      </c>
      <c r="H566" s="20">
        <f t="shared" ca="1" si="36"/>
        <v>0</v>
      </c>
      <c r="I566" s="20">
        <f t="shared" ca="1" si="33"/>
        <v>0</v>
      </c>
      <c r="J566" s="20">
        <f t="shared" ca="1" si="34"/>
        <v>0</v>
      </c>
      <c r="K566" s="20">
        <f t="shared" ca="1" si="35"/>
        <v>0</v>
      </c>
    </row>
    <row r="567" spans="6:11" x14ac:dyDescent="0.25">
      <c r="F567" s="17" t="str">
        <f>INDEX(Input!$F$3:$F$578,ROWS(Input!F567:$F$578))</f>
        <v>BL-107LAG</v>
      </c>
      <c r="H567" s="20">
        <f t="shared" ca="1" si="36"/>
        <v>0</v>
      </c>
      <c r="I567" s="20">
        <f t="shared" ca="1" si="33"/>
        <v>0</v>
      </c>
      <c r="J567" s="20">
        <f t="shared" ca="1" si="34"/>
        <v>0</v>
      </c>
      <c r="K567" s="20">
        <f t="shared" ca="1" si="35"/>
        <v>0</v>
      </c>
    </row>
    <row r="568" spans="6:11" x14ac:dyDescent="0.25">
      <c r="F568" s="17" t="str">
        <f>INDEX(Input!$F$3:$F$578,ROWS(Input!F568:$F$578))</f>
        <v>BL-107LAG</v>
      </c>
      <c r="H568" s="20">
        <f t="shared" ca="1" si="36"/>
        <v>0</v>
      </c>
      <c r="I568" s="20">
        <f t="shared" ca="1" si="33"/>
        <v>0</v>
      </c>
      <c r="J568" s="20">
        <f t="shared" ca="1" si="34"/>
        <v>0</v>
      </c>
      <c r="K568" s="20">
        <f t="shared" ca="1" si="35"/>
        <v>0</v>
      </c>
    </row>
    <row r="569" spans="6:11" x14ac:dyDescent="0.25">
      <c r="F569" s="17" t="str">
        <f>INDEX(Input!$F$3:$F$578,ROWS(Input!F569:$F$578))</f>
        <v>BL-107GY1</v>
      </c>
      <c r="H569" s="20">
        <f t="shared" ca="1" si="36"/>
        <v>0</v>
      </c>
      <c r="I569" s="20">
        <f t="shared" ca="1" si="33"/>
        <v>0</v>
      </c>
      <c r="J569" s="20">
        <f t="shared" ca="1" si="34"/>
        <v>0</v>
      </c>
      <c r="K569" s="20">
        <f t="shared" ca="1" si="35"/>
        <v>0</v>
      </c>
    </row>
    <row r="570" spans="6:11" x14ac:dyDescent="0.25">
      <c r="F570" s="17" t="str">
        <f>INDEX(Input!$F$3:$F$578,ROWS(Input!F570:$F$578))</f>
        <v>BL-107LDD</v>
      </c>
      <c r="H570" s="20">
        <f t="shared" ca="1" si="36"/>
        <v>0</v>
      </c>
      <c r="I570" s="20">
        <f t="shared" ca="1" si="33"/>
        <v>0</v>
      </c>
      <c r="J570" s="20">
        <f t="shared" ca="1" si="34"/>
        <v>0</v>
      </c>
      <c r="K570" s="20">
        <f t="shared" ca="1" si="35"/>
        <v>0</v>
      </c>
    </row>
    <row r="571" spans="6:11" x14ac:dyDescent="0.25">
      <c r="F571" s="17" t="str">
        <f>INDEX(Input!$F$3:$F$578,ROWS(Input!F571:$F$578))</f>
        <v>BIOUG51730</v>
      </c>
      <c r="H571" s="20">
        <f t="shared" ca="1" si="36"/>
        <v>0</v>
      </c>
      <c r="I571" s="20">
        <f t="shared" ca="1" si="33"/>
        <v>0</v>
      </c>
      <c r="J571" s="20">
        <f t="shared" ca="1" si="34"/>
        <v>0</v>
      </c>
      <c r="K571" s="20">
        <f t="shared" ca="1" si="35"/>
        <v>0</v>
      </c>
    </row>
    <row r="572" spans="6:11" x14ac:dyDescent="0.25">
      <c r="F572" s="17" t="str">
        <f>INDEX(Input!$F$3:$F$578,ROWS(Input!F572:$F$578))</f>
        <v>BIOUG51730</v>
      </c>
      <c r="H572" s="20">
        <f t="shared" ca="1" si="36"/>
        <v>0</v>
      </c>
      <c r="I572" s="20">
        <f t="shared" ca="1" si="33"/>
        <v>0</v>
      </c>
      <c r="J572" s="20">
        <f t="shared" ca="1" si="34"/>
        <v>0</v>
      </c>
      <c r="K572" s="20">
        <f t="shared" ca="1" si="35"/>
        <v>0</v>
      </c>
    </row>
    <row r="573" spans="6:11" x14ac:dyDescent="0.25">
      <c r="F573" s="17" t="str">
        <f>INDEX(Input!$F$3:$F$578,ROWS(Input!F573:$F$578))</f>
        <v>BL-107LAG</v>
      </c>
      <c r="H573" s="20">
        <f t="shared" ca="1" si="36"/>
        <v>0</v>
      </c>
      <c r="I573" s="20">
        <f t="shared" ca="1" si="33"/>
        <v>0</v>
      </c>
      <c r="J573" s="20">
        <f t="shared" ca="1" si="34"/>
        <v>0</v>
      </c>
      <c r="K573" s="20">
        <f t="shared" ca="1" si="35"/>
        <v>0</v>
      </c>
    </row>
    <row r="574" spans="6:11" x14ac:dyDescent="0.25">
      <c r="F574" s="17" t="str">
        <f>INDEX(Input!$F$3:$F$578,ROWS(Input!F574:$F$578))</f>
        <v>BL-107LAG</v>
      </c>
      <c r="H574" s="20">
        <f t="shared" ca="1" si="36"/>
        <v>0</v>
      </c>
      <c r="I574" s="20">
        <f t="shared" ca="1" si="33"/>
        <v>0</v>
      </c>
      <c r="J574" s="20">
        <f t="shared" ca="1" si="34"/>
        <v>0</v>
      </c>
      <c r="K574" s="20">
        <f t="shared" ca="1" si="35"/>
        <v>0</v>
      </c>
    </row>
    <row r="575" spans="6:11" x14ac:dyDescent="0.25">
      <c r="F575" s="17" t="str">
        <f>INDEX(Input!$F$3:$F$578,ROWS(Input!F575:$F$578))</f>
        <v>BL-107GY1</v>
      </c>
      <c r="H575" s="20">
        <f t="shared" ca="1" si="36"/>
        <v>0</v>
      </c>
      <c r="I575" s="20">
        <f t="shared" ca="1" si="33"/>
        <v>0</v>
      </c>
      <c r="J575" s="20">
        <f t="shared" ca="1" si="34"/>
        <v>0</v>
      </c>
      <c r="K575" s="20">
        <f t="shared" ca="1" si="35"/>
        <v>0</v>
      </c>
    </row>
    <row r="576" spans="6:11" x14ac:dyDescent="0.25">
      <c r="F576" s="17" t="str">
        <f>INDEX(Input!$F$3:$F$578,ROWS(Input!F576:$F$578))</f>
        <v>BL-107LDC</v>
      </c>
      <c r="H576" s="20">
        <f t="shared" ca="1" si="36"/>
        <v>0</v>
      </c>
      <c r="I576" s="20">
        <f t="shared" ca="1" si="33"/>
        <v>0</v>
      </c>
      <c r="J576" s="20">
        <f t="shared" ca="1" si="34"/>
        <v>0</v>
      </c>
      <c r="K576" s="20">
        <f t="shared" ca="1" si="35"/>
        <v>0</v>
      </c>
    </row>
    <row r="577" spans="6:11" x14ac:dyDescent="0.25">
      <c r="F577" s="17" t="str">
        <f>INDEX(Input!$F$3:$F$578,ROWS(Input!F577:$F$578))</f>
        <v>BIOUG51744</v>
      </c>
      <c r="H577" s="20">
        <f t="shared" ca="1" si="36"/>
        <v>0</v>
      </c>
      <c r="I577" s="20">
        <f t="shared" ca="1" si="33"/>
        <v>0</v>
      </c>
      <c r="J577" s="20">
        <f t="shared" ca="1" si="34"/>
        <v>0</v>
      </c>
      <c r="K577" s="20">
        <f t="shared" ca="1" si="35"/>
        <v>0</v>
      </c>
    </row>
    <row r="578" spans="6:11" x14ac:dyDescent="0.25">
      <c r="F578" s="17" t="str">
        <f>INDEX(Input!$F$3:$F$578,ROWS(Input!F578:$F$578))</f>
        <v>BIOUG51744</v>
      </c>
      <c r="H578" s="20">
        <f t="shared" ca="1" si="36"/>
        <v>0</v>
      </c>
      <c r="I578" s="20">
        <f t="shared" ca="1" si="33"/>
        <v>0</v>
      </c>
      <c r="J578" s="20">
        <f t="shared" ca="1" si="34"/>
        <v>0</v>
      </c>
      <c r="K578" s="20">
        <f t="shared" ca="1" si="35"/>
        <v>0</v>
      </c>
    </row>
    <row r="579" spans="6:11" x14ac:dyDescent="0.25">
      <c r="F579" s="17"/>
      <c r="H579" s="20"/>
      <c r="I579" s="20"/>
      <c r="J579" s="20"/>
      <c r="K579" s="20"/>
    </row>
    <row r="580" spans="6:11" x14ac:dyDescent="0.25">
      <c r="F580" s="17"/>
      <c r="H580" s="20"/>
      <c r="I580" s="20"/>
      <c r="J580" s="20"/>
      <c r="K580" s="20"/>
    </row>
    <row r="581" spans="6:11" x14ac:dyDescent="0.25">
      <c r="F581" s="17"/>
      <c r="H581" s="20"/>
      <c r="I581" s="20"/>
      <c r="J581" s="20"/>
      <c r="K581" s="20"/>
    </row>
    <row r="582" spans="6:11" x14ac:dyDescent="0.25">
      <c r="F582" s="17"/>
      <c r="H582" s="20"/>
      <c r="I582" s="20"/>
      <c r="J582" s="20"/>
      <c r="K582" s="20"/>
    </row>
    <row r="583" spans="6:11" x14ac:dyDescent="0.25">
      <c r="F583" s="17"/>
    </row>
    <row r="584" spans="6:11" x14ac:dyDescent="0.25">
      <c r="F584" s="17"/>
    </row>
  </sheetData>
  <mergeCells count="4">
    <mergeCell ref="A1:E1"/>
    <mergeCell ref="G6:G7"/>
    <mergeCell ref="F1:K1"/>
    <mergeCell ref="L1:O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98"/>
  <sheetViews>
    <sheetView tabSelected="1" topLeftCell="C1" workbookViewId="0">
      <selection activeCell="J3" sqref="J3"/>
    </sheetView>
  </sheetViews>
  <sheetFormatPr defaultRowHeight="15" x14ac:dyDescent="0.25"/>
  <cols>
    <col min="1" max="1" width="36.28515625" bestFit="1" customWidth="1"/>
    <col min="2" max="2" width="37.5703125" bestFit="1" customWidth="1"/>
    <col min="3" max="3" width="28.42578125" bestFit="1" customWidth="1"/>
    <col min="4" max="4" width="38.28515625" bestFit="1" customWidth="1"/>
    <col min="5" max="5" width="58.85546875" bestFit="1" customWidth="1"/>
    <col min="6" max="6" width="32.85546875" bestFit="1" customWidth="1"/>
    <col min="7" max="7" width="25.5703125" bestFit="1" customWidth="1"/>
    <col min="8" max="8" width="16" bestFit="1" customWidth="1"/>
  </cols>
  <sheetData>
    <row r="1" spans="1:10" x14ac:dyDescent="0.25">
      <c r="A1" t="s">
        <v>640</v>
      </c>
      <c r="B1" s="33" t="s">
        <v>648</v>
      </c>
      <c r="C1" s="33"/>
      <c r="D1" s="33"/>
      <c r="E1" s="33"/>
      <c r="F1" s="33" t="s">
        <v>643</v>
      </c>
      <c r="G1" s="33"/>
      <c r="H1" t="s">
        <v>652</v>
      </c>
    </row>
    <row r="2" spans="1:10" x14ac:dyDescent="0.25">
      <c r="A2" t="s">
        <v>658</v>
      </c>
      <c r="B2" t="s">
        <v>654</v>
      </c>
      <c r="C2" t="s">
        <v>655</v>
      </c>
      <c r="D2" t="s">
        <v>656</v>
      </c>
      <c r="E2" t="s">
        <v>657</v>
      </c>
      <c r="F2" t="s">
        <v>659</v>
      </c>
      <c r="G2" t="s">
        <v>660</v>
      </c>
      <c r="H2" s="34" t="s">
        <v>662</v>
      </c>
      <c r="I2" s="35" t="s">
        <v>663</v>
      </c>
      <c r="J2" s="35" t="s">
        <v>664</v>
      </c>
    </row>
    <row r="3" spans="1:10" x14ac:dyDescent="0.25">
      <c r="A3" t="str">
        <f>IF(Input!A3=Input!C3, "Fine", "Error")</f>
        <v>Fine</v>
      </c>
      <c r="B3" t="str">
        <f ca="1">IF(Transformations!H3=Transformations!D3, "Fine", "Error")</f>
        <v>Fine</v>
      </c>
      <c r="C3" t="str">
        <f ca="1">IF(Transformations!I3=Transformations!E3, "Fine", "Error")</f>
        <v>Fine</v>
      </c>
      <c r="D3" t="str">
        <f ca="1">IF(Transformations!J3=Transformations!E3, "Fine", "Error")</f>
        <v>Fine</v>
      </c>
      <c r="E3" t="str">
        <f ca="1">IF(Transformations!K3=Input!B3, "Fine", "Error")</f>
        <v>Fine</v>
      </c>
      <c r="F3" t="str">
        <f>IF(Input!A3=Transformations!B3, "Fine", "Error")</f>
        <v>Fine</v>
      </c>
      <c r="G3" t="str">
        <f>IF(Input!B3=Transformations!A3, "Fine", "Error")</f>
        <v>Fine</v>
      </c>
      <c r="H3" t="str">
        <f ca="1">IF(Transformations!M3="No Read", "No Read", IF(Input!C3=Transformations!M3, "Fine", "Error"))</f>
        <v>No Read</v>
      </c>
      <c r="I3" t="str">
        <f>IF(Transformations!N3="No Read", "No Read", IF(Input!C3=Transformations!N3, "Fine", "Error"))</f>
        <v>Error</v>
      </c>
      <c r="J3" t="str">
        <f>IF(Transformations!O3="No Read", "No Read", IF(Input!B3=Transformations!O3, "Fine", "Error"))</f>
        <v>Error</v>
      </c>
    </row>
    <row r="4" spans="1:10" x14ac:dyDescent="0.25">
      <c r="A4" t="str">
        <f>IF(Input!A4=Input!C4, "Fine", "Error")</f>
        <v>Fine</v>
      </c>
      <c r="B4" t="str">
        <f ca="1">IF(Transformations!H4=Transformations!D4, "Fine", "Error")</f>
        <v>Fine</v>
      </c>
      <c r="C4" t="str">
        <f ca="1">IF(Transformations!I4=Transformations!E4, "Fine", "Error")</f>
        <v>Fine</v>
      </c>
      <c r="D4" t="str">
        <f ca="1">IF(Transformations!J4=Transformations!E4, "Fine", "Error")</f>
        <v>Fine</v>
      </c>
      <c r="E4" t="str">
        <f ca="1">IF(Transformations!K4=Input!B4, "Fine", "Error")</f>
        <v>Fine</v>
      </c>
      <c r="F4" t="str">
        <f>IF(Input!A4=Transformations!B4, "Fine", "Error")</f>
        <v>Fine</v>
      </c>
      <c r="G4" t="str">
        <f>IF(Input!B4=Transformations!A4, "Fine", "Error")</f>
        <v>Fine</v>
      </c>
      <c r="H4" t="str">
        <f ca="1">IF(Transformations!M4="No Read", "No Read", IF(Input!C4=Transformations!M4, "Fine", "Error"))</f>
        <v>No Read</v>
      </c>
      <c r="I4" t="str">
        <f>IF(Transformations!N4="No Read", "No Read", IF(Input!C4=Transformations!N4, "Fine", "Error"))</f>
        <v>Error</v>
      </c>
      <c r="J4" t="str">
        <f>IF(Transformations!O4="No Read", "No Read", IF(Input!B4=Transformations!O4, "Fine", "Error"))</f>
        <v>Error</v>
      </c>
    </row>
    <row r="5" spans="1:10" x14ac:dyDescent="0.25">
      <c r="A5" t="str">
        <f>IF(Input!A5=Input!C5, "Fine", "Error")</f>
        <v>Fine</v>
      </c>
      <c r="B5" t="str">
        <f ca="1">IF(Transformations!H5=Transformations!D5, "Fine", "Error")</f>
        <v>Fine</v>
      </c>
      <c r="C5" t="str">
        <f ca="1">IF(Transformations!I5=Transformations!E5, "Fine", "Error")</f>
        <v>Fine</v>
      </c>
      <c r="D5" t="str">
        <f ca="1">IF(Transformations!J5=Transformations!E5, "Fine", "Error")</f>
        <v>Fine</v>
      </c>
      <c r="E5" t="str">
        <f ca="1">IF(Transformations!K5=Input!B5, "Fine", "Error")</f>
        <v>Fine</v>
      </c>
      <c r="F5" t="str">
        <f>IF(Input!A5=Transformations!B5, "Fine", "Error")</f>
        <v>Fine</v>
      </c>
      <c r="G5" t="str">
        <f>IF(Input!B5=Transformations!A5, "Fine", "Error")</f>
        <v>Fine</v>
      </c>
      <c r="H5" t="str">
        <f ca="1">IF(Transformations!M5="No Read", "No Read", IF(Input!C5=Transformations!M5, "Fine", "Error"))</f>
        <v>No Read</v>
      </c>
      <c r="I5" t="str">
        <f>IF(Transformations!N5="No Read", "No Read", IF(Input!C5=Transformations!N5, "Fine", "Error"))</f>
        <v>Error</v>
      </c>
      <c r="J5" t="str">
        <f>IF(Transformations!O5="No Read", "No Read", IF(Input!B5=Transformations!O5, "Fine", "Error"))</f>
        <v>Error</v>
      </c>
    </row>
    <row r="6" spans="1:10" x14ac:dyDescent="0.25">
      <c r="A6" t="str">
        <f>IF(Input!A6=Input!C6, "Fine", "Error")</f>
        <v>Fine</v>
      </c>
      <c r="B6" t="str">
        <f ca="1">IF(Transformations!H6=Transformations!D6, "Fine", "Error")</f>
        <v>Fine</v>
      </c>
      <c r="C6" t="str">
        <f ca="1">IF(Transformations!I6=Transformations!E6, "Fine", "Error")</f>
        <v>Fine</v>
      </c>
      <c r="D6" t="str">
        <f ca="1">IF(Transformations!J6=Transformations!E6, "Fine", "Error")</f>
        <v>Fine</v>
      </c>
      <c r="E6" t="str">
        <f ca="1">IF(Transformations!K6=Input!B6, "Fine", "Error")</f>
        <v>Fine</v>
      </c>
      <c r="F6" t="str">
        <f>IF(Input!A6=Transformations!B6, "Fine", "Error")</f>
        <v>Fine</v>
      </c>
      <c r="G6" t="str">
        <f>IF(Input!B6=Transformations!A6, "Fine", "Error")</f>
        <v>Fine</v>
      </c>
      <c r="H6" t="str">
        <f ca="1">IF(Transformations!M6="No Read", "No Read", IF(Input!C6=Transformations!M6, "Fine", "Error"))</f>
        <v>No Read</v>
      </c>
      <c r="I6" t="str">
        <f>IF(Transformations!N6="No Read", "No Read", IF(Input!C6=Transformations!N6, "Fine", "Error"))</f>
        <v>Error</v>
      </c>
      <c r="J6" t="str">
        <f>IF(Transformations!O6="No Read", "No Read", IF(Input!B6=Transformations!O6, "Fine", "Error"))</f>
        <v>Error</v>
      </c>
    </row>
    <row r="7" spans="1:10" x14ac:dyDescent="0.25">
      <c r="A7" t="str">
        <f>IF(Input!A7=Input!C7, "Fine", "Error")</f>
        <v>Fine</v>
      </c>
      <c r="B7" t="str">
        <f ca="1">IF(Transformations!H7=Transformations!D7, "Fine", "Error")</f>
        <v>Fine</v>
      </c>
      <c r="C7" t="str">
        <f ca="1">IF(Transformations!I7=Transformations!E7, "Fine", "Error")</f>
        <v>Fine</v>
      </c>
      <c r="D7" t="str">
        <f ca="1">IF(Transformations!J7=Transformations!E7, "Fine", "Error")</f>
        <v>Fine</v>
      </c>
      <c r="E7" t="str">
        <f ca="1">IF(Transformations!K7=Input!B7, "Fine", "Error")</f>
        <v>Fine</v>
      </c>
      <c r="F7" t="str">
        <f>IF(Input!A7=Transformations!B7, "Fine", "Error")</f>
        <v>Fine</v>
      </c>
      <c r="G7" t="str">
        <f>IF(Input!B7=Transformations!A7, "Fine", "Error")</f>
        <v>Fine</v>
      </c>
      <c r="H7" t="str">
        <f ca="1">IF(Transformations!M7="No Read", "No Read", IF(Input!C7=Transformations!M7, "Fine", "Error"))</f>
        <v>Error</v>
      </c>
      <c r="I7" t="str">
        <f>IF(Transformations!N7="No Read", "No Read", IF(Input!C7=Transformations!N7, "Fine", "Error"))</f>
        <v>Error</v>
      </c>
      <c r="J7" t="str">
        <f>IF(Transformations!O7="No Read", "No Read", IF(Input!B7=Transformations!O7, "Fine", "Error"))</f>
        <v>Error</v>
      </c>
    </row>
    <row r="8" spans="1:10" x14ac:dyDescent="0.25">
      <c r="A8" t="str">
        <f>IF(Input!A8=Input!C8, "Fine", "Error")</f>
        <v>Fine</v>
      </c>
      <c r="B8" t="str">
        <f ca="1">IF(Transformations!H8=Transformations!D8, "Fine", "Error")</f>
        <v>Fine</v>
      </c>
      <c r="C8" t="str">
        <f ca="1">IF(Transformations!I8=Transformations!E8, "Fine", "Error")</f>
        <v>Fine</v>
      </c>
      <c r="D8" t="str">
        <f ca="1">IF(Transformations!J8=Transformations!E8, "Fine", "Error")</f>
        <v>Fine</v>
      </c>
      <c r="E8" t="str">
        <f ca="1">IF(Transformations!K8=Input!B8, "Fine", "Error")</f>
        <v>Fine</v>
      </c>
      <c r="F8" t="str">
        <f>IF(Input!A8=Transformations!B8, "Fine", "Error")</f>
        <v>Fine</v>
      </c>
      <c r="G8" t="str">
        <f>IF(Input!B8=Transformations!A8, "Fine", "Error")</f>
        <v>Fine</v>
      </c>
      <c r="H8" t="str">
        <f ca="1">IF(Transformations!M8="No Read", "No Read", IF(Input!C8=Transformations!M8, "Fine", "Error"))</f>
        <v>No Read</v>
      </c>
      <c r="I8" t="str">
        <f>IF(Transformations!N8="No Read", "No Read", IF(Input!C8=Transformations!N8, "Fine", "Error"))</f>
        <v>Error</v>
      </c>
      <c r="J8" t="str">
        <f>IF(Transformations!O8="No Read", "No Read", IF(Input!B8=Transformations!O8, "Fine", "Error"))</f>
        <v>Error</v>
      </c>
    </row>
    <row r="9" spans="1:10" x14ac:dyDescent="0.25">
      <c r="A9" t="str">
        <f>IF(Input!A9=Input!C9, "Fine", "Error")</f>
        <v>Fine</v>
      </c>
      <c r="B9" t="str">
        <f ca="1">IF(Transformations!H9=Transformations!D9, "Fine", "Error")</f>
        <v>Fine</v>
      </c>
      <c r="C9" t="str">
        <f ca="1">IF(Transformations!I9=Transformations!E9, "Fine", "Error")</f>
        <v>Fine</v>
      </c>
      <c r="D9" t="str">
        <f ca="1">IF(Transformations!J9=Transformations!E9, "Fine", "Error")</f>
        <v>Fine</v>
      </c>
      <c r="E9" t="str">
        <f ca="1">IF(Transformations!K9=Input!B9, "Fine", "Error")</f>
        <v>Fine</v>
      </c>
      <c r="F9" t="str">
        <f>IF(Input!A9=Transformations!B9, "Fine", "Error")</f>
        <v>Fine</v>
      </c>
      <c r="G9" t="str">
        <f>IF(Input!B9=Transformations!A9, "Fine", "Error")</f>
        <v>Fine</v>
      </c>
      <c r="H9" t="str">
        <f ca="1">IF(Transformations!M9="No Read", "No Read", IF(Input!C9=Transformations!M9, "Fine", "Error"))</f>
        <v>No Read</v>
      </c>
      <c r="I9" t="str">
        <f>IF(Transformations!N9="No Read", "No Read", IF(Input!C9=Transformations!N9, "Fine", "Error"))</f>
        <v>Error</v>
      </c>
      <c r="J9" t="str">
        <f>IF(Transformations!O9="No Read", "No Read", IF(Input!B9=Transformations!O9, "Fine", "Error"))</f>
        <v>Error</v>
      </c>
    </row>
    <row r="10" spans="1:10" x14ac:dyDescent="0.25">
      <c r="A10" t="str">
        <f>IF(Input!A10=Input!C10, "Fine", "Error")</f>
        <v>Fine</v>
      </c>
      <c r="B10" t="str">
        <f ca="1">IF(Transformations!H10=Transformations!D10, "Fine", "Error")</f>
        <v>Fine</v>
      </c>
      <c r="C10" t="str">
        <f ca="1">IF(Transformations!I10=Transformations!E10, "Fine", "Error")</f>
        <v>Fine</v>
      </c>
      <c r="D10" t="str">
        <f ca="1">IF(Transformations!J10=Transformations!E10, "Fine", "Error")</f>
        <v>Fine</v>
      </c>
      <c r="E10" t="str">
        <f ca="1">IF(Transformations!K10=Input!B10, "Fine", "Error")</f>
        <v>Fine</v>
      </c>
      <c r="F10" t="str">
        <f>IF(Input!A10=Transformations!B10, "Fine", "Error")</f>
        <v>Fine</v>
      </c>
      <c r="G10" t="str">
        <f>IF(Input!B10=Transformations!A10, "Fine", "Error")</f>
        <v>Fine</v>
      </c>
      <c r="H10" t="str">
        <f>IF(Transformations!M10="No Read", "No Read", IF(Input!C10=Transformations!M10, "Fine", "Error"))</f>
        <v>Error</v>
      </c>
      <c r="I10" t="str">
        <f>IF(Transformations!N10="No Read", "No Read", IF(Input!C10=Transformations!N10, "Fine", "Error"))</f>
        <v>Error</v>
      </c>
      <c r="J10" t="str">
        <f>IF(Transformations!O10="No Read", "No Read", IF(Input!B10=Transformations!O10, "Fine", "Error"))</f>
        <v>Error</v>
      </c>
    </row>
    <row r="11" spans="1:10" x14ac:dyDescent="0.25">
      <c r="A11" t="str">
        <f>IF(Input!A11=Input!C11, "Fine", "Error")</f>
        <v>Fine</v>
      </c>
      <c r="B11" t="str">
        <f ca="1">IF(Transformations!H11=Transformations!D11, "Fine", "Error")</f>
        <v>Fine</v>
      </c>
      <c r="C11" t="str">
        <f ca="1">IF(Transformations!I11=Transformations!E11, "Fine", "Error")</f>
        <v>Fine</v>
      </c>
      <c r="D11" t="str">
        <f ca="1">IF(Transformations!J11=Transformations!E11, "Fine", "Error")</f>
        <v>Fine</v>
      </c>
      <c r="E11" t="str">
        <f ca="1">IF(Transformations!K11=Input!B11, "Fine", "Error")</f>
        <v>Fine</v>
      </c>
      <c r="F11" t="str">
        <f>IF(Input!A11=Transformations!B11, "Fine", "Error")</f>
        <v>Fine</v>
      </c>
      <c r="G11" t="str">
        <f>IF(Input!B11=Transformations!A11, "Fine", "Error")</f>
        <v>Fine</v>
      </c>
      <c r="H11" t="str">
        <f>IF(Transformations!M11="No Read", "No Read", IF(Input!C11=Transformations!M11, "Fine", "Error"))</f>
        <v>Error</v>
      </c>
      <c r="I11" t="str">
        <f>IF(Transformations!N11="No Read", "No Read", IF(Input!C11=Transformations!N11, "Fine", "Error"))</f>
        <v>Error</v>
      </c>
      <c r="J11" t="str">
        <f>IF(Transformations!O11="No Read", "No Read", IF(Input!B11=Transformations!O11, "Fine", "Error"))</f>
        <v>Error</v>
      </c>
    </row>
    <row r="12" spans="1:10" x14ac:dyDescent="0.25">
      <c r="A12" t="str">
        <f>IF(Input!A12=Input!C12, "Fine", "Error")</f>
        <v>Fine</v>
      </c>
      <c r="B12" t="str">
        <f ca="1">IF(Transformations!H12=Transformations!D12, "Fine", "Error")</f>
        <v>Fine</v>
      </c>
      <c r="C12" t="str">
        <f ca="1">IF(Transformations!I12=Transformations!E12, "Fine", "Error")</f>
        <v>Fine</v>
      </c>
      <c r="D12" t="str">
        <f ca="1">IF(Transformations!J12=Transformations!E12, "Fine", "Error")</f>
        <v>Fine</v>
      </c>
      <c r="E12" t="str">
        <f ca="1">IF(Transformations!K12=Input!B12, "Fine", "Error")</f>
        <v>Fine</v>
      </c>
      <c r="F12" t="str">
        <f>IF(Input!A12=Transformations!B12, "Fine", "Error")</f>
        <v>Fine</v>
      </c>
      <c r="G12" t="str">
        <f>IF(Input!B12=Transformations!A12, "Fine", "Error")</f>
        <v>Fine</v>
      </c>
      <c r="H12" t="str">
        <f>IF(Transformations!M12="No Read", "No Read", IF(Input!C12=Transformations!M12, "Fine", "Error"))</f>
        <v>Error</v>
      </c>
      <c r="I12" t="str">
        <f>IF(Transformations!N12="No Read", "No Read", IF(Input!C12=Transformations!N12, "Fine", "Error"))</f>
        <v>Error</v>
      </c>
      <c r="J12" t="str">
        <f>IF(Transformations!O12="No Read", "No Read", IF(Input!B12=Transformations!O12, "Fine", "Error"))</f>
        <v>Error</v>
      </c>
    </row>
    <row r="13" spans="1:10" x14ac:dyDescent="0.25">
      <c r="A13" t="str">
        <f>IF(Input!A13=Input!C13, "Fine", "Error")</f>
        <v>Fine</v>
      </c>
      <c r="B13" t="str">
        <f ca="1">IF(Transformations!H13=Transformations!D13, "Fine", "Error")</f>
        <v>Fine</v>
      </c>
      <c r="C13" t="str">
        <f ca="1">IF(Transformations!I13=Transformations!E13, "Fine", "Error")</f>
        <v>Fine</v>
      </c>
      <c r="D13" t="str">
        <f ca="1">IF(Transformations!J13=Transformations!E13, "Fine", "Error")</f>
        <v>Fine</v>
      </c>
      <c r="E13" t="str">
        <f ca="1">IF(Transformations!K13=Input!B13, "Fine", "Error")</f>
        <v>Fine</v>
      </c>
      <c r="F13" t="str">
        <f>IF(Input!A13=Transformations!B13, "Fine", "Error")</f>
        <v>Fine</v>
      </c>
      <c r="G13" t="str">
        <f>IF(Input!B13=Transformations!A13, "Fine", "Error")</f>
        <v>Fine</v>
      </c>
      <c r="H13" t="str">
        <f>IF(Transformations!M13="No Read", "No Read", IF(Input!C13=Transformations!M13, "Fine", "Error"))</f>
        <v>Error</v>
      </c>
      <c r="I13" t="str">
        <f>IF(Transformations!N13="No Read", "No Read", IF(Input!C13=Transformations!N13, "Fine", "Error"))</f>
        <v>Error</v>
      </c>
      <c r="J13" t="str">
        <f>IF(Transformations!O13="No Read", "No Read", IF(Input!B13=Transformations!O13, "Fine", "Error"))</f>
        <v>Error</v>
      </c>
    </row>
    <row r="14" spans="1:10" x14ac:dyDescent="0.25">
      <c r="A14" t="str">
        <f>IF(Input!A14=Input!C14, "Fine", "Error")</f>
        <v>Fine</v>
      </c>
      <c r="B14" t="str">
        <f ca="1">IF(Transformations!H14=Transformations!D14, "Fine", "Error")</f>
        <v>Fine</v>
      </c>
      <c r="C14" t="str">
        <f ca="1">IF(Transformations!I14=Transformations!E14, "Fine", "Error")</f>
        <v>Fine</v>
      </c>
      <c r="D14" t="str">
        <f ca="1">IF(Transformations!J14=Transformations!E14, "Fine", "Error")</f>
        <v>Fine</v>
      </c>
      <c r="E14" t="str">
        <f ca="1">IF(Transformations!K14=Input!B14, "Fine", "Error")</f>
        <v>Fine</v>
      </c>
      <c r="F14" t="str">
        <f>IF(Input!A14=Transformations!B14, "Fine", "Error")</f>
        <v>Fine</v>
      </c>
      <c r="G14" t="str">
        <f>IF(Input!B14=Transformations!A14, "Fine", "Error")</f>
        <v>Fine</v>
      </c>
      <c r="H14" t="str">
        <f>IF(Transformations!M14="No Read", "No Read", IF(Input!C14=Transformations!M14, "Fine", "Error"))</f>
        <v>Error</v>
      </c>
      <c r="I14" t="str">
        <f>IF(Transformations!N14="No Read", "No Read", IF(Input!C14=Transformations!N14, "Fine", "Error"))</f>
        <v>Error</v>
      </c>
      <c r="J14" t="str">
        <f>IF(Transformations!O14="No Read", "No Read", IF(Input!B14=Transformations!O14, "Fine", "Error"))</f>
        <v>Error</v>
      </c>
    </row>
    <row r="15" spans="1:10" x14ac:dyDescent="0.25">
      <c r="A15" t="str">
        <f>IF(Input!A15=Input!C15, "Fine", "Error")</f>
        <v>Fine</v>
      </c>
      <c r="B15" t="str">
        <f ca="1">IF(Transformations!H15=Transformations!D15, "Fine", "Error")</f>
        <v>Fine</v>
      </c>
      <c r="C15" t="str">
        <f ca="1">IF(Transformations!I15=Transformations!E15, "Fine", "Error")</f>
        <v>Fine</v>
      </c>
      <c r="D15" t="str">
        <f ca="1">IF(Transformations!J15=Transformations!E15, "Fine", "Error")</f>
        <v>Fine</v>
      </c>
      <c r="E15" t="str">
        <f ca="1">IF(Transformations!K15=Input!B15, "Fine", "Error")</f>
        <v>Fine</v>
      </c>
      <c r="F15" t="str">
        <f>IF(Input!A15=Transformations!B15, "Fine", "Error")</f>
        <v>Fine</v>
      </c>
      <c r="G15" t="str">
        <f>IF(Input!B15=Transformations!A15, "Fine", "Error")</f>
        <v>Fine</v>
      </c>
      <c r="H15" t="str">
        <f>IF(Transformations!M15="No Read", "No Read", IF(Input!C15=Transformations!M15, "Fine", "Error"))</f>
        <v>Error</v>
      </c>
      <c r="I15" t="str">
        <f>IF(Transformations!N15="No Read", "No Read", IF(Input!C15=Transformations!N15, "Fine", "Error"))</f>
        <v>Error</v>
      </c>
      <c r="J15" t="str">
        <f>IF(Transformations!O15="No Read", "No Read", IF(Input!B15=Transformations!O15, "Fine", "Error"))</f>
        <v>Error</v>
      </c>
    </row>
    <row r="16" spans="1:10" x14ac:dyDescent="0.25">
      <c r="A16" t="str">
        <f>IF(Input!A16=Input!C16, "Fine", "Error")</f>
        <v>Fine</v>
      </c>
      <c r="B16" t="str">
        <f ca="1">IF(Transformations!H16=Transformations!D16, "Fine", "Error")</f>
        <v>Fine</v>
      </c>
      <c r="C16" t="str">
        <f ca="1">IF(Transformations!I16=Transformations!E16, "Fine", "Error")</f>
        <v>Fine</v>
      </c>
      <c r="D16" t="str">
        <f ca="1">IF(Transformations!J16=Transformations!E16, "Fine", "Error")</f>
        <v>Fine</v>
      </c>
      <c r="E16" t="str">
        <f ca="1">IF(Transformations!K16=Input!B16, "Fine", "Error")</f>
        <v>Fine</v>
      </c>
      <c r="F16" t="str">
        <f>IF(Input!A16=Transformations!B16, "Fine", "Error")</f>
        <v>Fine</v>
      </c>
      <c r="G16" t="str">
        <f>IF(Input!B16=Transformations!A16, "Fine", "Error")</f>
        <v>Fine</v>
      </c>
      <c r="H16" t="str">
        <f>IF(Transformations!M16="No Read", "No Read", IF(Input!C16=Transformations!M16, "Fine", "Error"))</f>
        <v>Error</v>
      </c>
      <c r="I16" t="str">
        <f>IF(Transformations!N16="No Read", "No Read", IF(Input!C16=Transformations!N16, "Fine", "Error"))</f>
        <v>Error</v>
      </c>
      <c r="J16" t="str">
        <f>IF(Transformations!O16="No Read", "No Read", IF(Input!B16=Transformations!O16, "Fine", "Error"))</f>
        <v>Error</v>
      </c>
    </row>
    <row r="17" spans="1:10" x14ac:dyDescent="0.25">
      <c r="A17" t="str">
        <f>IF(Input!A17=Input!C17, "Fine", "Error")</f>
        <v>Fine</v>
      </c>
      <c r="B17" t="str">
        <f ca="1">IF(Transformations!H17=Transformations!D17, "Fine", "Error")</f>
        <v>Fine</v>
      </c>
      <c r="C17" t="str">
        <f ca="1">IF(Transformations!I17=Transformations!E17, "Fine", "Error")</f>
        <v>Fine</v>
      </c>
      <c r="D17" t="str">
        <f ca="1">IF(Transformations!J17=Transformations!E17, "Fine", "Error")</f>
        <v>Fine</v>
      </c>
      <c r="E17" t="str">
        <f ca="1">IF(Transformations!K17=Input!B17, "Fine", "Error")</f>
        <v>Fine</v>
      </c>
      <c r="F17" t="str">
        <f>IF(Input!A17=Transformations!B17, "Fine", "Error")</f>
        <v>Fine</v>
      </c>
      <c r="G17" t="str">
        <f>IF(Input!B17=Transformations!A17, "Fine", "Error")</f>
        <v>Fine</v>
      </c>
      <c r="H17" t="str">
        <f>IF(Transformations!M17="No Read", "No Read", IF(Input!C17=Transformations!M17, "Fine", "Error"))</f>
        <v>Error</v>
      </c>
      <c r="I17" t="str">
        <f>IF(Transformations!N17="No Read", "No Read", IF(Input!C17=Transformations!N17, "Fine", "Error"))</f>
        <v>Error</v>
      </c>
      <c r="J17" t="str">
        <f>IF(Transformations!O17="No Read", "No Read", IF(Input!B17=Transformations!O17, "Fine", "Error"))</f>
        <v>Error</v>
      </c>
    </row>
    <row r="18" spans="1:10" x14ac:dyDescent="0.25">
      <c r="A18" t="str">
        <f>IF(Input!A18=Input!C18, "Fine", "Error")</f>
        <v>Fine</v>
      </c>
      <c r="B18" t="str">
        <f ca="1">IF(Transformations!H18=Transformations!D18, "Fine", "Error")</f>
        <v>Fine</v>
      </c>
      <c r="C18" t="str">
        <f ca="1">IF(Transformations!I18=Transformations!E18, "Fine", "Error")</f>
        <v>Fine</v>
      </c>
      <c r="D18" t="str">
        <f ca="1">IF(Transformations!J18=Transformations!E18, "Fine", "Error")</f>
        <v>Fine</v>
      </c>
      <c r="E18" t="str">
        <f ca="1">IF(Transformations!K18=Input!B18, "Fine", "Error")</f>
        <v>Fine</v>
      </c>
      <c r="F18" t="str">
        <f>IF(Input!A18=Transformations!B18, "Fine", "Error")</f>
        <v>Fine</v>
      </c>
      <c r="G18" t="str">
        <f>IF(Input!B18=Transformations!A18, "Fine", "Error")</f>
        <v>Fine</v>
      </c>
      <c r="H18" t="str">
        <f>IF(Transformations!M18="No Read", "No Read", IF(Input!C18=Transformations!M18, "Fine", "Error"))</f>
        <v>Error</v>
      </c>
      <c r="I18" t="str">
        <f>IF(Transformations!N18="No Read", "No Read", IF(Input!C18=Transformations!N18, "Fine", "Error"))</f>
        <v>Error</v>
      </c>
      <c r="J18" t="str">
        <f>IF(Transformations!O18="No Read", "No Read", IF(Input!B18=Transformations!O18, "Fine", "Error"))</f>
        <v>Error</v>
      </c>
    </row>
    <row r="19" spans="1:10" x14ac:dyDescent="0.25">
      <c r="A19" t="str">
        <f>IF(Input!A19=Input!C19, "Fine", "Error")</f>
        <v>Fine</v>
      </c>
      <c r="B19" t="str">
        <f ca="1">IF(Transformations!H19=Transformations!D19, "Fine", "Error")</f>
        <v>Fine</v>
      </c>
      <c r="C19" t="str">
        <f ca="1">IF(Transformations!I19=Transformations!E19, "Fine", "Error")</f>
        <v>Fine</v>
      </c>
      <c r="D19" t="str">
        <f ca="1">IF(Transformations!J19=Transformations!E19, "Fine", "Error")</f>
        <v>Fine</v>
      </c>
      <c r="E19" t="str">
        <f ca="1">IF(Transformations!K19=Input!B19, "Fine", "Error")</f>
        <v>Fine</v>
      </c>
      <c r="F19" t="str">
        <f>IF(Input!A19=Transformations!B19, "Fine", "Error")</f>
        <v>Fine</v>
      </c>
      <c r="G19" t="str">
        <f>IF(Input!B19=Transformations!A19, "Fine", "Error")</f>
        <v>Fine</v>
      </c>
      <c r="H19" t="str">
        <f>IF(Transformations!M19="No Read", "No Read", IF(Input!C19=Transformations!M19, "Fine", "Error"))</f>
        <v>Error</v>
      </c>
      <c r="I19" t="str">
        <f>IF(Transformations!N19="No Read", "No Read", IF(Input!C19=Transformations!N19, "Fine", "Error"))</f>
        <v>Error</v>
      </c>
      <c r="J19" t="str">
        <f>IF(Transformations!O19="No Read", "No Read", IF(Input!B19=Transformations!O19, "Fine", "Error"))</f>
        <v>Error</v>
      </c>
    </row>
    <row r="20" spans="1:10" x14ac:dyDescent="0.25">
      <c r="A20" t="str">
        <f>IF(Input!A20=Input!C20, "Fine", "Error")</f>
        <v>Fine</v>
      </c>
      <c r="B20" t="str">
        <f ca="1">IF(Transformations!H20=Transformations!D20, "Fine", "Error")</f>
        <v>Fine</v>
      </c>
      <c r="C20" t="str">
        <f ca="1">IF(Transformations!I20=Transformations!E20, "Fine", "Error")</f>
        <v>Fine</v>
      </c>
      <c r="D20" t="str">
        <f ca="1">IF(Transformations!J20=Transformations!E20, "Fine", "Error")</f>
        <v>Fine</v>
      </c>
      <c r="E20" t="str">
        <f ca="1">IF(Transformations!K20=Input!B20, "Fine", "Error")</f>
        <v>Fine</v>
      </c>
      <c r="F20" t="str">
        <f>IF(Input!A20=Transformations!B20, "Fine", "Error")</f>
        <v>Fine</v>
      </c>
      <c r="G20" t="str">
        <f>IF(Input!B20=Transformations!A20, "Fine", "Error")</f>
        <v>Fine</v>
      </c>
      <c r="H20" t="str">
        <f>IF(Transformations!M20="No Read", "No Read", IF(Input!C20=Transformations!M20, "Fine", "Error"))</f>
        <v>Error</v>
      </c>
      <c r="I20" t="str">
        <f>IF(Transformations!N20="No Read", "No Read", IF(Input!C20=Transformations!N20, "Fine", "Error"))</f>
        <v>Error</v>
      </c>
      <c r="J20" t="str">
        <f>IF(Transformations!O20="No Read", "No Read", IF(Input!B20=Transformations!O20, "Fine", "Error"))</f>
        <v>Error</v>
      </c>
    </row>
    <row r="21" spans="1:10" x14ac:dyDescent="0.25">
      <c r="A21" t="str">
        <f>IF(Input!A21=Input!C21, "Fine", "Error")</f>
        <v>Fine</v>
      </c>
      <c r="B21" t="str">
        <f ca="1">IF(Transformations!H21=Transformations!D21, "Fine", "Error")</f>
        <v>Fine</v>
      </c>
      <c r="C21" t="str">
        <f ca="1">IF(Transformations!I21=Transformations!E21, "Fine", "Error")</f>
        <v>Fine</v>
      </c>
      <c r="D21" t="str">
        <f ca="1">IF(Transformations!J21=Transformations!E21, "Fine", "Error")</f>
        <v>Fine</v>
      </c>
      <c r="E21" t="str">
        <f ca="1">IF(Transformations!K21=Input!B21, "Fine", "Error")</f>
        <v>Fine</v>
      </c>
      <c r="F21" t="str">
        <f>IF(Input!A21=Transformations!B21, "Fine", "Error")</f>
        <v>Fine</v>
      </c>
      <c r="G21" t="str">
        <f>IF(Input!B21=Transformations!A21, "Fine", "Error")</f>
        <v>Fine</v>
      </c>
      <c r="H21" t="str">
        <f>IF(Transformations!M21="No Read", "No Read", IF(Input!C21=Transformations!M21, "Fine", "Error"))</f>
        <v>Error</v>
      </c>
      <c r="I21" t="str">
        <f>IF(Transformations!N21="No Read", "No Read", IF(Input!C21=Transformations!N21, "Fine", "Error"))</f>
        <v>Error</v>
      </c>
      <c r="J21" t="str">
        <f>IF(Transformations!O21="No Read", "No Read", IF(Input!B21=Transformations!O21, "Fine", "Error"))</f>
        <v>Error</v>
      </c>
    </row>
    <row r="22" spans="1:10" x14ac:dyDescent="0.25">
      <c r="A22" t="str">
        <f>IF(Input!A22=Input!C22, "Fine", "Error")</f>
        <v>Fine</v>
      </c>
      <c r="B22" t="str">
        <f ca="1">IF(Transformations!H22=Transformations!D22, "Fine", "Error")</f>
        <v>Fine</v>
      </c>
      <c r="C22" t="str">
        <f ca="1">IF(Transformations!I22=Transformations!E22, "Fine", "Error")</f>
        <v>Fine</v>
      </c>
      <c r="D22" t="str">
        <f ca="1">IF(Transformations!J22=Transformations!E22, "Fine", "Error")</f>
        <v>Fine</v>
      </c>
      <c r="E22" t="str">
        <f ca="1">IF(Transformations!K22=Input!B22, "Fine", "Error")</f>
        <v>Fine</v>
      </c>
      <c r="F22" t="str">
        <f>IF(Input!A22=Transformations!B22, "Fine", "Error")</f>
        <v>Fine</v>
      </c>
      <c r="G22" t="str">
        <f>IF(Input!B22=Transformations!A22, "Fine", "Error")</f>
        <v>Fine</v>
      </c>
      <c r="H22" t="str">
        <f>IF(Transformations!M22="No Read", "No Read", IF(Input!C22=Transformations!M22, "Fine", "Error"))</f>
        <v>Error</v>
      </c>
      <c r="I22" t="str">
        <f>IF(Transformations!N22="No Read", "No Read", IF(Input!C22=Transformations!N22, "Fine", "Error"))</f>
        <v>Error</v>
      </c>
      <c r="J22" t="str">
        <f>IF(Transformations!O22="No Read", "No Read", IF(Input!B22=Transformations!O22, "Fine", "Error"))</f>
        <v>Error</v>
      </c>
    </row>
    <row r="23" spans="1:10" x14ac:dyDescent="0.25">
      <c r="A23" t="str">
        <f>IF(Input!A23=Input!C23, "Fine", "Error")</f>
        <v>Fine</v>
      </c>
      <c r="B23" t="str">
        <f ca="1">IF(Transformations!H23=Transformations!D23, "Fine", "Error")</f>
        <v>Fine</v>
      </c>
      <c r="C23" t="str">
        <f ca="1">IF(Transformations!I23=Transformations!E23, "Fine", "Error")</f>
        <v>Fine</v>
      </c>
      <c r="D23" t="str">
        <f ca="1">IF(Transformations!J23=Transformations!E23, "Fine", "Error")</f>
        <v>Fine</v>
      </c>
      <c r="E23" t="str">
        <f ca="1">IF(Transformations!K23=Input!B23, "Fine", "Error")</f>
        <v>Fine</v>
      </c>
      <c r="F23" t="str">
        <f>IF(Input!A23=Transformations!B23, "Fine", "Error")</f>
        <v>Fine</v>
      </c>
      <c r="G23" t="str">
        <f>IF(Input!B23=Transformations!A23, "Fine", "Error")</f>
        <v>Fine</v>
      </c>
      <c r="H23" t="str">
        <f>IF(Transformations!M23="No Read", "No Read", IF(Input!C23=Transformations!M23, "Fine", "Error"))</f>
        <v>Error</v>
      </c>
      <c r="I23" t="str">
        <f>IF(Transformations!N23="No Read", "No Read", IF(Input!C23=Transformations!N23, "Fine", "Error"))</f>
        <v>Error</v>
      </c>
      <c r="J23" t="str">
        <f>IF(Transformations!O23="No Read", "No Read", IF(Input!B23=Transformations!O23, "Fine", "Error"))</f>
        <v>Error</v>
      </c>
    </row>
    <row r="24" spans="1:10" x14ac:dyDescent="0.25">
      <c r="A24" t="str">
        <f>IF(Input!A24=Input!C24, "Fine", "Error")</f>
        <v>Fine</v>
      </c>
      <c r="B24" t="str">
        <f ca="1">IF(Transformations!H24=Transformations!D24, "Fine", "Error")</f>
        <v>Fine</v>
      </c>
      <c r="C24" t="str">
        <f ca="1">IF(Transformations!I24=Transformations!E24, "Fine", "Error")</f>
        <v>Fine</v>
      </c>
      <c r="D24" t="str">
        <f ca="1">IF(Transformations!J24=Transformations!E24, "Fine", "Error")</f>
        <v>Fine</v>
      </c>
      <c r="E24" t="str">
        <f ca="1">IF(Transformations!K24=Input!B24, "Fine", "Error")</f>
        <v>Fine</v>
      </c>
      <c r="F24" t="str">
        <f>IF(Input!A24=Transformations!B24, "Fine", "Error")</f>
        <v>Fine</v>
      </c>
      <c r="G24" t="str">
        <f>IF(Input!B24=Transformations!A24, "Fine", "Error")</f>
        <v>Fine</v>
      </c>
      <c r="H24" t="str">
        <f>IF(Transformations!M24="No Read", "No Read", IF(Input!C24=Transformations!M24, "Fine", "Error"))</f>
        <v>Error</v>
      </c>
      <c r="I24" t="str">
        <f>IF(Transformations!N24="No Read", "No Read", IF(Input!C24=Transformations!N24, "Fine", "Error"))</f>
        <v>Error</v>
      </c>
      <c r="J24" t="str">
        <f>IF(Transformations!O24="No Read", "No Read", IF(Input!B24=Transformations!O24, "Fine", "Error"))</f>
        <v>Error</v>
      </c>
    </row>
    <row r="25" spans="1:10" x14ac:dyDescent="0.25">
      <c r="A25" t="str">
        <f>IF(Input!A25=Input!C25, "Fine", "Error")</f>
        <v>Fine</v>
      </c>
      <c r="B25" t="str">
        <f ca="1">IF(Transformations!H25=Transformations!D25, "Fine", "Error")</f>
        <v>Fine</v>
      </c>
      <c r="C25" t="str">
        <f ca="1">IF(Transformations!I25=Transformations!E25, "Fine", "Error")</f>
        <v>Fine</v>
      </c>
      <c r="D25" t="str">
        <f ca="1">IF(Transformations!J25=Transformations!E25, "Fine", "Error")</f>
        <v>Fine</v>
      </c>
      <c r="E25" t="str">
        <f ca="1">IF(Transformations!K25=Input!B25, "Fine", "Error")</f>
        <v>Fine</v>
      </c>
      <c r="F25" t="str">
        <f>IF(Input!A25=Transformations!B25, "Fine", "Error")</f>
        <v>Fine</v>
      </c>
      <c r="G25" t="str">
        <f>IF(Input!B25=Transformations!A25, "Fine", "Error")</f>
        <v>Fine</v>
      </c>
      <c r="H25" t="str">
        <f>IF(Transformations!M25="No Read", "No Read", IF(Input!C25=Transformations!M25, "Fine", "Error"))</f>
        <v>Error</v>
      </c>
      <c r="I25" t="str">
        <f>IF(Transformations!N25="No Read", "No Read", IF(Input!C25=Transformations!N25, "Fine", "Error"))</f>
        <v>Error</v>
      </c>
      <c r="J25" t="str">
        <f>IF(Transformations!O25="No Read", "No Read", IF(Input!B25=Transformations!O25, "Fine", "Error"))</f>
        <v>Error</v>
      </c>
    </row>
    <row r="26" spans="1:10" x14ac:dyDescent="0.25">
      <c r="A26" t="str">
        <f>IF(Input!A26=Input!C26, "Fine", "Error")</f>
        <v>Fine</v>
      </c>
      <c r="B26" t="str">
        <f ca="1">IF(Transformations!H26=Transformations!D26, "Fine", "Error")</f>
        <v>Fine</v>
      </c>
      <c r="C26" t="str">
        <f ca="1">IF(Transformations!I26=Transformations!E26, "Fine", "Error")</f>
        <v>Fine</v>
      </c>
      <c r="D26" t="str">
        <f ca="1">IF(Transformations!J26=Transformations!E26, "Fine", "Error")</f>
        <v>Fine</v>
      </c>
      <c r="E26" t="str">
        <f ca="1">IF(Transformations!K26=Input!B26, "Fine", "Error")</f>
        <v>Fine</v>
      </c>
      <c r="F26" t="str">
        <f>IF(Input!A26=Transformations!B26, "Fine", "Error")</f>
        <v>Fine</v>
      </c>
      <c r="G26" t="str">
        <f>IF(Input!B26=Transformations!A26, "Fine", "Error")</f>
        <v>Fine</v>
      </c>
      <c r="H26" t="str">
        <f>IF(Transformations!M26="No Read", "No Read", IF(Input!C26=Transformations!M26, "Fine", "Error"))</f>
        <v>Error</v>
      </c>
      <c r="I26" t="str">
        <f>IF(Transformations!N26="No Read", "No Read", IF(Input!C26=Transformations!N26, "Fine", "Error"))</f>
        <v>Error</v>
      </c>
      <c r="J26" t="str">
        <f>IF(Transformations!O26="No Read", "No Read", IF(Input!B26=Transformations!O26, "Fine", "Error"))</f>
        <v>Error</v>
      </c>
    </row>
    <row r="27" spans="1:10" x14ac:dyDescent="0.25">
      <c r="A27" t="str">
        <f>IF(Input!A27=Input!C27, "Fine", "Error")</f>
        <v>Fine</v>
      </c>
      <c r="B27" t="str">
        <f ca="1">IF(Transformations!H27=Transformations!D27, "Fine", "Error")</f>
        <v>Fine</v>
      </c>
      <c r="C27" t="str">
        <f ca="1">IF(Transformations!I27=Transformations!E27, "Fine", "Error")</f>
        <v>Fine</v>
      </c>
      <c r="D27" t="str">
        <f ca="1">IF(Transformations!J27=Transformations!E27, "Fine", "Error")</f>
        <v>Fine</v>
      </c>
      <c r="E27" t="str">
        <f ca="1">IF(Transformations!K27=Input!B27, "Fine", "Error")</f>
        <v>Fine</v>
      </c>
      <c r="F27" t="str">
        <f>IF(Input!A27=Transformations!B27, "Fine", "Error")</f>
        <v>Fine</v>
      </c>
      <c r="G27" t="str">
        <f>IF(Input!B27=Transformations!A27, "Fine", "Error")</f>
        <v>Fine</v>
      </c>
      <c r="H27" t="str">
        <f>IF(Transformations!M27="No Read", "No Read", IF(Input!C27=Transformations!M27, "Fine", "Error"))</f>
        <v>Error</v>
      </c>
      <c r="I27" t="str">
        <f>IF(Transformations!N27="No Read", "No Read", IF(Input!C27=Transformations!N27, "Fine", "Error"))</f>
        <v>Error</v>
      </c>
      <c r="J27" t="str">
        <f>IF(Transformations!O27="No Read", "No Read", IF(Input!B27=Transformations!O27, "Fine", "Error"))</f>
        <v>Error</v>
      </c>
    </row>
    <row r="28" spans="1:10" x14ac:dyDescent="0.25">
      <c r="A28" t="str">
        <f>IF(Input!A28=Input!C28, "Fine", "Error")</f>
        <v>Fine</v>
      </c>
      <c r="B28" t="str">
        <f ca="1">IF(Transformations!H28=Transformations!D28, "Fine", "Error")</f>
        <v>Fine</v>
      </c>
      <c r="C28" t="str">
        <f ca="1">IF(Transformations!I28=Transformations!E28, "Fine", "Error")</f>
        <v>Fine</v>
      </c>
      <c r="D28" t="str">
        <f ca="1">IF(Transformations!J28=Transformations!E28, "Fine", "Error")</f>
        <v>Fine</v>
      </c>
      <c r="E28" t="str">
        <f ca="1">IF(Transformations!K28=Input!B28, "Fine", "Error")</f>
        <v>Fine</v>
      </c>
      <c r="F28" t="str">
        <f>IF(Input!A28=Transformations!B28, "Fine", "Error")</f>
        <v>Fine</v>
      </c>
      <c r="G28" t="str">
        <f>IF(Input!B28=Transformations!A28, "Fine", "Error")</f>
        <v>Fine</v>
      </c>
      <c r="H28" t="str">
        <f>IF(Transformations!M28="No Read", "No Read", IF(Input!C28=Transformations!M28, "Fine", "Error"))</f>
        <v>Error</v>
      </c>
      <c r="I28" t="str">
        <f>IF(Transformations!N28="No Read", "No Read", IF(Input!C28=Transformations!N28, "Fine", "Error"))</f>
        <v>Error</v>
      </c>
      <c r="J28" t="str">
        <f>IF(Transformations!O28="No Read", "No Read", IF(Input!B28=Transformations!O28, "Fine", "Error"))</f>
        <v>Error</v>
      </c>
    </row>
    <row r="29" spans="1:10" x14ac:dyDescent="0.25">
      <c r="A29" t="str">
        <f>IF(Input!A29=Input!C29, "Fine", "Error")</f>
        <v>Fine</v>
      </c>
      <c r="B29" t="str">
        <f ca="1">IF(Transformations!H29=Transformations!D29, "Fine", "Error")</f>
        <v>Fine</v>
      </c>
      <c r="C29" t="str">
        <f ca="1">IF(Transformations!I29=Transformations!E29, "Fine", "Error")</f>
        <v>Fine</v>
      </c>
      <c r="D29" t="str">
        <f ca="1">IF(Transformations!J29=Transformations!E29, "Fine", "Error")</f>
        <v>Fine</v>
      </c>
      <c r="E29" t="str">
        <f ca="1">IF(Transformations!K29=Input!B29, "Fine", "Error")</f>
        <v>Fine</v>
      </c>
      <c r="F29" t="str">
        <f>IF(Input!A29=Transformations!B29, "Fine", "Error")</f>
        <v>Fine</v>
      </c>
      <c r="G29" t="str">
        <f>IF(Input!B29=Transformations!A29, "Fine", "Error")</f>
        <v>Fine</v>
      </c>
      <c r="H29" t="str">
        <f>IF(Transformations!M29="No Read", "No Read", IF(Input!C29=Transformations!M29, "Fine", "Error"))</f>
        <v>Error</v>
      </c>
      <c r="I29" t="str">
        <f>IF(Transformations!N29="No Read", "No Read", IF(Input!C29=Transformations!N29, "Fine", "Error"))</f>
        <v>Error</v>
      </c>
      <c r="J29" t="str">
        <f>IF(Transformations!O29="No Read", "No Read", IF(Input!B29=Transformations!O29, "Fine", "Error"))</f>
        <v>Error</v>
      </c>
    </row>
    <row r="30" spans="1:10" x14ac:dyDescent="0.25">
      <c r="A30" t="str">
        <f>IF(Input!A30=Input!C30, "Fine", "Error")</f>
        <v>Fine</v>
      </c>
      <c r="B30" t="str">
        <f ca="1">IF(Transformations!H30=Transformations!D30, "Fine", "Error")</f>
        <v>Fine</v>
      </c>
      <c r="C30" t="str">
        <f ca="1">IF(Transformations!I30=Transformations!E30, "Fine", "Error")</f>
        <v>Fine</v>
      </c>
      <c r="D30" t="str">
        <f ca="1">IF(Transformations!J30=Transformations!E30, "Fine", "Error")</f>
        <v>Fine</v>
      </c>
      <c r="E30" t="str">
        <f ca="1">IF(Transformations!K30=Input!B30, "Fine", "Error")</f>
        <v>Fine</v>
      </c>
      <c r="F30" t="str">
        <f>IF(Input!A30=Transformations!B30, "Fine", "Error")</f>
        <v>Fine</v>
      </c>
      <c r="G30" t="str">
        <f>IF(Input!B30=Transformations!A30, "Fine", "Error")</f>
        <v>Fine</v>
      </c>
      <c r="H30" t="str">
        <f>IF(Transformations!M30="No Read", "No Read", IF(Input!C30=Transformations!M30, "Fine", "Error"))</f>
        <v>Error</v>
      </c>
      <c r="I30" t="str">
        <f>IF(Transformations!N30="No Read", "No Read", IF(Input!C30=Transformations!N30, "Fine", "Error"))</f>
        <v>Error</v>
      </c>
      <c r="J30" t="str">
        <f>IF(Transformations!O30="No Read", "No Read", IF(Input!B30=Transformations!O30, "Fine", "Error"))</f>
        <v>Error</v>
      </c>
    </row>
    <row r="31" spans="1:10" x14ac:dyDescent="0.25">
      <c r="A31" t="str">
        <f>IF(Input!A31=Input!C31, "Fine", "Error")</f>
        <v>Fine</v>
      </c>
      <c r="B31" t="str">
        <f ca="1">IF(Transformations!H31=Transformations!D31, "Fine", "Error")</f>
        <v>Fine</v>
      </c>
      <c r="C31" t="str">
        <f ca="1">IF(Transformations!I31=Transformations!E31, "Fine", "Error")</f>
        <v>Fine</v>
      </c>
      <c r="D31" t="str">
        <f ca="1">IF(Transformations!J31=Transformations!E31, "Fine", "Error")</f>
        <v>Fine</v>
      </c>
      <c r="E31" t="str">
        <f ca="1">IF(Transformations!K31=Input!B31, "Fine", "Error")</f>
        <v>Fine</v>
      </c>
      <c r="F31" t="str">
        <f>IF(Input!A31=Transformations!B31, "Fine", "Error")</f>
        <v>Fine</v>
      </c>
      <c r="G31" t="str">
        <f>IF(Input!B31=Transformations!A31, "Fine", "Error")</f>
        <v>Fine</v>
      </c>
      <c r="H31" t="str">
        <f>IF(Transformations!M31="No Read", "No Read", IF(Input!C31=Transformations!M31, "Fine", "Error"))</f>
        <v>Error</v>
      </c>
      <c r="I31" t="str">
        <f>IF(Transformations!N31="No Read", "No Read", IF(Input!C31=Transformations!N31, "Fine", "Error"))</f>
        <v>Error</v>
      </c>
      <c r="J31" t="str">
        <f>IF(Transformations!O31="No Read", "No Read", IF(Input!B31=Transformations!O31, "Fine", "Error"))</f>
        <v>Error</v>
      </c>
    </row>
    <row r="32" spans="1:10" x14ac:dyDescent="0.25">
      <c r="A32" t="str">
        <f>IF(Input!A32=Input!C32, "Fine", "Error")</f>
        <v>Fine</v>
      </c>
      <c r="B32" t="str">
        <f ca="1">IF(Transformations!H32=Transformations!D32, "Fine", "Error")</f>
        <v>Fine</v>
      </c>
      <c r="C32" t="str">
        <f ca="1">IF(Transformations!I32=Transformations!E32, "Fine", "Error")</f>
        <v>Fine</v>
      </c>
      <c r="D32" t="str">
        <f ca="1">IF(Transformations!J32=Transformations!E32, "Fine", "Error")</f>
        <v>Fine</v>
      </c>
      <c r="E32" t="str">
        <f ca="1">IF(Transformations!K32=Input!B32, "Fine", "Error")</f>
        <v>Fine</v>
      </c>
      <c r="F32" t="str">
        <f>IF(Input!A32=Transformations!B32, "Fine", "Error")</f>
        <v>Fine</v>
      </c>
      <c r="G32" t="str">
        <f>IF(Input!B32=Transformations!A32, "Fine", "Error")</f>
        <v>Fine</v>
      </c>
      <c r="H32" t="str">
        <f>IF(Transformations!M32="No Read", "No Read", IF(Input!C32=Transformations!M32, "Fine", "Error"))</f>
        <v>Error</v>
      </c>
      <c r="I32" t="str">
        <f>IF(Transformations!N32="No Read", "No Read", IF(Input!C32=Transformations!N32, "Fine", "Error"))</f>
        <v>Error</v>
      </c>
      <c r="J32" t="str">
        <f>IF(Transformations!O32="No Read", "No Read", IF(Input!B32=Transformations!O32, "Fine", "Error"))</f>
        <v>Error</v>
      </c>
    </row>
    <row r="33" spans="1:10" x14ac:dyDescent="0.25">
      <c r="A33" t="str">
        <f>IF(Input!A33=Input!C33, "Fine", "Error")</f>
        <v>Fine</v>
      </c>
      <c r="B33" t="str">
        <f ca="1">IF(Transformations!H33=Transformations!D33, "Fine", "Error")</f>
        <v>Fine</v>
      </c>
      <c r="C33" t="str">
        <f ca="1">IF(Transformations!I33=Transformations!E33, "Fine", "Error")</f>
        <v>Fine</v>
      </c>
      <c r="D33" t="str">
        <f ca="1">IF(Transformations!J33=Transformations!E33, "Fine", "Error")</f>
        <v>Fine</v>
      </c>
      <c r="E33" t="str">
        <f ca="1">IF(Transformations!K33=Input!B33, "Fine", "Error")</f>
        <v>Fine</v>
      </c>
      <c r="F33" t="str">
        <f>IF(Input!A33=Transformations!B33, "Fine", "Error")</f>
        <v>Fine</v>
      </c>
      <c r="G33" t="str">
        <f>IF(Input!B33=Transformations!A33, "Fine", "Error")</f>
        <v>Fine</v>
      </c>
      <c r="H33" t="str">
        <f>IF(Transformations!M33="No Read", "No Read", IF(Input!C33=Transformations!M33, "Fine", "Error"))</f>
        <v>Error</v>
      </c>
      <c r="I33" t="str">
        <f>IF(Transformations!N33="No Read", "No Read", IF(Input!C33=Transformations!N33, "Fine", "Error"))</f>
        <v>Error</v>
      </c>
      <c r="J33" t="str">
        <f>IF(Transformations!O33="No Read", "No Read", IF(Input!B33=Transformations!O33, "Fine", "Error"))</f>
        <v>Error</v>
      </c>
    </row>
    <row r="34" spans="1:10" x14ac:dyDescent="0.25">
      <c r="A34" t="str">
        <f>IF(Input!A34=Input!C34, "Fine", "Error")</f>
        <v>Fine</v>
      </c>
      <c r="B34" t="str">
        <f ca="1">IF(Transformations!H34=Transformations!D34, "Fine", "Error")</f>
        <v>Fine</v>
      </c>
      <c r="C34" t="str">
        <f ca="1">IF(Transformations!I34=Transformations!E34, "Fine", "Error")</f>
        <v>Fine</v>
      </c>
      <c r="D34" t="str">
        <f ca="1">IF(Transformations!J34=Transformations!E34, "Fine", "Error")</f>
        <v>Fine</v>
      </c>
      <c r="E34" t="str">
        <f ca="1">IF(Transformations!K34=Input!B34, "Fine", "Error")</f>
        <v>Fine</v>
      </c>
      <c r="F34" t="str">
        <f>IF(Input!A34=Transformations!B34, "Fine", "Error")</f>
        <v>Fine</v>
      </c>
      <c r="G34" t="str">
        <f>IF(Input!B34=Transformations!A34, "Fine", "Error")</f>
        <v>Fine</v>
      </c>
      <c r="H34" t="str">
        <f>IF(Transformations!M34="No Read", "No Read", IF(Input!C34=Transformations!M34, "Fine", "Error"))</f>
        <v>Error</v>
      </c>
      <c r="I34" t="str">
        <f>IF(Transformations!N34="No Read", "No Read", IF(Input!C34=Transformations!N34, "Fine", "Error"))</f>
        <v>Error</v>
      </c>
      <c r="J34" t="str">
        <f>IF(Transformations!O34="No Read", "No Read", IF(Input!B34=Transformations!O34, "Fine", "Error"))</f>
        <v>Error</v>
      </c>
    </row>
    <row r="35" spans="1:10" x14ac:dyDescent="0.25">
      <c r="A35" t="str">
        <f>IF(Input!A35=Input!C35, "Fine", "Error")</f>
        <v>Fine</v>
      </c>
      <c r="B35" t="str">
        <f ca="1">IF(Transformations!H35=Transformations!D35, "Fine", "Error")</f>
        <v>Fine</v>
      </c>
      <c r="C35" t="str">
        <f ca="1">IF(Transformations!I35=Transformations!E35, "Fine", "Error")</f>
        <v>Fine</v>
      </c>
      <c r="D35" t="str">
        <f ca="1">IF(Transformations!J35=Transformations!E35, "Fine", "Error")</f>
        <v>Fine</v>
      </c>
      <c r="E35" t="str">
        <f ca="1">IF(Transformations!K35=Input!B35, "Fine", "Error")</f>
        <v>Fine</v>
      </c>
      <c r="F35" t="str">
        <f>IF(Input!A35=Transformations!B35, "Fine", "Error")</f>
        <v>Fine</v>
      </c>
      <c r="G35" t="str">
        <f>IF(Input!B35=Transformations!A35, "Fine", "Error")</f>
        <v>Fine</v>
      </c>
      <c r="H35" t="str">
        <f>IF(Transformations!M35="No Read", "No Read", IF(Input!C35=Transformations!M35, "Fine", "Error"))</f>
        <v>Error</v>
      </c>
      <c r="I35" t="str">
        <f>IF(Transformations!N35="No Read", "No Read", IF(Input!C35=Transformations!N35, "Fine", "Error"))</f>
        <v>Error</v>
      </c>
      <c r="J35" t="str">
        <f>IF(Transformations!O35="No Read", "No Read", IF(Input!B35=Transformations!O35, "Fine", "Error"))</f>
        <v>Error</v>
      </c>
    </row>
    <row r="36" spans="1:10" x14ac:dyDescent="0.25">
      <c r="A36" t="str">
        <f>IF(Input!A36=Input!C36, "Fine", "Error")</f>
        <v>Fine</v>
      </c>
      <c r="B36" t="str">
        <f ca="1">IF(Transformations!H36=Transformations!D36, "Fine", "Error")</f>
        <v>Fine</v>
      </c>
      <c r="C36" t="str">
        <f ca="1">IF(Transformations!I36=Transformations!E36, "Fine", "Error")</f>
        <v>Fine</v>
      </c>
      <c r="D36" t="str">
        <f ca="1">IF(Transformations!J36=Transformations!E36, "Fine", "Error")</f>
        <v>Fine</v>
      </c>
      <c r="E36" t="str">
        <f ca="1">IF(Transformations!K36=Input!B36, "Fine", "Error")</f>
        <v>Fine</v>
      </c>
      <c r="F36" t="str">
        <f>IF(Input!A36=Transformations!B36, "Fine", "Error")</f>
        <v>Fine</v>
      </c>
      <c r="G36" t="str">
        <f>IF(Input!B36=Transformations!A36, "Fine", "Error")</f>
        <v>Fine</v>
      </c>
      <c r="H36" t="str">
        <f>IF(Transformations!M36="No Read", "No Read", IF(Input!C36=Transformations!M36, "Fine", "Error"))</f>
        <v>Error</v>
      </c>
      <c r="I36" t="str">
        <f>IF(Transformations!N36="No Read", "No Read", IF(Input!C36=Transformations!N36, "Fine", "Error"))</f>
        <v>Error</v>
      </c>
      <c r="J36" t="str">
        <f>IF(Transformations!O36="No Read", "No Read", IF(Input!B36=Transformations!O36, "Fine", "Error"))</f>
        <v>Error</v>
      </c>
    </row>
    <row r="37" spans="1:10" x14ac:dyDescent="0.25">
      <c r="A37" t="str">
        <f>IF(Input!A37=Input!C37, "Fine", "Error")</f>
        <v>Fine</v>
      </c>
      <c r="B37" t="str">
        <f ca="1">IF(Transformations!H37=Transformations!D37, "Fine", "Error")</f>
        <v>Fine</v>
      </c>
      <c r="C37" t="str">
        <f ca="1">IF(Transformations!I37=Transformations!E37, "Fine", "Error")</f>
        <v>Fine</v>
      </c>
      <c r="D37" t="str">
        <f ca="1">IF(Transformations!J37=Transformations!E37, "Fine", "Error")</f>
        <v>Fine</v>
      </c>
      <c r="E37" t="str">
        <f ca="1">IF(Transformations!K37=Input!B37, "Fine", "Error")</f>
        <v>Fine</v>
      </c>
      <c r="F37" t="str">
        <f>IF(Input!A37=Transformations!B37, "Fine", "Error")</f>
        <v>Fine</v>
      </c>
      <c r="G37" t="str">
        <f>IF(Input!B37=Transformations!A37, "Fine", "Error")</f>
        <v>Fine</v>
      </c>
      <c r="H37" t="str">
        <f>IF(Transformations!M37="No Read", "No Read", IF(Input!C37=Transformations!M37, "Fine", "Error"))</f>
        <v>Error</v>
      </c>
      <c r="I37" t="str">
        <f>IF(Transformations!N37="No Read", "No Read", IF(Input!C37=Transformations!N37, "Fine", "Error"))</f>
        <v>Error</v>
      </c>
      <c r="J37" t="str">
        <f>IF(Transformations!O37="No Read", "No Read", IF(Input!B37=Transformations!O37, "Fine", "Error"))</f>
        <v>Error</v>
      </c>
    </row>
    <row r="38" spans="1:10" x14ac:dyDescent="0.25">
      <c r="A38" t="str">
        <f>IF(Input!A38=Input!C38, "Fine", "Error")</f>
        <v>Fine</v>
      </c>
      <c r="B38" t="str">
        <f ca="1">IF(Transformations!H38=Transformations!D38, "Fine", "Error")</f>
        <v>Fine</v>
      </c>
      <c r="C38" t="str">
        <f ca="1">IF(Transformations!I38=Transformations!E38, "Fine", "Error")</f>
        <v>Fine</v>
      </c>
      <c r="D38" t="str">
        <f ca="1">IF(Transformations!J38=Transformations!E38, "Fine", "Error")</f>
        <v>Fine</v>
      </c>
      <c r="E38" t="str">
        <f ca="1">IF(Transformations!K38=Input!B38, "Fine", "Error")</f>
        <v>Fine</v>
      </c>
      <c r="F38" t="str">
        <f>IF(Input!A38=Transformations!B38, "Fine", "Error")</f>
        <v>Fine</v>
      </c>
      <c r="G38" t="str">
        <f>IF(Input!B38=Transformations!A38, "Fine", "Error")</f>
        <v>Fine</v>
      </c>
      <c r="H38" t="str">
        <f>IF(Transformations!M38="No Read", "No Read", IF(Input!C38=Transformations!M38, "Fine", "Error"))</f>
        <v>Error</v>
      </c>
      <c r="I38" t="str">
        <f>IF(Transformations!N38="No Read", "No Read", IF(Input!C38=Transformations!N38, "Fine", "Error"))</f>
        <v>Error</v>
      </c>
      <c r="J38" t="str">
        <f>IF(Transformations!O38="No Read", "No Read", IF(Input!B38=Transformations!O38, "Fine", "Error"))</f>
        <v>Error</v>
      </c>
    </row>
    <row r="39" spans="1:10" x14ac:dyDescent="0.25">
      <c r="A39" t="str">
        <f>IF(Input!A39=Input!C39, "Fine", "Error")</f>
        <v>Fine</v>
      </c>
      <c r="B39" t="str">
        <f ca="1">IF(Transformations!H39=Transformations!D39, "Fine", "Error")</f>
        <v>Fine</v>
      </c>
      <c r="C39" t="str">
        <f ca="1">IF(Transformations!I39=Transformations!E39, "Fine", "Error")</f>
        <v>Fine</v>
      </c>
      <c r="D39" t="str">
        <f ca="1">IF(Transformations!J39=Transformations!E39, "Fine", "Error")</f>
        <v>Fine</v>
      </c>
      <c r="E39" t="str">
        <f ca="1">IF(Transformations!K39=Input!B39, "Fine", "Error")</f>
        <v>Fine</v>
      </c>
      <c r="F39" t="str">
        <f>IF(Input!A39=Transformations!B39, "Fine", "Error")</f>
        <v>Fine</v>
      </c>
      <c r="G39" t="str">
        <f>IF(Input!B39=Transformations!A39, "Fine", "Error")</f>
        <v>Fine</v>
      </c>
      <c r="H39" t="str">
        <f>IF(Transformations!M39="No Read", "No Read", IF(Input!C39=Transformations!M39, "Fine", "Error"))</f>
        <v>Error</v>
      </c>
      <c r="I39" t="str">
        <f>IF(Transformations!N39="No Read", "No Read", IF(Input!C39=Transformations!N39, "Fine", "Error"))</f>
        <v>Error</v>
      </c>
      <c r="J39" t="str">
        <f>IF(Transformations!O39="No Read", "No Read", IF(Input!B39=Transformations!O39, "Fine", "Error"))</f>
        <v>Error</v>
      </c>
    </row>
    <row r="40" spans="1:10" x14ac:dyDescent="0.25">
      <c r="A40" t="str">
        <f>IF(Input!A40=Input!C40, "Fine", "Error")</f>
        <v>Fine</v>
      </c>
      <c r="B40" t="str">
        <f ca="1">IF(Transformations!H40=Transformations!D40, "Fine", "Error")</f>
        <v>Fine</v>
      </c>
      <c r="C40" t="str">
        <f ca="1">IF(Transformations!I40=Transformations!E40, "Fine", "Error")</f>
        <v>Fine</v>
      </c>
      <c r="D40" t="str">
        <f ca="1">IF(Transformations!J40=Transformations!E40, "Fine", "Error")</f>
        <v>Fine</v>
      </c>
      <c r="E40" t="str">
        <f ca="1">IF(Transformations!K40=Input!B40, "Fine", "Error")</f>
        <v>Fine</v>
      </c>
      <c r="F40" t="str">
        <f>IF(Input!A40=Transformations!B40, "Fine", "Error")</f>
        <v>Fine</v>
      </c>
      <c r="G40" t="str">
        <f>IF(Input!B40=Transformations!A40, "Fine", "Error")</f>
        <v>Fine</v>
      </c>
      <c r="H40" t="str">
        <f>IF(Transformations!M40="No Read", "No Read", IF(Input!C40=Transformations!M40, "Fine", "Error"))</f>
        <v>Error</v>
      </c>
      <c r="I40" t="str">
        <f>IF(Transformations!N40="No Read", "No Read", IF(Input!C40=Transformations!N40, "Fine", "Error"))</f>
        <v>Error</v>
      </c>
      <c r="J40" t="str">
        <f>IF(Transformations!O40="No Read", "No Read", IF(Input!B40=Transformations!O40, "Fine", "Error"))</f>
        <v>Error</v>
      </c>
    </row>
    <row r="41" spans="1:10" x14ac:dyDescent="0.25">
      <c r="A41" t="str">
        <f>IF(Input!A41=Input!C41, "Fine", "Error")</f>
        <v>Fine</v>
      </c>
      <c r="B41" t="str">
        <f ca="1">IF(Transformations!H41=Transformations!D41, "Fine", "Error")</f>
        <v>Fine</v>
      </c>
      <c r="C41" t="str">
        <f ca="1">IF(Transformations!I41=Transformations!E41, "Fine", "Error")</f>
        <v>Fine</v>
      </c>
      <c r="D41" t="str">
        <f ca="1">IF(Transformations!J41=Transformations!E41, "Fine", "Error")</f>
        <v>Fine</v>
      </c>
      <c r="E41" t="str">
        <f ca="1">IF(Transformations!K41=Input!B41, "Fine", "Error")</f>
        <v>Fine</v>
      </c>
      <c r="F41" t="str">
        <f>IF(Input!A41=Transformations!B41, "Fine", "Error")</f>
        <v>Fine</v>
      </c>
      <c r="G41" t="str">
        <f>IF(Input!B41=Transformations!A41, "Fine", "Error")</f>
        <v>Fine</v>
      </c>
      <c r="H41" t="str">
        <f>IF(Transformations!M41="No Read", "No Read", IF(Input!C41=Transformations!M41, "Fine", "Error"))</f>
        <v>Error</v>
      </c>
      <c r="I41" t="str">
        <f>IF(Transformations!N41="No Read", "No Read", IF(Input!C41=Transformations!N41, "Fine", "Error"))</f>
        <v>Error</v>
      </c>
      <c r="J41" t="str">
        <f>IF(Transformations!O41="No Read", "No Read", IF(Input!B41=Transformations!O41, "Fine", "Error"))</f>
        <v>Error</v>
      </c>
    </row>
    <row r="42" spans="1:10" x14ac:dyDescent="0.25">
      <c r="A42" t="str">
        <f>IF(Input!A42=Input!C42, "Fine", "Error")</f>
        <v>Fine</v>
      </c>
      <c r="B42" t="str">
        <f ca="1">IF(Transformations!H42=Transformations!D42, "Fine", "Error")</f>
        <v>Fine</v>
      </c>
      <c r="C42" t="str">
        <f ca="1">IF(Transformations!I42=Transformations!E42, "Fine", "Error")</f>
        <v>Fine</v>
      </c>
      <c r="D42" t="str">
        <f ca="1">IF(Transformations!J42=Transformations!E42, "Fine", "Error")</f>
        <v>Fine</v>
      </c>
      <c r="E42" t="str">
        <f ca="1">IF(Transformations!K42=Input!B42, "Fine", "Error")</f>
        <v>Fine</v>
      </c>
      <c r="F42" t="str">
        <f>IF(Input!A42=Transformations!B42, "Fine", "Error")</f>
        <v>Fine</v>
      </c>
      <c r="G42" t="str">
        <f>IF(Input!B42=Transformations!A42, "Fine", "Error")</f>
        <v>Fine</v>
      </c>
      <c r="H42" t="str">
        <f>IF(Transformations!M42="No Read", "No Read", IF(Input!C42=Transformations!M42, "Fine", "Error"))</f>
        <v>Error</v>
      </c>
      <c r="I42" t="str">
        <f>IF(Transformations!N42="No Read", "No Read", IF(Input!C42=Transformations!N42, "Fine", "Error"))</f>
        <v>Error</v>
      </c>
      <c r="J42" t="str">
        <f>IF(Transformations!O42="No Read", "No Read", IF(Input!B42=Transformations!O42, "Fine", "Error"))</f>
        <v>Error</v>
      </c>
    </row>
    <row r="43" spans="1:10" x14ac:dyDescent="0.25">
      <c r="A43" t="str">
        <f>IF(Input!A43=Input!C43, "Fine", "Error")</f>
        <v>Fine</v>
      </c>
      <c r="B43" t="str">
        <f ca="1">IF(Transformations!H43=Transformations!D43, "Fine", "Error")</f>
        <v>Fine</v>
      </c>
      <c r="C43" t="str">
        <f ca="1">IF(Transformations!I43=Transformations!E43, "Fine", "Error")</f>
        <v>Fine</v>
      </c>
      <c r="D43" t="str">
        <f ca="1">IF(Transformations!J43=Transformations!E43, "Fine", "Error")</f>
        <v>Fine</v>
      </c>
      <c r="E43" t="str">
        <f ca="1">IF(Transformations!K43=Input!B43, "Fine", "Error")</f>
        <v>Fine</v>
      </c>
      <c r="F43" t="str">
        <f>IF(Input!A43=Transformations!B43, "Fine", "Error")</f>
        <v>Fine</v>
      </c>
      <c r="G43" t="str">
        <f>IF(Input!B43=Transformations!A43, "Fine", "Error")</f>
        <v>Fine</v>
      </c>
      <c r="H43" t="str">
        <f>IF(Transformations!M43="No Read", "No Read", IF(Input!C43=Transformations!M43, "Fine", "Error"))</f>
        <v>Error</v>
      </c>
      <c r="I43" t="str">
        <f>IF(Transformations!N43="No Read", "No Read", IF(Input!C43=Transformations!N43, "Fine", "Error"))</f>
        <v>Error</v>
      </c>
      <c r="J43" t="str">
        <f>IF(Transformations!O43="No Read", "No Read", IF(Input!B43=Transformations!O43, "Fine", "Error"))</f>
        <v>Error</v>
      </c>
    </row>
    <row r="44" spans="1:10" x14ac:dyDescent="0.25">
      <c r="A44" t="str">
        <f>IF(Input!A44=Input!C44, "Fine", "Error")</f>
        <v>Fine</v>
      </c>
      <c r="B44" t="str">
        <f ca="1">IF(Transformations!H44=Transformations!D44, "Fine", "Error")</f>
        <v>Fine</v>
      </c>
      <c r="C44" t="str">
        <f ca="1">IF(Transformations!I44=Transformations!E44, "Fine", "Error")</f>
        <v>Fine</v>
      </c>
      <c r="D44" t="str">
        <f ca="1">IF(Transformations!J44=Transformations!E44, "Fine", "Error")</f>
        <v>Fine</v>
      </c>
      <c r="E44" t="str">
        <f ca="1">IF(Transformations!K44=Input!B44, "Fine", "Error")</f>
        <v>Fine</v>
      </c>
      <c r="F44" t="str">
        <f>IF(Input!A44=Transformations!B44, "Fine", "Error")</f>
        <v>Fine</v>
      </c>
      <c r="G44" t="str">
        <f>IF(Input!B44=Transformations!A44, "Fine", "Error")</f>
        <v>Fine</v>
      </c>
      <c r="H44" t="str">
        <f>IF(Transformations!M44="No Read", "No Read", IF(Input!C44=Transformations!M44, "Fine", "Error"))</f>
        <v>Error</v>
      </c>
      <c r="I44" t="str">
        <f>IF(Transformations!N44="No Read", "No Read", IF(Input!C44=Transformations!N44, "Fine", "Error"))</f>
        <v>Error</v>
      </c>
      <c r="J44" t="str">
        <f>IF(Transformations!O44="No Read", "No Read", IF(Input!B44=Transformations!O44, "Fine", "Error"))</f>
        <v>Error</v>
      </c>
    </row>
    <row r="45" spans="1:10" x14ac:dyDescent="0.25">
      <c r="A45" t="str">
        <f>IF(Input!A45=Input!C45, "Fine", "Error")</f>
        <v>Fine</v>
      </c>
      <c r="B45" t="str">
        <f ca="1">IF(Transformations!H45=Transformations!D45, "Fine", "Error")</f>
        <v>Fine</v>
      </c>
      <c r="C45" t="str">
        <f ca="1">IF(Transformations!I45=Transformations!E45, "Fine", "Error")</f>
        <v>Fine</v>
      </c>
      <c r="D45" t="str">
        <f ca="1">IF(Transformations!J45=Transformations!E45, "Fine", "Error")</f>
        <v>Fine</v>
      </c>
      <c r="E45" t="str">
        <f ca="1">IF(Transformations!K45=Input!B45, "Fine", "Error")</f>
        <v>Fine</v>
      </c>
      <c r="F45" t="str">
        <f>IF(Input!A45=Transformations!B45, "Fine", "Error")</f>
        <v>Fine</v>
      </c>
      <c r="G45" t="str">
        <f>IF(Input!B45=Transformations!A45, "Fine", "Error")</f>
        <v>Fine</v>
      </c>
      <c r="H45" t="str">
        <f>IF(Transformations!M45="No Read", "No Read", IF(Input!C45=Transformations!M45, "Fine", "Error"))</f>
        <v>Error</v>
      </c>
      <c r="I45" t="str">
        <f>IF(Transformations!N45="No Read", "No Read", IF(Input!C45=Transformations!N45, "Fine", "Error"))</f>
        <v>Error</v>
      </c>
      <c r="J45" t="str">
        <f>IF(Transformations!O45="No Read", "No Read", IF(Input!B45=Transformations!O45, "Fine", "Error"))</f>
        <v>Error</v>
      </c>
    </row>
    <row r="46" spans="1:10" x14ac:dyDescent="0.25">
      <c r="A46" t="str">
        <f>IF(Input!A46=Input!C46, "Fine", "Error")</f>
        <v>Fine</v>
      </c>
      <c r="B46" t="str">
        <f ca="1">IF(Transformations!H46=Transformations!D46, "Fine", "Error")</f>
        <v>Fine</v>
      </c>
      <c r="C46" t="str">
        <f ca="1">IF(Transformations!I46=Transformations!E46, "Fine", "Error")</f>
        <v>Fine</v>
      </c>
      <c r="D46" t="str">
        <f ca="1">IF(Transformations!J46=Transformations!E46, "Fine", "Error")</f>
        <v>Fine</v>
      </c>
      <c r="E46" t="str">
        <f ca="1">IF(Transformations!K46=Input!B46, "Fine", "Error")</f>
        <v>Fine</v>
      </c>
      <c r="F46" t="str">
        <f>IF(Input!A46=Transformations!B46, "Fine", "Error")</f>
        <v>Fine</v>
      </c>
      <c r="G46" t="str">
        <f>IF(Input!B46=Transformations!A46, "Fine", "Error")</f>
        <v>Fine</v>
      </c>
      <c r="H46" t="str">
        <f>IF(Transformations!M46="No Read", "No Read", IF(Input!C46=Transformations!M46, "Fine", "Error"))</f>
        <v>Error</v>
      </c>
      <c r="I46" t="str">
        <f>IF(Transformations!N46="No Read", "No Read", IF(Input!C46=Transformations!N46, "Fine", "Error"))</f>
        <v>Error</v>
      </c>
      <c r="J46" t="str">
        <f>IF(Transformations!O46="No Read", "No Read", IF(Input!B46=Transformations!O46, "Fine", "Error"))</f>
        <v>Error</v>
      </c>
    </row>
    <row r="47" spans="1:10" x14ac:dyDescent="0.25">
      <c r="A47" t="str">
        <f>IF(Input!A47=Input!C47, "Fine", "Error")</f>
        <v>Fine</v>
      </c>
      <c r="B47" t="str">
        <f ca="1">IF(Transformations!H47=Transformations!D47, "Fine", "Error")</f>
        <v>Fine</v>
      </c>
      <c r="C47" t="str">
        <f ca="1">IF(Transformations!I47=Transformations!E47, "Fine", "Error")</f>
        <v>Fine</v>
      </c>
      <c r="D47" t="str">
        <f ca="1">IF(Transformations!J47=Transformations!E47, "Fine", "Error")</f>
        <v>Fine</v>
      </c>
      <c r="E47" t="str">
        <f ca="1">IF(Transformations!K47=Input!B47, "Fine", "Error")</f>
        <v>Fine</v>
      </c>
      <c r="F47" t="str">
        <f>IF(Input!A47=Transformations!B47, "Fine", "Error")</f>
        <v>Fine</v>
      </c>
      <c r="G47" t="str">
        <f>IF(Input!B47=Transformations!A47, "Fine", "Error")</f>
        <v>Fine</v>
      </c>
      <c r="H47" t="str">
        <f>IF(Transformations!M47="No Read", "No Read", IF(Input!C47=Transformations!M47, "Fine", "Error"))</f>
        <v>Error</v>
      </c>
      <c r="I47" t="str">
        <f>IF(Transformations!N47="No Read", "No Read", IF(Input!C47=Transformations!N47, "Fine", "Error"))</f>
        <v>Error</v>
      </c>
      <c r="J47" t="str">
        <f>IF(Transformations!O47="No Read", "No Read", IF(Input!B47=Transformations!O47, "Fine", "Error"))</f>
        <v>Error</v>
      </c>
    </row>
    <row r="48" spans="1:10" x14ac:dyDescent="0.25">
      <c r="A48" t="str">
        <f>IF(Input!A48=Input!C48, "Fine", "Error")</f>
        <v>Fine</v>
      </c>
      <c r="B48" t="str">
        <f ca="1">IF(Transformations!H48=Transformations!D48, "Fine", "Error")</f>
        <v>Fine</v>
      </c>
      <c r="C48" t="str">
        <f ca="1">IF(Transformations!I48=Transformations!E48, "Fine", "Error")</f>
        <v>Fine</v>
      </c>
      <c r="D48" t="str">
        <f ca="1">IF(Transformations!J48=Transformations!E48, "Fine", "Error")</f>
        <v>Fine</v>
      </c>
      <c r="E48" t="str">
        <f ca="1">IF(Transformations!K48=Input!B48, "Fine", "Error")</f>
        <v>Fine</v>
      </c>
      <c r="F48" t="str">
        <f>IF(Input!A48=Transformations!B48, "Fine", "Error")</f>
        <v>Fine</v>
      </c>
      <c r="G48" t="str">
        <f>IF(Input!B48=Transformations!A48, "Fine", "Error")</f>
        <v>Fine</v>
      </c>
      <c r="H48" t="str">
        <f>IF(Transformations!M48="No Read", "No Read", IF(Input!C48=Transformations!M48, "Fine", "Error"))</f>
        <v>Error</v>
      </c>
      <c r="I48" t="str">
        <f>IF(Transformations!N48="No Read", "No Read", IF(Input!C48=Transformations!N48, "Fine", "Error"))</f>
        <v>Error</v>
      </c>
      <c r="J48" t="str">
        <f>IF(Transformations!O48="No Read", "No Read", IF(Input!B48=Transformations!O48, "Fine", "Error"))</f>
        <v>Error</v>
      </c>
    </row>
    <row r="49" spans="1:10" x14ac:dyDescent="0.25">
      <c r="A49" t="str">
        <f>IF(Input!A49=Input!C49, "Fine", "Error")</f>
        <v>Fine</v>
      </c>
      <c r="B49" t="str">
        <f ca="1">IF(Transformations!H49=Transformations!D49, "Fine", "Error")</f>
        <v>Fine</v>
      </c>
      <c r="C49" t="str">
        <f ca="1">IF(Transformations!I49=Transformations!E49, "Fine", "Error")</f>
        <v>Fine</v>
      </c>
      <c r="D49" t="str">
        <f ca="1">IF(Transformations!J49=Transformations!E49, "Fine", "Error")</f>
        <v>Fine</v>
      </c>
      <c r="E49" t="str">
        <f ca="1">IF(Transformations!K49=Input!B49, "Fine", "Error")</f>
        <v>Fine</v>
      </c>
      <c r="F49" t="str">
        <f>IF(Input!A49=Transformations!B49, "Fine", "Error")</f>
        <v>Fine</v>
      </c>
      <c r="G49" t="str">
        <f>IF(Input!B49=Transformations!A49, "Fine", "Error")</f>
        <v>Fine</v>
      </c>
      <c r="H49" t="str">
        <f>IF(Transformations!M49="No Read", "No Read", IF(Input!C49=Transformations!M49, "Fine", "Error"))</f>
        <v>Error</v>
      </c>
      <c r="I49" t="str">
        <f>IF(Transformations!N49="No Read", "No Read", IF(Input!C49=Transformations!N49, "Fine", "Error"))</f>
        <v>Error</v>
      </c>
      <c r="J49" t="str">
        <f>IF(Transformations!O49="No Read", "No Read", IF(Input!B49=Transformations!O49, "Fine", "Error"))</f>
        <v>Error</v>
      </c>
    </row>
    <row r="50" spans="1:10" x14ac:dyDescent="0.25">
      <c r="A50" t="str">
        <f>IF(Input!A50=Input!C50, "Fine", "Error")</f>
        <v>Fine</v>
      </c>
      <c r="B50" t="str">
        <f ca="1">IF(Transformations!H50=Transformations!D50, "Fine", "Error")</f>
        <v>Fine</v>
      </c>
      <c r="C50" t="str">
        <f ca="1">IF(Transformations!I50=Transformations!E50, "Fine", "Error")</f>
        <v>Fine</v>
      </c>
      <c r="D50" t="str">
        <f ca="1">IF(Transformations!J50=Transformations!E50, "Fine", "Error")</f>
        <v>Fine</v>
      </c>
      <c r="E50" t="str">
        <f ca="1">IF(Transformations!K50=Input!B50, "Fine", "Error")</f>
        <v>Fine</v>
      </c>
      <c r="F50" t="str">
        <f>IF(Input!A50=Transformations!B50, "Fine", "Error")</f>
        <v>Fine</v>
      </c>
      <c r="G50" t="str">
        <f>IF(Input!B50=Transformations!A50, "Fine", "Error")</f>
        <v>Fine</v>
      </c>
      <c r="H50" t="str">
        <f>IF(Transformations!M50="No Read", "No Read", IF(Input!C50=Transformations!M50, "Fine", "Error"))</f>
        <v>Error</v>
      </c>
      <c r="I50" t="str">
        <f>IF(Transformations!N50="No Read", "No Read", IF(Input!C50=Transformations!N50, "Fine", "Error"))</f>
        <v>Error</v>
      </c>
      <c r="J50" t="str">
        <f>IF(Transformations!O50="No Read", "No Read", IF(Input!B50=Transformations!O50, "Fine", "Error"))</f>
        <v>Error</v>
      </c>
    </row>
    <row r="51" spans="1:10" x14ac:dyDescent="0.25">
      <c r="A51" t="str">
        <f>IF(Input!A51=Input!C51, "Fine", "Error")</f>
        <v>Fine</v>
      </c>
      <c r="B51" t="str">
        <f ca="1">IF(Transformations!H51=Transformations!D51, "Fine", "Error")</f>
        <v>Fine</v>
      </c>
      <c r="C51" t="str">
        <f ca="1">IF(Transformations!I51=Transformations!E51, "Fine", "Error")</f>
        <v>Fine</v>
      </c>
      <c r="D51" t="str">
        <f ca="1">IF(Transformations!J51=Transformations!E51, "Fine", "Error")</f>
        <v>Fine</v>
      </c>
      <c r="E51" t="str">
        <f ca="1">IF(Transformations!K51=Input!B51, "Fine", "Error")</f>
        <v>Fine</v>
      </c>
      <c r="F51" t="str">
        <f>IF(Input!A51=Transformations!B51, "Fine", "Error")</f>
        <v>Fine</v>
      </c>
      <c r="G51" t="str">
        <f>IF(Input!B51=Transformations!A51, "Fine", "Error")</f>
        <v>Fine</v>
      </c>
      <c r="H51" t="str">
        <f>IF(Transformations!M51="No Read", "No Read", IF(Input!C51=Transformations!M51, "Fine", "Error"))</f>
        <v>Error</v>
      </c>
      <c r="I51" t="str">
        <f>IF(Transformations!N51="No Read", "No Read", IF(Input!C51=Transformations!N51, "Fine", "Error"))</f>
        <v>Error</v>
      </c>
      <c r="J51" t="str">
        <f>IF(Transformations!O51="No Read", "No Read", IF(Input!B51=Transformations!O51, "Fine", "Error"))</f>
        <v>Error</v>
      </c>
    </row>
    <row r="52" spans="1:10" x14ac:dyDescent="0.25">
      <c r="A52" t="str">
        <f>IF(Input!A52=Input!C52, "Fine", "Error")</f>
        <v>Fine</v>
      </c>
      <c r="B52" t="str">
        <f ca="1">IF(Transformations!H52=Transformations!D52, "Fine", "Error")</f>
        <v>Fine</v>
      </c>
      <c r="C52" t="str">
        <f ca="1">IF(Transformations!I52=Transformations!E52, "Fine", "Error")</f>
        <v>Fine</v>
      </c>
      <c r="D52" t="str">
        <f ca="1">IF(Transformations!J52=Transformations!E52, "Fine", "Error")</f>
        <v>Fine</v>
      </c>
      <c r="E52" t="str">
        <f ca="1">IF(Transformations!K52=Input!B52, "Fine", "Error")</f>
        <v>Fine</v>
      </c>
      <c r="F52" t="str">
        <f>IF(Input!A52=Transformations!B52, "Fine", "Error")</f>
        <v>Fine</v>
      </c>
      <c r="G52" t="str">
        <f>IF(Input!B52=Transformations!A52, "Fine", "Error")</f>
        <v>Fine</v>
      </c>
      <c r="H52" t="str">
        <f>IF(Transformations!M52="No Read", "No Read", IF(Input!C52=Transformations!M52, "Fine", "Error"))</f>
        <v>Error</v>
      </c>
      <c r="I52" t="str">
        <f>IF(Transformations!N52="No Read", "No Read", IF(Input!C52=Transformations!N52, "Fine", "Error"))</f>
        <v>Error</v>
      </c>
      <c r="J52" t="str">
        <f>IF(Transformations!O52="No Read", "No Read", IF(Input!B52=Transformations!O52, "Fine", "Error"))</f>
        <v>Error</v>
      </c>
    </row>
    <row r="53" spans="1:10" x14ac:dyDescent="0.25">
      <c r="A53" t="str">
        <f>IF(Input!A53=Input!C53, "Fine", "Error")</f>
        <v>Fine</v>
      </c>
      <c r="B53" t="str">
        <f ca="1">IF(Transformations!H53=Transformations!D53, "Fine", "Error")</f>
        <v>Fine</v>
      </c>
      <c r="C53" t="str">
        <f ca="1">IF(Transformations!I53=Transformations!E53, "Fine", "Error")</f>
        <v>Fine</v>
      </c>
      <c r="D53" t="str">
        <f ca="1">IF(Transformations!J53=Transformations!E53, "Fine", "Error")</f>
        <v>Fine</v>
      </c>
      <c r="E53" t="str">
        <f ca="1">IF(Transformations!K53=Input!B53, "Fine", "Error")</f>
        <v>Fine</v>
      </c>
      <c r="F53" t="str">
        <f>IF(Input!A53=Transformations!B53, "Fine", "Error")</f>
        <v>Fine</v>
      </c>
      <c r="G53" t="str">
        <f>IF(Input!B53=Transformations!A53, "Fine", "Error")</f>
        <v>Fine</v>
      </c>
      <c r="H53" t="str">
        <f>IF(Transformations!M53="No Read", "No Read", IF(Input!C53=Transformations!M53, "Fine", "Error"))</f>
        <v>Error</v>
      </c>
      <c r="I53" t="str">
        <f>IF(Transformations!N53="No Read", "No Read", IF(Input!C53=Transformations!N53, "Fine", "Error"))</f>
        <v>Error</v>
      </c>
      <c r="J53" t="str">
        <f>IF(Transformations!O53="No Read", "No Read", IF(Input!B53=Transformations!O53, "Fine", "Error"))</f>
        <v>Error</v>
      </c>
    </row>
    <row r="54" spans="1:10" x14ac:dyDescent="0.25">
      <c r="A54" t="str">
        <f>IF(Input!A54=Input!C54, "Fine", "Error")</f>
        <v>Fine</v>
      </c>
      <c r="B54" t="str">
        <f ca="1">IF(Transformations!H54=Transformations!D54, "Fine", "Error")</f>
        <v>Fine</v>
      </c>
      <c r="C54" t="str">
        <f ca="1">IF(Transformations!I54=Transformations!E54, "Fine", "Error")</f>
        <v>Fine</v>
      </c>
      <c r="D54" t="str">
        <f ca="1">IF(Transformations!J54=Transformations!E54, "Fine", "Error")</f>
        <v>Fine</v>
      </c>
      <c r="E54" t="str">
        <f ca="1">IF(Transformations!K54=Input!B54, "Fine", "Error")</f>
        <v>Fine</v>
      </c>
      <c r="F54" t="str">
        <f>IF(Input!A54=Transformations!B54, "Fine", "Error")</f>
        <v>Fine</v>
      </c>
      <c r="G54" t="str">
        <f>IF(Input!B54=Transformations!A54, "Fine", "Error")</f>
        <v>Fine</v>
      </c>
      <c r="H54" t="str">
        <f>IF(Transformations!M54="No Read", "No Read", IF(Input!C54=Transformations!M54, "Fine", "Error"))</f>
        <v>Error</v>
      </c>
      <c r="I54" t="str">
        <f>IF(Transformations!N54="No Read", "No Read", IF(Input!C54=Transformations!N54, "Fine", "Error"))</f>
        <v>Error</v>
      </c>
      <c r="J54" t="str">
        <f>IF(Transformations!O54="No Read", "No Read", IF(Input!B54=Transformations!O54, "Fine", "Error"))</f>
        <v>Error</v>
      </c>
    </row>
    <row r="55" spans="1:10" x14ac:dyDescent="0.25">
      <c r="A55" t="str">
        <f>IF(Input!A55=Input!C55, "Fine", "Error")</f>
        <v>Fine</v>
      </c>
      <c r="B55" t="str">
        <f ca="1">IF(Transformations!H55=Transformations!D55, "Fine", "Error")</f>
        <v>Fine</v>
      </c>
      <c r="C55" t="str">
        <f ca="1">IF(Transformations!I55=Transformations!E55, "Fine", "Error")</f>
        <v>Fine</v>
      </c>
      <c r="D55" t="str">
        <f ca="1">IF(Transformations!J55=Transformations!E55, "Fine", "Error")</f>
        <v>Fine</v>
      </c>
      <c r="E55" t="str">
        <f ca="1">IF(Transformations!K55=Input!B55, "Fine", "Error")</f>
        <v>Fine</v>
      </c>
      <c r="F55" t="str">
        <f>IF(Input!A55=Transformations!B55, "Fine", "Error")</f>
        <v>Fine</v>
      </c>
      <c r="G55" t="str">
        <f>IF(Input!B55=Transformations!A55, "Fine", "Error")</f>
        <v>Fine</v>
      </c>
      <c r="H55" t="str">
        <f>IF(Transformations!M55="No Read", "No Read", IF(Input!C55=Transformations!M55, "Fine", "Error"))</f>
        <v>Error</v>
      </c>
      <c r="I55" t="str">
        <f>IF(Transformations!N55="No Read", "No Read", IF(Input!C55=Transformations!N55, "Fine", "Error"))</f>
        <v>Error</v>
      </c>
      <c r="J55" t="str">
        <f>IF(Transformations!O55="No Read", "No Read", IF(Input!B55=Transformations!O55, "Fine", "Error"))</f>
        <v>Error</v>
      </c>
    </row>
    <row r="56" spans="1:10" x14ac:dyDescent="0.25">
      <c r="A56" t="str">
        <f>IF(Input!A56=Input!C56, "Fine", "Error")</f>
        <v>Fine</v>
      </c>
      <c r="B56" t="str">
        <f ca="1">IF(Transformations!H56=Transformations!D56, "Fine", "Error")</f>
        <v>Fine</v>
      </c>
      <c r="C56" t="str">
        <f ca="1">IF(Transformations!I56=Transformations!E56, "Fine", "Error")</f>
        <v>Fine</v>
      </c>
      <c r="D56" t="str">
        <f ca="1">IF(Transformations!J56=Transformations!E56, "Fine", "Error")</f>
        <v>Fine</v>
      </c>
      <c r="E56" t="str">
        <f ca="1">IF(Transformations!K56=Input!B56, "Fine", "Error")</f>
        <v>Fine</v>
      </c>
      <c r="F56" t="str">
        <f>IF(Input!A56=Transformations!B56, "Fine", "Error")</f>
        <v>Fine</v>
      </c>
      <c r="G56" t="str">
        <f>IF(Input!B56=Transformations!A56, "Fine", "Error")</f>
        <v>Fine</v>
      </c>
      <c r="H56" t="str">
        <f>IF(Transformations!M56="No Read", "No Read", IF(Input!C56=Transformations!M56, "Fine", "Error"))</f>
        <v>Error</v>
      </c>
      <c r="I56" t="str">
        <f>IF(Transformations!N56="No Read", "No Read", IF(Input!C56=Transformations!N56, "Fine", "Error"))</f>
        <v>Error</v>
      </c>
      <c r="J56" t="str">
        <f>IF(Transformations!O56="No Read", "No Read", IF(Input!B56=Transformations!O56, "Fine", "Error"))</f>
        <v>Error</v>
      </c>
    </row>
    <row r="57" spans="1:10" x14ac:dyDescent="0.25">
      <c r="A57" t="str">
        <f>IF(Input!A57=Input!C57, "Fine", "Error")</f>
        <v>Fine</v>
      </c>
      <c r="B57" t="str">
        <f ca="1">IF(Transformations!H57=Transformations!D57, "Fine", "Error")</f>
        <v>Fine</v>
      </c>
      <c r="C57" t="str">
        <f ca="1">IF(Transformations!I57=Transformations!E57, "Fine", "Error")</f>
        <v>Fine</v>
      </c>
      <c r="D57" t="str">
        <f ca="1">IF(Transformations!J57=Transformations!E57, "Fine", "Error")</f>
        <v>Fine</v>
      </c>
      <c r="E57" t="str">
        <f ca="1">IF(Transformations!K57=Input!B57, "Fine", "Error")</f>
        <v>Fine</v>
      </c>
      <c r="F57" t="str">
        <f>IF(Input!A57=Transformations!B57, "Fine", "Error")</f>
        <v>Fine</v>
      </c>
      <c r="G57" t="str">
        <f>IF(Input!B57=Transformations!A57, "Fine", "Error")</f>
        <v>Fine</v>
      </c>
      <c r="H57" t="str">
        <f>IF(Transformations!M57="No Read", "No Read", IF(Input!C57=Transformations!M57, "Fine", "Error"))</f>
        <v>Error</v>
      </c>
      <c r="I57" t="str">
        <f>IF(Transformations!N57="No Read", "No Read", IF(Input!C57=Transformations!N57, "Fine", "Error"))</f>
        <v>Error</v>
      </c>
      <c r="J57" t="str">
        <f>IF(Transformations!O57="No Read", "No Read", IF(Input!B57=Transformations!O57, "Fine", "Error"))</f>
        <v>Error</v>
      </c>
    </row>
    <row r="58" spans="1:10" x14ac:dyDescent="0.25">
      <c r="A58" t="str">
        <f>IF(Input!A58=Input!C58, "Fine", "Error")</f>
        <v>Fine</v>
      </c>
      <c r="B58" t="str">
        <f ca="1">IF(Transformations!H58=Transformations!D58, "Fine", "Error")</f>
        <v>Fine</v>
      </c>
      <c r="C58" t="str">
        <f ca="1">IF(Transformations!I58=Transformations!E58, "Fine", "Error")</f>
        <v>Fine</v>
      </c>
      <c r="D58" t="str">
        <f ca="1">IF(Transformations!J58=Transformations!E58, "Fine", "Error")</f>
        <v>Fine</v>
      </c>
      <c r="E58" t="str">
        <f ca="1">IF(Transformations!K58=Input!B58, "Fine", "Error")</f>
        <v>Fine</v>
      </c>
      <c r="F58" t="str">
        <f>IF(Input!A58=Transformations!B58, "Fine", "Error")</f>
        <v>Fine</v>
      </c>
      <c r="G58" t="str">
        <f>IF(Input!B58=Transformations!A58, "Fine", "Error")</f>
        <v>Fine</v>
      </c>
      <c r="H58" t="str">
        <f>IF(Transformations!M58="No Read", "No Read", IF(Input!C58=Transformations!M58, "Fine", "Error"))</f>
        <v>Error</v>
      </c>
      <c r="I58" t="str">
        <f>IF(Transformations!N58="No Read", "No Read", IF(Input!C58=Transformations!N58, "Fine", "Error"))</f>
        <v>Error</v>
      </c>
      <c r="J58" t="str">
        <f>IF(Transformations!O58="No Read", "No Read", IF(Input!B58=Transformations!O58, "Fine", "Error"))</f>
        <v>Error</v>
      </c>
    </row>
    <row r="59" spans="1:10" x14ac:dyDescent="0.25">
      <c r="A59" t="str">
        <f>IF(Input!A59=Input!C59, "Fine", "Error")</f>
        <v>Fine</v>
      </c>
      <c r="B59" t="str">
        <f ca="1">IF(Transformations!H59=Transformations!D59, "Fine", "Error")</f>
        <v>Fine</v>
      </c>
      <c r="C59" t="str">
        <f ca="1">IF(Transformations!I59=Transformations!E59, "Fine", "Error")</f>
        <v>Fine</v>
      </c>
      <c r="D59" t="str">
        <f ca="1">IF(Transformations!J59=Transformations!E59, "Fine", "Error")</f>
        <v>Fine</v>
      </c>
      <c r="E59" t="str">
        <f ca="1">IF(Transformations!K59=Input!B59, "Fine", "Error")</f>
        <v>Fine</v>
      </c>
      <c r="F59" t="str">
        <f>IF(Input!A59=Transformations!B59, "Fine", "Error")</f>
        <v>Fine</v>
      </c>
      <c r="G59" t="str">
        <f>IF(Input!B59=Transformations!A59, "Fine", "Error")</f>
        <v>Fine</v>
      </c>
      <c r="H59" t="str">
        <f>IF(Transformations!M59="No Read", "No Read", IF(Input!C59=Transformations!M59, "Fine", "Error"))</f>
        <v>Error</v>
      </c>
      <c r="I59" t="str">
        <f>IF(Transformations!N59="No Read", "No Read", IF(Input!C59=Transformations!N59, "Fine", "Error"))</f>
        <v>Error</v>
      </c>
      <c r="J59" t="str">
        <f>IF(Transformations!O59="No Read", "No Read", IF(Input!B59=Transformations!O59, "Fine", "Error"))</f>
        <v>Error</v>
      </c>
    </row>
    <row r="60" spans="1:10" x14ac:dyDescent="0.25">
      <c r="A60" t="str">
        <f>IF(Input!A60=Input!C60, "Fine", "Error")</f>
        <v>Fine</v>
      </c>
      <c r="B60" t="str">
        <f ca="1">IF(Transformations!H60=Transformations!D60, "Fine", "Error")</f>
        <v>Fine</v>
      </c>
      <c r="C60" t="str">
        <f ca="1">IF(Transformations!I60=Transformations!E60, "Fine", "Error")</f>
        <v>Fine</v>
      </c>
      <c r="D60" t="str">
        <f ca="1">IF(Transformations!J60=Transformations!E60, "Fine", "Error")</f>
        <v>Fine</v>
      </c>
      <c r="E60" t="str">
        <f ca="1">IF(Transformations!K60=Input!B60, "Fine", "Error")</f>
        <v>Fine</v>
      </c>
      <c r="F60" t="str">
        <f>IF(Input!A60=Transformations!B60, "Fine", "Error")</f>
        <v>Fine</v>
      </c>
      <c r="G60" t="str">
        <f>IF(Input!B60=Transformations!A60, "Fine", "Error")</f>
        <v>Fine</v>
      </c>
      <c r="H60" t="str">
        <f>IF(Transformations!M60="No Read", "No Read", IF(Input!C60=Transformations!M60, "Fine", "Error"))</f>
        <v>Error</v>
      </c>
      <c r="I60" t="str">
        <f>IF(Transformations!N60="No Read", "No Read", IF(Input!C60=Transformations!N60, "Fine", "Error"))</f>
        <v>Error</v>
      </c>
      <c r="J60" t="str">
        <f>IF(Transformations!O60="No Read", "No Read", IF(Input!B60=Transformations!O60, "Fine", "Error"))</f>
        <v>Error</v>
      </c>
    </row>
    <row r="61" spans="1:10" x14ac:dyDescent="0.25">
      <c r="A61" t="str">
        <f>IF(Input!A61=Input!C61, "Fine", "Error")</f>
        <v>Fine</v>
      </c>
      <c r="B61" t="str">
        <f ca="1">IF(Transformations!H61=Transformations!D61, "Fine", "Error")</f>
        <v>Fine</v>
      </c>
      <c r="C61" t="str">
        <f ca="1">IF(Transformations!I61=Transformations!E61, "Fine", "Error")</f>
        <v>Fine</v>
      </c>
      <c r="D61" t="str">
        <f ca="1">IF(Transformations!J61=Transformations!E61, "Fine", "Error")</f>
        <v>Fine</v>
      </c>
      <c r="E61" t="str">
        <f ca="1">IF(Transformations!K61=Input!B61, "Fine", "Error")</f>
        <v>Fine</v>
      </c>
      <c r="F61" t="str">
        <f>IF(Input!A61=Transformations!B61, "Fine", "Error")</f>
        <v>Fine</v>
      </c>
      <c r="G61" t="str">
        <f>IF(Input!B61=Transformations!A61, "Fine", "Error")</f>
        <v>Fine</v>
      </c>
      <c r="H61" t="str">
        <f>IF(Transformations!M61="No Read", "No Read", IF(Input!C61=Transformations!M61, "Fine", "Error"))</f>
        <v>Error</v>
      </c>
      <c r="I61" t="str">
        <f>IF(Transformations!N61="No Read", "No Read", IF(Input!C61=Transformations!N61, "Fine", "Error"))</f>
        <v>Error</v>
      </c>
      <c r="J61" t="str">
        <f>IF(Transformations!O61="No Read", "No Read", IF(Input!B61=Transformations!O61, "Fine", "Error"))</f>
        <v>Error</v>
      </c>
    </row>
    <row r="62" spans="1:10" x14ac:dyDescent="0.25">
      <c r="A62" t="str">
        <f>IF(Input!A62=Input!C62, "Fine", "Error")</f>
        <v>Fine</v>
      </c>
      <c r="B62" t="str">
        <f ca="1">IF(Transformations!H62=Transformations!D62, "Fine", "Error")</f>
        <v>Fine</v>
      </c>
      <c r="C62" t="str">
        <f ca="1">IF(Transformations!I62=Transformations!E62, "Fine", "Error")</f>
        <v>Fine</v>
      </c>
      <c r="D62" t="str">
        <f ca="1">IF(Transformations!J62=Transformations!E62, "Fine", "Error")</f>
        <v>Fine</v>
      </c>
      <c r="E62" t="str">
        <f ca="1">IF(Transformations!K62=Input!B62, "Fine", "Error")</f>
        <v>Fine</v>
      </c>
      <c r="F62" t="str">
        <f>IF(Input!A62=Transformations!B62, "Fine", "Error")</f>
        <v>Fine</v>
      </c>
      <c r="G62" t="str">
        <f>IF(Input!B62=Transformations!A62, "Fine", "Error")</f>
        <v>Fine</v>
      </c>
      <c r="H62" t="str">
        <f>IF(Transformations!M62="No Read", "No Read", IF(Input!C62=Transformations!M62, "Fine", "Error"))</f>
        <v>Error</v>
      </c>
      <c r="I62" t="str">
        <f>IF(Transformations!N62="No Read", "No Read", IF(Input!C62=Transformations!N62, "Fine", "Error"))</f>
        <v>Error</v>
      </c>
      <c r="J62" t="str">
        <f>IF(Transformations!O62="No Read", "No Read", IF(Input!B62=Transformations!O62, "Fine", "Error"))</f>
        <v>Error</v>
      </c>
    </row>
    <row r="63" spans="1:10" x14ac:dyDescent="0.25">
      <c r="A63" t="str">
        <f>IF(Input!A63=Input!C63, "Fine", "Error")</f>
        <v>Fine</v>
      </c>
      <c r="B63" t="str">
        <f ca="1">IF(Transformations!H63=Transformations!D63, "Fine", "Error")</f>
        <v>Fine</v>
      </c>
      <c r="C63" t="str">
        <f ca="1">IF(Transformations!I63=Transformations!E63, "Fine", "Error")</f>
        <v>Fine</v>
      </c>
      <c r="D63" t="str">
        <f ca="1">IF(Transformations!J63=Transformations!E63, "Fine", "Error")</f>
        <v>Fine</v>
      </c>
      <c r="E63" t="str">
        <f ca="1">IF(Transformations!K63=Input!B63, "Fine", "Error")</f>
        <v>Fine</v>
      </c>
      <c r="F63" t="str">
        <f>IF(Input!A63=Transformations!B63, "Fine", "Error")</f>
        <v>Fine</v>
      </c>
      <c r="G63" t="str">
        <f>IF(Input!B63=Transformations!A63, "Fine", "Error")</f>
        <v>Fine</v>
      </c>
      <c r="H63" t="str">
        <f>IF(Transformations!M63="No Read", "No Read", IF(Input!C63=Transformations!M63, "Fine", "Error"))</f>
        <v>Error</v>
      </c>
      <c r="I63" t="str">
        <f>IF(Transformations!N63="No Read", "No Read", IF(Input!C63=Transformations!N63, "Fine", "Error"))</f>
        <v>Error</v>
      </c>
      <c r="J63" t="str">
        <f>IF(Transformations!O63="No Read", "No Read", IF(Input!B63=Transformations!O63, "Fine", "Error"))</f>
        <v>Error</v>
      </c>
    </row>
    <row r="64" spans="1:10" x14ac:dyDescent="0.25">
      <c r="A64" t="str">
        <f>IF(Input!A64=Input!C64, "Fine", "Error")</f>
        <v>Fine</v>
      </c>
      <c r="B64" t="str">
        <f ca="1">IF(Transformations!H64=Transformations!D64, "Fine", "Error")</f>
        <v>Fine</v>
      </c>
      <c r="C64" t="str">
        <f ca="1">IF(Transformations!I64=Transformations!E64, "Fine", "Error")</f>
        <v>Fine</v>
      </c>
      <c r="D64" t="str">
        <f ca="1">IF(Transformations!J64=Transformations!E64, "Fine", "Error")</f>
        <v>Fine</v>
      </c>
      <c r="E64" t="str">
        <f ca="1">IF(Transformations!K64=Input!B64, "Fine", "Error")</f>
        <v>Fine</v>
      </c>
      <c r="F64" t="str">
        <f>IF(Input!A64=Transformations!B64, "Fine", "Error")</f>
        <v>Fine</v>
      </c>
      <c r="G64" t="str">
        <f>IF(Input!B64=Transformations!A64, "Fine", "Error")</f>
        <v>Fine</v>
      </c>
      <c r="H64" t="str">
        <f>IF(Transformations!M64="No Read", "No Read", IF(Input!C64=Transformations!M64, "Fine", "Error"))</f>
        <v>Error</v>
      </c>
      <c r="I64" t="str">
        <f>IF(Transformations!N64="No Read", "No Read", IF(Input!C64=Transformations!N64, "Fine", "Error"))</f>
        <v>Error</v>
      </c>
      <c r="J64" t="str">
        <f>IF(Transformations!O64="No Read", "No Read", IF(Input!B64=Transformations!O64, "Fine", "Error"))</f>
        <v>Error</v>
      </c>
    </row>
    <row r="65" spans="1:10" x14ac:dyDescent="0.25">
      <c r="A65" t="str">
        <f>IF(Input!A65=Input!C65, "Fine", "Error")</f>
        <v>Fine</v>
      </c>
      <c r="B65" t="str">
        <f ca="1">IF(Transformations!H65=Transformations!D65, "Fine", "Error")</f>
        <v>Fine</v>
      </c>
      <c r="C65" t="str">
        <f ca="1">IF(Transformations!I65=Transformations!E65, "Fine", "Error")</f>
        <v>Fine</v>
      </c>
      <c r="D65" t="str">
        <f ca="1">IF(Transformations!J65=Transformations!E65, "Fine", "Error")</f>
        <v>Fine</v>
      </c>
      <c r="E65" t="str">
        <f ca="1">IF(Transformations!K65=Input!B65, "Fine", "Error")</f>
        <v>Fine</v>
      </c>
      <c r="F65" t="str">
        <f>IF(Input!A65=Transformations!B65, "Fine", "Error")</f>
        <v>Fine</v>
      </c>
      <c r="G65" t="str">
        <f>IF(Input!B65=Transformations!A65, "Fine", "Error")</f>
        <v>Fine</v>
      </c>
      <c r="H65" t="str">
        <f>IF(Transformations!M65="No Read", "No Read", IF(Input!C65=Transformations!M65, "Fine", "Error"))</f>
        <v>Error</v>
      </c>
      <c r="I65" t="str">
        <f>IF(Transformations!N65="No Read", "No Read", IF(Input!C65=Transformations!N65, "Fine", "Error"))</f>
        <v>Error</v>
      </c>
      <c r="J65" t="str">
        <f>IF(Transformations!O65="No Read", "No Read", IF(Input!B65=Transformations!O65, "Fine", "Error"))</f>
        <v>Error</v>
      </c>
    </row>
    <row r="66" spans="1:10" x14ac:dyDescent="0.25">
      <c r="A66" t="str">
        <f>IF(Input!A66=Input!C66, "Fine", "Error")</f>
        <v>Fine</v>
      </c>
      <c r="B66" t="str">
        <f ca="1">IF(Transformations!H66=Transformations!D66, "Fine", "Error")</f>
        <v>Fine</v>
      </c>
      <c r="C66" t="str">
        <f ca="1">IF(Transformations!I66=Transformations!E66, "Fine", "Error")</f>
        <v>Fine</v>
      </c>
      <c r="D66" t="str">
        <f ca="1">IF(Transformations!J66=Transformations!E66, "Fine", "Error")</f>
        <v>Fine</v>
      </c>
      <c r="E66" t="str">
        <f ca="1">IF(Transformations!K66=Input!B66, "Fine", "Error")</f>
        <v>Fine</v>
      </c>
      <c r="F66" t="str">
        <f>IF(Input!A66=Transformations!B66, "Fine", "Error")</f>
        <v>Fine</v>
      </c>
      <c r="G66" t="str">
        <f>IF(Input!B66=Transformations!A66, "Fine", "Error")</f>
        <v>Fine</v>
      </c>
      <c r="H66" t="str">
        <f>IF(Transformations!M66="No Read", "No Read", IF(Input!C66=Transformations!M66, "Fine", "Error"))</f>
        <v>Error</v>
      </c>
      <c r="I66" t="str">
        <f>IF(Transformations!N66="No Read", "No Read", IF(Input!C66=Transformations!N66, "Fine", "Error"))</f>
        <v>Error</v>
      </c>
      <c r="J66" t="str">
        <f>IF(Transformations!O66="No Read", "No Read", IF(Input!B66=Transformations!O66, "Fine", "Error"))</f>
        <v>Error</v>
      </c>
    </row>
    <row r="67" spans="1:10" x14ac:dyDescent="0.25">
      <c r="A67" t="str">
        <f>IF(Input!A67=Input!C67, "Fine", "Error")</f>
        <v>Fine</v>
      </c>
      <c r="B67" t="str">
        <f ca="1">IF(Transformations!H67=Transformations!D67, "Fine", "Error")</f>
        <v>Fine</v>
      </c>
      <c r="C67" t="str">
        <f ca="1">IF(Transformations!I67=Transformations!E67, "Fine", "Error")</f>
        <v>Fine</v>
      </c>
      <c r="D67" t="str">
        <f ca="1">IF(Transformations!J67=Transformations!E67, "Fine", "Error")</f>
        <v>Fine</v>
      </c>
      <c r="E67" t="str">
        <f ca="1">IF(Transformations!K67=Input!B67, "Fine", "Error")</f>
        <v>Fine</v>
      </c>
      <c r="F67" t="str">
        <f>IF(Input!A67=Transformations!B67, "Fine", "Error")</f>
        <v>Fine</v>
      </c>
      <c r="G67" t="str">
        <f>IF(Input!B67=Transformations!A67, "Fine", "Error")</f>
        <v>Fine</v>
      </c>
      <c r="H67" t="str">
        <f>IF(Transformations!M67="No Read", "No Read", IF(Input!C67=Transformations!M67, "Fine", "Error"))</f>
        <v>Error</v>
      </c>
      <c r="I67" t="str">
        <f>IF(Transformations!N67="No Read", "No Read", IF(Input!C67=Transformations!N67, "Fine", "Error"))</f>
        <v>Error</v>
      </c>
      <c r="J67" t="str">
        <f>IF(Transformations!O67="No Read", "No Read", IF(Input!B67=Transformations!O67, "Fine", "Error"))</f>
        <v>Error</v>
      </c>
    </row>
    <row r="68" spans="1:10" x14ac:dyDescent="0.25">
      <c r="A68" t="str">
        <f>IF(Input!A68=Input!C68, "Fine", "Error")</f>
        <v>Fine</v>
      </c>
      <c r="B68" t="str">
        <f ca="1">IF(Transformations!H68=Transformations!D68, "Fine", "Error")</f>
        <v>Fine</v>
      </c>
      <c r="C68" t="str">
        <f ca="1">IF(Transformations!I68=Transformations!E68, "Fine", "Error")</f>
        <v>Fine</v>
      </c>
      <c r="D68" t="str">
        <f ca="1">IF(Transformations!J68=Transformations!E68, "Fine", "Error")</f>
        <v>Fine</v>
      </c>
      <c r="E68" t="str">
        <f ca="1">IF(Transformations!K68=Input!B68, "Fine", "Error")</f>
        <v>Fine</v>
      </c>
      <c r="F68" t="str">
        <f>IF(Input!A68=Transformations!B68, "Fine", "Error")</f>
        <v>Fine</v>
      </c>
      <c r="G68" t="str">
        <f>IF(Input!B68=Transformations!A68, "Fine", "Error")</f>
        <v>Fine</v>
      </c>
      <c r="H68" t="str">
        <f>IF(Transformations!M68="No Read", "No Read", IF(Input!C68=Transformations!M68, "Fine", "Error"))</f>
        <v>Error</v>
      </c>
      <c r="I68" t="str">
        <f>IF(Transformations!N68="No Read", "No Read", IF(Input!C68=Transformations!N68, "Fine", "Error"))</f>
        <v>Error</v>
      </c>
      <c r="J68" t="str">
        <f>IF(Transformations!O68="No Read", "No Read", IF(Input!B68=Transformations!O68, "Fine", "Error"))</f>
        <v>Error</v>
      </c>
    </row>
    <row r="69" spans="1:10" x14ac:dyDescent="0.25">
      <c r="A69" t="str">
        <f>IF(Input!A69=Input!C69, "Fine", "Error")</f>
        <v>Fine</v>
      </c>
      <c r="B69" t="str">
        <f ca="1">IF(Transformations!H69=Transformations!D69, "Fine", "Error")</f>
        <v>Fine</v>
      </c>
      <c r="C69" t="str">
        <f ca="1">IF(Transformations!I69=Transformations!E69, "Fine", "Error")</f>
        <v>Fine</v>
      </c>
      <c r="D69" t="str">
        <f ca="1">IF(Transformations!J69=Transformations!E69, "Fine", "Error")</f>
        <v>Fine</v>
      </c>
      <c r="E69" t="str">
        <f ca="1">IF(Transformations!K69=Input!B69, "Fine", "Error")</f>
        <v>Fine</v>
      </c>
      <c r="F69" t="str">
        <f>IF(Input!A69=Transformations!B69, "Fine", "Error")</f>
        <v>Fine</v>
      </c>
      <c r="G69" t="str">
        <f>IF(Input!B69=Transformations!A69, "Fine", "Error")</f>
        <v>Fine</v>
      </c>
      <c r="H69" t="str">
        <f>IF(Transformations!M69="No Read", "No Read", IF(Input!C69=Transformations!M69, "Fine", "Error"))</f>
        <v>Error</v>
      </c>
      <c r="I69" t="str">
        <f>IF(Transformations!N69="No Read", "No Read", IF(Input!C69=Transformations!N69, "Fine", "Error"))</f>
        <v>Error</v>
      </c>
      <c r="J69" t="str">
        <f>IF(Transformations!O69="No Read", "No Read", IF(Input!B69=Transformations!O69, "Fine", "Error"))</f>
        <v>Error</v>
      </c>
    </row>
    <row r="70" spans="1:10" x14ac:dyDescent="0.25">
      <c r="A70" t="str">
        <f>IF(Input!A70=Input!C70, "Fine", "Error")</f>
        <v>Fine</v>
      </c>
      <c r="B70" t="str">
        <f ca="1">IF(Transformations!H70=Transformations!D70, "Fine", "Error")</f>
        <v>Fine</v>
      </c>
      <c r="C70" t="str">
        <f ca="1">IF(Transformations!I70=Transformations!E70, "Fine", "Error")</f>
        <v>Fine</v>
      </c>
      <c r="D70" t="str">
        <f ca="1">IF(Transformations!J70=Transformations!E70, "Fine", "Error")</f>
        <v>Fine</v>
      </c>
      <c r="E70" t="str">
        <f ca="1">IF(Transformations!K70=Input!B70, "Fine", "Error")</f>
        <v>Fine</v>
      </c>
      <c r="F70" t="str">
        <f>IF(Input!A70=Transformations!B70, "Fine", "Error")</f>
        <v>Fine</v>
      </c>
      <c r="G70" t="str">
        <f>IF(Input!B70=Transformations!A70, "Fine", "Error")</f>
        <v>Fine</v>
      </c>
      <c r="H70" t="str">
        <f>IF(Transformations!M70="No Read", "No Read", IF(Input!C70=Transformations!M70, "Fine", "Error"))</f>
        <v>Error</v>
      </c>
      <c r="I70" t="str">
        <f>IF(Transformations!N70="No Read", "No Read", IF(Input!C70=Transformations!N70, "Fine", "Error"))</f>
        <v>Error</v>
      </c>
      <c r="J70" t="str">
        <f>IF(Transformations!O70="No Read", "No Read", IF(Input!B70=Transformations!O70, "Fine", "Error"))</f>
        <v>Error</v>
      </c>
    </row>
    <row r="71" spans="1:10" x14ac:dyDescent="0.25">
      <c r="A71" t="str">
        <f>IF(Input!A71=Input!C71, "Fine", "Error")</f>
        <v>Fine</v>
      </c>
      <c r="B71" t="str">
        <f ca="1">IF(Transformations!H71=Transformations!D71, "Fine", "Error")</f>
        <v>Fine</v>
      </c>
      <c r="C71" t="str">
        <f ca="1">IF(Transformations!I71=Transformations!E71, "Fine", "Error")</f>
        <v>Fine</v>
      </c>
      <c r="D71" t="str">
        <f ca="1">IF(Transformations!J71=Transformations!E71, "Fine", "Error")</f>
        <v>Fine</v>
      </c>
      <c r="E71" t="str">
        <f ca="1">IF(Transformations!K71=Input!B71, "Fine", "Error")</f>
        <v>Fine</v>
      </c>
      <c r="F71" t="str">
        <f>IF(Input!A71=Transformations!B71, "Fine", "Error")</f>
        <v>Fine</v>
      </c>
      <c r="G71" t="str">
        <f>IF(Input!B71=Transformations!A71, "Fine", "Error")</f>
        <v>Fine</v>
      </c>
      <c r="H71" t="str">
        <f>IF(Transformations!M71="No Read", "No Read", IF(Input!C71=Transformations!M71, "Fine", "Error"))</f>
        <v>Error</v>
      </c>
      <c r="I71" t="str">
        <f>IF(Transformations!N71="No Read", "No Read", IF(Input!C71=Transformations!N71, "Fine", "Error"))</f>
        <v>Error</v>
      </c>
      <c r="J71" t="str">
        <f>IF(Transformations!O71="No Read", "No Read", IF(Input!B71=Transformations!O71, "Fine", "Error"))</f>
        <v>Error</v>
      </c>
    </row>
    <row r="72" spans="1:10" x14ac:dyDescent="0.25">
      <c r="A72" t="str">
        <f>IF(Input!A72=Input!C72, "Fine", "Error")</f>
        <v>Fine</v>
      </c>
      <c r="B72" t="str">
        <f ca="1">IF(Transformations!H72=Transformations!D72, "Fine", "Error")</f>
        <v>Fine</v>
      </c>
      <c r="C72" t="str">
        <f ca="1">IF(Transformations!I72=Transformations!E72, "Fine", "Error")</f>
        <v>Fine</v>
      </c>
      <c r="D72" t="str">
        <f ca="1">IF(Transformations!J72=Transformations!E72, "Fine", "Error")</f>
        <v>Fine</v>
      </c>
      <c r="E72" t="str">
        <f ca="1">IF(Transformations!K72=Input!B72, "Fine", "Error")</f>
        <v>Fine</v>
      </c>
      <c r="F72" t="str">
        <f>IF(Input!A72=Transformations!B72, "Fine", "Error")</f>
        <v>Fine</v>
      </c>
      <c r="G72" t="str">
        <f>IF(Input!B72=Transformations!A72, "Fine", "Error")</f>
        <v>Fine</v>
      </c>
      <c r="H72" t="str">
        <f>IF(Transformations!M72="No Read", "No Read", IF(Input!C72=Transformations!M72, "Fine", "Error"))</f>
        <v>Error</v>
      </c>
      <c r="I72" t="str">
        <f>IF(Transformations!N72="No Read", "No Read", IF(Input!C72=Transformations!N72, "Fine", "Error"))</f>
        <v>Error</v>
      </c>
      <c r="J72" t="str">
        <f>IF(Transformations!O72="No Read", "No Read", IF(Input!B72=Transformations!O72, "Fine", "Error"))</f>
        <v>Error</v>
      </c>
    </row>
    <row r="73" spans="1:10" x14ac:dyDescent="0.25">
      <c r="A73" t="str">
        <f>IF(Input!A73=Input!C73, "Fine", "Error")</f>
        <v>Fine</v>
      </c>
      <c r="B73" t="str">
        <f ca="1">IF(Transformations!H73=Transformations!D73, "Fine", "Error")</f>
        <v>Fine</v>
      </c>
      <c r="C73" t="str">
        <f ca="1">IF(Transformations!I73=Transformations!E73, "Fine", "Error")</f>
        <v>Fine</v>
      </c>
      <c r="D73" t="str">
        <f ca="1">IF(Transformations!J73=Transformations!E73, "Fine", "Error")</f>
        <v>Fine</v>
      </c>
      <c r="E73" t="str">
        <f ca="1">IF(Transformations!K73=Input!B73, "Fine", "Error")</f>
        <v>Fine</v>
      </c>
      <c r="F73" t="str">
        <f>IF(Input!A73=Transformations!B73, "Fine", "Error")</f>
        <v>Fine</v>
      </c>
      <c r="G73" t="str">
        <f>IF(Input!B73=Transformations!A73, "Fine", "Error")</f>
        <v>Fine</v>
      </c>
      <c r="H73" t="str">
        <f>IF(Transformations!M73="No Read", "No Read", IF(Input!C73=Transformations!M73, "Fine", "Error"))</f>
        <v>Error</v>
      </c>
      <c r="I73" t="str">
        <f>IF(Transformations!N73="No Read", "No Read", IF(Input!C73=Transformations!N73, "Fine", "Error"))</f>
        <v>Error</v>
      </c>
      <c r="J73" t="str">
        <f>IF(Transformations!O73="No Read", "No Read", IF(Input!B73=Transformations!O73, "Fine", "Error"))</f>
        <v>Error</v>
      </c>
    </row>
    <row r="74" spans="1:10" x14ac:dyDescent="0.25">
      <c r="A74" t="str">
        <f>IF(Input!A74=Input!C74, "Fine", "Error")</f>
        <v>Fine</v>
      </c>
      <c r="B74" t="str">
        <f ca="1">IF(Transformations!H74=Transformations!D74, "Fine", "Error")</f>
        <v>Fine</v>
      </c>
      <c r="C74" t="str">
        <f ca="1">IF(Transformations!I74=Transformations!E74, "Fine", "Error")</f>
        <v>Fine</v>
      </c>
      <c r="D74" t="str">
        <f ca="1">IF(Transformations!J74=Transformations!E74, "Fine", "Error")</f>
        <v>Fine</v>
      </c>
      <c r="E74" t="str">
        <f ca="1">IF(Transformations!K74=Input!B74, "Fine", "Error")</f>
        <v>Fine</v>
      </c>
      <c r="F74" t="str">
        <f>IF(Input!A74=Transformations!B74, "Fine", "Error")</f>
        <v>Fine</v>
      </c>
      <c r="G74" t="str">
        <f>IF(Input!B74=Transformations!A74, "Fine", "Error")</f>
        <v>Fine</v>
      </c>
      <c r="H74" t="str">
        <f>IF(Transformations!M74="No Read", "No Read", IF(Input!C74=Transformations!M74, "Fine", "Error"))</f>
        <v>Error</v>
      </c>
      <c r="I74" t="str">
        <f>IF(Transformations!N74="No Read", "No Read", IF(Input!C74=Transformations!N74, "Fine", "Error"))</f>
        <v>Error</v>
      </c>
      <c r="J74" t="str">
        <f>IF(Transformations!O74="No Read", "No Read", IF(Input!B74=Transformations!O74, "Fine", "Error"))</f>
        <v>Error</v>
      </c>
    </row>
    <row r="75" spans="1:10" x14ac:dyDescent="0.25">
      <c r="A75" t="str">
        <f>IF(Input!A75=Input!C75, "Fine", "Error")</f>
        <v>Fine</v>
      </c>
      <c r="B75" t="str">
        <f ca="1">IF(Transformations!H75=Transformations!D75, "Fine", "Error")</f>
        <v>Fine</v>
      </c>
      <c r="C75" t="str">
        <f ca="1">IF(Transformations!I75=Transformations!E75, "Fine", "Error")</f>
        <v>Fine</v>
      </c>
      <c r="D75" t="str">
        <f ca="1">IF(Transformations!J75=Transformations!E75, "Fine", "Error")</f>
        <v>Fine</v>
      </c>
      <c r="E75" t="str">
        <f ca="1">IF(Transformations!K75=Input!B75, "Fine", "Error")</f>
        <v>Fine</v>
      </c>
      <c r="F75" t="str">
        <f>IF(Input!A75=Transformations!B75, "Fine", "Error")</f>
        <v>Fine</v>
      </c>
      <c r="G75" t="str">
        <f>IF(Input!B75=Transformations!A75, "Fine", "Error")</f>
        <v>Fine</v>
      </c>
      <c r="H75" t="str">
        <f>IF(Transformations!M75="No Read", "No Read", IF(Input!C75=Transformations!M75, "Fine", "Error"))</f>
        <v>Error</v>
      </c>
      <c r="I75" t="str">
        <f>IF(Transformations!N75="No Read", "No Read", IF(Input!C75=Transformations!N75, "Fine", "Error"))</f>
        <v>Error</v>
      </c>
      <c r="J75" t="str">
        <f>IF(Transformations!O75="No Read", "No Read", IF(Input!B75=Transformations!O75, "Fine", "Error"))</f>
        <v>Error</v>
      </c>
    </row>
    <row r="76" spans="1:10" x14ac:dyDescent="0.25">
      <c r="A76" t="str">
        <f>IF(Input!A76=Input!C76, "Fine", "Error")</f>
        <v>Fine</v>
      </c>
      <c r="B76" t="str">
        <f ca="1">IF(Transformations!H76=Transformations!D76, "Fine", "Error")</f>
        <v>Fine</v>
      </c>
      <c r="C76" t="str">
        <f ca="1">IF(Transformations!I76=Transformations!E76, "Fine", "Error")</f>
        <v>Fine</v>
      </c>
      <c r="D76" t="str">
        <f ca="1">IF(Transformations!J76=Transformations!E76, "Fine", "Error")</f>
        <v>Fine</v>
      </c>
      <c r="E76" t="str">
        <f ca="1">IF(Transformations!K76=Input!B76, "Fine", "Error")</f>
        <v>Fine</v>
      </c>
      <c r="F76" t="str">
        <f>IF(Input!A76=Transformations!B76, "Fine", "Error")</f>
        <v>Fine</v>
      </c>
      <c r="G76" t="str">
        <f>IF(Input!B76=Transformations!A76, "Fine", "Error")</f>
        <v>Fine</v>
      </c>
      <c r="H76" t="str">
        <f>IF(Transformations!M76="No Read", "No Read", IF(Input!C76=Transformations!M76, "Fine", "Error"))</f>
        <v>Error</v>
      </c>
      <c r="I76" t="str">
        <f>IF(Transformations!N76="No Read", "No Read", IF(Input!C76=Transformations!N76, "Fine", "Error"))</f>
        <v>Error</v>
      </c>
      <c r="J76" t="str">
        <f>IF(Transformations!O76="No Read", "No Read", IF(Input!B76=Transformations!O76, "Fine", "Error"))</f>
        <v>Error</v>
      </c>
    </row>
    <row r="77" spans="1:10" x14ac:dyDescent="0.25">
      <c r="A77" t="str">
        <f>IF(Input!A77=Input!C77, "Fine", "Error")</f>
        <v>Fine</v>
      </c>
      <c r="B77" t="str">
        <f ca="1">IF(Transformations!H77=Transformations!D77, "Fine", "Error")</f>
        <v>Fine</v>
      </c>
      <c r="C77" t="str">
        <f ca="1">IF(Transformations!I77=Transformations!E77, "Fine", "Error")</f>
        <v>Fine</v>
      </c>
      <c r="D77" t="str">
        <f ca="1">IF(Transformations!J77=Transformations!E77, "Fine", "Error")</f>
        <v>Fine</v>
      </c>
      <c r="E77" t="str">
        <f ca="1">IF(Transformations!K77=Input!B77, "Fine", "Error")</f>
        <v>Fine</v>
      </c>
      <c r="F77" t="str">
        <f>IF(Input!A77=Transformations!B77, "Fine", "Error")</f>
        <v>Fine</v>
      </c>
      <c r="G77" t="str">
        <f>IF(Input!B77=Transformations!A77, "Fine", "Error")</f>
        <v>Fine</v>
      </c>
      <c r="H77" t="str">
        <f>IF(Transformations!M77="No Read", "No Read", IF(Input!C77=Transformations!M77, "Fine", "Error"))</f>
        <v>Error</v>
      </c>
      <c r="I77" t="str">
        <f>IF(Transformations!N77="No Read", "No Read", IF(Input!C77=Transformations!N77, "Fine", "Error"))</f>
        <v>Error</v>
      </c>
      <c r="J77" t="str">
        <f>IF(Transformations!O77="No Read", "No Read", IF(Input!B77=Transformations!O77, "Fine", "Error"))</f>
        <v>Error</v>
      </c>
    </row>
    <row r="78" spans="1:10" x14ac:dyDescent="0.25">
      <c r="A78" t="str">
        <f>IF(Input!A78=Input!C78, "Fine", "Error")</f>
        <v>Fine</v>
      </c>
      <c r="B78" t="str">
        <f ca="1">IF(Transformations!H78=Transformations!D78, "Fine", "Error")</f>
        <v>Fine</v>
      </c>
      <c r="C78" t="str">
        <f ca="1">IF(Transformations!I78=Transformations!E78, "Fine", "Error")</f>
        <v>Fine</v>
      </c>
      <c r="D78" t="str">
        <f ca="1">IF(Transformations!J78=Transformations!E78, "Fine", "Error")</f>
        <v>Fine</v>
      </c>
      <c r="E78" t="str">
        <f ca="1">IF(Transformations!K78=Input!B78, "Fine", "Error")</f>
        <v>Fine</v>
      </c>
      <c r="F78" t="str">
        <f>IF(Input!A78=Transformations!B78, "Fine", "Error")</f>
        <v>Fine</v>
      </c>
      <c r="G78" t="str">
        <f>IF(Input!B78=Transformations!A78, "Fine", "Error")</f>
        <v>Fine</v>
      </c>
      <c r="H78" t="str">
        <f>IF(Transformations!M78="No Read", "No Read", IF(Input!C78=Transformations!M78, "Fine", "Error"))</f>
        <v>Error</v>
      </c>
      <c r="I78" t="str">
        <f>IF(Transformations!N78="No Read", "No Read", IF(Input!C78=Transformations!N78, "Fine", "Error"))</f>
        <v>Error</v>
      </c>
      <c r="J78" t="str">
        <f>IF(Transformations!O78="No Read", "No Read", IF(Input!B78=Transformations!O78, "Fine", "Error"))</f>
        <v>Error</v>
      </c>
    </row>
    <row r="79" spans="1:10" x14ac:dyDescent="0.25">
      <c r="A79" t="str">
        <f>IF(Input!A79=Input!C79, "Fine", "Error")</f>
        <v>Fine</v>
      </c>
      <c r="B79" t="str">
        <f ca="1">IF(Transformations!H79=Transformations!D79, "Fine", "Error")</f>
        <v>Fine</v>
      </c>
      <c r="C79" t="str">
        <f ca="1">IF(Transformations!I79=Transformations!E79, "Fine", "Error")</f>
        <v>Fine</v>
      </c>
      <c r="D79" t="str">
        <f ca="1">IF(Transformations!J79=Transformations!E79, "Fine", "Error")</f>
        <v>Fine</v>
      </c>
      <c r="E79" t="str">
        <f ca="1">IF(Transformations!K79=Input!B79, "Fine", "Error")</f>
        <v>Fine</v>
      </c>
      <c r="F79" t="str">
        <f>IF(Input!A79=Transformations!B79, "Fine", "Error")</f>
        <v>Fine</v>
      </c>
      <c r="G79" t="str">
        <f>IF(Input!B79=Transformations!A79, "Fine", "Error")</f>
        <v>Fine</v>
      </c>
      <c r="H79" t="str">
        <f>IF(Transformations!M79="No Read", "No Read", IF(Input!C79=Transformations!M79, "Fine", "Error"))</f>
        <v>Error</v>
      </c>
      <c r="I79" t="str">
        <f>IF(Transformations!N79="No Read", "No Read", IF(Input!C79=Transformations!N79, "Fine", "Error"))</f>
        <v>Error</v>
      </c>
      <c r="J79" t="str">
        <f>IF(Transformations!O79="No Read", "No Read", IF(Input!B79=Transformations!O79, "Fine", "Error"))</f>
        <v>Error</v>
      </c>
    </row>
    <row r="80" spans="1:10" x14ac:dyDescent="0.25">
      <c r="A80" t="str">
        <f>IF(Input!A80=Input!C80, "Fine", "Error")</f>
        <v>Fine</v>
      </c>
      <c r="B80" t="str">
        <f ca="1">IF(Transformations!H80=Transformations!D80, "Fine", "Error")</f>
        <v>Fine</v>
      </c>
      <c r="C80" t="str">
        <f ca="1">IF(Transformations!I80=Transformations!E80, "Fine", "Error")</f>
        <v>Fine</v>
      </c>
      <c r="D80" t="str">
        <f ca="1">IF(Transformations!J80=Transformations!E80, "Fine", "Error")</f>
        <v>Fine</v>
      </c>
      <c r="E80" t="str">
        <f ca="1">IF(Transformations!K80=Input!B80, "Fine", "Error")</f>
        <v>Fine</v>
      </c>
      <c r="F80" t="str">
        <f>IF(Input!A80=Transformations!B80, "Fine", "Error")</f>
        <v>Fine</v>
      </c>
      <c r="G80" t="str">
        <f>IF(Input!B80=Transformations!A80, "Fine", "Error")</f>
        <v>Fine</v>
      </c>
      <c r="H80" t="str">
        <f>IF(Transformations!M80="No Read", "No Read", IF(Input!C80=Transformations!M80, "Fine", "Error"))</f>
        <v>Error</v>
      </c>
      <c r="I80" t="str">
        <f>IF(Transformations!N80="No Read", "No Read", IF(Input!C80=Transformations!N80, "Fine", "Error"))</f>
        <v>Error</v>
      </c>
      <c r="J80" t="str">
        <f>IF(Transformations!O80="No Read", "No Read", IF(Input!B80=Transformations!O80, "Fine", "Error"))</f>
        <v>Error</v>
      </c>
    </row>
    <row r="81" spans="1:10" x14ac:dyDescent="0.25">
      <c r="A81" t="str">
        <f>IF(Input!A81=Input!C81, "Fine", "Error")</f>
        <v>Fine</v>
      </c>
      <c r="B81" t="str">
        <f ca="1">IF(Transformations!H81=Transformations!D81, "Fine", "Error")</f>
        <v>Fine</v>
      </c>
      <c r="C81" t="str">
        <f ca="1">IF(Transformations!I81=Transformations!E81, "Fine", "Error")</f>
        <v>Fine</v>
      </c>
      <c r="D81" t="str">
        <f ca="1">IF(Transformations!J81=Transformations!E81, "Fine", "Error")</f>
        <v>Fine</v>
      </c>
      <c r="E81" t="str">
        <f ca="1">IF(Transformations!K81=Input!B81, "Fine", "Error")</f>
        <v>Fine</v>
      </c>
      <c r="F81" t="str">
        <f>IF(Input!A81=Transformations!B81, "Fine", "Error")</f>
        <v>Fine</v>
      </c>
      <c r="G81" t="str">
        <f>IF(Input!B81=Transformations!A81, "Fine", "Error")</f>
        <v>Fine</v>
      </c>
      <c r="H81" t="str">
        <f>IF(Transformations!M81="No Read", "No Read", IF(Input!C81=Transformations!M81, "Fine", "Error"))</f>
        <v>Error</v>
      </c>
      <c r="I81" t="str">
        <f>IF(Transformations!N81="No Read", "No Read", IF(Input!C81=Transformations!N81, "Fine", "Error"))</f>
        <v>Error</v>
      </c>
      <c r="J81" t="str">
        <f>IF(Transformations!O81="No Read", "No Read", IF(Input!B81=Transformations!O81, "Fine", "Error"))</f>
        <v>Error</v>
      </c>
    </row>
    <row r="82" spans="1:10" x14ac:dyDescent="0.25">
      <c r="A82" t="str">
        <f>IF(Input!A82=Input!C82, "Fine", "Error")</f>
        <v>Fine</v>
      </c>
      <c r="B82" t="str">
        <f ca="1">IF(Transformations!H82=Transformations!D82, "Fine", "Error")</f>
        <v>Fine</v>
      </c>
      <c r="C82" t="str">
        <f ca="1">IF(Transformations!I82=Transformations!E82, "Fine", "Error")</f>
        <v>Fine</v>
      </c>
      <c r="D82" t="str">
        <f ca="1">IF(Transformations!J82=Transformations!E82, "Fine", "Error")</f>
        <v>Fine</v>
      </c>
      <c r="E82" t="str">
        <f ca="1">IF(Transformations!K82=Input!B82, "Fine", "Error")</f>
        <v>Fine</v>
      </c>
      <c r="F82" t="str">
        <f>IF(Input!A82=Transformations!B82, "Fine", "Error")</f>
        <v>Fine</v>
      </c>
      <c r="G82" t="str">
        <f>IF(Input!B82=Transformations!A82, "Fine", "Error")</f>
        <v>Fine</v>
      </c>
      <c r="H82" t="str">
        <f>IF(Transformations!M82="No Read", "No Read", IF(Input!C82=Transformations!M82, "Fine", "Error"))</f>
        <v>Error</v>
      </c>
      <c r="I82" t="str">
        <f>IF(Transformations!N82="No Read", "No Read", IF(Input!C82=Transformations!N82, "Fine", "Error"))</f>
        <v>Error</v>
      </c>
      <c r="J82" t="str">
        <f>IF(Transformations!O82="No Read", "No Read", IF(Input!B82=Transformations!O82, "Fine", "Error"))</f>
        <v>Error</v>
      </c>
    </row>
    <row r="83" spans="1:10" x14ac:dyDescent="0.25">
      <c r="A83" t="str">
        <f>IF(Input!A83=Input!C83, "Fine", "Error")</f>
        <v>Fine</v>
      </c>
      <c r="B83" t="str">
        <f ca="1">IF(Transformations!H83=Transformations!D83, "Fine", "Error")</f>
        <v>Fine</v>
      </c>
      <c r="C83" t="str">
        <f ca="1">IF(Transformations!I83=Transformations!E83, "Fine", "Error")</f>
        <v>Fine</v>
      </c>
      <c r="D83" t="str">
        <f ca="1">IF(Transformations!J83=Transformations!E83, "Fine", "Error")</f>
        <v>Fine</v>
      </c>
      <c r="E83" t="str">
        <f ca="1">IF(Transformations!K83=Input!B83, "Fine", "Error")</f>
        <v>Fine</v>
      </c>
      <c r="F83" t="str">
        <f>IF(Input!A83=Transformations!B83, "Fine", "Error")</f>
        <v>Fine</v>
      </c>
      <c r="G83" t="str">
        <f>IF(Input!B83=Transformations!A83, "Fine", "Error")</f>
        <v>Fine</v>
      </c>
      <c r="H83" t="str">
        <f>IF(Transformations!M83="No Read", "No Read", IF(Input!C83=Transformations!M83, "Fine", "Error"))</f>
        <v>Error</v>
      </c>
      <c r="I83" t="str">
        <f>IF(Transformations!N83="No Read", "No Read", IF(Input!C83=Transformations!N83, "Fine", "Error"))</f>
        <v>Error</v>
      </c>
      <c r="J83" t="str">
        <f>IF(Transformations!O83="No Read", "No Read", IF(Input!B83=Transformations!O83, "Fine", "Error"))</f>
        <v>Error</v>
      </c>
    </row>
    <row r="84" spans="1:10" x14ac:dyDescent="0.25">
      <c r="A84" t="str">
        <f>IF(Input!A84=Input!C84, "Fine", "Error")</f>
        <v>Fine</v>
      </c>
      <c r="B84" t="str">
        <f ca="1">IF(Transformations!H84=Transformations!D84, "Fine", "Error")</f>
        <v>Fine</v>
      </c>
      <c r="C84" t="str">
        <f ca="1">IF(Transformations!I84=Transformations!E84, "Fine", "Error")</f>
        <v>Fine</v>
      </c>
      <c r="D84" t="str">
        <f ca="1">IF(Transformations!J84=Transformations!E84, "Fine", "Error")</f>
        <v>Fine</v>
      </c>
      <c r="E84" t="str">
        <f ca="1">IF(Transformations!K84=Input!B84, "Fine", "Error")</f>
        <v>Fine</v>
      </c>
      <c r="F84" t="str">
        <f>IF(Input!A84=Transformations!B84, "Fine", "Error")</f>
        <v>Fine</v>
      </c>
      <c r="G84" t="str">
        <f>IF(Input!B84=Transformations!A84, "Fine", "Error")</f>
        <v>Fine</v>
      </c>
      <c r="H84" t="str">
        <f>IF(Transformations!M84="No Read", "No Read", IF(Input!C84=Transformations!M84, "Fine", "Error"))</f>
        <v>Error</v>
      </c>
      <c r="I84" t="str">
        <f>IF(Transformations!N84="No Read", "No Read", IF(Input!C84=Transformations!N84, "Fine", "Error"))</f>
        <v>Error</v>
      </c>
      <c r="J84" t="str">
        <f>IF(Transformations!O84="No Read", "No Read", IF(Input!B84=Transformations!O84, "Fine", "Error"))</f>
        <v>Error</v>
      </c>
    </row>
    <row r="85" spans="1:10" x14ac:dyDescent="0.25">
      <c r="A85" t="str">
        <f>IF(Input!A85=Input!C85, "Fine", "Error")</f>
        <v>Fine</v>
      </c>
      <c r="B85" t="str">
        <f ca="1">IF(Transformations!H85=Transformations!D85, "Fine", "Error")</f>
        <v>Fine</v>
      </c>
      <c r="C85" t="str">
        <f ca="1">IF(Transformations!I85=Transformations!E85, "Fine", "Error")</f>
        <v>Fine</v>
      </c>
      <c r="D85" t="str">
        <f ca="1">IF(Transformations!J85=Transformations!E85, "Fine", "Error")</f>
        <v>Fine</v>
      </c>
      <c r="E85" t="str">
        <f ca="1">IF(Transformations!K85=Input!B85, "Fine", "Error")</f>
        <v>Fine</v>
      </c>
      <c r="F85" t="str">
        <f>IF(Input!A85=Transformations!B85, "Fine", "Error")</f>
        <v>Fine</v>
      </c>
      <c r="G85" t="str">
        <f>IF(Input!B85=Transformations!A85, "Fine", "Error")</f>
        <v>Fine</v>
      </c>
      <c r="H85" t="str">
        <f>IF(Transformations!M85="No Read", "No Read", IF(Input!C85=Transformations!M85, "Fine", "Error"))</f>
        <v>Error</v>
      </c>
      <c r="I85" t="str">
        <f>IF(Transformations!N85="No Read", "No Read", IF(Input!C85=Transformations!N85, "Fine", "Error"))</f>
        <v>Error</v>
      </c>
      <c r="J85" t="str">
        <f>IF(Transformations!O85="No Read", "No Read", IF(Input!B85=Transformations!O85, "Fine", "Error"))</f>
        <v>Error</v>
      </c>
    </row>
    <row r="86" spans="1:10" x14ac:dyDescent="0.25">
      <c r="A86" t="str">
        <f>IF(Input!A86=Input!C86, "Fine", "Error")</f>
        <v>Fine</v>
      </c>
      <c r="B86" t="str">
        <f ca="1">IF(Transformations!H86=Transformations!D86, "Fine", "Error")</f>
        <v>Fine</v>
      </c>
      <c r="C86" t="str">
        <f ca="1">IF(Transformations!I86=Transformations!E86, "Fine", "Error")</f>
        <v>Fine</v>
      </c>
      <c r="D86" t="str">
        <f ca="1">IF(Transformations!J86=Transformations!E86, "Fine", "Error")</f>
        <v>Fine</v>
      </c>
      <c r="E86" t="str">
        <f ca="1">IF(Transformations!K86=Input!B86, "Fine", "Error")</f>
        <v>Fine</v>
      </c>
      <c r="F86" t="str">
        <f>IF(Input!A86=Transformations!B86, "Fine", "Error")</f>
        <v>Fine</v>
      </c>
      <c r="G86" t="str">
        <f>IF(Input!B86=Transformations!A86, "Fine", "Error")</f>
        <v>Fine</v>
      </c>
      <c r="H86" t="str">
        <f>IF(Transformations!M86="No Read", "No Read", IF(Input!C86=Transformations!M86, "Fine", "Error"))</f>
        <v>Error</v>
      </c>
      <c r="I86" t="str">
        <f>IF(Transformations!N86="No Read", "No Read", IF(Input!C86=Transformations!N86, "Fine", "Error"))</f>
        <v>Error</v>
      </c>
      <c r="J86" t="str">
        <f>IF(Transformations!O86="No Read", "No Read", IF(Input!B86=Transformations!O86, "Fine", "Error"))</f>
        <v>Error</v>
      </c>
    </row>
    <row r="87" spans="1:10" x14ac:dyDescent="0.25">
      <c r="A87" t="str">
        <f>IF(Input!A87=Input!C87, "Fine", "Error")</f>
        <v>Fine</v>
      </c>
      <c r="B87" t="str">
        <f ca="1">IF(Transformations!H87=Transformations!D87, "Fine", "Error")</f>
        <v>Fine</v>
      </c>
      <c r="C87" t="str">
        <f ca="1">IF(Transformations!I87=Transformations!E87, "Fine", "Error")</f>
        <v>Fine</v>
      </c>
      <c r="D87" t="str">
        <f ca="1">IF(Transformations!J87=Transformations!E87, "Fine", "Error")</f>
        <v>Fine</v>
      </c>
      <c r="E87" t="str">
        <f ca="1">IF(Transformations!K87=Input!B87, "Fine", "Error")</f>
        <v>Fine</v>
      </c>
      <c r="F87" t="str">
        <f>IF(Input!A87=Transformations!B87, "Fine", "Error")</f>
        <v>Fine</v>
      </c>
      <c r="G87" t="str">
        <f>IF(Input!B87=Transformations!A87, "Fine", "Error")</f>
        <v>Fine</v>
      </c>
      <c r="H87" t="str">
        <f>IF(Transformations!M87="No Read", "No Read", IF(Input!C87=Transformations!M87, "Fine", "Error"))</f>
        <v>Error</v>
      </c>
      <c r="I87" t="str">
        <f>IF(Transformations!N87="No Read", "No Read", IF(Input!C87=Transformations!N87, "Fine", "Error"))</f>
        <v>Error</v>
      </c>
      <c r="J87" t="str">
        <f>IF(Transformations!O87="No Read", "No Read", IF(Input!B87=Transformations!O87, "Fine", "Error"))</f>
        <v>Error</v>
      </c>
    </row>
    <row r="88" spans="1:10" x14ac:dyDescent="0.25">
      <c r="A88" t="str">
        <f>IF(Input!A88=Input!C88, "Fine", "Error")</f>
        <v>Fine</v>
      </c>
      <c r="B88" t="str">
        <f ca="1">IF(Transformations!H88=Transformations!D88, "Fine", "Error")</f>
        <v>Fine</v>
      </c>
      <c r="C88" t="str">
        <f ca="1">IF(Transformations!I88=Transformations!E88, "Fine", "Error")</f>
        <v>Fine</v>
      </c>
      <c r="D88" t="str">
        <f ca="1">IF(Transformations!J88=Transformations!E88, "Fine", "Error")</f>
        <v>Fine</v>
      </c>
      <c r="E88" t="str">
        <f ca="1">IF(Transformations!K88=Input!B88, "Fine", "Error")</f>
        <v>Fine</v>
      </c>
      <c r="F88" t="str">
        <f>IF(Input!A88=Transformations!B88, "Fine", "Error")</f>
        <v>Fine</v>
      </c>
      <c r="G88" t="str">
        <f>IF(Input!B88=Transformations!A88, "Fine", "Error")</f>
        <v>Fine</v>
      </c>
      <c r="H88" t="str">
        <f>IF(Transformations!M88="No Read", "No Read", IF(Input!C88=Transformations!M88, "Fine", "Error"))</f>
        <v>Error</v>
      </c>
      <c r="I88" t="str">
        <f>IF(Transformations!N88="No Read", "No Read", IF(Input!C88=Transformations!N88, "Fine", "Error"))</f>
        <v>Error</v>
      </c>
      <c r="J88" t="str">
        <f>IF(Transformations!O88="No Read", "No Read", IF(Input!B88=Transformations!O88, "Fine", "Error"))</f>
        <v>Error</v>
      </c>
    </row>
    <row r="89" spans="1:10" x14ac:dyDescent="0.25">
      <c r="A89" t="str">
        <f>IF(Input!A89=Input!C89, "Fine", "Error")</f>
        <v>Fine</v>
      </c>
      <c r="B89" t="str">
        <f ca="1">IF(Transformations!H89=Transformations!D89, "Fine", "Error")</f>
        <v>Fine</v>
      </c>
      <c r="C89" t="str">
        <f ca="1">IF(Transformations!I89=Transformations!E89, "Fine", "Error")</f>
        <v>Fine</v>
      </c>
      <c r="D89" t="str">
        <f ca="1">IF(Transformations!J89=Transformations!E89, "Fine", "Error")</f>
        <v>Fine</v>
      </c>
      <c r="E89" t="str">
        <f ca="1">IF(Transformations!K89=Input!B89, "Fine", "Error")</f>
        <v>Fine</v>
      </c>
      <c r="F89" t="str">
        <f>IF(Input!A89=Transformations!B89, "Fine", "Error")</f>
        <v>Fine</v>
      </c>
      <c r="G89" t="str">
        <f>IF(Input!B89=Transformations!A89, "Fine", "Error")</f>
        <v>Fine</v>
      </c>
      <c r="H89" t="str">
        <f>IF(Transformations!M89="No Read", "No Read", IF(Input!C89=Transformations!M89, "Fine", "Error"))</f>
        <v>Error</v>
      </c>
      <c r="I89" t="str">
        <f>IF(Transformations!N89="No Read", "No Read", IF(Input!C89=Transformations!N89, "Fine", "Error"))</f>
        <v>Error</v>
      </c>
      <c r="J89" t="str">
        <f>IF(Transformations!O89="No Read", "No Read", IF(Input!B89=Transformations!O89, "Fine", "Error"))</f>
        <v>Error</v>
      </c>
    </row>
    <row r="90" spans="1:10" x14ac:dyDescent="0.25">
      <c r="A90" t="str">
        <f>IF(Input!A90=Input!C90, "Fine", "Error")</f>
        <v>Fine</v>
      </c>
      <c r="B90" t="str">
        <f ca="1">IF(Transformations!H90=Transformations!D90, "Fine", "Error")</f>
        <v>Fine</v>
      </c>
      <c r="C90" t="str">
        <f ca="1">IF(Transformations!I90=Transformations!E90, "Fine", "Error")</f>
        <v>Fine</v>
      </c>
      <c r="D90" t="str">
        <f ca="1">IF(Transformations!J90=Transformations!E90, "Fine", "Error")</f>
        <v>Fine</v>
      </c>
      <c r="E90" t="str">
        <f ca="1">IF(Transformations!K90=Input!B90, "Fine", "Error")</f>
        <v>Fine</v>
      </c>
      <c r="F90" t="str">
        <f>IF(Input!A90=Transformations!B90, "Fine", "Error")</f>
        <v>Fine</v>
      </c>
      <c r="G90" t="str">
        <f>IF(Input!B90=Transformations!A90, "Fine", "Error")</f>
        <v>Fine</v>
      </c>
      <c r="H90" t="str">
        <f>IF(Transformations!M90="No Read", "No Read", IF(Input!C90=Transformations!M90, "Fine", "Error"))</f>
        <v>Error</v>
      </c>
      <c r="I90" t="str">
        <f>IF(Transformations!N90="No Read", "No Read", IF(Input!C90=Transformations!N90, "Fine", "Error"))</f>
        <v>Error</v>
      </c>
      <c r="J90" t="str">
        <f>IF(Transformations!O90="No Read", "No Read", IF(Input!B90=Transformations!O90, "Fine", "Error"))</f>
        <v>Error</v>
      </c>
    </row>
    <row r="91" spans="1:10" x14ac:dyDescent="0.25">
      <c r="A91" t="str">
        <f>IF(Input!A91=Input!C91, "Fine", "Error")</f>
        <v>Fine</v>
      </c>
      <c r="B91" t="str">
        <f ca="1">IF(Transformations!H91=Transformations!D91, "Fine", "Error")</f>
        <v>Fine</v>
      </c>
      <c r="C91" t="str">
        <f ca="1">IF(Transformations!I91=Transformations!E91, "Fine", "Error")</f>
        <v>Fine</v>
      </c>
      <c r="D91" t="str">
        <f ca="1">IF(Transformations!J91=Transformations!E91, "Fine", "Error")</f>
        <v>Fine</v>
      </c>
      <c r="E91" t="str">
        <f ca="1">IF(Transformations!K91=Input!B91, "Fine", "Error")</f>
        <v>Fine</v>
      </c>
      <c r="F91" t="str">
        <f>IF(Input!A91=Transformations!B91, "Fine", "Error")</f>
        <v>Fine</v>
      </c>
      <c r="G91" t="str">
        <f>IF(Input!B91=Transformations!A91, "Fine", "Error")</f>
        <v>Fine</v>
      </c>
      <c r="H91" t="str">
        <f>IF(Transformations!M91="No Read", "No Read", IF(Input!C91=Transformations!M91, "Fine", "Error"))</f>
        <v>Error</v>
      </c>
      <c r="I91" t="str">
        <f>IF(Transformations!N91="No Read", "No Read", IF(Input!C91=Transformations!N91, "Fine", "Error"))</f>
        <v>Error</v>
      </c>
      <c r="J91" t="str">
        <f>IF(Transformations!O91="No Read", "No Read", IF(Input!B91=Transformations!O91, "Fine", "Error"))</f>
        <v>Error</v>
      </c>
    </row>
    <row r="92" spans="1:10" x14ac:dyDescent="0.25">
      <c r="A92" t="str">
        <f>IF(Input!A92=Input!C92, "Fine", "Error")</f>
        <v>Fine</v>
      </c>
      <c r="B92" t="str">
        <f ca="1">IF(Transformations!H92=Transformations!D92, "Fine", "Error")</f>
        <v>Fine</v>
      </c>
      <c r="C92" t="str">
        <f ca="1">IF(Transformations!I92=Transformations!E92, "Fine", "Error")</f>
        <v>Fine</v>
      </c>
      <c r="D92" t="str">
        <f ca="1">IF(Transformations!J92=Transformations!E92, "Fine", "Error")</f>
        <v>Fine</v>
      </c>
      <c r="E92" t="str">
        <f ca="1">IF(Transformations!K92=Input!B92, "Fine", "Error")</f>
        <v>Fine</v>
      </c>
      <c r="F92" t="str">
        <f>IF(Input!A92=Transformations!B92, "Fine", "Error")</f>
        <v>Fine</v>
      </c>
      <c r="G92" t="str">
        <f>IF(Input!B92=Transformations!A92, "Fine", "Error")</f>
        <v>Fine</v>
      </c>
      <c r="H92" t="str">
        <f>IF(Transformations!M92="No Read", "No Read", IF(Input!C92=Transformations!M92, "Fine", "Error"))</f>
        <v>Error</v>
      </c>
      <c r="I92" t="str">
        <f>IF(Transformations!N92="No Read", "No Read", IF(Input!C92=Transformations!N92, "Fine", "Error"))</f>
        <v>Error</v>
      </c>
      <c r="J92" t="str">
        <f>IF(Transformations!O92="No Read", "No Read", IF(Input!B92=Transformations!O92, "Fine", "Error"))</f>
        <v>Error</v>
      </c>
    </row>
    <row r="93" spans="1:10" x14ac:dyDescent="0.25">
      <c r="A93" t="str">
        <f>IF(Input!A93=Input!C93, "Fine", "Error")</f>
        <v>Fine</v>
      </c>
      <c r="B93" t="str">
        <f ca="1">IF(Transformations!H93=Transformations!D93, "Fine", "Error")</f>
        <v>Fine</v>
      </c>
      <c r="C93" t="str">
        <f ca="1">IF(Transformations!I93=Transformations!E93, "Fine", "Error")</f>
        <v>Fine</v>
      </c>
      <c r="D93" t="str">
        <f ca="1">IF(Transformations!J93=Transformations!E93, "Fine", "Error")</f>
        <v>Fine</v>
      </c>
      <c r="E93" t="str">
        <f ca="1">IF(Transformations!K93=Input!B93, "Fine", "Error")</f>
        <v>Fine</v>
      </c>
      <c r="F93" t="str">
        <f>IF(Input!A93=Transformations!B93, "Fine", "Error")</f>
        <v>Fine</v>
      </c>
      <c r="G93" t="str">
        <f>IF(Input!B93=Transformations!A93, "Fine", "Error")</f>
        <v>Fine</v>
      </c>
      <c r="H93" t="str">
        <f>IF(Transformations!M93="No Read", "No Read", IF(Input!C93=Transformations!M93, "Fine", "Error"))</f>
        <v>Error</v>
      </c>
      <c r="I93" t="str">
        <f>IF(Transformations!N93="No Read", "No Read", IF(Input!C93=Transformations!N93, "Fine", "Error"))</f>
        <v>Error</v>
      </c>
      <c r="J93" t="str">
        <f>IF(Transformations!O93="No Read", "No Read", IF(Input!B93=Transformations!O93, "Fine", "Error"))</f>
        <v>Error</v>
      </c>
    </row>
    <row r="94" spans="1:10" x14ac:dyDescent="0.25">
      <c r="A94" t="str">
        <f>IF(Input!A94=Input!C94, "Fine", "Error")</f>
        <v>Fine</v>
      </c>
      <c r="B94" t="str">
        <f ca="1">IF(Transformations!H94=Transformations!D94, "Fine", "Error")</f>
        <v>Fine</v>
      </c>
      <c r="C94" t="str">
        <f ca="1">IF(Transformations!I94=Transformations!E94, "Fine", "Error")</f>
        <v>Fine</v>
      </c>
      <c r="D94" t="str">
        <f ca="1">IF(Transformations!J94=Transformations!E94, "Fine", "Error")</f>
        <v>Fine</v>
      </c>
      <c r="E94" t="str">
        <f ca="1">IF(Transformations!K94=Input!B94, "Fine", "Error")</f>
        <v>Fine</v>
      </c>
      <c r="F94" t="str">
        <f>IF(Input!A94=Transformations!B94, "Fine", "Error")</f>
        <v>Fine</v>
      </c>
      <c r="G94" t="str">
        <f>IF(Input!B94=Transformations!A94, "Fine", "Error")</f>
        <v>Fine</v>
      </c>
      <c r="H94" t="str">
        <f>IF(Transformations!M94="No Read", "No Read", IF(Input!C94=Transformations!M94, "Fine", "Error"))</f>
        <v>Error</v>
      </c>
      <c r="I94" t="str">
        <f>IF(Transformations!N94="No Read", "No Read", IF(Input!C94=Transformations!N94, "Fine", "Error"))</f>
        <v>Error</v>
      </c>
      <c r="J94" t="str">
        <f>IF(Transformations!O94="No Read", "No Read", IF(Input!B94=Transformations!O94, "Fine", "Error"))</f>
        <v>Error</v>
      </c>
    </row>
    <row r="95" spans="1:10" x14ac:dyDescent="0.25">
      <c r="A95" t="str">
        <f>IF(Input!A95=Input!C95, "Fine", "Error")</f>
        <v>Fine</v>
      </c>
      <c r="B95" t="str">
        <f ca="1">IF(Transformations!H95=Transformations!D95, "Fine", "Error")</f>
        <v>Fine</v>
      </c>
      <c r="C95" t="str">
        <f ca="1">IF(Transformations!I95=Transformations!E95, "Fine", "Error")</f>
        <v>Fine</v>
      </c>
      <c r="D95" t="str">
        <f ca="1">IF(Transformations!J95=Transformations!E95, "Fine", "Error")</f>
        <v>Fine</v>
      </c>
      <c r="E95" t="str">
        <f ca="1">IF(Transformations!K95=Input!B95, "Fine", "Error")</f>
        <v>Fine</v>
      </c>
      <c r="F95" t="str">
        <f>IF(Input!A95=Transformations!B95, "Fine", "Error")</f>
        <v>Fine</v>
      </c>
      <c r="G95" t="str">
        <f>IF(Input!B95=Transformations!A95, "Fine", "Error")</f>
        <v>Fine</v>
      </c>
      <c r="H95" t="str">
        <f>IF(Transformations!M95="No Read", "No Read", IF(Input!C95=Transformations!M95, "Fine", "Error"))</f>
        <v>Error</v>
      </c>
      <c r="I95" t="str">
        <f>IF(Transformations!N95="No Read", "No Read", IF(Input!C95=Transformations!N95, "Fine", "Error"))</f>
        <v>Error</v>
      </c>
      <c r="J95" t="str">
        <f>IF(Transformations!O95="No Read", "No Read", IF(Input!B95=Transformations!O95, "Fine", "Error"))</f>
        <v>Error</v>
      </c>
    </row>
    <row r="96" spans="1:10" x14ac:dyDescent="0.25">
      <c r="A96" t="str">
        <f>IF(Input!A96=Input!C96, "Fine", "Error")</f>
        <v>Fine</v>
      </c>
      <c r="B96" t="str">
        <f ca="1">IF(Transformations!H96=Transformations!D96, "Fine", "Error")</f>
        <v>Fine</v>
      </c>
      <c r="C96" t="str">
        <f ca="1">IF(Transformations!I96=Transformations!E96, "Fine", "Error")</f>
        <v>Fine</v>
      </c>
      <c r="D96" t="str">
        <f ca="1">IF(Transformations!J96=Transformations!E96, "Fine", "Error")</f>
        <v>Fine</v>
      </c>
      <c r="E96" t="str">
        <f ca="1">IF(Transformations!K96=Input!B96, "Fine", "Error")</f>
        <v>Fine</v>
      </c>
      <c r="F96" t="str">
        <f>IF(Input!A96=Transformations!B96, "Fine", "Error")</f>
        <v>Fine</v>
      </c>
      <c r="G96" t="str">
        <f>IF(Input!B96=Transformations!A96, "Fine", "Error")</f>
        <v>Fine</v>
      </c>
      <c r="H96" t="str">
        <f>IF(Transformations!M96="No Read", "No Read", IF(Input!C96=Transformations!M96, "Fine", "Error"))</f>
        <v>Error</v>
      </c>
      <c r="I96" t="str">
        <f>IF(Transformations!N96="No Read", "No Read", IF(Input!C96=Transformations!N96, "Fine", "Error"))</f>
        <v>Error</v>
      </c>
      <c r="J96" t="str">
        <f>IF(Transformations!O96="No Read", "No Read", IF(Input!B96=Transformations!O96, "Fine", "Error"))</f>
        <v>Error</v>
      </c>
    </row>
    <row r="97" spans="1:10" x14ac:dyDescent="0.25">
      <c r="A97" t="str">
        <f>IF(Input!A97=Input!C97, "Fine", "Error")</f>
        <v>Fine</v>
      </c>
      <c r="B97" t="str">
        <f ca="1">IF(Transformations!H97=Transformations!D97, "Fine", "Error")</f>
        <v>Fine</v>
      </c>
      <c r="C97" t="str">
        <f ca="1">IF(Transformations!I97=Transformations!E97, "Fine", "Error")</f>
        <v>Fine</v>
      </c>
      <c r="D97" t="str">
        <f ca="1">IF(Transformations!J97=Transformations!E97, "Fine", "Error")</f>
        <v>Fine</v>
      </c>
      <c r="E97" t="str">
        <f ca="1">IF(Transformations!K97=Input!B97, "Fine", "Error")</f>
        <v>Fine</v>
      </c>
      <c r="F97" t="str">
        <f>IF(Input!A97=Transformations!B97, "Fine", "Error")</f>
        <v>Fine</v>
      </c>
      <c r="G97" t="str">
        <f>IF(Input!B97=Transformations!A97, "Fine", "Error")</f>
        <v>Fine</v>
      </c>
      <c r="H97" t="str">
        <f>IF(Transformations!M97="No Read", "No Read", IF(Input!C97=Transformations!M97, "Fine", "Error"))</f>
        <v>Error</v>
      </c>
      <c r="I97" t="str">
        <f>IF(Transformations!N97="No Read", "No Read", IF(Input!C97=Transformations!N97, "Fine", "Error"))</f>
        <v>Error</v>
      </c>
      <c r="J97" t="str">
        <f>IF(Transformations!O97="No Read", "No Read", IF(Input!B97=Transformations!O97, "Fine", "Error"))</f>
        <v>Error</v>
      </c>
    </row>
    <row r="98" spans="1:10" x14ac:dyDescent="0.25">
      <c r="A98" s="15" t="str">
        <f>IF(Input!A98=Input!C98, "Fine", "Error")</f>
        <v>Fine</v>
      </c>
      <c r="B98" t="str">
        <f ca="1">IF(Transformations!H98=Transformations!D98, "Fine", "Error")</f>
        <v>Fine</v>
      </c>
      <c r="C98" t="str">
        <f ca="1">IF(Transformations!I98=Transformations!E98, "Fine", "Error")</f>
        <v>Fine</v>
      </c>
      <c r="D98" t="str">
        <f ca="1">IF(Transformations!J98=Transformations!E98, "Fine", "Error")</f>
        <v>Fine</v>
      </c>
      <c r="E98" t="str">
        <f ca="1">IF(Transformations!K98=Input!B98, "Fine", "Error")</f>
        <v>Fine</v>
      </c>
      <c r="F98" t="str">
        <f>IF(Input!A98=Transformations!B98, "Fine", "Error")</f>
        <v>Fine</v>
      </c>
      <c r="G98" t="str">
        <f>IF(Input!B98=Transformations!A98, "Fine", "Error")</f>
        <v>Fine</v>
      </c>
      <c r="H98" t="str">
        <f>IF(Transformations!M98="No Read", "No Read", IF(Input!C98=Transformations!M98, "Fine", "Error"))</f>
        <v>Error</v>
      </c>
      <c r="I98" t="str">
        <f>IF(Transformations!N98="No Read", "No Read", IF(Input!C98=Transformations!N98, "Fine", "Error"))</f>
        <v>Error</v>
      </c>
      <c r="J98" t="str">
        <f>IF(Transformations!O98="No Read", "No Read", IF(Input!B98=Transformations!O98, "Fine", "Error"))</f>
        <v>Error</v>
      </c>
    </row>
  </sheetData>
  <mergeCells count="2">
    <mergeCell ref="F1:G1"/>
    <mergeCell ref="B1:E1"/>
  </mergeCells>
  <conditionalFormatting sqref="A1:B1 J1:XFD1 F1:H1 A2:XFD1048576">
    <cfRule type="cellIs" dxfId="4" priority="2" operator="equal">
      <formula>"Error"</formula>
    </cfRule>
    <cfRule type="cellIs" dxfId="3" priority="3" operator="equal">
      <formula>"Fine"</formula>
    </cfRule>
  </conditionalFormatting>
  <conditionalFormatting sqref="A1:XFD1048576">
    <cfRule type="cellIs" dxfId="2" priority="1" operator="equal">
      <formula>"No Read"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Input</vt:lpstr>
      <vt:lpstr>Transformations</vt:lpstr>
      <vt:lpstr>Results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biolabuser</dc:creator>
  <cp:lastModifiedBy>biolabuser</cp:lastModifiedBy>
  <dcterms:created xsi:type="dcterms:W3CDTF">2020-05-11T20:34:28Z</dcterms:created>
  <dcterms:modified xsi:type="dcterms:W3CDTF">2020-05-21T06:09:35Z</dcterms:modified>
</cp:coreProperties>
</file>