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kw\Desktop\"/>
    </mc:Choice>
  </mc:AlternateContent>
  <xr:revisionPtr revIDLastSave="0" documentId="8_{CCF69D0D-386D-4865-B3FA-5ED32BBB196D}" xr6:coauthVersionLast="45" xr6:coauthVersionMax="45" xr10:uidLastSave="{00000000-0000-0000-0000-000000000000}"/>
  <bookViews>
    <workbookView xWindow="390" yWindow="390" windowWidth="27720" windowHeight="14805" xr2:uid="{EE252746-9F6D-4BE6-97E6-5755EA324D4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1" i="1" l="1"/>
  <c r="B21" i="1"/>
  <c r="C20" i="1"/>
  <c r="B20" i="1"/>
  <c r="G17" i="1"/>
  <c r="D17" i="1"/>
  <c r="E17" i="1" s="1"/>
  <c r="G16" i="1"/>
  <c r="E16" i="1"/>
  <c r="D16" i="1"/>
  <c r="G15" i="1"/>
  <c r="E15" i="1"/>
  <c r="D15" i="1"/>
  <c r="G14" i="1"/>
  <c r="D14" i="1"/>
  <c r="E14" i="1" s="1"/>
  <c r="G13" i="1"/>
  <c r="D13" i="1"/>
  <c r="E13" i="1" s="1"/>
  <c r="G12" i="1"/>
  <c r="D12" i="1"/>
  <c r="E12" i="1" s="1"/>
  <c r="G11" i="1"/>
  <c r="D11" i="1"/>
  <c r="E11" i="1" s="1"/>
  <c r="G10" i="1"/>
  <c r="D10" i="1"/>
  <c r="E10" i="1" s="1"/>
  <c r="M9" i="1"/>
  <c r="L9" i="1"/>
  <c r="G9" i="1"/>
  <c r="D9" i="1"/>
  <c r="E9" i="1" s="1"/>
  <c r="M8" i="1"/>
  <c r="L8" i="1"/>
  <c r="G8" i="1"/>
  <c r="D8" i="1"/>
  <c r="E8" i="1" s="1"/>
  <c r="M7" i="1"/>
  <c r="L7" i="1"/>
  <c r="G7" i="1"/>
  <c r="D7" i="1"/>
  <c r="E7" i="1" s="1"/>
  <c r="M6" i="1"/>
  <c r="L6" i="1"/>
  <c r="G6" i="1"/>
  <c r="D6" i="1"/>
  <c r="E6" i="1" s="1"/>
  <c r="L5" i="1"/>
  <c r="G5" i="1"/>
  <c r="D5" i="1"/>
  <c r="E5" i="1" s="1"/>
  <c r="L4" i="1"/>
  <c r="G4" i="1"/>
  <c r="D4" i="1"/>
  <c r="E4" i="1" s="1"/>
  <c r="L3" i="1"/>
  <c r="G3" i="1"/>
  <c r="G21" i="1" s="1"/>
  <c r="D3" i="1"/>
  <c r="E3" i="1" s="1"/>
  <c r="E20" i="1" s="1"/>
  <c r="D20" i="1" l="1"/>
  <c r="G20" i="1"/>
</calcChain>
</file>

<file path=xl/sharedStrings.xml><?xml version="1.0" encoding="utf-8"?>
<sst xmlns="http://schemas.openxmlformats.org/spreadsheetml/2006/main" count="15" uniqueCount="15">
  <si>
    <t>Miles</t>
  </si>
  <si>
    <t>Gals</t>
  </si>
  <si>
    <t>MPG</t>
  </si>
  <si>
    <t>Miles/Tank</t>
  </si>
  <si>
    <t>Cost/Gal</t>
  </si>
  <si>
    <t>Cost/tank</t>
  </si>
  <si>
    <t>Date</t>
  </si>
  <si>
    <t>Notes</t>
  </si>
  <si>
    <t>ODOMETER</t>
  </si>
  <si>
    <t>Our Miles</t>
  </si>
  <si>
    <t xml:space="preserve">Our Total Miles </t>
  </si>
  <si>
    <t>original miles when we bought Rogue-28511</t>
  </si>
  <si>
    <t>1st Gas of 2020</t>
  </si>
  <si>
    <t>Averages!</t>
  </si>
  <si>
    <t>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</si>
</sst>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&quot;$&quot;#,##0.00"/>
  </numFmts>
  <fonts count="2" x14ac:knownFonts="1">
    <font>
      <sz val="11"/>
      <color theme="1"/>
      <name val="Calibri"/>
      <family val="2"/>
      <scheme val="minor"/>
    </font>
    <font>
      <b/>
      <sz val="1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vertical="top"/>
    </xf>
    <xf numFmtId="164" fontId="1" fillId="0" borderId="0" xfId="0" applyNumberFormat="1" applyFont="1" applyAlignment="1">
      <alignment horizontal="left" vertical="top"/>
    </xf>
    <xf numFmtId="2" fontId="1" fillId="0" borderId="0" xfId="0" applyNumberFormat="1" applyFont="1" applyAlignment="1">
      <alignment horizontal="left" vertical="top"/>
    </xf>
    <xf numFmtId="165" fontId="1" fillId="0" borderId="0" xfId="0" applyNumberFormat="1" applyFont="1" applyAlignment="1">
      <alignment horizontal="left" vertical="top"/>
    </xf>
    <xf numFmtId="0" fontId="0" fillId="0" borderId="0" xfId="0" applyAlignment="1">
      <alignment vertical="top" wrapText="1"/>
    </xf>
    <xf numFmtId="1" fontId="0" fillId="0" borderId="0" xfId="0" applyNumberFormat="1" applyAlignment="1">
      <alignment horizontal="left" vertical="top"/>
    </xf>
    <xf numFmtId="164" fontId="0" fillId="0" borderId="0" xfId="0" applyNumberFormat="1" applyAlignment="1">
      <alignment horizontal="left" vertical="top"/>
    </xf>
    <xf numFmtId="2" fontId="0" fillId="0" borderId="0" xfId="0" applyNumberFormat="1" applyAlignment="1">
      <alignment horizontal="left" vertical="top" wrapText="1"/>
    </xf>
    <xf numFmtId="165" fontId="0" fillId="0" borderId="0" xfId="0" applyNumberFormat="1" applyAlignment="1">
      <alignment horizontal="left" vertical="top" wrapText="1"/>
    </xf>
    <xf numFmtId="14" fontId="0" fillId="0" borderId="0" xfId="0" applyNumberFormat="1" applyAlignment="1">
      <alignment horizontal="left"/>
    </xf>
    <xf numFmtId="0" fontId="0" fillId="0" borderId="0" xfId="0" applyAlignment="1">
      <alignment wrapText="1"/>
    </xf>
    <xf numFmtId="14" fontId="0" fillId="0" borderId="0" xfId="0" applyNumberFormat="1" applyAlignment="1">
      <alignment horizontal="left" vertical="top"/>
    </xf>
    <xf numFmtId="0" fontId="0" fillId="0" borderId="0" xfId="0" applyAlignment="1">
      <alignment horizontal="left" vertical="top" wrapText="1"/>
    </xf>
    <xf numFmtId="164" fontId="0" fillId="0" borderId="0" xfId="0" applyNumberFormat="1" applyAlignment="1">
      <alignment horizontal="left" vertical="top" wrapText="1"/>
    </xf>
    <xf numFmtId="2" fontId="0" fillId="0" borderId="0" xfId="0" applyNumberFormat="1" applyAlignment="1">
      <alignment horizontal="left" vertical="top"/>
    </xf>
    <xf numFmtId="165" fontId="0" fillId="0" borderId="0" xfId="0" applyNumberFormat="1" applyAlignment="1">
      <alignment horizontal="left" vertical="top"/>
    </xf>
    <xf numFmtId="1" fontId="0" fillId="0" borderId="0" xfId="0" applyNumberFormat="1"/>
    <xf numFmtId="14" fontId="1" fillId="0" borderId="0" xfId="0" applyNumberFormat="1" applyFont="1" applyAlignment="1">
      <alignment horizontal="left" vertical="top"/>
    </xf>
    <xf numFmtId="0" fontId="0" fillId="0" borderId="0" xfId="0" applyAlignment="1">
      <alignment horizontal="left" vertical="top"/>
    </xf>
    <xf numFmtId="164" fontId="0" fillId="0" borderId="0" xfId="0" applyNumberFormat="1"/>
    <xf numFmtId="164" fontId="0" fillId="2" borderId="0" xfId="0" applyNumberFormat="1" applyFill="1" applyAlignment="1">
      <alignment horizontal="left" vertical="top"/>
    </xf>
    <xf numFmtId="164" fontId="0" fillId="3" borderId="0" xfId="0" applyNumberFormat="1" applyFill="1" applyAlignment="1">
      <alignment horizontal="left" vertical="top"/>
    </xf>
    <xf numFmtId="165" fontId="0" fillId="0" borderId="0" xfId="0" applyNumberFormat="1" applyFill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33FE5-E346-4921-8368-ECF206DEFFCC}">
  <dimension ref="A1:M21"/>
  <sheetViews>
    <sheetView tabSelected="1" workbookViewId="0">
      <selection activeCell="I16" sqref="I16"/>
    </sheetView>
  </sheetViews>
  <sheetFormatPr defaultColWidth="9" defaultRowHeight="15" x14ac:dyDescent="0.25"/>
  <cols>
    <col min="1" max="1" width="11.85546875" customWidth="1"/>
    <col min="2" max="2" width="10.42578125" bestFit="1" customWidth="1"/>
    <col min="3" max="3" width="10.5703125" style="21" bestFit="1" customWidth="1"/>
    <col min="5" max="5" width="11" customWidth="1"/>
    <col min="6" max="6" width="11.140625" style="21" bestFit="1" customWidth="1"/>
    <col min="7" max="7" width="14.140625" customWidth="1"/>
    <col min="8" max="8" width="10.85546875" customWidth="1"/>
    <col min="9" max="9" width="25.140625" customWidth="1"/>
    <col min="10" max="10" width="11.42578125" customWidth="1"/>
    <col min="12" max="12" width="14.140625" customWidth="1"/>
  </cols>
  <sheetData>
    <row r="1" spans="1:13" x14ac:dyDescent="0.25">
      <c r="A1" s="1"/>
      <c r="B1" s="2" t="s">
        <v>0</v>
      </c>
      <c r="C1" s="3" t="s">
        <v>1</v>
      </c>
      <c r="D1" s="4" t="s">
        <v>2</v>
      </c>
      <c r="E1" s="4" t="s">
        <v>3</v>
      </c>
      <c r="F1" s="3" t="s">
        <v>4</v>
      </c>
      <c r="G1" s="5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</row>
    <row r="2" spans="1:13" x14ac:dyDescent="0.25">
      <c r="A2" s="1"/>
      <c r="B2" s="2"/>
      <c r="C2" s="3"/>
      <c r="D2" s="4"/>
      <c r="E2" s="4"/>
      <c r="F2" s="3"/>
      <c r="G2" s="5"/>
      <c r="H2" s="2"/>
      <c r="I2" s="2"/>
      <c r="J2" s="2"/>
      <c r="K2" s="2"/>
      <c r="L2" s="6">
        <v>28511</v>
      </c>
      <c r="M2" s="2"/>
    </row>
    <row r="3" spans="1:13" x14ac:dyDescent="0.25">
      <c r="B3" s="7">
        <v>293</v>
      </c>
      <c r="C3" s="8">
        <v>13.542</v>
      </c>
      <c r="D3" s="9">
        <f t="shared" ref="D3:D17" si="0">B3/C3</f>
        <v>21.636390488849507</v>
      </c>
      <c r="E3" s="9">
        <f t="shared" ref="E3:E17" si="1">D3*16.9</f>
        <v>365.65499926155661</v>
      </c>
      <c r="F3" s="8">
        <v>2.319</v>
      </c>
      <c r="G3" s="10">
        <f t="shared" ref="G3:G17" si="2">F3*C3</f>
        <v>31.403897999999998</v>
      </c>
      <c r="H3" s="11">
        <v>43851</v>
      </c>
      <c r="I3" s="12" t="s">
        <v>12</v>
      </c>
      <c r="J3">
        <v>70644</v>
      </c>
      <c r="L3">
        <f>J3-L2</f>
        <v>42133</v>
      </c>
    </row>
    <row r="4" spans="1:13" x14ac:dyDescent="0.25">
      <c r="B4" s="7">
        <v>289</v>
      </c>
      <c r="C4" s="8">
        <v>12.625</v>
      </c>
      <c r="D4" s="9">
        <f t="shared" si="0"/>
        <v>22.89108910891089</v>
      </c>
      <c r="E4" s="9">
        <f t="shared" si="1"/>
        <v>386.859405940594</v>
      </c>
      <c r="F4" s="8">
        <v>2.1389999999999998</v>
      </c>
      <c r="G4" s="10">
        <f t="shared" si="2"/>
        <v>27.004874999999998</v>
      </c>
      <c r="H4" s="13">
        <v>43873</v>
      </c>
      <c r="I4" s="14"/>
      <c r="J4">
        <v>70932</v>
      </c>
      <c r="L4">
        <f>J4-L2</f>
        <v>42421</v>
      </c>
    </row>
    <row r="5" spans="1:13" x14ac:dyDescent="0.25">
      <c r="B5" s="7">
        <v>326</v>
      </c>
      <c r="C5" s="8">
        <v>13.750999999999999</v>
      </c>
      <c r="D5" s="9">
        <f t="shared" si="0"/>
        <v>23.707366736964584</v>
      </c>
      <c r="E5" s="9">
        <f t="shared" si="1"/>
        <v>400.65449785470145</v>
      </c>
      <c r="F5" s="8">
        <v>2.2690000000000001</v>
      </c>
      <c r="G5" s="10">
        <f t="shared" si="2"/>
        <v>31.201018999999999</v>
      </c>
      <c r="H5" s="11">
        <v>43888</v>
      </c>
      <c r="I5" s="12"/>
      <c r="J5">
        <v>71259</v>
      </c>
      <c r="L5">
        <f>J5-L2</f>
        <v>42748</v>
      </c>
    </row>
    <row r="6" spans="1:13" x14ac:dyDescent="0.25">
      <c r="B6" s="7">
        <v>362</v>
      </c>
      <c r="C6" s="8">
        <v>14.75</v>
      </c>
      <c r="D6" s="9">
        <f t="shared" si="0"/>
        <v>24.542372881355931</v>
      </c>
      <c r="E6" s="9">
        <f t="shared" si="1"/>
        <v>414.76610169491522</v>
      </c>
      <c r="F6" s="8">
        <v>1.9490000000000001</v>
      </c>
      <c r="G6" s="10">
        <f t="shared" si="2"/>
        <v>28.74775</v>
      </c>
      <c r="H6" s="11">
        <v>43904</v>
      </c>
      <c r="I6" s="12"/>
      <c r="J6">
        <v>71621</v>
      </c>
      <c r="L6">
        <f>J6-L2</f>
        <v>43110</v>
      </c>
      <c r="M6">
        <f>J6-J5</f>
        <v>362</v>
      </c>
    </row>
    <row r="7" spans="1:13" x14ac:dyDescent="0.25">
      <c r="B7" s="7">
        <v>338</v>
      </c>
      <c r="C7" s="23">
        <v>13.554</v>
      </c>
      <c r="D7" s="9">
        <f t="shared" si="0"/>
        <v>24.937287885495056</v>
      </c>
      <c r="E7" s="9">
        <f t="shared" si="1"/>
        <v>421.44016526486644</v>
      </c>
      <c r="F7" s="23">
        <v>1.5489999999999999</v>
      </c>
      <c r="G7" s="10">
        <f t="shared" si="2"/>
        <v>20.995145999999998</v>
      </c>
      <c r="H7" s="11">
        <v>43928</v>
      </c>
      <c r="I7" s="12"/>
      <c r="J7">
        <v>71959</v>
      </c>
      <c r="L7">
        <f>J7-L2</f>
        <v>43448</v>
      </c>
      <c r="M7">
        <f>J7-J6</f>
        <v>338</v>
      </c>
    </row>
    <row r="8" spans="1:13" x14ac:dyDescent="0.25">
      <c r="B8" s="7">
        <v>353</v>
      </c>
      <c r="C8" s="22">
        <v>13935</v>
      </c>
      <c r="D8" s="15">
        <f t="shared" si="0"/>
        <v>2.5331898098313599E-2</v>
      </c>
      <c r="E8" s="9">
        <f t="shared" si="1"/>
        <v>0.42810907786149976</v>
      </c>
      <c r="F8" s="22">
        <v>1539</v>
      </c>
      <c r="G8" s="24">
        <f t="shared" si="2"/>
        <v>21445965</v>
      </c>
      <c r="H8" s="11">
        <v>43949</v>
      </c>
      <c r="I8" s="12"/>
      <c r="J8">
        <v>72312</v>
      </c>
      <c r="L8">
        <f>J8-L2</f>
        <v>43801</v>
      </c>
      <c r="M8">
        <f>J8-J7</f>
        <v>353</v>
      </c>
    </row>
    <row r="9" spans="1:13" x14ac:dyDescent="0.25">
      <c r="B9" s="7">
        <v>318</v>
      </c>
      <c r="C9" s="22">
        <v>12215</v>
      </c>
      <c r="D9" s="15">
        <f t="shared" si="0"/>
        <v>2.6033565288579617E-2</v>
      </c>
      <c r="E9" s="9">
        <f t="shared" si="1"/>
        <v>0.43996725337699549</v>
      </c>
      <c r="F9" s="22">
        <v>1719</v>
      </c>
      <c r="G9" s="24">
        <f t="shared" si="2"/>
        <v>20997585</v>
      </c>
      <c r="H9" s="11">
        <v>43969</v>
      </c>
      <c r="I9" s="12"/>
      <c r="J9">
        <v>72630</v>
      </c>
      <c r="L9">
        <f>J9-L2</f>
        <v>44119</v>
      </c>
      <c r="M9">
        <f>J9-J8</f>
        <v>318</v>
      </c>
    </row>
    <row r="10" spans="1:13" x14ac:dyDescent="0.25">
      <c r="B10" s="7"/>
      <c r="C10" s="8"/>
      <c r="D10" s="9" t="e">
        <f t="shared" si="0"/>
        <v>#DIV/0!</v>
      </c>
      <c r="E10" s="9" t="e">
        <f t="shared" si="1"/>
        <v>#DIV/0!</v>
      </c>
      <c r="F10" s="8"/>
      <c r="G10" s="10">
        <f t="shared" si="2"/>
        <v>0</v>
      </c>
      <c r="H10" s="11"/>
      <c r="I10" s="12"/>
    </row>
    <row r="11" spans="1:13" x14ac:dyDescent="0.25">
      <c r="B11" s="7"/>
      <c r="C11" s="8"/>
      <c r="D11" s="9" t="e">
        <f t="shared" si="0"/>
        <v>#DIV/0!</v>
      </c>
      <c r="E11" s="9" t="e">
        <f t="shared" si="1"/>
        <v>#DIV/0!</v>
      </c>
      <c r="F11" s="8"/>
      <c r="G11" s="10">
        <f t="shared" si="2"/>
        <v>0</v>
      </c>
      <c r="H11" s="13"/>
      <c r="I11" s="14"/>
    </row>
    <row r="12" spans="1:13" x14ac:dyDescent="0.25">
      <c r="B12" s="7"/>
      <c r="C12" s="8"/>
      <c r="D12" s="9" t="e">
        <f t="shared" si="0"/>
        <v>#DIV/0!</v>
      </c>
      <c r="E12" s="9" t="e">
        <f t="shared" si="1"/>
        <v>#DIV/0!</v>
      </c>
      <c r="F12" s="8"/>
      <c r="G12" s="10">
        <f t="shared" si="2"/>
        <v>0</v>
      </c>
      <c r="H12" s="11"/>
      <c r="I12" s="12"/>
    </row>
    <row r="13" spans="1:13" x14ac:dyDescent="0.25">
      <c r="B13" s="7"/>
      <c r="C13" s="8"/>
      <c r="D13" s="9" t="e">
        <f t="shared" si="0"/>
        <v>#DIV/0!</v>
      </c>
      <c r="E13" s="9" t="e">
        <f t="shared" si="1"/>
        <v>#DIV/0!</v>
      </c>
      <c r="F13" s="8"/>
      <c r="G13" s="10">
        <f t="shared" si="2"/>
        <v>0</v>
      </c>
      <c r="H13" s="11"/>
      <c r="I13" s="12"/>
    </row>
    <row r="14" spans="1:13" x14ac:dyDescent="0.25">
      <c r="B14" s="7"/>
      <c r="C14" s="8"/>
      <c r="D14" s="9" t="e">
        <f t="shared" si="0"/>
        <v>#DIV/0!</v>
      </c>
      <c r="E14" s="9" t="e">
        <f t="shared" si="1"/>
        <v>#DIV/0!</v>
      </c>
      <c r="F14" s="8"/>
      <c r="G14" s="10">
        <f t="shared" si="2"/>
        <v>0</v>
      </c>
      <c r="H14" s="11"/>
      <c r="I14" s="12"/>
    </row>
    <row r="15" spans="1:13" x14ac:dyDescent="0.25">
      <c r="B15" s="7"/>
      <c r="C15" s="8"/>
      <c r="D15" s="9" t="e">
        <f t="shared" si="0"/>
        <v>#DIV/0!</v>
      </c>
      <c r="E15" s="9" t="e">
        <f t="shared" si="1"/>
        <v>#DIV/0!</v>
      </c>
      <c r="F15" s="8"/>
      <c r="G15" s="10">
        <f t="shared" si="2"/>
        <v>0</v>
      </c>
      <c r="H15" s="11"/>
      <c r="I15" s="12"/>
    </row>
    <row r="16" spans="1:13" x14ac:dyDescent="0.25">
      <c r="B16" s="7"/>
      <c r="C16" s="8"/>
      <c r="D16" s="9" t="e">
        <f t="shared" si="0"/>
        <v>#DIV/0!</v>
      </c>
      <c r="E16" s="9" t="e">
        <f t="shared" si="1"/>
        <v>#DIV/0!</v>
      </c>
      <c r="F16" s="8"/>
      <c r="G16" s="10">
        <f t="shared" si="2"/>
        <v>0</v>
      </c>
      <c r="H16" s="11"/>
    </row>
    <row r="17" spans="1:11" x14ac:dyDescent="0.25">
      <c r="B17" s="7"/>
      <c r="C17" s="8"/>
      <c r="D17" s="9" t="e">
        <f t="shared" si="0"/>
        <v>#DIV/0!</v>
      </c>
      <c r="E17" s="9" t="e">
        <f t="shared" si="1"/>
        <v>#DIV/0!</v>
      </c>
      <c r="F17" s="8"/>
      <c r="G17" s="10">
        <f t="shared" si="2"/>
        <v>0</v>
      </c>
      <c r="H17" s="11"/>
      <c r="I17" s="12"/>
    </row>
    <row r="18" spans="1:11" x14ac:dyDescent="0.25">
      <c r="B18" s="7"/>
      <c r="C18" s="8"/>
      <c r="D18" s="9"/>
      <c r="E18" s="9"/>
      <c r="F18" s="8"/>
      <c r="G18" s="10"/>
      <c r="H18" s="11"/>
    </row>
    <row r="19" spans="1:11" x14ac:dyDescent="0.25">
      <c r="B19" s="7"/>
      <c r="C19" s="8"/>
      <c r="D19" s="16"/>
      <c r="E19" s="16"/>
      <c r="F19" s="8"/>
      <c r="G19" s="17"/>
      <c r="H19" s="11"/>
      <c r="I19" s="18"/>
      <c r="K19" s="18"/>
    </row>
    <row r="20" spans="1:11" x14ac:dyDescent="0.25">
      <c r="A20" s="1" t="s">
        <v>13</v>
      </c>
      <c r="B20" s="2">
        <f>AVERAGE(B3:B19)</f>
        <v>325.57142857142856</v>
      </c>
      <c r="C20" s="3">
        <f>AVERAGE(C3:C19)</f>
        <v>3745.4602857142859</v>
      </c>
      <c r="D20" s="4" t="e">
        <f>AVERAGE(D3:D19)</f>
        <v>#DIV/0!</v>
      </c>
      <c r="E20" s="4" t="e">
        <f>AVERAGE(E3:E19)</f>
        <v>#DIV/0!</v>
      </c>
      <c r="F20" s="3"/>
      <c r="G20" s="5">
        <f>AVERAGE(G3:G19)</f>
        <v>2829579.2901792</v>
      </c>
      <c r="H20" s="19"/>
    </row>
    <row r="21" spans="1:11" x14ac:dyDescent="0.25">
      <c r="A21" s="1" t="s">
        <v>14</v>
      </c>
      <c r="B21" s="20">
        <f>SUM(B3:B19)</f>
        <v>2279</v>
      </c>
      <c r="C21" s="8">
        <f>SUM(C3:C19)</f>
        <v>26218.222000000002</v>
      </c>
      <c r="D21" s="16"/>
      <c r="E21" s="16"/>
      <c r="F21" s="8"/>
      <c r="G21" s="17">
        <f>SUM(G3:G19)</f>
        <v>42443689.352688</v>
      </c>
      <c r="H21" s="13"/>
      <c r="J21" s="1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Jeschke</dc:creator>
  <cp:lastModifiedBy>Mark Jeschke</cp:lastModifiedBy>
  <dcterms:created xsi:type="dcterms:W3CDTF">2020-05-19T18:56:55Z</dcterms:created>
  <dcterms:modified xsi:type="dcterms:W3CDTF">2020-05-19T18:57:59Z</dcterms:modified>
</cp:coreProperties>
</file>