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2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 filterPrivacy="1" codeName="ThisWorkbook"/>
  <xr:revisionPtr revIDLastSave="0" documentId="8_{9DFAB8FB-5D76-4877-AC29-9DDE99566EA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Weekly Survey" sheetId="1" r:id="rId1"/>
    <sheet name="Annual Graphs" sheetId="3" r:id="rId2"/>
    <sheet name="WEEKLY SURVEY- WEEK 1" sheetId="4" r:id="rId3"/>
    <sheet name="WEEKLY SURVEY- WEEK 2" sheetId="6" r:id="rId4"/>
    <sheet name="WEEKLY SURVEY- WEEK 3" sheetId="5" r:id="rId5"/>
    <sheet name="WEEKLY SURVEY- WEEK 4" sheetId="7" r:id="rId6"/>
    <sheet name="WEEKLY SURVEY- WEEK 5" sheetId="8" r:id="rId7"/>
    <sheet name="WEEKLY SURVEY- WEEK 6" sheetId="9" r:id="rId8"/>
    <sheet name="WEEKLY SURVEY- WEEK 7" sheetId="10" r:id="rId9"/>
    <sheet name="WEEKLY SURVEY- WEEK 8" sheetId="11" r:id="rId10"/>
    <sheet name="WEEKLY SURVEY- WEEK 9" sheetId="12" r:id="rId11"/>
    <sheet name="WEEKLY SURVEY- WEEK 10" sheetId="13" r:id="rId12"/>
    <sheet name="WEEKLY SURVEY- WEEK 11" sheetId="14" r:id="rId13"/>
    <sheet name="WEEKLY SURVEY- WEEK 12" sheetId="15" r:id="rId14"/>
    <sheet name="WEEKLY SURVEY- WEEK 13" sheetId="16" r:id="rId15"/>
    <sheet name="WEEKLY SURVEY- WEEK 14" sheetId="17" r:id="rId16"/>
    <sheet name="WEEKLY SURVEY- WEEK 15" sheetId="18" r:id="rId17"/>
    <sheet name="WEEKLY SURVEY- WEEK 16" sheetId="19" r:id="rId18"/>
    <sheet name="WEEKLY SURVEY- WEEK 17" sheetId="20" r:id="rId19"/>
    <sheet name="WEEKLY SURVEY- WEEK 18" sheetId="21" r:id="rId20"/>
    <sheet name="WEEKLY SURVEY- WEEK 19" sheetId="22" r:id="rId21"/>
    <sheet name="WEEKLY SURVEY- WEEK 20" sheetId="23" r:id="rId22"/>
    <sheet name="WEEKLY SURVEY- WEEK 21" sheetId="24" r:id="rId23"/>
    <sheet name="WEEKLY SURVEY- WEEK 22" sheetId="25" r:id="rId24"/>
    <sheet name="WEEKLY SURVEY- WEEK 23" sheetId="26" r:id="rId25"/>
    <sheet name="WEEKLY SURVEY- WEEK 24" sheetId="27" r:id="rId26"/>
    <sheet name="WEEKLY SURVEY- WEEK 25" sheetId="28" r:id="rId27"/>
    <sheet name="WEEKLY SURVEY- WEEK 26" sheetId="29" r:id="rId28"/>
    <sheet name="WEEKLY SURVEY- WEEK 27" sheetId="30" r:id="rId29"/>
    <sheet name="WEEKLY SURVEY- WEEK 28" sheetId="31" r:id="rId30"/>
    <sheet name="WEEKLY SURVEY- WEEK 29" sheetId="32" r:id="rId31"/>
    <sheet name="WEEKLY SURVEY- WEEK 30" sheetId="33" r:id="rId32"/>
    <sheet name="WEEKLY SURVEY- WEEK 31" sheetId="34" r:id="rId33"/>
    <sheet name="WEEKLY SURVEY- WEEK 32" sheetId="35" r:id="rId34"/>
    <sheet name="WEEKLY SURVEY- WEEK 33" sheetId="36" r:id="rId35"/>
    <sheet name="WEEKLY SURVEY- WEEK 34" sheetId="37" r:id="rId36"/>
    <sheet name="WEEKLY SURVEY- WEEK 35" sheetId="38" r:id="rId37"/>
    <sheet name="WEEKLY SURVEY- WEEK 36" sheetId="39" r:id="rId38"/>
    <sheet name="WEEKLY SURVEY- WEEK 37" sheetId="40" r:id="rId39"/>
    <sheet name="WEEKLY SURVEY- WEEK 38" sheetId="41" r:id="rId40"/>
    <sheet name="WEEKLY SURVEY- WEEK 39" sheetId="42" r:id="rId41"/>
    <sheet name="WEEKLY SURVEY- WEEK 40" sheetId="43" r:id="rId42"/>
    <sheet name="WEEKLY SURVEY- WEEK 41" sheetId="44" r:id="rId43"/>
    <sheet name="WEEKLY SURVEY- WEEK 42" sheetId="45" r:id="rId44"/>
    <sheet name="WEEKLY SURVEY- WEEK 43" sheetId="46" r:id="rId45"/>
    <sheet name="WEEKLY SURVEY- WEEK 44" sheetId="47" r:id="rId46"/>
    <sheet name="WEEKLY SURVEY- WEEK 45" sheetId="48" r:id="rId47"/>
    <sheet name="WEEKLY SURVEY- WEEK 46" sheetId="49" r:id="rId48"/>
    <sheet name="WEEKLY SURVEY- WEEK 47" sheetId="50" r:id="rId49"/>
    <sheet name="WEEKLY SURVEY- WEEK 48" sheetId="51" r:id="rId50"/>
    <sheet name="WEEKLY SURVEY- WEEK 49" sheetId="52" r:id="rId51"/>
    <sheet name="WEEKLY SURVEY- WEEK 50" sheetId="53" r:id="rId52"/>
    <sheet name="WEEKLY SURVEY- WEEK 51" sheetId="54" r:id="rId53"/>
    <sheet name="WEEKLY SURVEY- WEEK 52" sheetId="55" r:id="rId5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21" i="1" l="1"/>
  <c r="P22" i="1"/>
  <c r="P23" i="1"/>
  <c r="P24" i="1"/>
  <c r="P25" i="1"/>
  <c r="P26" i="1"/>
  <c r="P20" i="1"/>
  <c r="P10" i="1"/>
  <c r="P11" i="1"/>
  <c r="P12" i="1"/>
  <c r="P13" i="1"/>
  <c r="P14" i="1"/>
  <c r="P15" i="1"/>
  <c r="P16" i="1"/>
  <c r="P17" i="1"/>
  <c r="P18" i="1"/>
  <c r="P9" i="1"/>
  <c r="Q72" i="1"/>
  <c r="K72" i="1"/>
  <c r="E72" i="1"/>
  <c r="Q51" i="1"/>
  <c r="K51" i="1"/>
  <c r="E51" i="1" l="1"/>
  <c r="P41" i="1"/>
  <c r="P37" i="1"/>
  <c r="P38" i="1"/>
  <c r="P39" i="1"/>
  <c r="P36" i="1"/>
  <c r="P29" i="1"/>
  <c r="P30" i="1"/>
  <c r="P31" i="1"/>
  <c r="P32" i="1"/>
  <c r="P33" i="1"/>
  <c r="P34" i="1"/>
  <c r="P28" i="1"/>
  <c r="BB13" i="3" l="1"/>
  <c r="BB20" i="3" l="1"/>
  <c r="BB36" i="3"/>
  <c r="BB35" i="3"/>
  <c r="BB34" i="3"/>
  <c r="BB29" i="3"/>
  <c r="BB28" i="3"/>
  <c r="BB27" i="3"/>
  <c r="BB22" i="3"/>
  <c r="BB21" i="3"/>
  <c r="BB15" i="3"/>
  <c r="BB14" i="3"/>
  <c r="BB8" i="3"/>
  <c r="BB7" i="3"/>
  <c r="BB6" i="3"/>
  <c r="AQ52" i="3" s="1"/>
  <c r="AQ54" i="3" l="1"/>
  <c r="AQ53" i="3"/>
  <c r="C32" i="3"/>
  <c r="D32" i="3" s="1"/>
  <c r="E32" i="3" s="1"/>
  <c r="F32" i="3" s="1"/>
  <c r="G32" i="3" s="1"/>
  <c r="H32" i="3" s="1"/>
  <c r="I32" i="3" s="1"/>
  <c r="J32" i="3" s="1"/>
  <c r="K32" i="3" s="1"/>
  <c r="L32" i="3" s="1"/>
  <c r="M32" i="3" s="1"/>
  <c r="N32" i="3" s="1"/>
  <c r="O32" i="3" s="1"/>
  <c r="P32" i="3" s="1"/>
  <c r="Q32" i="3" s="1"/>
  <c r="R32" i="3" s="1"/>
  <c r="S32" i="3" s="1"/>
  <c r="T32" i="3" s="1"/>
  <c r="U32" i="3" s="1"/>
  <c r="V32" i="3" s="1"/>
  <c r="W32" i="3" s="1"/>
  <c r="X32" i="3" s="1"/>
  <c r="Y32" i="3" s="1"/>
  <c r="Z32" i="3" s="1"/>
  <c r="AA32" i="3" s="1"/>
  <c r="AB32" i="3" s="1"/>
  <c r="AC32" i="3" s="1"/>
  <c r="AD32" i="3" s="1"/>
  <c r="AE32" i="3" s="1"/>
  <c r="AF32" i="3" s="1"/>
  <c r="AG32" i="3" s="1"/>
  <c r="AH32" i="3" s="1"/>
  <c r="AI32" i="3" s="1"/>
  <c r="AJ32" i="3" s="1"/>
  <c r="AK32" i="3" s="1"/>
  <c r="AL32" i="3" s="1"/>
  <c r="AM32" i="3" s="1"/>
  <c r="AN32" i="3" s="1"/>
  <c r="AO32" i="3" s="1"/>
  <c r="AP32" i="3" s="1"/>
  <c r="AQ32" i="3" s="1"/>
  <c r="AR32" i="3" s="1"/>
  <c r="AS32" i="3" s="1"/>
  <c r="AT32" i="3" s="1"/>
  <c r="AU32" i="3" s="1"/>
  <c r="AV32" i="3" s="1"/>
  <c r="AW32" i="3" s="1"/>
  <c r="AX32" i="3" s="1"/>
  <c r="AY32" i="3" s="1"/>
  <c r="AZ32" i="3" s="1"/>
  <c r="BA32" i="3" s="1"/>
  <c r="C25" i="3"/>
  <c r="D25" i="3" s="1"/>
  <c r="E25" i="3" s="1"/>
  <c r="F25" i="3" s="1"/>
  <c r="G25" i="3" s="1"/>
  <c r="H25" i="3" s="1"/>
  <c r="I25" i="3" s="1"/>
  <c r="J25" i="3" s="1"/>
  <c r="K25" i="3" s="1"/>
  <c r="L25" i="3" s="1"/>
  <c r="M25" i="3" s="1"/>
  <c r="N25" i="3" s="1"/>
  <c r="O25" i="3" s="1"/>
  <c r="P25" i="3" s="1"/>
  <c r="Q25" i="3" s="1"/>
  <c r="R25" i="3" s="1"/>
  <c r="S25" i="3" s="1"/>
  <c r="T25" i="3" s="1"/>
  <c r="U25" i="3" s="1"/>
  <c r="V25" i="3" s="1"/>
  <c r="W25" i="3" s="1"/>
  <c r="X25" i="3" s="1"/>
  <c r="Y25" i="3" s="1"/>
  <c r="Z25" i="3" s="1"/>
  <c r="AA25" i="3" s="1"/>
  <c r="AB25" i="3" s="1"/>
  <c r="AC25" i="3" s="1"/>
  <c r="AD25" i="3" s="1"/>
  <c r="AE25" i="3" s="1"/>
  <c r="AF25" i="3" s="1"/>
  <c r="AG25" i="3" s="1"/>
  <c r="AH25" i="3" s="1"/>
  <c r="AI25" i="3" s="1"/>
  <c r="AJ25" i="3" s="1"/>
  <c r="AK25" i="3" s="1"/>
  <c r="AL25" i="3" s="1"/>
  <c r="AM25" i="3" s="1"/>
  <c r="AN25" i="3" s="1"/>
  <c r="AO25" i="3" s="1"/>
  <c r="AP25" i="3" s="1"/>
  <c r="AQ25" i="3" s="1"/>
  <c r="AR25" i="3" s="1"/>
  <c r="AS25" i="3" s="1"/>
  <c r="AT25" i="3" s="1"/>
  <c r="AU25" i="3" s="1"/>
  <c r="AV25" i="3" s="1"/>
  <c r="AW25" i="3" s="1"/>
  <c r="AX25" i="3" s="1"/>
  <c r="AY25" i="3" s="1"/>
  <c r="AZ25" i="3" s="1"/>
  <c r="BA25" i="3" s="1"/>
  <c r="C18" i="3"/>
  <c r="D18" i="3" s="1"/>
  <c r="E18" i="3" s="1"/>
  <c r="F18" i="3" s="1"/>
  <c r="G18" i="3" s="1"/>
  <c r="H18" i="3" s="1"/>
  <c r="I18" i="3" s="1"/>
  <c r="J18" i="3" s="1"/>
  <c r="K18" i="3" s="1"/>
  <c r="L18" i="3" s="1"/>
  <c r="M18" i="3" s="1"/>
  <c r="N18" i="3" s="1"/>
  <c r="O18" i="3" s="1"/>
  <c r="P18" i="3" s="1"/>
  <c r="Q18" i="3" s="1"/>
  <c r="R18" i="3" s="1"/>
  <c r="S18" i="3" s="1"/>
  <c r="T18" i="3" s="1"/>
  <c r="U18" i="3" s="1"/>
  <c r="V18" i="3" s="1"/>
  <c r="W18" i="3" s="1"/>
  <c r="X18" i="3" s="1"/>
  <c r="Y18" i="3" s="1"/>
  <c r="Z18" i="3" s="1"/>
  <c r="AA18" i="3" s="1"/>
  <c r="AB18" i="3" s="1"/>
  <c r="AC18" i="3" s="1"/>
  <c r="AD18" i="3" s="1"/>
  <c r="AE18" i="3" s="1"/>
  <c r="AF18" i="3" s="1"/>
  <c r="AG18" i="3" s="1"/>
  <c r="AH18" i="3" s="1"/>
  <c r="AI18" i="3" s="1"/>
  <c r="AJ18" i="3" s="1"/>
  <c r="AK18" i="3" s="1"/>
  <c r="AL18" i="3" s="1"/>
  <c r="AM18" i="3" s="1"/>
  <c r="AN18" i="3" s="1"/>
  <c r="AO18" i="3" s="1"/>
  <c r="AP18" i="3" s="1"/>
  <c r="AQ18" i="3" s="1"/>
  <c r="AR18" i="3" s="1"/>
  <c r="AS18" i="3" s="1"/>
  <c r="AT18" i="3" s="1"/>
  <c r="AU18" i="3" s="1"/>
  <c r="AV18" i="3" s="1"/>
  <c r="AW18" i="3" s="1"/>
  <c r="AX18" i="3" s="1"/>
  <c r="AY18" i="3" s="1"/>
  <c r="AZ18" i="3" s="1"/>
  <c r="BA18" i="3" s="1"/>
  <c r="C11" i="3"/>
  <c r="D11" i="3" s="1"/>
  <c r="E11" i="3" s="1"/>
  <c r="F11" i="3" s="1"/>
  <c r="G11" i="3" s="1"/>
  <c r="H11" i="3" s="1"/>
  <c r="I11" i="3" s="1"/>
  <c r="J11" i="3" s="1"/>
  <c r="K11" i="3" s="1"/>
  <c r="L11" i="3" s="1"/>
  <c r="M11" i="3" s="1"/>
  <c r="N11" i="3" s="1"/>
  <c r="O11" i="3" s="1"/>
  <c r="P11" i="3" s="1"/>
  <c r="Q11" i="3" s="1"/>
  <c r="R11" i="3" s="1"/>
  <c r="S11" i="3" s="1"/>
  <c r="T11" i="3" s="1"/>
  <c r="U11" i="3" s="1"/>
  <c r="V11" i="3" s="1"/>
  <c r="W11" i="3" s="1"/>
  <c r="X11" i="3" s="1"/>
  <c r="Y11" i="3" s="1"/>
  <c r="Z11" i="3" s="1"/>
  <c r="AA11" i="3" s="1"/>
  <c r="AB11" i="3" s="1"/>
  <c r="AC11" i="3" s="1"/>
  <c r="AD11" i="3" s="1"/>
  <c r="AE11" i="3" s="1"/>
  <c r="AF11" i="3" s="1"/>
  <c r="AG11" i="3" s="1"/>
  <c r="AH11" i="3" s="1"/>
  <c r="AI11" i="3" s="1"/>
  <c r="AJ11" i="3" s="1"/>
  <c r="AK11" i="3" s="1"/>
  <c r="AL11" i="3" s="1"/>
  <c r="AM11" i="3" s="1"/>
  <c r="AN11" i="3" s="1"/>
  <c r="AO11" i="3" s="1"/>
  <c r="AP11" i="3" s="1"/>
  <c r="AQ11" i="3" s="1"/>
  <c r="AR11" i="3" s="1"/>
  <c r="AS11" i="3" s="1"/>
  <c r="AT11" i="3" s="1"/>
  <c r="AU11" i="3" s="1"/>
  <c r="AV11" i="3" s="1"/>
  <c r="AW11" i="3" s="1"/>
  <c r="AX11" i="3" s="1"/>
  <c r="AY11" i="3" s="1"/>
  <c r="AZ11" i="3" s="1"/>
  <c r="BA11" i="3" s="1"/>
  <c r="C4" i="3" l="1"/>
  <c r="D4" i="3" s="1"/>
  <c r="E4" i="3" s="1"/>
  <c r="F4" i="3" s="1"/>
  <c r="G4" i="3" s="1"/>
  <c r="H4" i="3" s="1"/>
  <c r="I4" i="3" s="1"/>
  <c r="J4" i="3" s="1"/>
  <c r="K4" i="3" s="1"/>
  <c r="L4" i="3" s="1"/>
  <c r="M4" i="3" s="1"/>
  <c r="N4" i="3" s="1"/>
  <c r="O4" i="3" s="1"/>
  <c r="P4" i="3" s="1"/>
  <c r="Q4" i="3" s="1"/>
  <c r="R4" i="3" s="1"/>
  <c r="S4" i="3" s="1"/>
  <c r="T4" i="3" s="1"/>
  <c r="U4" i="3" s="1"/>
  <c r="V4" i="3" s="1"/>
  <c r="W4" i="3" s="1"/>
  <c r="X4" i="3" s="1"/>
  <c r="Y4" i="3" s="1"/>
  <c r="Z4" i="3" s="1"/>
  <c r="AA4" i="3" s="1"/>
  <c r="AB4" i="3" s="1"/>
  <c r="AC4" i="3" s="1"/>
  <c r="AD4" i="3" s="1"/>
  <c r="AE4" i="3" s="1"/>
  <c r="AF4" i="3" s="1"/>
  <c r="AG4" i="3" s="1"/>
  <c r="AH4" i="3" s="1"/>
  <c r="AI4" i="3" s="1"/>
  <c r="AJ4" i="3" s="1"/>
  <c r="AK4" i="3" s="1"/>
  <c r="AL4" i="3" s="1"/>
  <c r="AM4" i="3" s="1"/>
  <c r="AN4" i="3" s="1"/>
  <c r="AO4" i="3" s="1"/>
  <c r="AP4" i="3" s="1"/>
  <c r="AQ4" i="3" s="1"/>
  <c r="AR4" i="3" s="1"/>
  <c r="AS4" i="3" s="1"/>
  <c r="AT4" i="3" s="1"/>
  <c r="AU4" i="3" s="1"/>
  <c r="AV4" i="3" s="1"/>
  <c r="AW4" i="3" s="1"/>
  <c r="AX4" i="3" s="1"/>
  <c r="AY4" i="3" s="1"/>
  <c r="AZ4" i="3" s="1"/>
  <c r="BA4" i="3" s="1"/>
</calcChain>
</file>

<file path=xl/sharedStrings.xml><?xml version="1.0" encoding="utf-8"?>
<sst xmlns="http://schemas.openxmlformats.org/spreadsheetml/2006/main" count="156" uniqueCount="81">
  <si>
    <t>Allied Bakeries Glasgow - Mould Survey</t>
  </si>
  <si>
    <t>Survey Date:</t>
  </si>
  <si>
    <t>Results Checked By:</t>
  </si>
  <si>
    <t>Sample Number</t>
  </si>
  <si>
    <t>Type - CP/AP</t>
  </si>
  <si>
    <t>Balmore - Cooler Air Spiral</t>
  </si>
  <si>
    <t>AP</t>
  </si>
  <si>
    <t>Balmore - Cooler Belt</t>
  </si>
  <si>
    <t>CP</t>
  </si>
  <si>
    <t>Balmore - Cooler Exit Conveyor</t>
  </si>
  <si>
    <t>Balmore - Cooler to Wrapping Conveyor</t>
  </si>
  <si>
    <t>Balmore - Cold Bread Turn table</t>
  </si>
  <si>
    <t>Balmore - Bagger Infeed Conveyor</t>
  </si>
  <si>
    <t>Balmore - Bagger Scoop</t>
  </si>
  <si>
    <t>Balmore - Bagger Air Feed</t>
  </si>
  <si>
    <t>Balmore - Post F7 Filters</t>
  </si>
  <si>
    <t>Balmore - After Baffles</t>
  </si>
  <si>
    <t>Nevis - Oven Brown Exit Conveyor</t>
  </si>
  <si>
    <t>Nevis - Blue Solid Belt, Between Brown and Blue Chain Belt</t>
  </si>
  <si>
    <t>Nevis - Blue Chain Belt, Between Oven and Cooler</t>
  </si>
  <si>
    <t>Nevis - Cooler Infeed Conveyor</t>
  </si>
  <si>
    <t>Nevis- Clean Room Decline Blue Chain Conveyor</t>
  </si>
  <si>
    <t>Nevis- Clean Room Blue Sorting Conveyor</t>
  </si>
  <si>
    <t>Nevis- Clean Room</t>
  </si>
  <si>
    <t>Balmore Cooler Air Con Pre Filters</t>
  </si>
  <si>
    <t>Balmore Wrapping Area</t>
  </si>
  <si>
    <t>Lanham Cooler Outside</t>
  </si>
  <si>
    <t>Lanham Wrapping Area</t>
  </si>
  <si>
    <t>Nevis Cooler</t>
  </si>
  <si>
    <t>Nevis Flow Wrapping Area</t>
  </si>
  <si>
    <t xml:space="preserve">Front of Bakery </t>
  </si>
  <si>
    <t>Lanham- Slicer Infeed Line 12</t>
  </si>
  <si>
    <t>Lanham- Slicer Infeed Line 13</t>
  </si>
  <si>
    <t>Lanham- Bagger Scoop Line 12</t>
  </si>
  <si>
    <t>Lanham- Bagger Scoop Line 13</t>
  </si>
  <si>
    <t xml:space="preserve">Negative Control </t>
  </si>
  <si>
    <t>CP = Contact Plate, AP = Air Plate</t>
  </si>
  <si>
    <r>
      <t xml:space="preserve">Colony Plate Growth Guide  </t>
    </r>
    <r>
      <rPr>
        <sz val="11"/>
        <color indexed="17"/>
        <rFont val="Calibri"/>
        <family val="2"/>
        <scheme val="minor"/>
      </rPr>
      <t/>
    </r>
  </si>
  <si>
    <t xml:space="preserve">Completed By: </t>
  </si>
  <si>
    <t>Area Sampled</t>
  </si>
  <si>
    <r>
      <rPr>
        <sz val="12"/>
        <color rgb="FF00B050"/>
        <rFont val="Calibri"/>
        <family val="2"/>
        <scheme val="minor"/>
      </rPr>
      <t>Air Plates 1-9 (Green)</t>
    </r>
    <r>
      <rPr>
        <sz val="12"/>
        <rFont val="Calibri"/>
        <family val="2"/>
        <scheme val="minor"/>
      </rPr>
      <t xml:space="preserve"> </t>
    </r>
    <r>
      <rPr>
        <sz val="12"/>
        <color rgb="FFFFC000"/>
        <rFont val="Calibri"/>
        <family val="2"/>
        <scheme val="minor"/>
      </rPr>
      <t>10-19 (Amber)</t>
    </r>
    <r>
      <rPr>
        <sz val="12"/>
        <rFont val="Calibri"/>
        <family val="2"/>
        <scheme val="minor"/>
      </rPr>
      <t xml:space="preserve">  </t>
    </r>
    <r>
      <rPr>
        <sz val="12"/>
        <color rgb="FFFF0000"/>
        <rFont val="Calibri"/>
        <family val="2"/>
        <scheme val="minor"/>
      </rPr>
      <t>20+ (Red)</t>
    </r>
  </si>
  <si>
    <t>Action Taken</t>
  </si>
  <si>
    <t>Completed By</t>
  </si>
  <si>
    <t>Reported To</t>
  </si>
  <si>
    <t>Date Completed</t>
  </si>
  <si>
    <t>To be completed by Hygiene where appropriate</t>
  </si>
  <si>
    <t>Yeast</t>
  </si>
  <si>
    <t>Mould</t>
  </si>
  <si>
    <r>
      <rPr>
        <sz val="12"/>
        <color rgb="FF00B050"/>
        <rFont val="Calibri"/>
        <family val="2"/>
        <scheme val="minor"/>
      </rPr>
      <t>Contact Plates 1-5 (Green)</t>
    </r>
    <r>
      <rPr>
        <sz val="12"/>
        <rFont val="Calibri"/>
        <family val="2"/>
        <scheme val="minor"/>
      </rPr>
      <t xml:space="preserve"> </t>
    </r>
    <r>
      <rPr>
        <sz val="12"/>
        <color rgb="FFFF0000"/>
        <rFont val="Calibri"/>
        <family val="2"/>
        <scheme val="minor"/>
      </rPr>
      <t>6+ (Red)</t>
    </r>
  </si>
  <si>
    <t>Day + 5 CFU</t>
  </si>
  <si>
    <t>Day + 4 CFU</t>
  </si>
  <si>
    <t>Day + 3 CFU</t>
  </si>
  <si>
    <t>Pass</t>
  </si>
  <si>
    <t>Warning</t>
  </si>
  <si>
    <t>Fail</t>
  </si>
  <si>
    <t>Balmore</t>
  </si>
  <si>
    <t>Nevis</t>
  </si>
  <si>
    <t>Contact Plates</t>
  </si>
  <si>
    <t>Air Plates</t>
  </si>
  <si>
    <t>Total</t>
  </si>
  <si>
    <t>Site</t>
  </si>
  <si>
    <t>Week No</t>
  </si>
  <si>
    <t>Week Ending</t>
  </si>
  <si>
    <t>TOTAL</t>
  </si>
  <si>
    <t>BALMORE</t>
  </si>
  <si>
    <t>NEVIS</t>
  </si>
  <si>
    <t>CONTACT PLATES</t>
  </si>
  <si>
    <t>AIR PLATES</t>
  </si>
  <si>
    <t>ENVIRONMENTAL</t>
  </si>
  <si>
    <t>PASS</t>
  </si>
  <si>
    <t xml:space="preserve">WARNING </t>
  </si>
  <si>
    <t xml:space="preserve">FAIL </t>
  </si>
  <si>
    <t>Environmental</t>
  </si>
  <si>
    <t>SITE TOTAL</t>
  </si>
  <si>
    <t>WARNING</t>
  </si>
  <si>
    <t>FAIL</t>
  </si>
  <si>
    <t xml:space="preserve">Week no: </t>
  </si>
  <si>
    <t>Comments:</t>
  </si>
  <si>
    <t>WEE</t>
  </si>
  <si>
    <t>WEEKLY SUR</t>
  </si>
  <si>
    <t>WEEKLY SURVEY- WEEK 28'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</si>
</sst>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sz val="11"/>
      <color rgb="FF00B05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color theme="0" tint="-0.14999847407452621"/>
      <name val="Calibri"/>
      <family val="2"/>
      <scheme val="minor"/>
    </font>
    <font>
      <b/>
      <sz val="20"/>
      <name val="Calibri"/>
      <family val="2"/>
      <scheme val="minor"/>
    </font>
    <font>
      <b/>
      <sz val="20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color indexed="17"/>
      <name val="Calibri"/>
      <family val="2"/>
      <scheme val="minor"/>
    </font>
    <font>
      <sz val="12"/>
      <color rgb="FF00B050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FFC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5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 tint="4.9989318521683403E-2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/>
        <bgColor theme="0" tint="-0.14999847407452621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7E2FE"/>
        <bgColor indexed="64"/>
      </patternFill>
    </fill>
    <fill>
      <patternFill patternType="solid">
        <fgColor rgb="FFFFE5E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1" fillId="0" borderId="0"/>
  </cellStyleXfs>
  <cellXfs count="147">
    <xf numFmtId="0" fontId="0" fillId="0" borderId="0" xfId="0"/>
    <xf numFmtId="0" fontId="7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left" shrinkToFit="1"/>
    </xf>
    <xf numFmtId="0" fontId="1" fillId="0" borderId="1" xfId="0" applyFont="1" applyFill="1" applyBorder="1" applyAlignment="1">
      <alignment horizontal="center" shrinkToFit="1"/>
    </xf>
    <xf numFmtId="0" fontId="2" fillId="2" borderId="1" xfId="0" applyFont="1" applyFill="1" applyBorder="1" applyAlignment="1">
      <alignment horizontal="left" shrinkToFit="1"/>
    </xf>
    <xf numFmtId="0" fontId="8" fillId="2" borderId="1" xfId="0" applyFont="1" applyFill="1" applyBorder="1" applyAlignment="1">
      <alignment horizontal="left" shrinkToFit="1"/>
    </xf>
    <xf numFmtId="0" fontId="7" fillId="0" borderId="0" xfId="0" applyFont="1"/>
    <xf numFmtId="0" fontId="12" fillId="0" borderId="0" xfId="0" applyFont="1"/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4" fillId="0" borderId="0" xfId="0" applyFont="1" applyAlignment="1">
      <alignment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6" fillId="0" borderId="1" xfId="0" applyFont="1" applyFill="1" applyBorder="1" applyAlignment="1">
      <alignment horizontal="center"/>
    </xf>
    <xf numFmtId="0" fontId="0" fillId="0" borderId="1" xfId="0" applyBorder="1"/>
    <xf numFmtId="0" fontId="1" fillId="3" borderId="1" xfId="0" applyFont="1" applyFill="1" applyBorder="1" applyAlignment="1">
      <alignment horizontal="center" shrinkToFit="1"/>
    </xf>
    <xf numFmtId="0" fontId="0" fillId="0" borderId="1" xfId="0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19" fillId="0" borderId="1" xfId="0" applyFont="1" applyFill="1" applyBorder="1" applyAlignment="1">
      <alignment horizontal="center"/>
    </xf>
    <xf numFmtId="0" fontId="5" fillId="6" borderId="0" xfId="1" applyFont="1" applyFill="1"/>
    <xf numFmtId="0" fontId="3" fillId="6" borderId="0" xfId="1" applyFont="1" applyFill="1" applyAlignment="1">
      <alignment horizontal="center"/>
    </xf>
    <xf numFmtId="0" fontId="14" fillId="6" borderId="0" xfId="1" applyFont="1" applyFill="1" applyBorder="1"/>
    <xf numFmtId="14" fontId="22" fillId="6" borderId="0" xfId="1" applyNumberFormat="1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5" fillId="7" borderId="0" xfId="1" applyFont="1" applyFill="1"/>
    <xf numFmtId="0" fontId="3" fillId="7" borderId="0" xfId="1" applyFont="1" applyFill="1" applyAlignment="1">
      <alignment horizontal="center"/>
    </xf>
    <xf numFmtId="0" fontId="14" fillId="7" borderId="0" xfId="1" applyFont="1" applyFill="1" applyBorder="1"/>
    <xf numFmtId="14" fontId="22" fillId="7" borderId="0" xfId="1" applyNumberFormat="1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0" fontId="5" fillId="8" borderId="0" xfId="1" applyFont="1" applyFill="1"/>
    <xf numFmtId="0" fontId="3" fillId="8" borderId="0" xfId="1" applyFont="1" applyFill="1" applyAlignment="1">
      <alignment horizontal="center"/>
    </xf>
    <xf numFmtId="0" fontId="14" fillId="8" borderId="0" xfId="1" applyFont="1" applyFill="1" applyBorder="1"/>
    <xf numFmtId="14" fontId="22" fillId="8" borderId="0" xfId="1" applyNumberFormat="1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0" fontId="5" fillId="9" borderId="0" xfId="1" applyFont="1" applyFill="1"/>
    <xf numFmtId="0" fontId="3" fillId="9" borderId="0" xfId="1" applyFont="1" applyFill="1" applyAlignment="1">
      <alignment horizontal="center"/>
    </xf>
    <xf numFmtId="0" fontId="14" fillId="9" borderId="0" xfId="1" applyFont="1" applyFill="1" applyBorder="1"/>
    <xf numFmtId="14" fontId="22" fillId="9" borderId="0" xfId="1" applyNumberFormat="1" applyFont="1" applyFill="1" applyBorder="1" applyAlignment="1">
      <alignment horizontal="center"/>
    </xf>
    <xf numFmtId="0" fontId="4" fillId="9" borderId="11" xfId="0" applyFont="1" applyFill="1" applyBorder="1" applyAlignment="1">
      <alignment horizontal="center"/>
    </xf>
    <xf numFmtId="0" fontId="5" fillId="10" borderId="0" xfId="1" applyFont="1" applyFill="1"/>
    <xf numFmtId="0" fontId="3" fillId="10" borderId="0" xfId="1" applyFont="1" applyFill="1" applyAlignment="1">
      <alignment horizontal="center"/>
    </xf>
    <xf numFmtId="0" fontId="14" fillId="10" borderId="0" xfId="1" applyFont="1" applyFill="1" applyBorder="1"/>
    <xf numFmtId="14" fontId="22" fillId="10" borderId="0" xfId="1" applyNumberFormat="1" applyFont="1" applyFill="1" applyBorder="1" applyAlignment="1">
      <alignment horizontal="center"/>
    </xf>
    <xf numFmtId="0" fontId="4" fillId="10" borderId="11" xfId="0" applyFont="1" applyFill="1" applyBorder="1" applyAlignment="1">
      <alignment horizontal="center"/>
    </xf>
    <xf numFmtId="0" fontId="23" fillId="11" borderId="11" xfId="1" applyFont="1" applyFill="1" applyBorder="1"/>
    <xf numFmtId="0" fontId="6" fillId="3" borderId="11" xfId="1" applyFont="1" applyFill="1" applyBorder="1"/>
    <xf numFmtId="0" fontId="6" fillId="12" borderId="11" xfId="1" applyFont="1" applyFill="1" applyBorder="1"/>
    <xf numFmtId="0" fontId="6" fillId="13" borderId="11" xfId="1" applyFont="1" applyFill="1" applyBorder="1"/>
    <xf numFmtId="0" fontId="4" fillId="6" borderId="12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19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7" fillId="2" borderId="2" xfId="0" applyFont="1" applyFill="1" applyBorder="1" applyAlignment="1"/>
    <xf numFmtId="0" fontId="7" fillId="2" borderId="3" xfId="0" applyFont="1" applyFill="1" applyBorder="1" applyAlignment="1"/>
    <xf numFmtId="0" fontId="7" fillId="2" borderId="4" xfId="0" applyFont="1" applyFill="1" applyBorder="1" applyAlignment="1"/>
    <xf numFmtId="0" fontId="11" fillId="2" borderId="2" xfId="0" applyFont="1" applyFill="1" applyBorder="1" applyAlignment="1"/>
    <xf numFmtId="0" fontId="11" fillId="2" borderId="3" xfId="0" applyFont="1" applyFill="1" applyBorder="1" applyAlignment="1"/>
    <xf numFmtId="0" fontId="11" fillId="2" borderId="4" xfId="0" applyFont="1" applyFill="1" applyBorder="1" applyAlignment="1"/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7" fillId="15" borderId="5" xfId="0" applyFont="1" applyFill="1" applyBorder="1"/>
    <xf numFmtId="0" fontId="7" fillId="15" borderId="15" xfId="0" applyFont="1" applyFill="1" applyBorder="1"/>
    <xf numFmtId="0" fontId="7" fillId="15" borderId="6" xfId="0" applyFont="1" applyFill="1" applyBorder="1"/>
    <xf numFmtId="0" fontId="5" fillId="15" borderId="7" xfId="0" applyFont="1" applyFill="1" applyBorder="1"/>
    <xf numFmtId="0" fontId="5" fillId="15" borderId="0" xfId="0" applyFont="1" applyFill="1" applyBorder="1"/>
    <xf numFmtId="0" fontId="7" fillId="15" borderId="8" xfId="0" applyFont="1" applyFill="1" applyBorder="1"/>
    <xf numFmtId="0" fontId="10" fillId="15" borderId="7" xfId="0" applyFont="1" applyFill="1" applyBorder="1" applyAlignment="1"/>
    <xf numFmtId="0" fontId="10" fillId="15" borderId="0" xfId="0" applyFont="1" applyFill="1" applyBorder="1" applyAlignment="1"/>
    <xf numFmtId="0" fontId="10" fillId="15" borderId="8" xfId="0" applyFont="1" applyFill="1" applyBorder="1" applyAlignment="1"/>
    <xf numFmtId="0" fontId="10" fillId="15" borderId="9" xfId="0" applyFont="1" applyFill="1" applyBorder="1" applyAlignment="1"/>
    <xf numFmtId="0" fontId="10" fillId="15" borderId="16" xfId="0" applyFont="1" applyFill="1" applyBorder="1" applyAlignment="1"/>
    <xf numFmtId="0" fontId="10" fillId="15" borderId="10" xfId="0" applyFont="1" applyFill="1" applyBorder="1" applyAlignment="1"/>
    <xf numFmtId="0" fontId="8" fillId="3" borderId="0" xfId="0" applyFont="1" applyFill="1"/>
    <xf numFmtId="0" fontId="8" fillId="14" borderId="0" xfId="0" applyFont="1" applyFill="1"/>
    <xf numFmtId="0" fontId="8" fillId="13" borderId="0" xfId="0" applyFont="1" applyFill="1"/>
    <xf numFmtId="0" fontId="0" fillId="0" borderId="0" xfId="0" applyFill="1"/>
    <xf numFmtId="0" fontId="24" fillId="16" borderId="1" xfId="0" applyFont="1" applyFill="1" applyBorder="1" applyAlignment="1">
      <alignment horizontal="center" shrinkToFi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19" fillId="0" borderId="1" xfId="0" applyFont="1" applyBorder="1" applyAlignment="1">
      <alignment horizontal="center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7" fillId="0" borderId="2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7" fillId="0" borderId="4" xfId="0" applyFont="1" applyBorder="1" applyAlignment="1">
      <alignment horizontal="left"/>
    </xf>
    <xf numFmtId="0" fontId="9" fillId="0" borderId="2" xfId="0" applyFont="1" applyBorder="1" applyAlignment="1">
      <alignment horizontal="left"/>
    </xf>
    <xf numFmtId="0" fontId="9" fillId="0" borderId="3" xfId="0" applyFont="1" applyBorder="1" applyAlignment="1">
      <alignment horizontal="left"/>
    </xf>
    <xf numFmtId="0" fontId="9" fillId="0" borderId="4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10" fillId="0" borderId="2" xfId="0" applyFont="1" applyFill="1" applyBorder="1" applyAlignment="1">
      <alignment horizontal="left"/>
    </xf>
    <xf numFmtId="0" fontId="10" fillId="0" borderId="3" xfId="0" applyFont="1" applyFill="1" applyBorder="1" applyAlignment="1">
      <alignment horizontal="left"/>
    </xf>
    <xf numFmtId="0" fontId="10" fillId="0" borderId="4" xfId="0" applyFont="1" applyFill="1" applyBorder="1" applyAlignment="1">
      <alignment horizontal="left"/>
    </xf>
    <xf numFmtId="0" fontId="9" fillId="0" borderId="2" xfId="0" applyFont="1" applyFill="1" applyBorder="1" applyAlignment="1">
      <alignment horizontal="left"/>
    </xf>
    <xf numFmtId="0" fontId="9" fillId="0" borderId="3" xfId="0" applyFont="1" applyFill="1" applyBorder="1" applyAlignment="1">
      <alignment horizontal="left"/>
    </xf>
    <xf numFmtId="0" fontId="9" fillId="0" borderId="4" xfId="0" applyFont="1" applyFill="1" applyBorder="1" applyAlignment="1">
      <alignment horizontal="left"/>
    </xf>
    <xf numFmtId="0" fontId="7" fillId="4" borderId="2" xfId="0" applyFont="1" applyFill="1" applyBorder="1" applyAlignment="1">
      <alignment horizontal="left"/>
    </xf>
    <xf numFmtId="0" fontId="7" fillId="4" borderId="3" xfId="0" applyFont="1" applyFill="1" applyBorder="1" applyAlignment="1">
      <alignment horizontal="left"/>
    </xf>
    <xf numFmtId="0" fontId="7" fillId="4" borderId="4" xfId="0" applyFont="1" applyFill="1" applyBorder="1" applyAlignment="1">
      <alignment horizontal="left"/>
    </xf>
    <xf numFmtId="0" fontId="10" fillId="5" borderId="2" xfId="0" applyFont="1" applyFill="1" applyBorder="1" applyAlignment="1">
      <alignment horizontal="left"/>
    </xf>
    <xf numFmtId="0" fontId="10" fillId="5" borderId="3" xfId="0" applyFont="1" applyFill="1" applyBorder="1" applyAlignment="1">
      <alignment horizontal="left"/>
    </xf>
    <xf numFmtId="0" fontId="10" fillId="5" borderId="4" xfId="0" applyFont="1" applyFill="1" applyBorder="1" applyAlignment="1">
      <alignment horizontal="left"/>
    </xf>
    <xf numFmtId="0" fontId="9" fillId="5" borderId="2" xfId="0" applyFont="1" applyFill="1" applyBorder="1" applyAlignment="1">
      <alignment horizontal="left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9" fillId="4" borderId="2" xfId="0" applyFont="1" applyFill="1" applyBorder="1" applyAlignment="1">
      <alignment horizontal="left"/>
    </xf>
    <xf numFmtId="0" fontId="9" fillId="4" borderId="3" xfId="0" applyFont="1" applyFill="1" applyBorder="1" applyAlignment="1">
      <alignment horizontal="left"/>
    </xf>
    <xf numFmtId="0" fontId="9" fillId="4" borderId="4" xfId="0" applyFont="1" applyFill="1" applyBorder="1" applyAlignment="1">
      <alignment horizontal="left"/>
    </xf>
    <xf numFmtId="0" fontId="25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 vertical="top" wrapText="1"/>
    </xf>
    <xf numFmtId="0" fontId="6" fillId="0" borderId="2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19" fillId="6" borderId="12" xfId="0" applyFont="1" applyFill="1" applyBorder="1" applyAlignment="1">
      <alignment horizontal="center"/>
    </xf>
    <xf numFmtId="0" fontId="19" fillId="6" borderId="13" xfId="0" applyFont="1" applyFill="1" applyBorder="1" applyAlignment="1">
      <alignment horizontal="center"/>
    </xf>
    <xf numFmtId="0" fontId="19" fillId="8" borderId="12" xfId="0" applyFont="1" applyFill="1" applyBorder="1" applyAlignment="1">
      <alignment horizontal="center"/>
    </xf>
    <xf numFmtId="0" fontId="19" fillId="8" borderId="13" xfId="0" applyFont="1" applyFill="1" applyBorder="1" applyAlignment="1">
      <alignment horizontal="center"/>
    </xf>
    <xf numFmtId="0" fontId="19" fillId="8" borderId="14" xfId="0" applyFont="1" applyFill="1" applyBorder="1" applyAlignment="1">
      <alignment horizontal="center"/>
    </xf>
    <xf numFmtId="0" fontId="19" fillId="7" borderId="12" xfId="0" applyFont="1" applyFill="1" applyBorder="1" applyAlignment="1">
      <alignment horizontal="center"/>
    </xf>
    <xf numFmtId="0" fontId="19" fillId="7" borderId="13" xfId="0" applyFont="1" applyFill="1" applyBorder="1" applyAlignment="1">
      <alignment horizontal="center"/>
    </xf>
    <xf numFmtId="0" fontId="19" fillId="7" borderId="14" xfId="0" applyFont="1" applyFill="1" applyBorder="1" applyAlignment="1">
      <alignment horizontal="center"/>
    </xf>
    <xf numFmtId="0" fontId="19" fillId="9" borderId="12" xfId="0" applyFont="1" applyFill="1" applyBorder="1" applyAlignment="1">
      <alignment horizontal="center"/>
    </xf>
    <xf numFmtId="0" fontId="19" fillId="9" borderId="13" xfId="0" applyFont="1" applyFill="1" applyBorder="1" applyAlignment="1">
      <alignment horizontal="center"/>
    </xf>
    <xf numFmtId="0" fontId="19" fillId="9" borderId="14" xfId="0" applyFont="1" applyFill="1" applyBorder="1" applyAlignment="1">
      <alignment horizontal="center"/>
    </xf>
    <xf numFmtId="0" fontId="19" fillId="10" borderId="12" xfId="0" applyFont="1" applyFill="1" applyBorder="1" applyAlignment="1">
      <alignment horizontal="center"/>
    </xf>
    <xf numFmtId="0" fontId="19" fillId="10" borderId="13" xfId="0" applyFont="1" applyFill="1" applyBorder="1" applyAlignment="1">
      <alignment horizontal="center"/>
    </xf>
    <xf numFmtId="0" fontId="19" fillId="10" borderId="14" xfId="0" applyFont="1" applyFill="1" applyBorder="1" applyAlignment="1">
      <alignment horizontal="center"/>
    </xf>
  </cellXfs>
  <cellStyles count="2">
    <cellStyle name="Normal" xfId="0" builtinId="0"/>
    <cellStyle name="Normal 3" xfId="1" xr:uid="{DBC17B8A-C0BB-456F-9974-6CECE66D14EF}"/>
  </cellStyles>
  <dxfs count="15"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9900"/>
      <color rgb="FFFFE5E5"/>
      <color rgb="FFFFC9C9"/>
      <color rgb="FFE7E2FE"/>
      <color rgb="FFDAD3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BALMORE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8551339215128229"/>
          <c:y val="0.21823363063954088"/>
          <c:w val="0.64007839020833179"/>
          <c:h val="0.7199709606230188"/>
        </c:manualLayout>
      </c:layout>
      <c:pieChart>
        <c:varyColors val="1"/>
        <c:ser>
          <c:idx val="0"/>
          <c:order val="0"/>
          <c:spPr>
            <a:solidFill>
              <a:srgbClr val="FF0000"/>
            </a:solidFill>
          </c:spPr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2BA1-4B55-87D5-7A621009E10D}"/>
              </c:ext>
            </c:extLst>
          </c:dPt>
          <c:dPt>
            <c:idx val="1"/>
            <c:bubble3D val="0"/>
            <c:spPr>
              <a:solidFill>
                <a:srgbClr val="FF99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2BA1-4B55-87D5-7A621009E10D}"/>
              </c:ext>
            </c:extLst>
          </c:dPt>
          <c:dPt>
            <c:idx val="2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2BA1-4B55-87D5-7A621009E10D}"/>
              </c:ext>
            </c:extLst>
          </c:dPt>
          <c:cat>
            <c:strRef>
              <c:f>'Weekly Survey'!$B$50:$D$50</c:f>
              <c:strCache>
                <c:ptCount val="3"/>
                <c:pt idx="0">
                  <c:v>Pass</c:v>
                </c:pt>
                <c:pt idx="1">
                  <c:v>Warning</c:v>
                </c:pt>
                <c:pt idx="2">
                  <c:v>Fail</c:v>
                </c:pt>
              </c:strCache>
            </c:strRef>
          </c:cat>
          <c:val>
            <c:numRef>
              <c:f>'Weekly Survey'!$B$51:$D$51</c:f>
              <c:numCache>
                <c:formatCode>General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0-2BA1-4B55-87D5-7A621009E1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4028134672245535"/>
          <c:y val="0.1081416975971486"/>
          <c:w val="0.52789039231674229"/>
          <c:h val="8.704889486924637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b="1"/>
              <a:t>NEVIS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8727215779355352"/>
          <c:y val="0.21878273669197143"/>
          <c:w val="0.64208785491422404"/>
          <c:h val="0.71755402323794293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F334-4FF7-9C6D-8873B0203390}"/>
              </c:ext>
            </c:extLst>
          </c:dPt>
          <c:dPt>
            <c:idx val="1"/>
            <c:bubble3D val="0"/>
            <c:spPr>
              <a:solidFill>
                <a:srgbClr val="FF99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F334-4FF7-9C6D-8873B0203390}"/>
              </c:ext>
            </c:extLst>
          </c:dPt>
          <c:dPt>
            <c:idx val="2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F334-4FF7-9C6D-8873B0203390}"/>
              </c:ext>
            </c:extLst>
          </c:dPt>
          <c:cat>
            <c:strRef>
              <c:f>'Weekly Survey'!$H$50:$J$50</c:f>
              <c:strCache>
                <c:ptCount val="3"/>
                <c:pt idx="0">
                  <c:v>Pass</c:v>
                </c:pt>
                <c:pt idx="1">
                  <c:v>Warning</c:v>
                </c:pt>
                <c:pt idx="2">
                  <c:v>Fail</c:v>
                </c:pt>
              </c:strCache>
            </c:strRef>
          </c:cat>
          <c:val>
            <c:numRef>
              <c:f>'Weekly Survey'!$H$51:$J$51</c:f>
              <c:numCache>
                <c:formatCode>General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0-F334-4FF7-9C6D-8873B02033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3506844292388093"/>
          <c:y val="0.10788300434984194"/>
          <c:w val="0.53147764663708474"/>
          <c:h val="8.704895671263239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b="1"/>
              <a:t>SITE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8815818531571002"/>
          <c:y val="0.21773115866298892"/>
          <c:w val="0.65668579934022153"/>
          <c:h val="0.72940259384262185"/>
        </c:manualLayout>
      </c:layout>
      <c:pieChart>
        <c:varyColors val="1"/>
        <c:ser>
          <c:idx val="0"/>
          <c:order val="0"/>
          <c:spPr>
            <a:solidFill>
              <a:srgbClr val="00B050"/>
            </a:solidFill>
          </c:spPr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5891-4DDE-B360-FC5C93D8F16D}"/>
              </c:ext>
            </c:extLst>
          </c:dPt>
          <c:dPt>
            <c:idx val="1"/>
            <c:bubble3D val="0"/>
            <c:spPr>
              <a:solidFill>
                <a:srgbClr val="FF99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5891-4DDE-B360-FC5C93D8F16D}"/>
              </c:ext>
            </c:extLst>
          </c:dPt>
          <c:dPt>
            <c:idx val="2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891-4DDE-B360-FC5C93D8F16D}"/>
              </c:ext>
            </c:extLst>
          </c:dPt>
          <c:cat>
            <c:strRef>
              <c:f>'Weekly Survey'!$N$50:$P$50</c:f>
              <c:strCache>
                <c:ptCount val="3"/>
                <c:pt idx="0">
                  <c:v>Pass</c:v>
                </c:pt>
                <c:pt idx="1">
                  <c:v>Warning</c:v>
                </c:pt>
                <c:pt idx="2">
                  <c:v>Fail</c:v>
                </c:pt>
              </c:strCache>
            </c:strRef>
          </c:cat>
          <c:val>
            <c:numRef>
              <c:f>'Weekly Survey'!$N$51:$P$51</c:f>
              <c:numCache>
                <c:formatCode>General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0-5891-4DDE-B360-FC5C93D8F1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3751443626737417"/>
          <c:y val="0.10548835854648869"/>
          <c:w val="0.53472610174908408"/>
          <c:h val="8.704892579092840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b="1" i="0" baseline="0"/>
              <a:t>CONTACT PLATES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5216851855205663"/>
          <c:y val="0.20225734932475786"/>
          <c:w val="0.69186088590051098"/>
          <c:h val="0.72554050633715528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94BB-4292-87A7-D2BB7A65A5E2}"/>
              </c:ext>
            </c:extLst>
          </c:dPt>
          <c:dPt>
            <c:idx val="1"/>
            <c:bubble3D val="0"/>
            <c:spPr>
              <a:solidFill>
                <a:srgbClr val="FF99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94BB-4292-87A7-D2BB7A65A5E2}"/>
              </c:ext>
            </c:extLst>
          </c:dPt>
          <c:dPt>
            <c:idx val="2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94BB-4292-87A7-D2BB7A65A5E2}"/>
              </c:ext>
            </c:extLst>
          </c:dPt>
          <c:cat>
            <c:strRef>
              <c:f>'Weekly Survey'!$B$71:$D$71</c:f>
              <c:strCache>
                <c:ptCount val="3"/>
                <c:pt idx="0">
                  <c:v>Pass</c:v>
                </c:pt>
                <c:pt idx="1">
                  <c:v>Warning</c:v>
                </c:pt>
                <c:pt idx="2">
                  <c:v>Fail</c:v>
                </c:pt>
              </c:strCache>
            </c:strRef>
          </c:cat>
          <c:val>
            <c:numRef>
              <c:f>'Weekly Survey'!$B$72:$D$72</c:f>
              <c:numCache>
                <c:formatCode>General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0-94BB-4292-87A7-D2BB7A65A5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3904651970414315"/>
          <c:y val="0.10619302282298802"/>
          <c:w val="0.52901855015818766"/>
          <c:h val="8.04704065076424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b="1" i="0" baseline="0"/>
              <a:t>AIR PLATES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182296767913426"/>
          <c:y val="0.19281641161188015"/>
          <c:w val="0.71257177459142229"/>
          <c:h val="0.74077041182204217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67B5-4727-B146-B077DF455F86}"/>
              </c:ext>
            </c:extLst>
          </c:dPt>
          <c:dPt>
            <c:idx val="1"/>
            <c:bubble3D val="0"/>
            <c:spPr>
              <a:solidFill>
                <a:srgbClr val="FF99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67B5-4727-B146-B077DF455F86}"/>
              </c:ext>
            </c:extLst>
          </c:dPt>
          <c:dPt>
            <c:idx val="2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67B5-4727-B146-B077DF455F86}"/>
              </c:ext>
            </c:extLst>
          </c:dPt>
          <c:cat>
            <c:strRef>
              <c:f>'Weekly Survey'!$H$71:$J$71</c:f>
              <c:strCache>
                <c:ptCount val="3"/>
                <c:pt idx="0">
                  <c:v>Pass</c:v>
                </c:pt>
                <c:pt idx="1">
                  <c:v>Warning</c:v>
                </c:pt>
                <c:pt idx="2">
                  <c:v>Fail</c:v>
                </c:pt>
              </c:strCache>
            </c:strRef>
          </c:cat>
          <c:val>
            <c:numRef>
              <c:f>'Weekly Survey'!$H$72:$J$72</c:f>
              <c:numCache>
                <c:formatCode>General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0-67B5-4727-B146-B077DF455F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4377805669214392"/>
          <c:y val="0.10107508746594338"/>
          <c:w val="0.52804076952058165"/>
          <c:h val="8.047045935692591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812895630644414"/>
          <c:y val="0.15696849853176206"/>
          <c:w val="0.74002340590724125"/>
          <c:h val="0.78007855039661755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FA8E-472A-B2E4-517FBBD05B8C}"/>
              </c:ext>
            </c:extLst>
          </c:dPt>
          <c:dPt>
            <c:idx val="1"/>
            <c:bubble3D val="0"/>
            <c:spPr>
              <a:solidFill>
                <a:srgbClr val="FF99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FA8E-472A-B2E4-517FBBD05B8C}"/>
              </c:ext>
            </c:extLst>
          </c:dPt>
          <c:dPt>
            <c:idx val="2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FA8E-472A-B2E4-517FBBD05B8C}"/>
              </c:ext>
            </c:extLst>
          </c:dPt>
          <c:cat>
            <c:strRef>
              <c:f>'Weekly Survey'!$N$71:$P$71</c:f>
              <c:strCache>
                <c:ptCount val="3"/>
                <c:pt idx="0">
                  <c:v>Pass</c:v>
                </c:pt>
                <c:pt idx="1">
                  <c:v>Warning</c:v>
                </c:pt>
                <c:pt idx="2">
                  <c:v>Fail</c:v>
                </c:pt>
              </c:strCache>
            </c:strRef>
          </c:cat>
          <c:val>
            <c:numRef>
              <c:f>'Weekly Survey'!$N$72:$P$72</c:f>
              <c:numCache>
                <c:formatCode>General</c:formatCode>
                <c:ptCount val="3"/>
                <c:pt idx="0">
                  <c:v>10</c:v>
                </c:pt>
                <c:pt idx="1">
                  <c:v>10</c:v>
                </c:pt>
                <c:pt idx="2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A8E-472A-B2E4-517FBBD05B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9657092710659483"/>
          <c:y val="9.9091731880957462E-2"/>
          <c:w val="0.52680267214279741"/>
          <c:h val="8.166115494275670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bALMORE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00B05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C528-424A-9324-2A9CE0DA678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71A8-40E3-A026-4299B1450F72}"/>
              </c:ext>
            </c:extLst>
          </c:dPt>
          <c:dPt>
            <c:idx val="2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C528-424A-9324-2A9CE0DA6785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'Annual Graphs'!$A$6:$A$8</c:f>
              <c:strCache>
                <c:ptCount val="3"/>
                <c:pt idx="0">
                  <c:v>PASS</c:v>
                </c:pt>
                <c:pt idx="1">
                  <c:v>WARNING </c:v>
                </c:pt>
                <c:pt idx="2">
                  <c:v>FAIL </c:v>
                </c:pt>
              </c:strCache>
            </c:strRef>
          </c:cat>
          <c:val>
            <c:numRef>
              <c:f>'Annual Graphs'!$BB$6:$BB$8</c:f>
              <c:numCache>
                <c:formatCode>General</c:formatCode>
                <c:ptCount val="3"/>
                <c:pt idx="0">
                  <c:v>133</c:v>
                </c:pt>
                <c:pt idx="1">
                  <c:v>0</c:v>
                </c:pt>
                <c:pt idx="2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528-424A-9324-2A9CE0DA6785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NEVIS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00B05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2510-4C5F-9E97-76CF56534AAF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2510-4C5F-9E97-76CF56534AAF}"/>
              </c:ext>
            </c:extLst>
          </c:dPt>
          <c:dPt>
            <c:idx val="2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2510-4C5F-9E97-76CF56534AA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'Annual Graphs'!$A$13:$A$15</c:f>
              <c:strCache>
                <c:ptCount val="3"/>
                <c:pt idx="0">
                  <c:v>PASS</c:v>
                </c:pt>
                <c:pt idx="1">
                  <c:v>WARNING </c:v>
                </c:pt>
                <c:pt idx="2">
                  <c:v>FAIL </c:v>
                </c:pt>
              </c:strCache>
            </c:strRef>
          </c:cat>
          <c:val>
            <c:numRef>
              <c:f>'Annual Graphs'!$BB$13:$BB$15</c:f>
              <c:numCache>
                <c:formatCode>General</c:formatCode>
                <c:ptCount val="3"/>
                <c:pt idx="0">
                  <c:v>83</c:v>
                </c:pt>
                <c:pt idx="1">
                  <c:v>0</c:v>
                </c:pt>
                <c:pt idx="2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510-4C5F-9E97-76CF56534AAF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SITE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00B05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4223-4E1F-8563-3096358E5BD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4223-4E1F-8563-3096358E5BD3}"/>
              </c:ext>
            </c:extLst>
          </c:dPt>
          <c:dPt>
            <c:idx val="2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4223-4E1F-8563-3096358E5BD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'Annual Graphs'!$AS$52:$AT$54</c:f>
              <c:strCache>
                <c:ptCount val="3"/>
                <c:pt idx="0">
                  <c:v>PASS</c:v>
                </c:pt>
                <c:pt idx="1">
                  <c:v>WARNING</c:v>
                </c:pt>
                <c:pt idx="2">
                  <c:v>FAIL</c:v>
                </c:pt>
              </c:strCache>
            </c:strRef>
          </c:cat>
          <c:val>
            <c:numRef>
              <c:f>'Annual Graphs'!$AQ$52:$AQ$54</c:f>
              <c:numCache>
                <c:formatCode>General</c:formatCode>
                <c:ptCount val="3"/>
                <c:pt idx="0">
                  <c:v>216</c:v>
                </c:pt>
                <c:pt idx="1">
                  <c:v>0</c:v>
                </c:pt>
                <c:pt idx="2">
                  <c:v>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223-4E1F-8563-3096358E5BD3}"/>
            </c:ext>
          </c:extLst>
        </c:ser>
        <c:ser>
          <c:idx val="1"/>
          <c:order val="1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DDD3-45FC-A2C1-715CFABDB0D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9-DDD3-45FC-A2C1-715CFABDB0D1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B-DDD3-45FC-A2C1-715CFABDB0D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'Annual Graphs'!$AS$52:$AT$54</c:f>
              <c:strCache>
                <c:ptCount val="3"/>
                <c:pt idx="0">
                  <c:v>PASS</c:v>
                </c:pt>
                <c:pt idx="1">
                  <c:v>WARNING</c:v>
                </c:pt>
                <c:pt idx="2">
                  <c:v>FAIL</c:v>
                </c:pt>
              </c:strCache>
            </c:strRef>
          </c:cat>
          <c:val>
            <c:numRef>
              <c:f>'Annual Graphs'!$AR$52:$AR$54</c:f>
              <c:numCache>
                <c:formatCode>General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6-3EDA-4367-9EA4-B83F49DCFC28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CONTACT PLATES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00B05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D8D5-44F9-AB75-8FEC3549C73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D8D5-44F9-AB75-8FEC3549C733}"/>
              </c:ext>
            </c:extLst>
          </c:dPt>
          <c:dPt>
            <c:idx val="2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D8D5-44F9-AB75-8FEC3549C73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'Annual Graphs'!$A$20:$A$22</c:f>
              <c:strCache>
                <c:ptCount val="3"/>
                <c:pt idx="0">
                  <c:v>PASS</c:v>
                </c:pt>
                <c:pt idx="1">
                  <c:v>WARNING </c:v>
                </c:pt>
                <c:pt idx="2">
                  <c:v>FAIL </c:v>
                </c:pt>
              </c:strCache>
            </c:strRef>
          </c:cat>
          <c:val>
            <c:numRef>
              <c:f>'Annual Graphs'!$BB$20:$BB$22</c:f>
              <c:numCache>
                <c:formatCode>General</c:formatCode>
                <c:ptCount val="3"/>
                <c:pt idx="0">
                  <c:v>218</c:v>
                </c:pt>
                <c:pt idx="1">
                  <c:v>0</c:v>
                </c:pt>
                <c:pt idx="2">
                  <c:v>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8D5-44F9-AB75-8FEC3549C733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AIR PLATES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00B05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AF08-4CC0-8047-CE69D509F08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AF08-4CC0-8047-CE69D509F086}"/>
              </c:ext>
            </c:extLst>
          </c:dPt>
          <c:dPt>
            <c:idx val="2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AF08-4CC0-8047-CE69D509F08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'Annual Graphs'!$A$27:$A$29</c:f>
              <c:strCache>
                <c:ptCount val="3"/>
                <c:pt idx="0">
                  <c:v>PASS</c:v>
                </c:pt>
                <c:pt idx="1">
                  <c:v>WARNING </c:v>
                </c:pt>
                <c:pt idx="2">
                  <c:v>FAIL </c:v>
                </c:pt>
              </c:strCache>
            </c:strRef>
          </c:cat>
          <c:val>
            <c:numRef>
              <c:f>'Annual Graphs'!$BB$27:$BB$29</c:f>
              <c:numCache>
                <c:formatCode>General</c:formatCode>
                <c:ptCount val="3"/>
                <c:pt idx="0">
                  <c:v>79</c:v>
                </c:pt>
                <c:pt idx="1">
                  <c:v>2</c:v>
                </c:pt>
                <c:pt idx="2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F08-4CC0-8047-CE69D509F086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ENVIRONMENTAL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00B05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255C-4388-8440-565ACB80ECE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255C-4388-8440-565ACB80ECE4}"/>
              </c:ext>
            </c:extLst>
          </c:dPt>
          <c:dPt>
            <c:idx val="2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255C-4388-8440-565ACB80ECE4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'Annual Graphs'!$A$34:$A$36</c:f>
              <c:strCache>
                <c:ptCount val="3"/>
                <c:pt idx="0">
                  <c:v>PASS</c:v>
                </c:pt>
                <c:pt idx="1">
                  <c:v>WARNING </c:v>
                </c:pt>
                <c:pt idx="2">
                  <c:v>FAIL </c:v>
                </c:pt>
              </c:strCache>
            </c:strRef>
          </c:cat>
          <c:val>
            <c:numRef>
              <c:f>'Annual Graphs'!$BB$34:$BB$36</c:f>
              <c:numCache>
                <c:formatCode>General</c:formatCode>
                <c:ptCount val="3"/>
                <c:pt idx="0">
                  <c:v>48</c:v>
                </c:pt>
                <c:pt idx="1">
                  <c:v>13</c:v>
                </c:pt>
                <c:pt idx="2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55C-4388-8440-565ACB80ECE4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6" Type="http://schemas.openxmlformats.org/officeDocument/2006/relationships/chart" Target="../charts/chart12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361950</xdr:colOff>
      <xdr:row>52</xdr:row>
      <xdr:rowOff>4761</xdr:rowOff>
    </xdr:from>
    <xdr:to>
      <xdr:col>5</xdr:col>
      <xdr:colOff>247650</xdr:colOff>
      <xdr:row>67</xdr:row>
      <xdr:rowOff>1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C9068BED-7D04-4201-AA74-086BBD323DD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414338</xdr:colOff>
      <xdr:row>52</xdr:row>
      <xdr:rowOff>4762</xdr:rowOff>
    </xdr:from>
    <xdr:to>
      <xdr:col>11</xdr:col>
      <xdr:colOff>228600</xdr:colOff>
      <xdr:row>67</xdr:row>
      <xdr:rowOff>0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0F78A129-CA32-4DD6-9B76-563221488F9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442912</xdr:colOff>
      <xdr:row>52</xdr:row>
      <xdr:rowOff>4761</xdr:rowOff>
    </xdr:from>
    <xdr:to>
      <xdr:col>17</xdr:col>
      <xdr:colOff>238125</xdr:colOff>
      <xdr:row>67</xdr:row>
      <xdr:rowOff>0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0A48BC9E-3692-40BB-A2A8-407A7BAD663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372252</xdr:colOff>
      <xdr:row>74</xdr:row>
      <xdr:rowOff>2719</xdr:rowOff>
    </xdr:from>
    <xdr:to>
      <xdr:col>5</xdr:col>
      <xdr:colOff>242985</xdr:colOff>
      <xdr:row>90</xdr:row>
      <xdr:rowOff>0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E588F917-BED6-497F-B9D2-E5759250E39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420848</xdr:colOff>
      <xdr:row>74</xdr:row>
      <xdr:rowOff>2721</xdr:rowOff>
    </xdr:from>
    <xdr:to>
      <xdr:col>11</xdr:col>
      <xdr:colOff>242985</xdr:colOff>
      <xdr:row>90</xdr:row>
      <xdr:rowOff>0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0834B30B-02E1-47FB-BBB8-04805FBEE3D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12</xdr:col>
      <xdr:colOff>433637</xdr:colOff>
      <xdr:row>73</xdr:row>
      <xdr:rowOff>182480</xdr:rowOff>
    </xdr:from>
    <xdr:to>
      <xdr:col>17</xdr:col>
      <xdr:colOff>275723</xdr:colOff>
      <xdr:row>89</xdr:row>
      <xdr:rowOff>175461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5FFE474-163C-482B-A626-903FD1FAA7F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15874</xdr:colOff>
      <xdr:row>37</xdr:row>
      <xdr:rowOff>171449</xdr:rowOff>
    </xdr:from>
    <xdr:to>
      <xdr:col>13</xdr:col>
      <xdr:colOff>11905</xdr:colOff>
      <xdr:row>54</xdr:row>
      <xdr:rowOff>36511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147DD2B-B1DE-410A-97B6-BD3CD0E5CFB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0</xdr:colOff>
      <xdr:row>38</xdr:row>
      <xdr:rowOff>0</xdr:rowOff>
    </xdr:from>
    <xdr:to>
      <xdr:col>27</xdr:col>
      <xdr:colOff>-1</xdr:colOff>
      <xdr:row>53</xdr:row>
      <xdr:rowOff>171450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CD694B4B-4061-4652-A053-ED7B3A49324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28</xdr:col>
      <xdr:colOff>403451</xdr:colOff>
      <xdr:row>38</xdr:row>
      <xdr:rowOff>1</xdr:rowOff>
    </xdr:from>
    <xdr:to>
      <xdr:col>40</xdr:col>
      <xdr:colOff>403451</xdr:colOff>
      <xdr:row>54</xdr:row>
      <xdr:rowOff>13607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60EE488A-4657-4BC8-9820-CDD2021E80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57</xdr:row>
      <xdr:rowOff>0</xdr:rowOff>
    </xdr:from>
    <xdr:to>
      <xdr:col>13</xdr:col>
      <xdr:colOff>36118</xdr:colOff>
      <xdr:row>73</xdr:row>
      <xdr:rowOff>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100AD262-1E5F-462A-AF59-A7663992AB3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15</xdr:col>
      <xdr:colOff>20636</xdr:colOff>
      <xdr:row>57</xdr:row>
      <xdr:rowOff>0</xdr:rowOff>
    </xdr:from>
    <xdr:to>
      <xdr:col>26</xdr:col>
      <xdr:colOff>380999</xdr:colOff>
      <xdr:row>73</xdr:row>
      <xdr:rowOff>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D78E535C-E5F2-41F4-B8CA-8A977044F1A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29</xdr:col>
      <xdr:colOff>0</xdr:colOff>
      <xdr:row>56</xdr:row>
      <xdr:rowOff>174624</xdr:rowOff>
    </xdr:from>
    <xdr:to>
      <xdr:col>41</xdr:col>
      <xdr:colOff>47625</xdr:colOff>
      <xdr:row>72</xdr:row>
      <xdr:rowOff>158749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1E445586-7946-49AF-9B46-A4284B5B9C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X72"/>
  <sheetViews>
    <sheetView tabSelected="1" view="pageBreakPreview" topLeftCell="A46" zoomScale="76" zoomScaleNormal="70" zoomScaleSheetLayoutView="76" workbookViewId="0">
      <selection activeCell="R70" sqref="R70"/>
    </sheetView>
  </sheetViews>
  <sheetFormatPr defaultRowHeight="15" x14ac:dyDescent="0.25"/>
  <cols>
    <col min="2" max="18" width="10" customWidth="1"/>
    <col min="19" max="22" width="10.28515625" customWidth="1"/>
    <col min="23" max="23" width="12.5703125" customWidth="1"/>
    <col min="24" max="24" width="14.7109375" customWidth="1"/>
  </cols>
  <sheetData>
    <row r="1" spans="2:24" x14ac:dyDescent="0.25">
      <c r="P1" s="76"/>
      <c r="R1" s="79"/>
      <c r="T1" s="79"/>
    </row>
    <row r="2" spans="2:24" x14ac:dyDescent="0.25">
      <c r="P2" s="77"/>
      <c r="R2" s="79"/>
      <c r="T2" s="79"/>
    </row>
    <row r="3" spans="2:24" x14ac:dyDescent="0.25">
      <c r="P3" s="78"/>
      <c r="R3" s="79"/>
      <c r="T3" s="79"/>
    </row>
    <row r="4" spans="2:24" ht="15.75" x14ac:dyDescent="0.25">
      <c r="B4" s="87" t="s">
        <v>0</v>
      </c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  <c r="N4" s="87"/>
      <c r="O4" s="87"/>
      <c r="P4" s="87"/>
      <c r="Q4" s="87"/>
      <c r="R4" s="87"/>
      <c r="S4" s="87"/>
      <c r="T4" s="87"/>
      <c r="U4" s="87"/>
      <c r="V4" s="87"/>
      <c r="W4" s="87"/>
      <c r="X4" s="87"/>
    </row>
    <row r="5" spans="2:24" ht="15.75" x14ac:dyDescent="0.25">
      <c r="B5" s="87" t="s">
        <v>76</v>
      </c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</row>
    <row r="6" spans="2:24" x14ac:dyDescent="0.25">
      <c r="B6" s="90" t="s">
        <v>1</v>
      </c>
      <c r="C6" s="91"/>
      <c r="D6" s="91"/>
      <c r="E6" s="91"/>
      <c r="F6" s="91"/>
      <c r="G6" s="91"/>
      <c r="H6" s="92"/>
      <c r="I6" s="93" t="s">
        <v>38</v>
      </c>
      <c r="J6" s="94"/>
      <c r="K6" s="94"/>
      <c r="L6" s="94"/>
      <c r="M6" s="94"/>
      <c r="N6" s="95" t="s">
        <v>2</v>
      </c>
      <c r="O6" s="95"/>
      <c r="P6" s="95"/>
      <c r="Q6" s="95"/>
      <c r="R6" s="95"/>
      <c r="S6" s="89" t="s">
        <v>45</v>
      </c>
      <c r="T6" s="89"/>
      <c r="U6" s="89"/>
      <c r="V6" s="89"/>
      <c r="W6" s="89"/>
      <c r="X6" s="89"/>
    </row>
    <row r="7" spans="2:24" x14ac:dyDescent="0.25">
      <c r="B7" s="88"/>
      <c r="C7" s="88"/>
      <c r="D7" s="88"/>
      <c r="E7" s="88"/>
      <c r="F7" s="88"/>
      <c r="G7" s="88"/>
      <c r="H7" s="88"/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  <c r="W7" s="88"/>
      <c r="X7" s="88"/>
    </row>
    <row r="8" spans="2:24" ht="26.25" x14ac:dyDescent="0.25">
      <c r="B8" s="14" t="s">
        <v>3</v>
      </c>
      <c r="C8" s="96" t="s">
        <v>39</v>
      </c>
      <c r="D8" s="97"/>
      <c r="E8" s="97"/>
      <c r="F8" s="97"/>
      <c r="G8" s="97"/>
      <c r="H8" s="98"/>
      <c r="I8" s="14" t="s">
        <v>4</v>
      </c>
      <c r="J8" s="14" t="s">
        <v>51</v>
      </c>
      <c r="K8" s="13" t="s">
        <v>47</v>
      </c>
      <c r="L8" s="13" t="s">
        <v>46</v>
      </c>
      <c r="M8" s="14" t="s">
        <v>50</v>
      </c>
      <c r="N8" s="14" t="s">
        <v>47</v>
      </c>
      <c r="O8" s="13" t="s">
        <v>46</v>
      </c>
      <c r="P8" s="14" t="s">
        <v>49</v>
      </c>
      <c r="Q8" s="13" t="s">
        <v>47</v>
      </c>
      <c r="R8" s="13" t="s">
        <v>46</v>
      </c>
      <c r="S8" s="15" t="s">
        <v>43</v>
      </c>
      <c r="T8" s="128" t="s">
        <v>41</v>
      </c>
      <c r="U8" s="129"/>
      <c r="V8" s="130"/>
      <c r="W8" s="15" t="s">
        <v>42</v>
      </c>
      <c r="X8" s="15" t="s">
        <v>44</v>
      </c>
    </row>
    <row r="9" spans="2:24" x14ac:dyDescent="0.25">
      <c r="B9" s="1">
        <v>1</v>
      </c>
      <c r="C9" s="99" t="s">
        <v>5</v>
      </c>
      <c r="D9" s="100"/>
      <c r="E9" s="100"/>
      <c r="F9" s="100"/>
      <c r="G9" s="100"/>
      <c r="H9" s="101"/>
      <c r="I9" s="2" t="s">
        <v>6</v>
      </c>
      <c r="J9" s="3"/>
      <c r="K9" s="3"/>
      <c r="L9" s="3"/>
      <c r="M9" s="3"/>
      <c r="N9" s="3"/>
      <c r="O9" s="3"/>
      <c r="P9" s="80">
        <f>SUM(Q9:R9)</f>
        <v>0</v>
      </c>
      <c r="Q9" s="4"/>
      <c r="R9" s="4"/>
      <c r="S9" s="16"/>
      <c r="T9" s="81"/>
      <c r="U9" s="82"/>
      <c r="V9" s="83"/>
      <c r="W9" s="16"/>
      <c r="X9" s="16"/>
    </row>
    <row r="10" spans="2:24" x14ac:dyDescent="0.25">
      <c r="B10" s="1">
        <v>2</v>
      </c>
      <c r="C10" s="99" t="s">
        <v>7</v>
      </c>
      <c r="D10" s="100"/>
      <c r="E10" s="100"/>
      <c r="F10" s="100"/>
      <c r="G10" s="100"/>
      <c r="H10" s="101"/>
      <c r="I10" s="2" t="s">
        <v>8</v>
      </c>
      <c r="J10" s="3"/>
      <c r="K10" s="3"/>
      <c r="L10" s="3"/>
      <c r="M10" s="3"/>
      <c r="N10" s="3"/>
      <c r="O10" s="3"/>
      <c r="P10" s="80">
        <f t="shared" ref="P10:P18" si="0">SUM(Q10:R10)</f>
        <v>0</v>
      </c>
      <c r="Q10" s="4"/>
      <c r="R10" s="4"/>
      <c r="S10" s="16"/>
      <c r="T10" s="81"/>
      <c r="U10" s="82"/>
      <c r="V10" s="83"/>
      <c r="W10" s="16"/>
      <c r="X10" s="16"/>
    </row>
    <row r="11" spans="2:24" x14ac:dyDescent="0.25">
      <c r="B11" s="1">
        <v>3</v>
      </c>
      <c r="C11" s="99" t="s">
        <v>9</v>
      </c>
      <c r="D11" s="100"/>
      <c r="E11" s="100"/>
      <c r="F11" s="100"/>
      <c r="G11" s="100"/>
      <c r="H11" s="101"/>
      <c r="I11" s="2" t="s">
        <v>8</v>
      </c>
      <c r="J11" s="3"/>
      <c r="K11" s="3"/>
      <c r="L11" s="3"/>
      <c r="M11" s="3"/>
      <c r="N11" s="3"/>
      <c r="O11" s="3"/>
      <c r="P11" s="80">
        <f t="shared" si="0"/>
        <v>0</v>
      </c>
      <c r="Q11" s="4"/>
      <c r="R11" s="4"/>
      <c r="S11" s="16"/>
      <c r="T11" s="81"/>
      <c r="U11" s="82"/>
      <c r="V11" s="83"/>
      <c r="W11" s="16"/>
      <c r="X11" s="16"/>
    </row>
    <row r="12" spans="2:24" x14ac:dyDescent="0.25">
      <c r="B12" s="1">
        <v>4</v>
      </c>
      <c r="C12" s="99" t="s">
        <v>10</v>
      </c>
      <c r="D12" s="100"/>
      <c r="E12" s="100"/>
      <c r="F12" s="100"/>
      <c r="G12" s="100"/>
      <c r="H12" s="101"/>
      <c r="I12" s="2" t="s">
        <v>8</v>
      </c>
      <c r="J12" s="3"/>
      <c r="K12" s="3"/>
      <c r="L12" s="3"/>
      <c r="M12" s="5"/>
      <c r="N12" s="5"/>
      <c r="O12" s="3"/>
      <c r="P12" s="80">
        <f t="shared" si="0"/>
        <v>0</v>
      </c>
      <c r="Q12" s="4"/>
      <c r="R12" s="4"/>
      <c r="S12" s="16"/>
      <c r="T12" s="81"/>
      <c r="U12" s="82"/>
      <c r="V12" s="83"/>
      <c r="W12" s="16"/>
      <c r="X12" s="16"/>
    </row>
    <row r="13" spans="2:24" x14ac:dyDescent="0.25">
      <c r="B13" s="1">
        <v>5</v>
      </c>
      <c r="C13" s="99" t="s">
        <v>11</v>
      </c>
      <c r="D13" s="100"/>
      <c r="E13" s="100"/>
      <c r="F13" s="100"/>
      <c r="G13" s="100"/>
      <c r="H13" s="101"/>
      <c r="I13" s="2" t="s">
        <v>8</v>
      </c>
      <c r="J13" s="3"/>
      <c r="K13" s="3"/>
      <c r="L13" s="3"/>
      <c r="M13" s="3"/>
      <c r="N13" s="3"/>
      <c r="O13" s="3"/>
      <c r="P13" s="80">
        <f t="shared" si="0"/>
        <v>0</v>
      </c>
      <c r="Q13" s="4"/>
      <c r="R13" s="4"/>
      <c r="S13" s="16"/>
      <c r="T13" s="81"/>
      <c r="U13" s="82"/>
      <c r="V13" s="83"/>
      <c r="W13" s="16"/>
      <c r="X13" s="16"/>
    </row>
    <row r="14" spans="2:24" x14ac:dyDescent="0.25">
      <c r="B14" s="1">
        <v>6</v>
      </c>
      <c r="C14" s="99" t="s">
        <v>12</v>
      </c>
      <c r="D14" s="100"/>
      <c r="E14" s="100"/>
      <c r="F14" s="100"/>
      <c r="G14" s="100"/>
      <c r="H14" s="101"/>
      <c r="I14" s="2" t="s">
        <v>8</v>
      </c>
      <c r="J14" s="3"/>
      <c r="K14" s="3"/>
      <c r="L14" s="3"/>
      <c r="M14" s="3"/>
      <c r="N14" s="3"/>
      <c r="O14" s="3"/>
      <c r="P14" s="80">
        <f t="shared" si="0"/>
        <v>0</v>
      </c>
      <c r="Q14" s="4"/>
      <c r="R14" s="4"/>
      <c r="S14" s="16"/>
      <c r="T14" s="81"/>
      <c r="U14" s="82"/>
      <c r="V14" s="83"/>
      <c r="W14" s="16"/>
      <c r="X14" s="16"/>
    </row>
    <row r="15" spans="2:24" x14ac:dyDescent="0.25">
      <c r="B15" s="1">
        <v>7</v>
      </c>
      <c r="C15" s="99" t="s">
        <v>13</v>
      </c>
      <c r="D15" s="100"/>
      <c r="E15" s="100"/>
      <c r="F15" s="100"/>
      <c r="G15" s="100"/>
      <c r="H15" s="101"/>
      <c r="I15" s="2" t="s">
        <v>8</v>
      </c>
      <c r="J15" s="3"/>
      <c r="K15" s="3"/>
      <c r="L15" s="3"/>
      <c r="M15" s="3"/>
      <c r="N15" s="3"/>
      <c r="O15" s="3"/>
      <c r="P15" s="80">
        <f t="shared" si="0"/>
        <v>0</v>
      </c>
      <c r="Q15" s="4"/>
      <c r="R15" s="4"/>
      <c r="S15" s="16"/>
      <c r="T15" s="81"/>
      <c r="U15" s="82"/>
      <c r="V15" s="83"/>
      <c r="W15" s="16"/>
      <c r="X15" s="16"/>
    </row>
    <row r="16" spans="2:24" x14ac:dyDescent="0.25">
      <c r="B16" s="1">
        <v>8</v>
      </c>
      <c r="C16" s="99" t="s">
        <v>14</v>
      </c>
      <c r="D16" s="100"/>
      <c r="E16" s="100"/>
      <c r="F16" s="100"/>
      <c r="G16" s="100"/>
      <c r="H16" s="101"/>
      <c r="I16" s="2" t="s">
        <v>6</v>
      </c>
      <c r="J16" s="3"/>
      <c r="K16" s="3"/>
      <c r="L16" s="3"/>
      <c r="M16" s="3"/>
      <c r="N16" s="3"/>
      <c r="O16" s="3"/>
      <c r="P16" s="80">
        <f t="shared" si="0"/>
        <v>0</v>
      </c>
      <c r="Q16" s="4"/>
      <c r="R16" s="4"/>
      <c r="S16" s="16"/>
      <c r="T16" s="81"/>
      <c r="U16" s="82"/>
      <c r="V16" s="83"/>
      <c r="W16" s="16"/>
      <c r="X16" s="16"/>
    </row>
    <row r="17" spans="2:24" x14ac:dyDescent="0.25">
      <c r="B17" s="1">
        <v>9</v>
      </c>
      <c r="C17" s="99" t="s">
        <v>15</v>
      </c>
      <c r="D17" s="100"/>
      <c r="E17" s="100"/>
      <c r="F17" s="100"/>
      <c r="G17" s="100"/>
      <c r="H17" s="101"/>
      <c r="I17" s="2" t="s">
        <v>6</v>
      </c>
      <c r="J17" s="3"/>
      <c r="K17" s="3"/>
      <c r="L17" s="3"/>
      <c r="M17" s="6"/>
      <c r="N17" s="6"/>
      <c r="O17" s="3"/>
      <c r="P17" s="80">
        <f t="shared" si="0"/>
        <v>0</v>
      </c>
      <c r="Q17" s="4"/>
      <c r="R17" s="4"/>
      <c r="S17" s="16"/>
      <c r="T17" s="81"/>
      <c r="U17" s="82"/>
      <c r="V17" s="83"/>
      <c r="W17" s="16"/>
      <c r="X17" s="16"/>
    </row>
    <row r="18" spans="2:24" x14ac:dyDescent="0.25">
      <c r="B18" s="1">
        <v>10</v>
      </c>
      <c r="C18" s="99" t="s">
        <v>16</v>
      </c>
      <c r="D18" s="100"/>
      <c r="E18" s="100"/>
      <c r="F18" s="100"/>
      <c r="G18" s="100"/>
      <c r="H18" s="101"/>
      <c r="I18" s="2" t="s">
        <v>6</v>
      </c>
      <c r="J18" s="3"/>
      <c r="K18" s="3"/>
      <c r="L18" s="3"/>
      <c r="M18" s="3"/>
      <c r="N18" s="3"/>
      <c r="O18" s="3"/>
      <c r="P18" s="80">
        <f t="shared" si="0"/>
        <v>0</v>
      </c>
      <c r="Q18" s="4"/>
      <c r="R18" s="4"/>
      <c r="S18" s="16"/>
      <c r="T18" s="81"/>
      <c r="U18" s="82"/>
      <c r="V18" s="83"/>
      <c r="W18" s="16"/>
      <c r="X18" s="16"/>
    </row>
    <row r="19" spans="2:24" ht="31.5" customHeight="1" x14ac:dyDescent="0.25">
      <c r="B19" s="84"/>
      <c r="C19" s="85"/>
      <c r="D19" s="85"/>
      <c r="E19" s="85"/>
      <c r="F19" s="85"/>
      <c r="G19" s="85"/>
      <c r="H19" s="85"/>
      <c r="I19" s="85"/>
      <c r="J19" s="85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6"/>
    </row>
    <row r="20" spans="2:24" x14ac:dyDescent="0.25">
      <c r="B20" s="1">
        <v>11</v>
      </c>
      <c r="C20" s="99" t="s">
        <v>17</v>
      </c>
      <c r="D20" s="100"/>
      <c r="E20" s="100"/>
      <c r="F20" s="100"/>
      <c r="G20" s="100"/>
      <c r="H20" s="101"/>
      <c r="I20" s="2">
        <v>16777215</v>
      </c>
      <c r="J20" s="3"/>
      <c r="K20" s="3"/>
      <c r="L20" s="3"/>
      <c r="M20" s="3"/>
      <c r="N20" s="3"/>
      <c r="O20" s="3"/>
      <c r="P20" s="17">
        <f>SUM(Q20:R20)</f>
        <v>0</v>
      </c>
      <c r="Q20" s="4"/>
      <c r="R20" s="4"/>
      <c r="S20" s="16"/>
      <c r="T20" s="81"/>
      <c r="U20" s="82"/>
      <c r="V20" s="83"/>
      <c r="W20" s="16"/>
      <c r="X20" s="16"/>
    </row>
    <row r="21" spans="2:24" x14ac:dyDescent="0.25">
      <c r="B21" s="1">
        <v>12</v>
      </c>
      <c r="C21" s="99" t="s">
        <v>18</v>
      </c>
      <c r="D21" s="100"/>
      <c r="E21" s="100"/>
      <c r="F21" s="100"/>
      <c r="G21" s="100"/>
      <c r="H21" s="101"/>
      <c r="I21" s="2" t="s">
        <v>8</v>
      </c>
      <c r="J21" s="3"/>
      <c r="K21" s="3"/>
      <c r="L21" s="3"/>
      <c r="M21" s="3"/>
      <c r="N21" s="3"/>
      <c r="O21" s="3"/>
      <c r="P21" s="17">
        <f t="shared" ref="P21:P26" si="1">SUM(Q21:R21)</f>
        <v>0</v>
      </c>
      <c r="Q21" s="4"/>
      <c r="R21" s="4"/>
      <c r="S21" s="16"/>
      <c r="T21" s="81"/>
      <c r="U21" s="82"/>
      <c r="V21" s="83"/>
      <c r="W21" s="16"/>
      <c r="X21" s="16"/>
    </row>
    <row r="22" spans="2:24" x14ac:dyDescent="0.25">
      <c r="B22" s="1">
        <v>13</v>
      </c>
      <c r="C22" s="99" t="s">
        <v>19</v>
      </c>
      <c r="D22" s="100"/>
      <c r="E22" s="100"/>
      <c r="F22" s="100"/>
      <c r="G22" s="100"/>
      <c r="H22" s="101"/>
      <c r="I22" s="2" t="s">
        <v>8</v>
      </c>
      <c r="J22" s="3"/>
      <c r="K22" s="3"/>
      <c r="L22" s="3"/>
      <c r="M22" s="3"/>
      <c r="N22" s="3"/>
      <c r="O22" s="3"/>
      <c r="P22" s="17">
        <f t="shared" si="1"/>
        <v>0</v>
      </c>
      <c r="Q22" s="4"/>
      <c r="R22" s="4"/>
      <c r="S22" s="16"/>
      <c r="T22" s="81"/>
      <c r="U22" s="82"/>
      <c r="V22" s="83"/>
      <c r="W22" s="16"/>
      <c r="X22" s="16"/>
    </row>
    <row r="23" spans="2:24" x14ac:dyDescent="0.25">
      <c r="B23" s="1">
        <v>14</v>
      </c>
      <c r="C23" s="99" t="s">
        <v>20</v>
      </c>
      <c r="D23" s="100"/>
      <c r="E23" s="100"/>
      <c r="F23" s="100"/>
      <c r="G23" s="100"/>
      <c r="H23" s="101"/>
      <c r="I23" s="2" t="s">
        <v>8</v>
      </c>
      <c r="J23" s="3"/>
      <c r="K23" s="3"/>
      <c r="L23" s="3"/>
      <c r="M23" s="3"/>
      <c r="N23" s="3"/>
      <c r="O23" s="3"/>
      <c r="P23" s="17">
        <f t="shared" si="1"/>
        <v>0</v>
      </c>
      <c r="Q23" s="4"/>
      <c r="R23" s="4"/>
      <c r="S23" s="16"/>
      <c r="T23" s="81"/>
      <c r="U23" s="82"/>
      <c r="V23" s="83"/>
      <c r="W23" s="16"/>
      <c r="X23" s="16"/>
    </row>
    <row r="24" spans="2:24" ht="15.75" x14ac:dyDescent="0.25">
      <c r="B24" s="1">
        <v>15</v>
      </c>
      <c r="C24" s="102" t="s">
        <v>21</v>
      </c>
      <c r="D24" s="103"/>
      <c r="E24" s="103"/>
      <c r="F24" s="103"/>
      <c r="G24" s="103"/>
      <c r="H24" s="104"/>
      <c r="I24" s="2" t="s">
        <v>8</v>
      </c>
      <c r="J24" s="3"/>
      <c r="K24" s="3"/>
      <c r="L24" s="3"/>
      <c r="M24" s="3"/>
      <c r="N24" s="3"/>
      <c r="O24" s="3"/>
      <c r="P24" s="17">
        <f t="shared" si="1"/>
        <v>0</v>
      </c>
      <c r="Q24" s="4"/>
      <c r="R24" s="4"/>
      <c r="S24" s="16"/>
      <c r="T24" s="81"/>
      <c r="U24" s="82"/>
      <c r="V24" s="83"/>
      <c r="W24" s="16"/>
      <c r="X24" s="16"/>
    </row>
    <row r="25" spans="2:24" ht="15.75" x14ac:dyDescent="0.25">
      <c r="B25" s="1">
        <v>16</v>
      </c>
      <c r="C25" s="111" t="s">
        <v>22</v>
      </c>
      <c r="D25" s="112"/>
      <c r="E25" s="112"/>
      <c r="F25" s="112"/>
      <c r="G25" s="112"/>
      <c r="H25" s="113"/>
      <c r="I25" s="2" t="s">
        <v>8</v>
      </c>
      <c r="J25" s="3"/>
      <c r="K25" s="3"/>
      <c r="L25" s="3"/>
      <c r="M25" s="3"/>
      <c r="N25" s="3"/>
      <c r="O25" s="3"/>
      <c r="P25" s="17">
        <f t="shared" si="1"/>
        <v>0</v>
      </c>
      <c r="Q25" s="4"/>
      <c r="R25" s="4"/>
      <c r="S25" s="16"/>
      <c r="T25" s="81"/>
      <c r="U25" s="82"/>
      <c r="V25" s="83"/>
      <c r="W25" s="16"/>
      <c r="X25" s="16"/>
    </row>
    <row r="26" spans="2:24" ht="15.75" x14ac:dyDescent="0.25">
      <c r="B26" s="1">
        <v>17</v>
      </c>
      <c r="C26" s="108" t="s">
        <v>23</v>
      </c>
      <c r="D26" s="109"/>
      <c r="E26" s="109"/>
      <c r="F26" s="109"/>
      <c r="G26" s="109"/>
      <c r="H26" s="110"/>
      <c r="I26" s="2" t="s">
        <v>6</v>
      </c>
      <c r="J26" s="3"/>
      <c r="K26" s="3"/>
      <c r="L26" s="3"/>
      <c r="M26" s="3"/>
      <c r="N26" s="3"/>
      <c r="O26" s="3"/>
      <c r="P26" s="17">
        <f t="shared" si="1"/>
        <v>0</v>
      </c>
      <c r="Q26" s="4"/>
      <c r="R26" s="4"/>
      <c r="S26" s="16"/>
      <c r="T26" s="81"/>
      <c r="U26" s="82"/>
      <c r="V26" s="83"/>
      <c r="W26" s="16"/>
      <c r="X26" s="16"/>
    </row>
    <row r="27" spans="2:24" ht="30.75" customHeight="1" x14ac:dyDescent="0.25">
      <c r="B27" s="55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7"/>
    </row>
    <row r="28" spans="2:24" x14ac:dyDescent="0.25">
      <c r="B28" s="1">
        <v>18</v>
      </c>
      <c r="C28" s="114" t="s">
        <v>24</v>
      </c>
      <c r="D28" s="115"/>
      <c r="E28" s="115"/>
      <c r="F28" s="115"/>
      <c r="G28" s="115"/>
      <c r="H28" s="116"/>
      <c r="I28" s="2" t="s">
        <v>6</v>
      </c>
      <c r="J28" s="3"/>
      <c r="K28" s="3"/>
      <c r="L28" s="3"/>
      <c r="M28" s="3"/>
      <c r="N28" s="3"/>
      <c r="O28" s="3"/>
      <c r="P28" s="17">
        <f>SUM(Q28+R28)</f>
        <v>0</v>
      </c>
      <c r="Q28" s="4"/>
      <c r="R28" s="4"/>
      <c r="S28" s="16"/>
      <c r="T28" s="61"/>
      <c r="U28" s="62"/>
      <c r="V28" s="63"/>
      <c r="W28" s="16"/>
      <c r="X28" s="16"/>
    </row>
    <row r="29" spans="2:24" x14ac:dyDescent="0.25">
      <c r="B29" s="1">
        <v>19</v>
      </c>
      <c r="C29" s="114" t="s">
        <v>25</v>
      </c>
      <c r="D29" s="115"/>
      <c r="E29" s="115"/>
      <c r="F29" s="115"/>
      <c r="G29" s="115"/>
      <c r="H29" s="116"/>
      <c r="I29" s="2" t="s">
        <v>6</v>
      </c>
      <c r="J29" s="3"/>
      <c r="K29" s="3"/>
      <c r="L29" s="3"/>
      <c r="M29" s="3"/>
      <c r="N29" s="3"/>
      <c r="O29" s="3"/>
      <c r="P29" s="17">
        <f t="shared" ref="P29:P34" si="2">SUM(Q29+R29)</f>
        <v>0</v>
      </c>
      <c r="Q29" s="4"/>
      <c r="R29" s="4"/>
      <c r="S29" s="16"/>
      <c r="T29" s="61"/>
      <c r="U29" s="62"/>
      <c r="V29" s="63"/>
      <c r="W29" s="16"/>
      <c r="X29" s="16"/>
    </row>
    <row r="30" spans="2:24" x14ac:dyDescent="0.25">
      <c r="B30" s="1">
        <v>20</v>
      </c>
      <c r="C30" s="114" t="s">
        <v>26</v>
      </c>
      <c r="D30" s="115"/>
      <c r="E30" s="115"/>
      <c r="F30" s="115"/>
      <c r="G30" s="115"/>
      <c r="H30" s="116"/>
      <c r="I30" s="2" t="s">
        <v>6</v>
      </c>
      <c r="J30" s="3"/>
      <c r="K30" s="3"/>
      <c r="L30" s="3"/>
      <c r="M30" s="3"/>
      <c r="N30" s="3"/>
      <c r="O30" s="3"/>
      <c r="P30" s="17">
        <f t="shared" si="2"/>
        <v>0</v>
      </c>
      <c r="Q30" s="4"/>
      <c r="R30" s="4"/>
      <c r="S30" s="16"/>
      <c r="T30" s="61"/>
      <c r="U30" s="62"/>
      <c r="V30" s="63"/>
      <c r="W30" s="16"/>
      <c r="X30" s="16"/>
    </row>
    <row r="31" spans="2:24" x14ac:dyDescent="0.25">
      <c r="B31" s="1">
        <v>21</v>
      </c>
      <c r="C31" s="114" t="s">
        <v>27</v>
      </c>
      <c r="D31" s="115"/>
      <c r="E31" s="115"/>
      <c r="F31" s="115"/>
      <c r="G31" s="115"/>
      <c r="H31" s="116"/>
      <c r="I31" s="2" t="s">
        <v>6</v>
      </c>
      <c r="J31" s="3"/>
      <c r="K31" s="3"/>
      <c r="L31" s="3"/>
      <c r="M31" s="3"/>
      <c r="N31" s="3"/>
      <c r="O31" s="3"/>
      <c r="P31" s="17">
        <f t="shared" si="2"/>
        <v>0</v>
      </c>
      <c r="Q31" s="4"/>
      <c r="R31" s="4"/>
      <c r="S31" s="16"/>
      <c r="T31" s="61"/>
      <c r="U31" s="62"/>
      <c r="V31" s="63"/>
      <c r="W31" s="16"/>
      <c r="X31" s="16"/>
    </row>
    <row r="32" spans="2:24" ht="15.75" x14ac:dyDescent="0.25">
      <c r="B32" s="1">
        <v>22</v>
      </c>
      <c r="C32" s="123" t="s">
        <v>28</v>
      </c>
      <c r="D32" s="124"/>
      <c r="E32" s="124"/>
      <c r="F32" s="124"/>
      <c r="G32" s="124"/>
      <c r="H32" s="125"/>
      <c r="I32" s="2" t="s">
        <v>6</v>
      </c>
      <c r="J32" s="3"/>
      <c r="K32" s="3"/>
      <c r="L32" s="3"/>
      <c r="M32" s="3"/>
      <c r="N32" s="3"/>
      <c r="O32" s="3"/>
      <c r="P32" s="17">
        <f t="shared" si="2"/>
        <v>0</v>
      </c>
      <c r="Q32" s="4"/>
      <c r="R32" s="4"/>
      <c r="S32" s="16"/>
      <c r="T32" s="61"/>
      <c r="U32" s="62"/>
      <c r="V32" s="63"/>
      <c r="W32" s="16"/>
      <c r="X32" s="16"/>
    </row>
    <row r="33" spans="2:24" ht="15.75" x14ac:dyDescent="0.25">
      <c r="B33" s="1">
        <v>23</v>
      </c>
      <c r="C33" s="120" t="s">
        <v>29</v>
      </c>
      <c r="D33" s="121"/>
      <c r="E33" s="121"/>
      <c r="F33" s="121"/>
      <c r="G33" s="121"/>
      <c r="H33" s="122"/>
      <c r="I33" s="2" t="s">
        <v>6</v>
      </c>
      <c r="J33" s="3"/>
      <c r="K33" s="3"/>
      <c r="L33" s="3"/>
      <c r="M33" s="3"/>
      <c r="N33" s="3"/>
      <c r="O33" s="3"/>
      <c r="P33" s="17">
        <f t="shared" si="2"/>
        <v>0</v>
      </c>
      <c r="Q33" s="4"/>
      <c r="R33" s="4"/>
      <c r="S33" s="16"/>
      <c r="T33" s="61"/>
      <c r="U33" s="62"/>
      <c r="V33" s="63"/>
      <c r="W33" s="16"/>
      <c r="X33" s="16"/>
    </row>
    <row r="34" spans="2:24" ht="15.75" x14ac:dyDescent="0.25">
      <c r="B34" s="1">
        <v>24</v>
      </c>
      <c r="C34" s="117" t="s">
        <v>30</v>
      </c>
      <c r="D34" s="118"/>
      <c r="E34" s="118"/>
      <c r="F34" s="118"/>
      <c r="G34" s="118"/>
      <c r="H34" s="119"/>
      <c r="I34" s="2" t="s">
        <v>6</v>
      </c>
      <c r="J34" s="3"/>
      <c r="K34" s="3"/>
      <c r="L34" s="3"/>
      <c r="M34" s="3"/>
      <c r="N34" s="3"/>
      <c r="O34" s="3"/>
      <c r="P34" s="17">
        <f t="shared" si="2"/>
        <v>0</v>
      </c>
      <c r="Q34" s="4"/>
      <c r="R34" s="4"/>
      <c r="S34" s="16"/>
      <c r="T34" s="61"/>
      <c r="U34" s="62"/>
      <c r="V34" s="63"/>
      <c r="W34" s="16"/>
      <c r="X34" s="16"/>
    </row>
    <row r="35" spans="2:24" ht="31.5" customHeight="1" x14ac:dyDescent="0.25">
      <c r="B35" s="58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60"/>
    </row>
    <row r="36" spans="2:24" ht="15.75" x14ac:dyDescent="0.25">
      <c r="B36" s="1">
        <v>25</v>
      </c>
      <c r="C36" s="108" t="s">
        <v>31</v>
      </c>
      <c r="D36" s="109"/>
      <c r="E36" s="109"/>
      <c r="F36" s="109"/>
      <c r="G36" s="109"/>
      <c r="H36" s="110"/>
      <c r="I36" s="2" t="s">
        <v>8</v>
      </c>
      <c r="J36" s="3"/>
      <c r="K36" s="3"/>
      <c r="L36" s="3"/>
      <c r="M36" s="3"/>
      <c r="N36" s="3"/>
      <c r="O36" s="3"/>
      <c r="P36" s="17">
        <f>SUM(Q36+R36)</f>
        <v>0</v>
      </c>
      <c r="Q36" s="4"/>
      <c r="R36" s="4"/>
      <c r="S36" s="16"/>
      <c r="T36" s="81"/>
      <c r="U36" s="82"/>
      <c r="V36" s="83"/>
      <c r="W36" s="16"/>
      <c r="X36" s="16"/>
    </row>
    <row r="37" spans="2:24" ht="15.75" x14ac:dyDescent="0.25">
      <c r="B37" s="1">
        <v>26</v>
      </c>
      <c r="C37" s="108" t="s">
        <v>32</v>
      </c>
      <c r="D37" s="109"/>
      <c r="E37" s="109"/>
      <c r="F37" s="109"/>
      <c r="G37" s="109"/>
      <c r="H37" s="110"/>
      <c r="I37" s="2" t="s">
        <v>8</v>
      </c>
      <c r="J37" s="3"/>
      <c r="K37" s="3"/>
      <c r="L37" s="3"/>
      <c r="M37" s="3"/>
      <c r="N37" s="3"/>
      <c r="O37" s="3"/>
      <c r="P37" s="17">
        <f t="shared" ref="P37:P39" si="3">SUM(Q37+R37)</f>
        <v>0</v>
      </c>
      <c r="Q37" s="4"/>
      <c r="R37" s="4"/>
      <c r="S37" s="16"/>
      <c r="T37" s="81"/>
      <c r="U37" s="82"/>
      <c r="V37" s="83"/>
      <c r="W37" s="16"/>
      <c r="X37" s="16"/>
    </row>
    <row r="38" spans="2:24" ht="15.75" x14ac:dyDescent="0.25">
      <c r="B38" s="1">
        <v>27</v>
      </c>
      <c r="C38" s="108" t="s">
        <v>33</v>
      </c>
      <c r="D38" s="109"/>
      <c r="E38" s="109"/>
      <c r="F38" s="109"/>
      <c r="G38" s="109"/>
      <c r="H38" s="110"/>
      <c r="I38" s="2" t="s">
        <v>8</v>
      </c>
      <c r="J38" s="3"/>
      <c r="K38" s="3"/>
      <c r="L38" s="3"/>
      <c r="M38" s="3"/>
      <c r="N38" s="3"/>
      <c r="O38" s="3"/>
      <c r="P38" s="17">
        <f t="shared" si="3"/>
        <v>0</v>
      </c>
      <c r="Q38" s="4"/>
      <c r="R38" s="4"/>
      <c r="S38" s="16"/>
      <c r="T38" s="81"/>
      <c r="U38" s="82"/>
      <c r="V38" s="83"/>
      <c r="W38" s="16"/>
      <c r="X38" s="16"/>
    </row>
    <row r="39" spans="2:24" ht="15.75" x14ac:dyDescent="0.25">
      <c r="B39" s="1">
        <v>28</v>
      </c>
      <c r="C39" s="108" t="s">
        <v>34</v>
      </c>
      <c r="D39" s="109"/>
      <c r="E39" s="109"/>
      <c r="F39" s="109"/>
      <c r="G39" s="109"/>
      <c r="H39" s="110"/>
      <c r="I39" s="2" t="s">
        <v>8</v>
      </c>
      <c r="J39" s="3"/>
      <c r="K39" s="3"/>
      <c r="L39" s="3"/>
      <c r="M39" s="3"/>
      <c r="N39" s="3"/>
      <c r="O39" s="3"/>
      <c r="P39" s="17">
        <f t="shared" si="3"/>
        <v>0</v>
      </c>
      <c r="Q39" s="4"/>
      <c r="R39" s="4"/>
      <c r="S39" s="16"/>
      <c r="T39" s="81"/>
      <c r="U39" s="82"/>
      <c r="V39" s="83"/>
      <c r="W39" s="16"/>
      <c r="X39" s="16"/>
    </row>
    <row r="40" spans="2:24" ht="31.5" customHeight="1" x14ac:dyDescent="0.25">
      <c r="B40" s="55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7"/>
    </row>
    <row r="41" spans="2:24" ht="15.75" x14ac:dyDescent="0.25">
      <c r="B41" s="1">
        <v>29</v>
      </c>
      <c r="C41" s="105" t="s">
        <v>35</v>
      </c>
      <c r="D41" s="106"/>
      <c r="E41" s="106"/>
      <c r="F41" s="106"/>
      <c r="G41" s="106"/>
      <c r="H41" s="107"/>
      <c r="I41" s="2"/>
      <c r="J41" s="3"/>
      <c r="K41" s="3"/>
      <c r="L41" s="3"/>
      <c r="M41" s="3"/>
      <c r="N41" s="3"/>
      <c r="O41" s="3"/>
      <c r="P41" s="17">
        <f>SUM(Q41+R41)</f>
        <v>0</v>
      </c>
      <c r="Q41" s="4"/>
      <c r="R41" s="4"/>
      <c r="S41" s="16"/>
      <c r="T41" s="81"/>
      <c r="U41" s="82"/>
      <c r="V41" s="83"/>
      <c r="W41" s="16"/>
      <c r="X41" s="16"/>
    </row>
    <row r="42" spans="2:24" ht="15.4" customHeight="1" x14ac:dyDescent="0.4">
      <c r="B42" s="7"/>
      <c r="C42" s="7"/>
      <c r="D42" s="7"/>
      <c r="E42" s="7"/>
      <c r="F42" s="7"/>
      <c r="G42" s="7"/>
      <c r="H42" s="8"/>
      <c r="I42" s="9"/>
      <c r="J42" s="10"/>
      <c r="K42" s="11"/>
      <c r="L42" s="11"/>
      <c r="M42" s="11"/>
      <c r="N42" s="11"/>
      <c r="O42" s="11"/>
      <c r="P42" s="11"/>
      <c r="Q42" s="11"/>
      <c r="R42" s="11"/>
    </row>
    <row r="43" spans="2:24" ht="16.5" customHeight="1" x14ac:dyDescent="0.25">
      <c r="B43" s="64" t="s">
        <v>36</v>
      </c>
      <c r="C43" s="65"/>
      <c r="D43" s="65"/>
      <c r="E43" s="65"/>
      <c r="F43" s="65"/>
      <c r="G43" s="65"/>
      <c r="H43" s="66"/>
      <c r="I43" s="12"/>
      <c r="J43" s="127" t="s">
        <v>77</v>
      </c>
      <c r="K43" s="127"/>
      <c r="L43" s="127"/>
      <c r="M43" s="127"/>
      <c r="N43" s="127"/>
      <c r="O43" s="127"/>
      <c r="P43" s="127"/>
      <c r="Q43" s="127"/>
      <c r="R43" s="127"/>
      <c r="S43" s="127"/>
      <c r="T43" s="127"/>
      <c r="U43" s="127"/>
      <c r="V43" s="127"/>
      <c r="W43" s="127"/>
      <c r="X43" s="127"/>
    </row>
    <row r="44" spans="2:24" x14ac:dyDescent="0.25">
      <c r="B44" s="67" t="s">
        <v>37</v>
      </c>
      <c r="C44" s="68"/>
      <c r="D44" s="68"/>
      <c r="E44" s="68"/>
      <c r="F44" s="68"/>
      <c r="G44" s="68"/>
      <c r="H44" s="69"/>
      <c r="I44" s="12"/>
      <c r="J44" s="127"/>
      <c r="K44" s="127"/>
      <c r="L44" s="127"/>
      <c r="M44" s="127"/>
      <c r="N44" s="127"/>
      <c r="O44" s="127"/>
      <c r="P44" s="127"/>
      <c r="Q44" s="127"/>
      <c r="R44" s="127"/>
      <c r="S44" s="127"/>
      <c r="T44" s="127"/>
      <c r="U44" s="127"/>
      <c r="V44" s="127"/>
      <c r="W44" s="127"/>
      <c r="X44" s="127"/>
    </row>
    <row r="45" spans="2:24" ht="15.75" x14ac:dyDescent="0.25">
      <c r="B45" s="70" t="s">
        <v>48</v>
      </c>
      <c r="C45" s="71"/>
      <c r="D45" s="71"/>
      <c r="E45" s="71"/>
      <c r="F45" s="71"/>
      <c r="G45" s="71"/>
      <c r="H45" s="72"/>
      <c r="I45" s="11"/>
      <c r="J45" s="127"/>
      <c r="K45" s="127"/>
      <c r="L45" s="127"/>
      <c r="M45" s="127"/>
      <c r="N45" s="127"/>
      <c r="O45" s="127"/>
      <c r="P45" s="127"/>
      <c r="Q45" s="127"/>
      <c r="R45" s="127"/>
      <c r="S45" s="127"/>
      <c r="T45" s="127"/>
      <c r="U45" s="127"/>
      <c r="V45" s="127"/>
      <c r="W45" s="127"/>
      <c r="X45" s="127"/>
    </row>
    <row r="46" spans="2:24" ht="15.75" x14ac:dyDescent="0.25">
      <c r="B46" s="73" t="s">
        <v>40</v>
      </c>
      <c r="C46" s="74"/>
      <c r="D46" s="74"/>
      <c r="E46" s="74"/>
      <c r="F46" s="74"/>
      <c r="G46" s="74"/>
      <c r="H46" s="75"/>
      <c r="I46" s="11"/>
      <c r="J46" s="127"/>
      <c r="K46" s="127"/>
      <c r="L46" s="127"/>
      <c r="M46" s="127"/>
      <c r="N46" s="127"/>
      <c r="O46" s="127"/>
      <c r="P46" s="127"/>
      <c r="Q46" s="127"/>
      <c r="R46" s="127"/>
      <c r="S46" s="127"/>
      <c r="T46" s="127"/>
      <c r="U46" s="127"/>
      <c r="V46" s="127"/>
      <c r="W46" s="127"/>
      <c r="X46" s="127"/>
    </row>
    <row r="49" spans="2:17" ht="21" x14ac:dyDescent="0.35">
      <c r="B49" s="126" t="s">
        <v>55</v>
      </c>
      <c r="C49" s="126"/>
      <c r="D49" s="126"/>
      <c r="E49" s="126"/>
      <c r="H49" s="126" t="s">
        <v>56</v>
      </c>
      <c r="I49" s="126"/>
      <c r="J49" s="126"/>
      <c r="K49" s="126"/>
      <c r="N49" s="126" t="s">
        <v>60</v>
      </c>
      <c r="O49" s="126"/>
      <c r="P49" s="126"/>
      <c r="Q49" s="126"/>
    </row>
    <row r="50" spans="2:17" x14ac:dyDescent="0.25">
      <c r="B50" s="53" t="s">
        <v>52</v>
      </c>
      <c r="C50" s="53" t="s">
        <v>53</v>
      </c>
      <c r="D50" s="53" t="s">
        <v>54</v>
      </c>
      <c r="E50" s="20" t="s">
        <v>59</v>
      </c>
      <c r="H50" s="53" t="s">
        <v>52</v>
      </c>
      <c r="I50" s="53" t="s">
        <v>53</v>
      </c>
      <c r="J50" s="53" t="s">
        <v>54</v>
      </c>
      <c r="K50" s="20" t="s">
        <v>59</v>
      </c>
      <c r="N50" s="53" t="s">
        <v>52</v>
      </c>
      <c r="O50" s="53" t="s">
        <v>53</v>
      </c>
      <c r="P50" s="53" t="s">
        <v>54</v>
      </c>
      <c r="Q50" s="20" t="s">
        <v>59</v>
      </c>
    </row>
    <row r="51" spans="2:17" x14ac:dyDescent="0.25">
      <c r="B51" s="54"/>
      <c r="C51" s="54"/>
      <c r="D51" s="54"/>
      <c r="E51" s="54">
        <f>SUM(B51:D51)</f>
        <v>0</v>
      </c>
      <c r="H51" s="54"/>
      <c r="I51" s="54"/>
      <c r="J51" s="54"/>
      <c r="K51" s="54">
        <f>SUM(H51:J51)</f>
        <v>0</v>
      </c>
      <c r="N51" s="54"/>
      <c r="O51" s="54"/>
      <c r="P51" s="54"/>
      <c r="Q51" s="54">
        <f>SUM(N51:P51)</f>
        <v>0</v>
      </c>
    </row>
    <row r="70" spans="2:17" ht="21" x14ac:dyDescent="0.35">
      <c r="B70" s="126" t="s">
        <v>57</v>
      </c>
      <c r="C70" s="126"/>
      <c r="D70" s="126"/>
      <c r="E70" s="126"/>
      <c r="H70" s="126" t="s">
        <v>58</v>
      </c>
      <c r="I70" s="126"/>
      <c r="J70" s="126"/>
      <c r="K70" s="126"/>
      <c r="N70" s="126" t="s">
        <v>72</v>
      </c>
      <c r="O70" s="126"/>
      <c r="P70" s="126"/>
      <c r="Q70" s="126"/>
    </row>
    <row r="71" spans="2:17" x14ac:dyDescent="0.25">
      <c r="B71" s="53" t="s">
        <v>52</v>
      </c>
      <c r="C71" s="53" t="s">
        <v>53</v>
      </c>
      <c r="D71" s="53" t="s">
        <v>54</v>
      </c>
      <c r="E71" s="20" t="s">
        <v>59</v>
      </c>
      <c r="H71" s="53" t="s">
        <v>52</v>
      </c>
      <c r="I71" s="53" t="s">
        <v>53</v>
      </c>
      <c r="J71" s="53" t="s">
        <v>54</v>
      </c>
      <c r="K71" s="20" t="s">
        <v>59</v>
      </c>
      <c r="N71" s="53" t="s">
        <v>52</v>
      </c>
      <c r="O71" s="53" t="s">
        <v>53</v>
      </c>
      <c r="P71" s="53" t="s">
        <v>54</v>
      </c>
      <c r="Q71" s="20" t="s">
        <v>59</v>
      </c>
    </row>
    <row r="72" spans="2:17" x14ac:dyDescent="0.25">
      <c r="B72" s="54"/>
      <c r="C72" s="54"/>
      <c r="D72" s="54"/>
      <c r="E72" s="54">
        <f>SUM(B72:D72)</f>
        <v>0</v>
      </c>
      <c r="H72" s="54"/>
      <c r="I72" s="54"/>
      <c r="J72" s="54"/>
      <c r="K72" s="54">
        <f>SUM(H72:J72)</f>
        <v>0</v>
      </c>
      <c r="N72" s="54">
        <v>10</v>
      </c>
      <c r="O72" s="54">
        <v>10</v>
      </c>
      <c r="P72" s="54">
        <v>10</v>
      </c>
      <c r="Q72" s="54">
        <f>SUM(N72:P72)</f>
        <v>30</v>
      </c>
    </row>
  </sheetData>
  <mergeCells count="68">
    <mergeCell ref="T20:V20"/>
    <mergeCell ref="T25:V25"/>
    <mergeCell ref="T24:V24"/>
    <mergeCell ref="T23:V23"/>
    <mergeCell ref="T22:V22"/>
    <mergeCell ref="T21:V21"/>
    <mergeCell ref="T15:V15"/>
    <mergeCell ref="T14:V14"/>
    <mergeCell ref="T17:V17"/>
    <mergeCell ref="T16:V16"/>
    <mergeCell ref="T18:V18"/>
    <mergeCell ref="T8:V8"/>
    <mergeCell ref="T9:V9"/>
    <mergeCell ref="T10:V10"/>
    <mergeCell ref="T11:V11"/>
    <mergeCell ref="T13:V13"/>
    <mergeCell ref="T12:V12"/>
    <mergeCell ref="C33:H33"/>
    <mergeCell ref="C32:H32"/>
    <mergeCell ref="B70:E70"/>
    <mergeCell ref="H70:K70"/>
    <mergeCell ref="N70:Q70"/>
    <mergeCell ref="J43:X46"/>
    <mergeCell ref="B49:E49"/>
    <mergeCell ref="N49:Q49"/>
    <mergeCell ref="H49:K49"/>
    <mergeCell ref="T38:V38"/>
    <mergeCell ref="T39:V39"/>
    <mergeCell ref="T37:V37"/>
    <mergeCell ref="T36:V36"/>
    <mergeCell ref="T41:V41"/>
    <mergeCell ref="C16:H16"/>
    <mergeCell ref="C17:H17"/>
    <mergeCell ref="C18:H18"/>
    <mergeCell ref="C23:H23"/>
    <mergeCell ref="C41:H41"/>
    <mergeCell ref="C39:H39"/>
    <mergeCell ref="C38:H38"/>
    <mergeCell ref="C37:H37"/>
    <mergeCell ref="C36:H36"/>
    <mergeCell ref="C25:H25"/>
    <mergeCell ref="C26:H26"/>
    <mergeCell ref="C30:H30"/>
    <mergeCell ref="C29:H29"/>
    <mergeCell ref="C28:H28"/>
    <mergeCell ref="C31:H31"/>
    <mergeCell ref="C34:H34"/>
    <mergeCell ref="C11:H11"/>
    <mergeCell ref="C12:H12"/>
    <mergeCell ref="C13:H13"/>
    <mergeCell ref="C14:H14"/>
    <mergeCell ref="C15:H15"/>
    <mergeCell ref="T26:V26"/>
    <mergeCell ref="B19:X19"/>
    <mergeCell ref="B4:X4"/>
    <mergeCell ref="B5:X5"/>
    <mergeCell ref="B7:X7"/>
    <mergeCell ref="S6:X6"/>
    <mergeCell ref="B6:H6"/>
    <mergeCell ref="I6:M6"/>
    <mergeCell ref="N6:R6"/>
    <mergeCell ref="C8:H8"/>
    <mergeCell ref="C20:H20"/>
    <mergeCell ref="C22:H22"/>
    <mergeCell ref="C21:H21"/>
    <mergeCell ref="C24:H24"/>
    <mergeCell ref="C9:H9"/>
    <mergeCell ref="C10:H10"/>
  </mergeCells>
  <conditionalFormatting sqref="P20:P26">
    <cfRule type="cellIs" dxfId="14" priority="19" operator="greaterThan">
      <formula>5</formula>
    </cfRule>
    <cfRule type="cellIs" dxfId="13" priority="20" operator="greaterThan">
      <formula>6</formula>
    </cfRule>
    <cfRule type="cellIs" dxfId="12" priority="21" operator="lessThan">
      <formula>7</formula>
    </cfRule>
  </conditionalFormatting>
  <conditionalFormatting sqref="P28:P34">
    <cfRule type="cellIs" dxfId="11" priority="16" operator="greaterThan">
      <formula>19</formula>
    </cfRule>
    <cfRule type="cellIs" dxfId="10" priority="17" operator="greaterThan">
      <formula>9</formula>
    </cfRule>
    <cfRule type="cellIs" dxfId="9" priority="18" operator="between">
      <formula>0</formula>
      <formula>9</formula>
    </cfRule>
  </conditionalFormatting>
  <conditionalFormatting sqref="P36:P39">
    <cfRule type="cellIs" dxfId="8" priority="13" operator="greaterThan">
      <formula>5</formula>
    </cfRule>
    <cfRule type="cellIs" dxfId="7" priority="14" operator="greaterThan">
      <formula>6</formula>
    </cfRule>
    <cfRule type="cellIs" dxfId="6" priority="15" operator="lessThan">
      <formula>7</formula>
    </cfRule>
  </conditionalFormatting>
  <conditionalFormatting sqref="P41">
    <cfRule type="cellIs" dxfId="5" priority="10" operator="greaterThan">
      <formula>5</formula>
    </cfRule>
    <cfRule type="cellIs" dxfId="4" priority="11" operator="greaterThan">
      <formula>6</formula>
    </cfRule>
    <cfRule type="cellIs" dxfId="3" priority="12" operator="lessThan">
      <formula>7</formula>
    </cfRule>
  </conditionalFormatting>
  <conditionalFormatting sqref="P9:P18">
    <cfRule type="cellIs" dxfId="2" priority="1" operator="greaterThan">
      <formula>19</formula>
    </cfRule>
    <cfRule type="cellIs" dxfId="1" priority="2" operator="greaterThan">
      <formula>9</formula>
    </cfRule>
    <cfRule type="cellIs" dxfId="0" priority="3" operator="between">
      <formula>0</formula>
      <formula>9</formula>
    </cfRule>
  </conditionalFormatting>
  <pageMargins left="0.7" right="0.7" top="0.75" bottom="0.75" header="0.3" footer="0.3"/>
  <pageSetup paperSize="9" scale="53" orientation="landscape" r:id="rId1"/>
  <rowBreaks count="1" manualBreakCount="1">
    <brk id="46" max="21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7B33D5-0DF5-4C43-8C43-E3575C8BB20D}">
  <sheetPr codeName="Sheet3"/>
  <dimension ref="A3:BB54"/>
  <sheetViews>
    <sheetView zoomScale="60" zoomScaleNormal="60" workbookViewId="0">
      <selection activeCell="BJ38" sqref="BJ38"/>
    </sheetView>
  </sheetViews>
  <sheetFormatPr defaultRowHeight="15" x14ac:dyDescent="0.25"/>
  <cols>
    <col min="1" max="1" width="21.42578125" bestFit="1" customWidth="1"/>
    <col min="2" max="2" width="5.42578125" bestFit="1" customWidth="1"/>
    <col min="3" max="3" width="5.5703125" bestFit="1" customWidth="1"/>
    <col min="4" max="4" width="5.42578125" bestFit="1" customWidth="1"/>
    <col min="5" max="6" width="5.28515625" bestFit="1" customWidth="1"/>
    <col min="7" max="7" width="5.42578125" bestFit="1" customWidth="1"/>
    <col min="8" max="9" width="5.28515625" bestFit="1" customWidth="1"/>
    <col min="10" max="10" width="5.140625" bestFit="1" customWidth="1"/>
    <col min="11" max="12" width="5.28515625" bestFit="1" customWidth="1"/>
    <col min="13" max="13" width="5.42578125" bestFit="1" customWidth="1"/>
    <col min="14" max="15" width="5.28515625" bestFit="1" customWidth="1"/>
    <col min="16" max="16" width="5.42578125" bestFit="1" customWidth="1"/>
    <col min="17" max="17" width="5.5703125" bestFit="1" customWidth="1"/>
    <col min="18" max="18" width="5.28515625" bestFit="1" customWidth="1"/>
    <col min="19" max="19" width="5.42578125" bestFit="1" customWidth="1"/>
    <col min="20" max="21" width="5.5703125" bestFit="1" customWidth="1"/>
    <col min="22" max="22" width="5.7109375" bestFit="1" customWidth="1"/>
    <col min="23" max="23" width="5.5703125" bestFit="1" customWidth="1"/>
    <col min="24" max="26" width="5.7109375" bestFit="1" customWidth="1"/>
    <col min="27" max="28" width="5.5703125" bestFit="1" customWidth="1"/>
    <col min="29" max="30" width="5.7109375" bestFit="1" customWidth="1"/>
    <col min="31" max="31" width="5.42578125" bestFit="1" customWidth="1"/>
    <col min="32" max="32" width="5.5703125" bestFit="1" customWidth="1"/>
    <col min="33" max="35" width="5.7109375" bestFit="1" customWidth="1"/>
    <col min="36" max="36" width="5.5703125" bestFit="1" customWidth="1"/>
    <col min="37" max="39" width="5.7109375" bestFit="1" customWidth="1"/>
    <col min="40" max="40" width="5.5703125" bestFit="1" customWidth="1"/>
    <col min="41" max="43" width="5.7109375" bestFit="1" customWidth="1"/>
    <col min="44" max="44" width="5.42578125" bestFit="1" customWidth="1"/>
    <col min="45" max="45" width="5.5703125" bestFit="1" customWidth="1"/>
    <col min="46" max="46" width="5.7109375" bestFit="1" customWidth="1"/>
    <col min="47" max="47" width="5.5703125" bestFit="1" customWidth="1"/>
    <col min="48" max="48" width="5.7109375" bestFit="1" customWidth="1"/>
    <col min="49" max="49" width="5.5703125" bestFit="1" customWidth="1"/>
    <col min="50" max="52" width="5.7109375" bestFit="1" customWidth="1"/>
    <col min="53" max="53" width="5.5703125" customWidth="1"/>
  </cols>
  <sheetData>
    <row r="3" spans="1:54" ht="15.75" x14ac:dyDescent="0.25">
      <c r="A3" s="21" t="s">
        <v>61</v>
      </c>
      <c r="B3" s="22">
        <v>1</v>
      </c>
      <c r="C3" s="22">
        <v>2</v>
      </c>
      <c r="D3" s="22">
        <v>3</v>
      </c>
      <c r="E3" s="22">
        <v>4</v>
      </c>
      <c r="F3" s="22">
        <v>5</v>
      </c>
      <c r="G3" s="22">
        <v>6</v>
      </c>
      <c r="H3" s="22">
        <v>7</v>
      </c>
      <c r="I3" s="22">
        <v>8</v>
      </c>
      <c r="J3" s="22">
        <v>9</v>
      </c>
      <c r="K3" s="22">
        <v>10</v>
      </c>
      <c r="L3" s="22">
        <v>11</v>
      </c>
      <c r="M3" s="22">
        <v>12</v>
      </c>
      <c r="N3" s="22">
        <v>13</v>
      </c>
      <c r="O3" s="22">
        <v>14</v>
      </c>
      <c r="P3" s="22">
        <v>15</v>
      </c>
      <c r="Q3" s="22">
        <v>16</v>
      </c>
      <c r="R3" s="22">
        <v>17</v>
      </c>
      <c r="S3" s="22">
        <v>18</v>
      </c>
      <c r="T3" s="22">
        <v>19</v>
      </c>
      <c r="U3" s="22">
        <v>20</v>
      </c>
      <c r="V3" s="22">
        <v>21</v>
      </c>
      <c r="W3" s="22">
        <v>22</v>
      </c>
      <c r="X3" s="22">
        <v>23</v>
      </c>
      <c r="Y3" s="22">
        <v>24</v>
      </c>
      <c r="Z3" s="22">
        <v>25</v>
      </c>
      <c r="AA3" s="22">
        <v>26</v>
      </c>
      <c r="AB3" s="22">
        <v>27</v>
      </c>
      <c r="AC3" s="22">
        <v>28</v>
      </c>
      <c r="AD3" s="22">
        <v>29</v>
      </c>
      <c r="AE3" s="22">
        <v>30</v>
      </c>
      <c r="AF3" s="22">
        <v>31</v>
      </c>
      <c r="AG3" s="22">
        <v>32</v>
      </c>
      <c r="AH3" s="22">
        <v>33</v>
      </c>
      <c r="AI3" s="22">
        <v>34</v>
      </c>
      <c r="AJ3" s="22">
        <v>35</v>
      </c>
      <c r="AK3" s="22">
        <v>36</v>
      </c>
      <c r="AL3" s="22">
        <v>37</v>
      </c>
      <c r="AM3" s="22">
        <v>38</v>
      </c>
      <c r="AN3" s="22">
        <v>39</v>
      </c>
      <c r="AO3" s="22">
        <v>40</v>
      </c>
      <c r="AP3" s="22">
        <v>41</v>
      </c>
      <c r="AQ3" s="22">
        <v>42</v>
      </c>
      <c r="AR3" s="22">
        <v>43</v>
      </c>
      <c r="AS3" s="22">
        <v>44</v>
      </c>
      <c r="AT3" s="22">
        <v>45</v>
      </c>
      <c r="AU3" s="22">
        <v>46</v>
      </c>
      <c r="AV3" s="22">
        <v>47</v>
      </c>
      <c r="AW3" s="22">
        <v>48</v>
      </c>
      <c r="AX3" s="22">
        <v>49</v>
      </c>
      <c r="AY3" s="22">
        <v>50</v>
      </c>
      <c r="AZ3" s="22">
        <v>51</v>
      </c>
      <c r="BA3" s="22">
        <v>52</v>
      </c>
      <c r="BB3" s="51"/>
    </row>
    <row r="4" spans="1:54" x14ac:dyDescent="0.25">
      <c r="A4" s="23" t="s">
        <v>62</v>
      </c>
      <c r="B4" s="24">
        <v>43729</v>
      </c>
      <c r="C4" s="24">
        <f t="shared" ref="C4:BA4" si="0">SUM(B4+7)</f>
        <v>43736</v>
      </c>
      <c r="D4" s="24">
        <f t="shared" si="0"/>
        <v>43743</v>
      </c>
      <c r="E4" s="24">
        <f t="shared" si="0"/>
        <v>43750</v>
      </c>
      <c r="F4" s="24">
        <f t="shared" si="0"/>
        <v>43757</v>
      </c>
      <c r="G4" s="24">
        <f t="shared" si="0"/>
        <v>43764</v>
      </c>
      <c r="H4" s="24">
        <f t="shared" si="0"/>
        <v>43771</v>
      </c>
      <c r="I4" s="24">
        <f t="shared" si="0"/>
        <v>43778</v>
      </c>
      <c r="J4" s="24">
        <f t="shared" si="0"/>
        <v>43785</v>
      </c>
      <c r="K4" s="24">
        <f t="shared" si="0"/>
        <v>43792</v>
      </c>
      <c r="L4" s="24">
        <f t="shared" si="0"/>
        <v>43799</v>
      </c>
      <c r="M4" s="24">
        <f t="shared" si="0"/>
        <v>43806</v>
      </c>
      <c r="N4" s="24">
        <f t="shared" si="0"/>
        <v>43813</v>
      </c>
      <c r="O4" s="24">
        <f t="shared" si="0"/>
        <v>43820</v>
      </c>
      <c r="P4" s="24">
        <f t="shared" si="0"/>
        <v>43827</v>
      </c>
      <c r="Q4" s="24">
        <f t="shared" si="0"/>
        <v>43834</v>
      </c>
      <c r="R4" s="24">
        <f t="shared" si="0"/>
        <v>43841</v>
      </c>
      <c r="S4" s="24">
        <f t="shared" si="0"/>
        <v>43848</v>
      </c>
      <c r="T4" s="24">
        <f t="shared" si="0"/>
        <v>43855</v>
      </c>
      <c r="U4" s="24">
        <f t="shared" si="0"/>
        <v>43862</v>
      </c>
      <c r="V4" s="24">
        <f t="shared" si="0"/>
        <v>43869</v>
      </c>
      <c r="W4" s="24">
        <f t="shared" si="0"/>
        <v>43876</v>
      </c>
      <c r="X4" s="24">
        <f t="shared" si="0"/>
        <v>43883</v>
      </c>
      <c r="Y4" s="24">
        <f t="shared" si="0"/>
        <v>43890</v>
      </c>
      <c r="Z4" s="24">
        <f t="shared" si="0"/>
        <v>43897</v>
      </c>
      <c r="AA4" s="24">
        <f t="shared" si="0"/>
        <v>43904</v>
      </c>
      <c r="AB4" s="24">
        <f t="shared" si="0"/>
        <v>43911</v>
      </c>
      <c r="AC4" s="24">
        <f t="shared" si="0"/>
        <v>43918</v>
      </c>
      <c r="AD4" s="24">
        <f t="shared" si="0"/>
        <v>43925</v>
      </c>
      <c r="AE4" s="24">
        <f t="shared" si="0"/>
        <v>43932</v>
      </c>
      <c r="AF4" s="24">
        <f t="shared" si="0"/>
        <v>43939</v>
      </c>
      <c r="AG4" s="24">
        <f t="shared" si="0"/>
        <v>43946</v>
      </c>
      <c r="AH4" s="24">
        <f t="shared" si="0"/>
        <v>43953</v>
      </c>
      <c r="AI4" s="24">
        <f t="shared" si="0"/>
        <v>43960</v>
      </c>
      <c r="AJ4" s="24">
        <f t="shared" si="0"/>
        <v>43967</v>
      </c>
      <c r="AK4" s="24">
        <f t="shared" si="0"/>
        <v>43974</v>
      </c>
      <c r="AL4" s="24">
        <f t="shared" si="0"/>
        <v>43981</v>
      </c>
      <c r="AM4" s="24">
        <f t="shared" si="0"/>
        <v>43988</v>
      </c>
      <c r="AN4" s="24">
        <f t="shared" si="0"/>
        <v>43995</v>
      </c>
      <c r="AO4" s="24">
        <f t="shared" si="0"/>
        <v>44002</v>
      </c>
      <c r="AP4" s="24">
        <f t="shared" si="0"/>
        <v>44009</v>
      </c>
      <c r="AQ4" s="24">
        <f t="shared" si="0"/>
        <v>44016</v>
      </c>
      <c r="AR4" s="24">
        <f t="shared" si="0"/>
        <v>44023</v>
      </c>
      <c r="AS4" s="24">
        <f t="shared" si="0"/>
        <v>44030</v>
      </c>
      <c r="AT4" s="24">
        <f t="shared" si="0"/>
        <v>44037</v>
      </c>
      <c r="AU4" s="24">
        <f t="shared" si="0"/>
        <v>44044</v>
      </c>
      <c r="AV4" s="24">
        <f t="shared" si="0"/>
        <v>44051</v>
      </c>
      <c r="AW4" s="24">
        <f t="shared" si="0"/>
        <v>44058</v>
      </c>
      <c r="AX4" s="24">
        <f t="shared" si="0"/>
        <v>44065</v>
      </c>
      <c r="AY4" s="24">
        <f t="shared" si="0"/>
        <v>44072</v>
      </c>
      <c r="AZ4" s="24">
        <f t="shared" si="0"/>
        <v>44079</v>
      </c>
      <c r="BA4" s="24">
        <f t="shared" si="0"/>
        <v>44086</v>
      </c>
      <c r="BB4" s="52"/>
    </row>
    <row r="5" spans="1:54" x14ac:dyDescent="0.25">
      <c r="A5" s="46" t="s">
        <v>64</v>
      </c>
      <c r="B5" s="133"/>
      <c r="C5" s="134"/>
      <c r="D5" s="134"/>
      <c r="E5" s="134"/>
      <c r="F5" s="134"/>
      <c r="G5" s="134"/>
      <c r="H5" s="134"/>
      <c r="I5" s="134"/>
      <c r="J5" s="134"/>
      <c r="K5" s="134"/>
      <c r="L5" s="134"/>
      <c r="M5" s="134"/>
      <c r="N5" s="134"/>
      <c r="O5" s="134"/>
      <c r="P5" s="134"/>
      <c r="Q5" s="134"/>
      <c r="R5" s="134"/>
      <c r="S5" s="134"/>
      <c r="T5" s="134"/>
      <c r="U5" s="134"/>
      <c r="V5" s="134"/>
      <c r="W5" s="134"/>
      <c r="X5" s="134"/>
      <c r="Y5" s="134"/>
      <c r="Z5" s="134"/>
      <c r="AA5" s="134"/>
      <c r="AB5" s="134"/>
      <c r="AC5" s="134"/>
      <c r="AD5" s="134"/>
      <c r="AE5" s="134"/>
      <c r="AF5" s="134"/>
      <c r="AG5" s="134"/>
      <c r="AH5" s="134"/>
      <c r="AI5" s="134"/>
      <c r="AJ5" s="134"/>
      <c r="AK5" s="134"/>
      <c r="AL5" s="134"/>
      <c r="AM5" s="134"/>
      <c r="AN5" s="134"/>
      <c r="AO5" s="134"/>
      <c r="AP5" s="134"/>
      <c r="AQ5" s="134"/>
      <c r="AR5" s="134"/>
      <c r="AS5" s="134"/>
      <c r="AT5" s="134"/>
      <c r="AU5" s="134"/>
      <c r="AV5" s="134"/>
      <c r="AW5" s="134"/>
      <c r="AX5" s="134"/>
      <c r="AY5" s="134"/>
      <c r="AZ5" s="134"/>
      <c r="BA5" s="134"/>
      <c r="BB5" s="19" t="s">
        <v>63</v>
      </c>
    </row>
    <row r="6" spans="1:54" x14ac:dyDescent="0.25">
      <c r="A6" s="47" t="s">
        <v>69</v>
      </c>
      <c r="B6" s="25">
        <v>0</v>
      </c>
      <c r="C6" s="25">
        <v>0</v>
      </c>
      <c r="D6" s="25">
        <v>0</v>
      </c>
      <c r="E6" s="25">
        <v>10</v>
      </c>
      <c r="F6" s="25">
        <v>0</v>
      </c>
      <c r="G6" s="25">
        <v>10</v>
      </c>
      <c r="H6" s="25">
        <v>0</v>
      </c>
      <c r="I6" s="25">
        <v>10</v>
      </c>
      <c r="J6" s="25">
        <v>0</v>
      </c>
      <c r="K6" s="25">
        <v>0</v>
      </c>
      <c r="L6" s="25">
        <v>9</v>
      </c>
      <c r="M6" s="25">
        <v>0</v>
      </c>
      <c r="N6" s="25">
        <v>6</v>
      </c>
      <c r="O6" s="25">
        <v>0</v>
      </c>
      <c r="P6" s="25">
        <v>5</v>
      </c>
      <c r="Q6" s="25">
        <v>0</v>
      </c>
      <c r="R6" s="25">
        <v>10</v>
      </c>
      <c r="S6" s="25">
        <v>0</v>
      </c>
      <c r="T6" s="25">
        <v>9</v>
      </c>
      <c r="U6" s="25">
        <v>0</v>
      </c>
      <c r="V6" s="25">
        <v>5</v>
      </c>
      <c r="W6" s="25">
        <v>0</v>
      </c>
      <c r="X6" s="25">
        <v>8</v>
      </c>
      <c r="Y6" s="25">
        <v>0</v>
      </c>
      <c r="Z6" s="25">
        <v>10</v>
      </c>
      <c r="AA6" s="25">
        <v>0</v>
      </c>
      <c r="AB6" s="25">
        <v>10</v>
      </c>
      <c r="AC6" s="25">
        <v>0</v>
      </c>
      <c r="AD6" s="25">
        <v>10</v>
      </c>
      <c r="AE6" s="25">
        <v>5</v>
      </c>
      <c r="AF6" s="25">
        <v>10</v>
      </c>
      <c r="AG6" s="25">
        <v>6</v>
      </c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50"/>
      <c r="BB6" s="18">
        <f>SUM(B6:BA6)</f>
        <v>133</v>
      </c>
    </row>
    <row r="7" spans="1:54" x14ac:dyDescent="0.25">
      <c r="A7" s="48" t="s">
        <v>70</v>
      </c>
      <c r="B7" s="25">
        <v>0</v>
      </c>
      <c r="C7" s="25">
        <v>0</v>
      </c>
      <c r="D7" s="25">
        <v>0</v>
      </c>
      <c r="E7" s="25">
        <v>0</v>
      </c>
      <c r="F7" s="25">
        <v>0</v>
      </c>
      <c r="G7" s="25">
        <v>0</v>
      </c>
      <c r="H7" s="25">
        <v>0</v>
      </c>
      <c r="I7" s="25">
        <v>0</v>
      </c>
      <c r="J7" s="25">
        <v>0</v>
      </c>
      <c r="K7" s="25">
        <v>0</v>
      </c>
      <c r="L7" s="25">
        <v>0</v>
      </c>
      <c r="M7" s="25">
        <v>0</v>
      </c>
      <c r="N7" s="25">
        <v>0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0</v>
      </c>
      <c r="V7" s="25">
        <v>0</v>
      </c>
      <c r="W7" s="25">
        <v>0</v>
      </c>
      <c r="X7" s="25">
        <v>0</v>
      </c>
      <c r="Y7" s="25">
        <v>0</v>
      </c>
      <c r="Z7" s="25">
        <v>0</v>
      </c>
      <c r="AA7" s="25">
        <v>0</v>
      </c>
      <c r="AB7" s="25">
        <v>0</v>
      </c>
      <c r="AC7" s="25">
        <v>0</v>
      </c>
      <c r="AD7" s="25">
        <v>0</v>
      </c>
      <c r="AE7" s="25">
        <v>0</v>
      </c>
      <c r="AF7" s="25">
        <v>0</v>
      </c>
      <c r="AG7" s="25">
        <v>0</v>
      </c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50"/>
      <c r="BB7" s="18">
        <f>SUM(B7:BA7)</f>
        <v>0</v>
      </c>
    </row>
    <row r="8" spans="1:54" x14ac:dyDescent="0.25">
      <c r="A8" s="49" t="s">
        <v>71</v>
      </c>
      <c r="B8" s="25">
        <v>0</v>
      </c>
      <c r="C8" s="25">
        <v>0</v>
      </c>
      <c r="D8" s="25">
        <v>0</v>
      </c>
      <c r="E8" s="25">
        <v>0</v>
      </c>
      <c r="F8" s="25">
        <v>0</v>
      </c>
      <c r="G8" s="25">
        <v>0</v>
      </c>
      <c r="H8" s="25">
        <v>0</v>
      </c>
      <c r="I8" s="25">
        <v>0</v>
      </c>
      <c r="J8" s="25">
        <v>0</v>
      </c>
      <c r="K8" s="25">
        <v>0</v>
      </c>
      <c r="L8" s="25">
        <v>1</v>
      </c>
      <c r="M8" s="25">
        <v>0</v>
      </c>
      <c r="N8" s="25">
        <v>0</v>
      </c>
      <c r="O8" s="25">
        <v>0</v>
      </c>
      <c r="P8" s="25">
        <v>1</v>
      </c>
      <c r="Q8" s="25">
        <v>0</v>
      </c>
      <c r="R8" s="25">
        <v>0</v>
      </c>
      <c r="S8" s="25">
        <v>0</v>
      </c>
      <c r="T8" s="25">
        <v>1</v>
      </c>
      <c r="U8" s="25">
        <v>0</v>
      </c>
      <c r="V8" s="25">
        <v>1</v>
      </c>
      <c r="W8" s="25">
        <v>0</v>
      </c>
      <c r="X8" s="25">
        <v>2</v>
      </c>
      <c r="Y8" s="25">
        <v>0</v>
      </c>
      <c r="Z8" s="25">
        <v>0</v>
      </c>
      <c r="AA8" s="25">
        <v>0</v>
      </c>
      <c r="AB8" s="25">
        <v>0</v>
      </c>
      <c r="AC8" s="25">
        <v>0</v>
      </c>
      <c r="AD8" s="25">
        <v>0</v>
      </c>
      <c r="AE8" s="25">
        <v>1</v>
      </c>
      <c r="AF8" s="25">
        <v>0</v>
      </c>
      <c r="AG8" s="25">
        <v>0</v>
      </c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50"/>
      <c r="BB8" s="18">
        <f>SUM(B8:BA8)</f>
        <v>7</v>
      </c>
    </row>
    <row r="10" spans="1:54" ht="15.75" x14ac:dyDescent="0.25">
      <c r="A10" s="31" t="s">
        <v>61</v>
      </c>
      <c r="B10" s="32">
        <v>1</v>
      </c>
      <c r="C10" s="32">
        <v>2</v>
      </c>
      <c r="D10" s="32">
        <v>3</v>
      </c>
      <c r="E10" s="32">
        <v>4</v>
      </c>
      <c r="F10" s="32">
        <v>5</v>
      </c>
      <c r="G10" s="32">
        <v>6</v>
      </c>
      <c r="H10" s="32">
        <v>7</v>
      </c>
      <c r="I10" s="32">
        <v>8</v>
      </c>
      <c r="J10" s="32">
        <v>9</v>
      </c>
      <c r="K10" s="32">
        <v>10</v>
      </c>
      <c r="L10" s="32">
        <v>11</v>
      </c>
      <c r="M10" s="32">
        <v>12</v>
      </c>
      <c r="N10" s="32">
        <v>13</v>
      </c>
      <c r="O10" s="32">
        <v>14</v>
      </c>
      <c r="P10" s="32">
        <v>15</v>
      </c>
      <c r="Q10" s="32">
        <v>16</v>
      </c>
      <c r="R10" s="32">
        <v>17</v>
      </c>
      <c r="S10" s="32">
        <v>18</v>
      </c>
      <c r="T10" s="32">
        <v>19</v>
      </c>
      <c r="U10" s="32">
        <v>20</v>
      </c>
      <c r="V10" s="32">
        <v>21</v>
      </c>
      <c r="W10" s="32">
        <v>22</v>
      </c>
      <c r="X10" s="32">
        <v>23</v>
      </c>
      <c r="Y10" s="32">
        <v>24</v>
      </c>
      <c r="Z10" s="32">
        <v>25</v>
      </c>
      <c r="AA10" s="32">
        <v>26</v>
      </c>
      <c r="AB10" s="32">
        <v>27</v>
      </c>
      <c r="AC10" s="32">
        <v>28</v>
      </c>
      <c r="AD10" s="32">
        <v>29</v>
      </c>
      <c r="AE10" s="32">
        <v>30</v>
      </c>
      <c r="AF10" s="32">
        <v>31</v>
      </c>
      <c r="AG10" s="32">
        <v>32</v>
      </c>
      <c r="AH10" s="32">
        <v>33</v>
      </c>
      <c r="AI10" s="32">
        <v>34</v>
      </c>
      <c r="AJ10" s="32">
        <v>35</v>
      </c>
      <c r="AK10" s="32">
        <v>36</v>
      </c>
      <c r="AL10" s="32">
        <v>37</v>
      </c>
      <c r="AM10" s="32">
        <v>38</v>
      </c>
      <c r="AN10" s="32">
        <v>39</v>
      </c>
      <c r="AO10" s="32">
        <v>40</v>
      </c>
      <c r="AP10" s="32">
        <v>41</v>
      </c>
      <c r="AQ10" s="32">
        <v>42</v>
      </c>
      <c r="AR10" s="32">
        <v>43</v>
      </c>
      <c r="AS10" s="32">
        <v>44</v>
      </c>
      <c r="AT10" s="32">
        <v>45</v>
      </c>
      <c r="AU10" s="32">
        <v>46</v>
      </c>
      <c r="AV10" s="32">
        <v>47</v>
      </c>
      <c r="AW10" s="32">
        <v>48</v>
      </c>
      <c r="AX10" s="32">
        <v>49</v>
      </c>
      <c r="AY10" s="32">
        <v>50</v>
      </c>
      <c r="AZ10" s="32">
        <v>51</v>
      </c>
      <c r="BA10" s="32">
        <v>52</v>
      </c>
      <c r="BB10" s="51"/>
    </row>
    <row r="11" spans="1:54" x14ac:dyDescent="0.25">
      <c r="A11" s="33" t="s">
        <v>62</v>
      </c>
      <c r="B11" s="34">
        <v>43729</v>
      </c>
      <c r="C11" s="34">
        <f t="shared" ref="C11" si="1">SUM(B11+7)</f>
        <v>43736</v>
      </c>
      <c r="D11" s="34">
        <f t="shared" ref="D11" si="2">SUM(C11+7)</f>
        <v>43743</v>
      </c>
      <c r="E11" s="34">
        <f t="shared" ref="E11" si="3">SUM(D11+7)</f>
        <v>43750</v>
      </c>
      <c r="F11" s="34">
        <f t="shared" ref="F11" si="4">SUM(E11+7)</f>
        <v>43757</v>
      </c>
      <c r="G11" s="34">
        <f t="shared" ref="G11" si="5">SUM(F11+7)</f>
        <v>43764</v>
      </c>
      <c r="H11" s="34">
        <f t="shared" ref="H11" si="6">SUM(G11+7)</f>
        <v>43771</v>
      </c>
      <c r="I11" s="34">
        <f t="shared" ref="I11" si="7">SUM(H11+7)</f>
        <v>43778</v>
      </c>
      <c r="J11" s="34">
        <f t="shared" ref="J11" si="8">SUM(I11+7)</f>
        <v>43785</v>
      </c>
      <c r="K11" s="34">
        <f t="shared" ref="K11" si="9">SUM(J11+7)</f>
        <v>43792</v>
      </c>
      <c r="L11" s="34">
        <f t="shared" ref="L11" si="10">SUM(K11+7)</f>
        <v>43799</v>
      </c>
      <c r="M11" s="34">
        <f t="shared" ref="M11" si="11">SUM(L11+7)</f>
        <v>43806</v>
      </c>
      <c r="N11" s="34">
        <f t="shared" ref="N11" si="12">SUM(M11+7)</f>
        <v>43813</v>
      </c>
      <c r="O11" s="34">
        <f t="shared" ref="O11" si="13">SUM(N11+7)</f>
        <v>43820</v>
      </c>
      <c r="P11" s="34">
        <f t="shared" ref="P11" si="14">SUM(O11+7)</f>
        <v>43827</v>
      </c>
      <c r="Q11" s="34">
        <f t="shared" ref="Q11" si="15">SUM(P11+7)</f>
        <v>43834</v>
      </c>
      <c r="R11" s="34">
        <f t="shared" ref="R11" si="16">SUM(Q11+7)</f>
        <v>43841</v>
      </c>
      <c r="S11" s="34">
        <f t="shared" ref="S11" si="17">SUM(R11+7)</f>
        <v>43848</v>
      </c>
      <c r="T11" s="34">
        <f t="shared" ref="T11" si="18">SUM(S11+7)</f>
        <v>43855</v>
      </c>
      <c r="U11" s="34">
        <f t="shared" ref="U11" si="19">SUM(T11+7)</f>
        <v>43862</v>
      </c>
      <c r="V11" s="34">
        <f t="shared" ref="V11" si="20">SUM(U11+7)</f>
        <v>43869</v>
      </c>
      <c r="W11" s="34">
        <f t="shared" ref="W11" si="21">SUM(V11+7)</f>
        <v>43876</v>
      </c>
      <c r="X11" s="34">
        <f t="shared" ref="X11" si="22">SUM(W11+7)</f>
        <v>43883</v>
      </c>
      <c r="Y11" s="34">
        <f t="shared" ref="Y11" si="23">SUM(X11+7)</f>
        <v>43890</v>
      </c>
      <c r="Z11" s="34">
        <f t="shared" ref="Z11" si="24">SUM(Y11+7)</f>
        <v>43897</v>
      </c>
      <c r="AA11" s="34">
        <f t="shared" ref="AA11" si="25">SUM(Z11+7)</f>
        <v>43904</v>
      </c>
      <c r="AB11" s="34">
        <f t="shared" ref="AB11" si="26">SUM(AA11+7)</f>
        <v>43911</v>
      </c>
      <c r="AC11" s="34">
        <f t="shared" ref="AC11" si="27">SUM(AB11+7)</f>
        <v>43918</v>
      </c>
      <c r="AD11" s="34">
        <f t="shared" ref="AD11" si="28">SUM(AC11+7)</f>
        <v>43925</v>
      </c>
      <c r="AE11" s="34">
        <f t="shared" ref="AE11" si="29">SUM(AD11+7)</f>
        <v>43932</v>
      </c>
      <c r="AF11" s="34">
        <f t="shared" ref="AF11" si="30">SUM(AE11+7)</f>
        <v>43939</v>
      </c>
      <c r="AG11" s="34">
        <f t="shared" ref="AG11" si="31">SUM(AF11+7)</f>
        <v>43946</v>
      </c>
      <c r="AH11" s="34">
        <f t="shared" ref="AH11" si="32">SUM(AG11+7)</f>
        <v>43953</v>
      </c>
      <c r="AI11" s="34">
        <f t="shared" ref="AI11" si="33">SUM(AH11+7)</f>
        <v>43960</v>
      </c>
      <c r="AJ11" s="34">
        <f t="shared" ref="AJ11" si="34">SUM(AI11+7)</f>
        <v>43967</v>
      </c>
      <c r="AK11" s="34">
        <f t="shared" ref="AK11" si="35">SUM(AJ11+7)</f>
        <v>43974</v>
      </c>
      <c r="AL11" s="34">
        <f t="shared" ref="AL11" si="36">SUM(AK11+7)</f>
        <v>43981</v>
      </c>
      <c r="AM11" s="34">
        <f t="shared" ref="AM11" si="37">SUM(AL11+7)</f>
        <v>43988</v>
      </c>
      <c r="AN11" s="34">
        <f t="shared" ref="AN11" si="38">SUM(AM11+7)</f>
        <v>43995</v>
      </c>
      <c r="AO11" s="34">
        <f t="shared" ref="AO11" si="39">SUM(AN11+7)</f>
        <v>44002</v>
      </c>
      <c r="AP11" s="34">
        <f t="shared" ref="AP11" si="40">SUM(AO11+7)</f>
        <v>44009</v>
      </c>
      <c r="AQ11" s="34">
        <f t="shared" ref="AQ11" si="41">SUM(AP11+7)</f>
        <v>44016</v>
      </c>
      <c r="AR11" s="34">
        <f t="shared" ref="AR11" si="42">SUM(AQ11+7)</f>
        <v>44023</v>
      </c>
      <c r="AS11" s="34">
        <f t="shared" ref="AS11" si="43">SUM(AR11+7)</f>
        <v>44030</v>
      </c>
      <c r="AT11" s="34">
        <f t="shared" ref="AT11" si="44">SUM(AS11+7)</f>
        <v>44037</v>
      </c>
      <c r="AU11" s="34">
        <f t="shared" ref="AU11" si="45">SUM(AT11+7)</f>
        <v>44044</v>
      </c>
      <c r="AV11" s="34">
        <f t="shared" ref="AV11" si="46">SUM(AU11+7)</f>
        <v>44051</v>
      </c>
      <c r="AW11" s="34">
        <f t="shared" ref="AW11" si="47">SUM(AV11+7)</f>
        <v>44058</v>
      </c>
      <c r="AX11" s="34">
        <f t="shared" ref="AX11" si="48">SUM(AW11+7)</f>
        <v>44065</v>
      </c>
      <c r="AY11" s="34">
        <f t="shared" ref="AY11" si="49">SUM(AX11+7)</f>
        <v>44072</v>
      </c>
      <c r="AZ11" s="34">
        <f t="shared" ref="AZ11" si="50">SUM(AY11+7)</f>
        <v>44079</v>
      </c>
      <c r="BA11" s="34">
        <f t="shared" ref="BA11" si="51">SUM(AZ11+7)</f>
        <v>44086</v>
      </c>
      <c r="BB11" s="51"/>
    </row>
    <row r="12" spans="1:54" x14ac:dyDescent="0.25">
      <c r="A12" s="46" t="s">
        <v>65</v>
      </c>
      <c r="B12" s="135"/>
      <c r="C12" s="136"/>
      <c r="D12" s="136"/>
      <c r="E12" s="136"/>
      <c r="F12" s="136"/>
      <c r="G12" s="136"/>
      <c r="H12" s="136"/>
      <c r="I12" s="136"/>
      <c r="J12" s="136"/>
      <c r="K12" s="136"/>
      <c r="L12" s="136"/>
      <c r="M12" s="136"/>
      <c r="N12" s="136"/>
      <c r="O12" s="136"/>
      <c r="P12" s="136"/>
      <c r="Q12" s="136"/>
      <c r="R12" s="136"/>
      <c r="S12" s="136"/>
      <c r="T12" s="136"/>
      <c r="U12" s="136"/>
      <c r="V12" s="136"/>
      <c r="W12" s="136"/>
      <c r="X12" s="136"/>
      <c r="Y12" s="136"/>
      <c r="Z12" s="136"/>
      <c r="AA12" s="136"/>
      <c r="AB12" s="136"/>
      <c r="AC12" s="136"/>
      <c r="AD12" s="136"/>
      <c r="AE12" s="136"/>
      <c r="AF12" s="136"/>
      <c r="AG12" s="136"/>
      <c r="AH12" s="136"/>
      <c r="AI12" s="136"/>
      <c r="AJ12" s="136"/>
      <c r="AK12" s="136"/>
      <c r="AL12" s="136"/>
      <c r="AM12" s="136"/>
      <c r="AN12" s="136"/>
      <c r="AO12" s="136"/>
      <c r="AP12" s="136"/>
      <c r="AQ12" s="136"/>
      <c r="AR12" s="136"/>
      <c r="AS12" s="136"/>
      <c r="AT12" s="136"/>
      <c r="AU12" s="136"/>
      <c r="AV12" s="136"/>
      <c r="AW12" s="136"/>
      <c r="AX12" s="136"/>
      <c r="AY12" s="136"/>
      <c r="AZ12" s="136"/>
      <c r="BA12" s="137"/>
      <c r="BB12" s="19" t="s">
        <v>63</v>
      </c>
    </row>
    <row r="13" spans="1:54" x14ac:dyDescent="0.25">
      <c r="A13" s="47" t="s">
        <v>69</v>
      </c>
      <c r="B13" s="35">
        <v>0</v>
      </c>
      <c r="C13" s="35">
        <v>0</v>
      </c>
      <c r="D13" s="35">
        <v>0</v>
      </c>
      <c r="E13" s="35">
        <v>6</v>
      </c>
      <c r="F13" s="35">
        <v>0</v>
      </c>
      <c r="G13" s="35">
        <v>0</v>
      </c>
      <c r="H13" s="35">
        <v>0</v>
      </c>
      <c r="I13" s="35">
        <v>4</v>
      </c>
      <c r="J13" s="35">
        <v>0</v>
      </c>
      <c r="K13" s="35">
        <v>0</v>
      </c>
      <c r="L13" s="35">
        <v>7</v>
      </c>
      <c r="M13" s="35">
        <v>0</v>
      </c>
      <c r="N13" s="35">
        <v>6</v>
      </c>
      <c r="O13" s="35">
        <v>0</v>
      </c>
      <c r="P13" s="35">
        <v>3</v>
      </c>
      <c r="Q13" s="35">
        <v>0</v>
      </c>
      <c r="R13" s="35">
        <v>6</v>
      </c>
      <c r="S13" s="35">
        <v>0</v>
      </c>
      <c r="T13" s="35">
        <v>3</v>
      </c>
      <c r="U13" s="35">
        <v>0</v>
      </c>
      <c r="V13" s="35">
        <v>6</v>
      </c>
      <c r="W13" s="35">
        <v>0</v>
      </c>
      <c r="X13" s="35">
        <v>5</v>
      </c>
      <c r="Y13" s="35">
        <v>0</v>
      </c>
      <c r="Z13" s="35">
        <v>6</v>
      </c>
      <c r="AA13" s="35">
        <v>0</v>
      </c>
      <c r="AB13" s="35">
        <v>6</v>
      </c>
      <c r="AC13" s="35">
        <v>0</v>
      </c>
      <c r="AD13" s="35">
        <v>7</v>
      </c>
      <c r="AE13" s="35">
        <v>6</v>
      </c>
      <c r="AF13" s="35">
        <v>7</v>
      </c>
      <c r="AG13" s="35">
        <v>5</v>
      </c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18">
        <f>SUM(B13:BA13)</f>
        <v>83</v>
      </c>
    </row>
    <row r="14" spans="1:54" x14ac:dyDescent="0.25">
      <c r="A14" s="48" t="s">
        <v>70</v>
      </c>
      <c r="B14" s="35">
        <v>0</v>
      </c>
      <c r="C14" s="35">
        <v>0</v>
      </c>
      <c r="D14" s="35">
        <v>0</v>
      </c>
      <c r="E14" s="35">
        <v>0</v>
      </c>
      <c r="F14" s="35">
        <v>0</v>
      </c>
      <c r="G14" s="35">
        <v>0</v>
      </c>
      <c r="H14" s="35">
        <v>0</v>
      </c>
      <c r="I14" s="35">
        <v>0</v>
      </c>
      <c r="J14" s="35">
        <v>0</v>
      </c>
      <c r="K14" s="35">
        <v>0</v>
      </c>
      <c r="L14" s="35">
        <v>0</v>
      </c>
      <c r="M14" s="35">
        <v>0</v>
      </c>
      <c r="N14" s="35">
        <v>0</v>
      </c>
      <c r="O14" s="35">
        <v>0</v>
      </c>
      <c r="P14" s="35">
        <v>0</v>
      </c>
      <c r="Q14" s="35">
        <v>0</v>
      </c>
      <c r="R14" s="35">
        <v>0</v>
      </c>
      <c r="S14" s="35">
        <v>0</v>
      </c>
      <c r="T14" s="35">
        <v>0</v>
      </c>
      <c r="U14" s="35">
        <v>0</v>
      </c>
      <c r="V14" s="35">
        <v>0</v>
      </c>
      <c r="W14" s="35">
        <v>0</v>
      </c>
      <c r="X14" s="35">
        <v>0</v>
      </c>
      <c r="Y14" s="35">
        <v>0</v>
      </c>
      <c r="Z14" s="35">
        <v>0</v>
      </c>
      <c r="AA14" s="35">
        <v>0</v>
      </c>
      <c r="AB14" s="35">
        <v>0</v>
      </c>
      <c r="AC14" s="35">
        <v>0</v>
      </c>
      <c r="AD14" s="35">
        <v>0</v>
      </c>
      <c r="AE14" s="35">
        <v>0</v>
      </c>
      <c r="AF14" s="35">
        <v>0</v>
      </c>
      <c r="AG14" s="35">
        <v>0</v>
      </c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18">
        <f>SUM(B14:BA14)</f>
        <v>0</v>
      </c>
    </row>
    <row r="15" spans="1:54" x14ac:dyDescent="0.25">
      <c r="A15" s="49" t="s">
        <v>71</v>
      </c>
      <c r="B15" s="35">
        <v>0</v>
      </c>
      <c r="C15" s="35">
        <v>0</v>
      </c>
      <c r="D15" s="35">
        <v>0</v>
      </c>
      <c r="E15" s="35">
        <v>1</v>
      </c>
      <c r="F15" s="35">
        <v>0</v>
      </c>
      <c r="G15" s="35">
        <v>0</v>
      </c>
      <c r="H15" s="35">
        <v>0</v>
      </c>
      <c r="I15" s="35">
        <v>3</v>
      </c>
      <c r="J15" s="35">
        <v>0</v>
      </c>
      <c r="K15" s="35">
        <v>0</v>
      </c>
      <c r="L15" s="35">
        <v>0</v>
      </c>
      <c r="M15" s="35">
        <v>0</v>
      </c>
      <c r="N15" s="35">
        <v>0</v>
      </c>
      <c r="O15" s="35">
        <v>0</v>
      </c>
      <c r="P15" s="35">
        <v>3</v>
      </c>
      <c r="Q15" s="35">
        <v>0</v>
      </c>
      <c r="R15" s="35">
        <v>1</v>
      </c>
      <c r="S15" s="35">
        <v>0</v>
      </c>
      <c r="T15" s="35">
        <v>4</v>
      </c>
      <c r="U15" s="35">
        <v>0</v>
      </c>
      <c r="V15" s="35">
        <v>0</v>
      </c>
      <c r="W15" s="35">
        <v>0</v>
      </c>
      <c r="X15" s="35">
        <v>2</v>
      </c>
      <c r="Y15" s="35">
        <v>0</v>
      </c>
      <c r="Z15" s="35">
        <v>1</v>
      </c>
      <c r="AA15" s="35">
        <v>0</v>
      </c>
      <c r="AB15" s="35">
        <v>1</v>
      </c>
      <c r="AC15" s="35">
        <v>0</v>
      </c>
      <c r="AD15" s="35">
        <v>0</v>
      </c>
      <c r="AE15" s="35">
        <v>0</v>
      </c>
      <c r="AF15" s="35">
        <v>0</v>
      </c>
      <c r="AG15" s="35">
        <v>1</v>
      </c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18">
        <f>SUM(B15:BA15)</f>
        <v>17</v>
      </c>
    </row>
    <row r="17" spans="1:54" ht="15.75" x14ac:dyDescent="0.25">
      <c r="A17" s="26" t="s">
        <v>61</v>
      </c>
      <c r="B17" s="27">
        <v>1</v>
      </c>
      <c r="C17" s="27">
        <v>2</v>
      </c>
      <c r="D17" s="27">
        <v>3</v>
      </c>
      <c r="E17" s="27">
        <v>4</v>
      </c>
      <c r="F17" s="27">
        <v>5</v>
      </c>
      <c r="G17" s="27">
        <v>6</v>
      </c>
      <c r="H17" s="27">
        <v>7</v>
      </c>
      <c r="I17" s="27">
        <v>8</v>
      </c>
      <c r="J17" s="27">
        <v>9</v>
      </c>
      <c r="K17" s="27">
        <v>10</v>
      </c>
      <c r="L17" s="27">
        <v>11</v>
      </c>
      <c r="M17" s="27">
        <v>12</v>
      </c>
      <c r="N17" s="27">
        <v>13</v>
      </c>
      <c r="O17" s="27">
        <v>14</v>
      </c>
      <c r="P17" s="27">
        <v>15</v>
      </c>
      <c r="Q17" s="27">
        <v>16</v>
      </c>
      <c r="R17" s="27">
        <v>17</v>
      </c>
      <c r="S17" s="27">
        <v>18</v>
      </c>
      <c r="T17" s="27">
        <v>19</v>
      </c>
      <c r="U17" s="27">
        <v>20</v>
      </c>
      <c r="V17" s="27">
        <v>21</v>
      </c>
      <c r="W17" s="27">
        <v>22</v>
      </c>
      <c r="X17" s="27">
        <v>23</v>
      </c>
      <c r="Y17" s="27">
        <v>24</v>
      </c>
      <c r="Z17" s="27">
        <v>25</v>
      </c>
      <c r="AA17" s="27">
        <v>26</v>
      </c>
      <c r="AB17" s="27">
        <v>27</v>
      </c>
      <c r="AC17" s="27">
        <v>28</v>
      </c>
      <c r="AD17" s="27">
        <v>29</v>
      </c>
      <c r="AE17" s="27">
        <v>30</v>
      </c>
      <c r="AF17" s="27">
        <v>31</v>
      </c>
      <c r="AG17" s="27">
        <v>32</v>
      </c>
      <c r="AH17" s="27">
        <v>33</v>
      </c>
      <c r="AI17" s="27">
        <v>34</v>
      </c>
      <c r="AJ17" s="27">
        <v>35</v>
      </c>
      <c r="AK17" s="27">
        <v>36</v>
      </c>
      <c r="AL17" s="27">
        <v>37</v>
      </c>
      <c r="AM17" s="27">
        <v>38</v>
      </c>
      <c r="AN17" s="27">
        <v>39</v>
      </c>
      <c r="AO17" s="27">
        <v>40</v>
      </c>
      <c r="AP17" s="27">
        <v>41</v>
      </c>
      <c r="AQ17" s="27">
        <v>42</v>
      </c>
      <c r="AR17" s="27">
        <v>43</v>
      </c>
      <c r="AS17" s="27">
        <v>44</v>
      </c>
      <c r="AT17" s="27">
        <v>45</v>
      </c>
      <c r="AU17" s="27">
        <v>46</v>
      </c>
      <c r="AV17" s="27">
        <v>47</v>
      </c>
      <c r="AW17" s="27">
        <v>48</v>
      </c>
      <c r="AX17" s="27">
        <v>49</v>
      </c>
      <c r="AY17" s="27">
        <v>50</v>
      </c>
      <c r="AZ17" s="27">
        <v>51</v>
      </c>
      <c r="BA17" s="27">
        <v>52</v>
      </c>
      <c r="BB17" s="51"/>
    </row>
    <row r="18" spans="1:54" x14ac:dyDescent="0.25">
      <c r="A18" s="28" t="s">
        <v>62</v>
      </c>
      <c r="B18" s="29">
        <v>43729</v>
      </c>
      <c r="C18" s="29">
        <f t="shared" ref="C18" si="52">SUM(B18+7)</f>
        <v>43736</v>
      </c>
      <c r="D18" s="29">
        <f t="shared" ref="D18" si="53">SUM(C18+7)</f>
        <v>43743</v>
      </c>
      <c r="E18" s="29">
        <f t="shared" ref="E18" si="54">SUM(D18+7)</f>
        <v>43750</v>
      </c>
      <c r="F18" s="29">
        <f t="shared" ref="F18" si="55">SUM(E18+7)</f>
        <v>43757</v>
      </c>
      <c r="G18" s="29">
        <f t="shared" ref="G18" si="56">SUM(F18+7)</f>
        <v>43764</v>
      </c>
      <c r="H18" s="29">
        <f t="shared" ref="H18" si="57">SUM(G18+7)</f>
        <v>43771</v>
      </c>
      <c r="I18" s="29">
        <f t="shared" ref="I18" si="58">SUM(H18+7)</f>
        <v>43778</v>
      </c>
      <c r="J18" s="29">
        <f t="shared" ref="J18" si="59">SUM(I18+7)</f>
        <v>43785</v>
      </c>
      <c r="K18" s="29">
        <f t="shared" ref="K18" si="60">SUM(J18+7)</f>
        <v>43792</v>
      </c>
      <c r="L18" s="29">
        <f t="shared" ref="L18" si="61">SUM(K18+7)</f>
        <v>43799</v>
      </c>
      <c r="M18" s="29">
        <f t="shared" ref="M18" si="62">SUM(L18+7)</f>
        <v>43806</v>
      </c>
      <c r="N18" s="29">
        <f t="shared" ref="N18" si="63">SUM(M18+7)</f>
        <v>43813</v>
      </c>
      <c r="O18" s="29">
        <f t="shared" ref="O18" si="64">SUM(N18+7)</f>
        <v>43820</v>
      </c>
      <c r="P18" s="29">
        <f t="shared" ref="P18" si="65">SUM(O18+7)</f>
        <v>43827</v>
      </c>
      <c r="Q18" s="29">
        <f t="shared" ref="Q18" si="66">SUM(P18+7)</f>
        <v>43834</v>
      </c>
      <c r="R18" s="29">
        <f t="shared" ref="R18" si="67">SUM(Q18+7)</f>
        <v>43841</v>
      </c>
      <c r="S18" s="29">
        <f t="shared" ref="S18" si="68">SUM(R18+7)</f>
        <v>43848</v>
      </c>
      <c r="T18" s="29">
        <f t="shared" ref="T18" si="69">SUM(S18+7)</f>
        <v>43855</v>
      </c>
      <c r="U18" s="29">
        <f t="shared" ref="U18" si="70">SUM(T18+7)</f>
        <v>43862</v>
      </c>
      <c r="V18" s="29">
        <f t="shared" ref="V18" si="71">SUM(U18+7)</f>
        <v>43869</v>
      </c>
      <c r="W18" s="29">
        <f t="shared" ref="W18" si="72">SUM(V18+7)</f>
        <v>43876</v>
      </c>
      <c r="X18" s="29">
        <f t="shared" ref="X18" si="73">SUM(W18+7)</f>
        <v>43883</v>
      </c>
      <c r="Y18" s="29">
        <f t="shared" ref="Y18" si="74">SUM(X18+7)</f>
        <v>43890</v>
      </c>
      <c r="Z18" s="29">
        <f t="shared" ref="Z18" si="75">SUM(Y18+7)</f>
        <v>43897</v>
      </c>
      <c r="AA18" s="29">
        <f t="shared" ref="AA18" si="76">SUM(Z18+7)</f>
        <v>43904</v>
      </c>
      <c r="AB18" s="29">
        <f t="shared" ref="AB18" si="77">SUM(AA18+7)</f>
        <v>43911</v>
      </c>
      <c r="AC18" s="29">
        <f t="shared" ref="AC18" si="78">SUM(AB18+7)</f>
        <v>43918</v>
      </c>
      <c r="AD18" s="29">
        <f t="shared" ref="AD18" si="79">SUM(AC18+7)</f>
        <v>43925</v>
      </c>
      <c r="AE18" s="29">
        <f t="shared" ref="AE18" si="80">SUM(AD18+7)</f>
        <v>43932</v>
      </c>
      <c r="AF18" s="29">
        <f t="shared" ref="AF18" si="81">SUM(AE18+7)</f>
        <v>43939</v>
      </c>
      <c r="AG18" s="29">
        <f t="shared" ref="AG18" si="82">SUM(AF18+7)</f>
        <v>43946</v>
      </c>
      <c r="AH18" s="29">
        <f t="shared" ref="AH18" si="83">SUM(AG18+7)</f>
        <v>43953</v>
      </c>
      <c r="AI18" s="29">
        <f t="shared" ref="AI18" si="84">SUM(AH18+7)</f>
        <v>43960</v>
      </c>
      <c r="AJ18" s="29">
        <f t="shared" ref="AJ18" si="85">SUM(AI18+7)</f>
        <v>43967</v>
      </c>
      <c r="AK18" s="29">
        <f t="shared" ref="AK18" si="86">SUM(AJ18+7)</f>
        <v>43974</v>
      </c>
      <c r="AL18" s="29">
        <f t="shared" ref="AL18" si="87">SUM(AK18+7)</f>
        <v>43981</v>
      </c>
      <c r="AM18" s="29">
        <f t="shared" ref="AM18" si="88">SUM(AL18+7)</f>
        <v>43988</v>
      </c>
      <c r="AN18" s="29">
        <f t="shared" ref="AN18" si="89">SUM(AM18+7)</f>
        <v>43995</v>
      </c>
      <c r="AO18" s="29">
        <f t="shared" ref="AO18" si="90">SUM(AN18+7)</f>
        <v>44002</v>
      </c>
      <c r="AP18" s="29">
        <f t="shared" ref="AP18" si="91">SUM(AO18+7)</f>
        <v>44009</v>
      </c>
      <c r="AQ18" s="29">
        <f t="shared" ref="AQ18" si="92">SUM(AP18+7)</f>
        <v>44016</v>
      </c>
      <c r="AR18" s="29">
        <f t="shared" ref="AR18" si="93">SUM(AQ18+7)</f>
        <v>44023</v>
      </c>
      <c r="AS18" s="29">
        <f t="shared" ref="AS18" si="94">SUM(AR18+7)</f>
        <v>44030</v>
      </c>
      <c r="AT18" s="29">
        <f t="shared" ref="AT18" si="95">SUM(AS18+7)</f>
        <v>44037</v>
      </c>
      <c r="AU18" s="29">
        <f t="shared" ref="AU18" si="96">SUM(AT18+7)</f>
        <v>44044</v>
      </c>
      <c r="AV18" s="29">
        <f t="shared" ref="AV18" si="97">SUM(AU18+7)</f>
        <v>44051</v>
      </c>
      <c r="AW18" s="29">
        <f t="shared" ref="AW18" si="98">SUM(AV18+7)</f>
        <v>44058</v>
      </c>
      <c r="AX18" s="29">
        <f t="shared" ref="AX18" si="99">SUM(AW18+7)</f>
        <v>44065</v>
      </c>
      <c r="AY18" s="29">
        <f t="shared" ref="AY18" si="100">SUM(AX18+7)</f>
        <v>44072</v>
      </c>
      <c r="AZ18" s="29">
        <f t="shared" ref="AZ18" si="101">SUM(AY18+7)</f>
        <v>44079</v>
      </c>
      <c r="BA18" s="29">
        <f t="shared" ref="BA18" si="102">SUM(AZ18+7)</f>
        <v>44086</v>
      </c>
      <c r="BB18" s="51"/>
    </row>
    <row r="19" spans="1:54" x14ac:dyDescent="0.25">
      <c r="A19" s="46" t="s">
        <v>66</v>
      </c>
      <c r="B19" s="138"/>
      <c r="C19" s="139"/>
      <c r="D19" s="139"/>
      <c r="E19" s="139"/>
      <c r="F19" s="139"/>
      <c r="G19" s="139"/>
      <c r="H19" s="139"/>
      <c r="I19" s="139"/>
      <c r="J19" s="139"/>
      <c r="K19" s="139"/>
      <c r="L19" s="139"/>
      <c r="M19" s="139"/>
      <c r="N19" s="139"/>
      <c r="O19" s="139"/>
      <c r="P19" s="139"/>
      <c r="Q19" s="139"/>
      <c r="R19" s="139"/>
      <c r="S19" s="139"/>
      <c r="T19" s="139"/>
      <c r="U19" s="139"/>
      <c r="V19" s="139"/>
      <c r="W19" s="139"/>
      <c r="X19" s="139"/>
      <c r="Y19" s="139"/>
      <c r="Z19" s="139"/>
      <c r="AA19" s="139"/>
      <c r="AB19" s="139"/>
      <c r="AC19" s="139"/>
      <c r="AD19" s="139"/>
      <c r="AE19" s="139"/>
      <c r="AF19" s="139"/>
      <c r="AG19" s="139"/>
      <c r="AH19" s="139"/>
      <c r="AI19" s="139"/>
      <c r="AJ19" s="139"/>
      <c r="AK19" s="139"/>
      <c r="AL19" s="139"/>
      <c r="AM19" s="139"/>
      <c r="AN19" s="139"/>
      <c r="AO19" s="139"/>
      <c r="AP19" s="139"/>
      <c r="AQ19" s="139"/>
      <c r="AR19" s="139"/>
      <c r="AS19" s="139"/>
      <c r="AT19" s="139"/>
      <c r="AU19" s="139"/>
      <c r="AV19" s="139"/>
      <c r="AW19" s="139"/>
      <c r="AX19" s="139"/>
      <c r="AY19" s="139"/>
      <c r="AZ19" s="139"/>
      <c r="BA19" s="140"/>
      <c r="BB19" s="19" t="s">
        <v>63</v>
      </c>
    </row>
    <row r="20" spans="1:54" x14ac:dyDescent="0.25">
      <c r="A20" s="47" t="s">
        <v>69</v>
      </c>
      <c r="B20" s="30">
        <v>0</v>
      </c>
      <c r="C20" s="30">
        <v>0</v>
      </c>
      <c r="D20" s="30">
        <v>0</v>
      </c>
      <c r="E20" s="30">
        <v>14</v>
      </c>
      <c r="F20" s="30">
        <v>0</v>
      </c>
      <c r="G20" s="30">
        <v>11</v>
      </c>
      <c r="H20" s="30">
        <v>0</v>
      </c>
      <c r="I20" s="30">
        <v>13</v>
      </c>
      <c r="J20" s="30">
        <v>0</v>
      </c>
      <c r="K20" s="30">
        <v>0</v>
      </c>
      <c r="L20" s="30">
        <v>16</v>
      </c>
      <c r="M20" s="30">
        <v>0</v>
      </c>
      <c r="N20" s="30">
        <v>17</v>
      </c>
      <c r="O20" s="30">
        <v>0</v>
      </c>
      <c r="P20" s="30">
        <v>13</v>
      </c>
      <c r="Q20" s="30">
        <v>0</v>
      </c>
      <c r="R20" s="30">
        <v>15</v>
      </c>
      <c r="S20" s="30">
        <v>0</v>
      </c>
      <c r="T20" s="30">
        <v>15</v>
      </c>
      <c r="U20" s="30">
        <v>0</v>
      </c>
      <c r="V20" s="30">
        <v>11</v>
      </c>
      <c r="W20" s="30">
        <v>0</v>
      </c>
      <c r="X20" s="30">
        <v>8</v>
      </c>
      <c r="Y20" s="30">
        <v>0</v>
      </c>
      <c r="Z20" s="30">
        <v>11</v>
      </c>
      <c r="AA20" s="30">
        <v>0</v>
      </c>
      <c r="AB20" s="30">
        <v>13</v>
      </c>
      <c r="AC20" s="30">
        <v>0</v>
      </c>
      <c r="AD20" s="30">
        <v>16</v>
      </c>
      <c r="AE20" s="30">
        <v>15</v>
      </c>
      <c r="AF20" s="30">
        <v>15</v>
      </c>
      <c r="AG20" s="30">
        <v>15</v>
      </c>
      <c r="AH20" s="30"/>
      <c r="AI20" s="30"/>
      <c r="AJ20" s="30"/>
      <c r="AK20" s="30"/>
      <c r="AL20" s="30"/>
      <c r="AM20" s="30"/>
      <c r="AN20" s="30"/>
      <c r="AO20" s="30"/>
      <c r="AP20" s="30"/>
      <c r="AQ20" s="30"/>
      <c r="AR20" s="30"/>
      <c r="AS20" s="30"/>
      <c r="AT20" s="30"/>
      <c r="AU20" s="30"/>
      <c r="AV20" s="30"/>
      <c r="AW20" s="30"/>
      <c r="AX20" s="30"/>
      <c r="AY20" s="30"/>
      <c r="AZ20" s="30"/>
      <c r="BA20" s="30"/>
      <c r="BB20" s="18">
        <f>SUM(B20:BA20)</f>
        <v>218</v>
      </c>
    </row>
    <row r="21" spans="1:54" x14ac:dyDescent="0.25">
      <c r="A21" s="48" t="s">
        <v>70</v>
      </c>
      <c r="B21" s="30">
        <v>0</v>
      </c>
      <c r="C21" s="30">
        <v>0</v>
      </c>
      <c r="D21" s="30">
        <v>0</v>
      </c>
      <c r="E21" s="30">
        <v>0</v>
      </c>
      <c r="F21" s="30">
        <v>0</v>
      </c>
      <c r="G21" s="30">
        <v>0</v>
      </c>
      <c r="H21" s="30">
        <v>0</v>
      </c>
      <c r="I21" s="30">
        <v>0</v>
      </c>
      <c r="J21" s="30">
        <v>0</v>
      </c>
      <c r="K21" s="30">
        <v>0</v>
      </c>
      <c r="L21" s="30">
        <v>0</v>
      </c>
      <c r="M21" s="30">
        <v>0</v>
      </c>
      <c r="N21" s="30">
        <v>0</v>
      </c>
      <c r="O21" s="30">
        <v>0</v>
      </c>
      <c r="P21" s="30">
        <v>0</v>
      </c>
      <c r="Q21" s="30">
        <v>0</v>
      </c>
      <c r="R21" s="30">
        <v>0</v>
      </c>
      <c r="S21" s="30">
        <v>0</v>
      </c>
      <c r="T21" s="30">
        <v>0</v>
      </c>
      <c r="U21" s="30">
        <v>0</v>
      </c>
      <c r="V21" s="30">
        <v>0</v>
      </c>
      <c r="W21" s="30">
        <v>0</v>
      </c>
      <c r="X21" s="30">
        <v>0</v>
      </c>
      <c r="Y21" s="30">
        <v>0</v>
      </c>
      <c r="Z21" s="30">
        <v>0</v>
      </c>
      <c r="AA21" s="30">
        <v>0</v>
      </c>
      <c r="AB21" s="30">
        <v>0</v>
      </c>
      <c r="AC21" s="30">
        <v>0</v>
      </c>
      <c r="AD21" s="30">
        <v>0</v>
      </c>
      <c r="AE21" s="30">
        <v>0</v>
      </c>
      <c r="AF21" s="30">
        <v>0</v>
      </c>
      <c r="AG21" s="30">
        <v>0</v>
      </c>
      <c r="AH21" s="30"/>
      <c r="AI21" s="30"/>
      <c r="AJ21" s="30"/>
      <c r="AK21" s="30"/>
      <c r="AL21" s="30"/>
      <c r="AM21" s="30"/>
      <c r="AN21" s="30"/>
      <c r="AO21" s="30"/>
      <c r="AP21" s="30"/>
      <c r="AQ21" s="30"/>
      <c r="AR21" s="30"/>
      <c r="AS21" s="30"/>
      <c r="AT21" s="30"/>
      <c r="AU21" s="30"/>
      <c r="AV21" s="30"/>
      <c r="AW21" s="30"/>
      <c r="AX21" s="30"/>
      <c r="AY21" s="30"/>
      <c r="AZ21" s="30"/>
      <c r="BA21" s="30"/>
      <c r="BB21" s="18">
        <f>SUM(B21:BA21)</f>
        <v>0</v>
      </c>
    </row>
    <row r="22" spans="1:54" x14ac:dyDescent="0.25">
      <c r="A22" s="49" t="s">
        <v>71</v>
      </c>
      <c r="B22" s="30">
        <v>0</v>
      </c>
      <c r="C22" s="30">
        <v>0</v>
      </c>
      <c r="D22" s="30">
        <v>0</v>
      </c>
      <c r="E22" s="30">
        <v>4</v>
      </c>
      <c r="F22" s="30">
        <v>0</v>
      </c>
      <c r="G22" s="30">
        <v>1</v>
      </c>
      <c r="H22" s="30">
        <v>0</v>
      </c>
      <c r="I22" s="30">
        <v>5</v>
      </c>
      <c r="J22" s="30">
        <v>0</v>
      </c>
      <c r="K22" s="30">
        <v>0</v>
      </c>
      <c r="L22" s="30">
        <v>2</v>
      </c>
      <c r="M22" s="30">
        <v>0</v>
      </c>
      <c r="N22" s="30">
        <v>1</v>
      </c>
      <c r="O22" s="30">
        <v>0</v>
      </c>
      <c r="P22" s="30">
        <v>5</v>
      </c>
      <c r="Q22" s="30">
        <v>0</v>
      </c>
      <c r="R22" s="30">
        <v>3</v>
      </c>
      <c r="S22" s="30">
        <v>0</v>
      </c>
      <c r="T22" s="30">
        <v>3</v>
      </c>
      <c r="U22" s="30">
        <v>0</v>
      </c>
      <c r="V22" s="30">
        <v>1</v>
      </c>
      <c r="W22" s="30">
        <v>0</v>
      </c>
      <c r="X22" s="30">
        <v>4</v>
      </c>
      <c r="Y22" s="30">
        <v>0</v>
      </c>
      <c r="Z22" s="30">
        <v>1</v>
      </c>
      <c r="AA22" s="30">
        <v>0</v>
      </c>
      <c r="AB22" s="30">
        <v>3</v>
      </c>
      <c r="AC22" s="30">
        <v>0</v>
      </c>
      <c r="AD22" s="30">
        <v>0</v>
      </c>
      <c r="AE22" s="30">
        <v>1</v>
      </c>
      <c r="AF22" s="30">
        <v>1</v>
      </c>
      <c r="AG22" s="30">
        <v>1</v>
      </c>
      <c r="AH22" s="30"/>
      <c r="AI22" s="30"/>
      <c r="AJ22" s="30"/>
      <c r="AK22" s="30"/>
      <c r="AL22" s="30"/>
      <c r="AM22" s="30"/>
      <c r="AN22" s="30"/>
      <c r="AO22" s="30"/>
      <c r="AP22" s="30"/>
      <c r="AQ22" s="30"/>
      <c r="AR22" s="30"/>
      <c r="AS22" s="30"/>
      <c r="AT22" s="30"/>
      <c r="AU22" s="30"/>
      <c r="AV22" s="30"/>
      <c r="AW22" s="30"/>
      <c r="AX22" s="30"/>
      <c r="AY22" s="30"/>
      <c r="AZ22" s="30"/>
      <c r="BA22" s="30"/>
      <c r="BB22" s="18">
        <f>SUM(B22:BA22)</f>
        <v>36</v>
      </c>
    </row>
    <row r="24" spans="1:54" ht="15.75" x14ac:dyDescent="0.25">
      <c r="A24" s="36" t="s">
        <v>61</v>
      </c>
      <c r="B24" s="37">
        <v>1</v>
      </c>
      <c r="C24" s="37">
        <v>2</v>
      </c>
      <c r="D24" s="37">
        <v>3</v>
      </c>
      <c r="E24" s="37">
        <v>4</v>
      </c>
      <c r="F24" s="37">
        <v>5</v>
      </c>
      <c r="G24" s="37">
        <v>6</v>
      </c>
      <c r="H24" s="37">
        <v>7</v>
      </c>
      <c r="I24" s="37">
        <v>8</v>
      </c>
      <c r="J24" s="37">
        <v>9</v>
      </c>
      <c r="K24" s="37">
        <v>10</v>
      </c>
      <c r="L24" s="37">
        <v>11</v>
      </c>
      <c r="M24" s="37">
        <v>12</v>
      </c>
      <c r="N24" s="37">
        <v>13</v>
      </c>
      <c r="O24" s="37">
        <v>14</v>
      </c>
      <c r="P24" s="37">
        <v>15</v>
      </c>
      <c r="Q24" s="37">
        <v>16</v>
      </c>
      <c r="R24" s="37">
        <v>17</v>
      </c>
      <c r="S24" s="37">
        <v>18</v>
      </c>
      <c r="T24" s="37">
        <v>19</v>
      </c>
      <c r="U24" s="37">
        <v>20</v>
      </c>
      <c r="V24" s="37">
        <v>21</v>
      </c>
      <c r="W24" s="37">
        <v>22</v>
      </c>
      <c r="X24" s="37">
        <v>23</v>
      </c>
      <c r="Y24" s="37">
        <v>24</v>
      </c>
      <c r="Z24" s="37">
        <v>25</v>
      </c>
      <c r="AA24" s="37">
        <v>26</v>
      </c>
      <c r="AB24" s="37">
        <v>27</v>
      </c>
      <c r="AC24" s="37">
        <v>28</v>
      </c>
      <c r="AD24" s="37">
        <v>29</v>
      </c>
      <c r="AE24" s="37">
        <v>30</v>
      </c>
      <c r="AF24" s="37">
        <v>31</v>
      </c>
      <c r="AG24" s="37">
        <v>32</v>
      </c>
      <c r="AH24" s="37">
        <v>33</v>
      </c>
      <c r="AI24" s="37">
        <v>34</v>
      </c>
      <c r="AJ24" s="37">
        <v>35</v>
      </c>
      <c r="AK24" s="37">
        <v>36</v>
      </c>
      <c r="AL24" s="37">
        <v>37</v>
      </c>
      <c r="AM24" s="37">
        <v>38</v>
      </c>
      <c r="AN24" s="37">
        <v>39</v>
      </c>
      <c r="AO24" s="37">
        <v>40</v>
      </c>
      <c r="AP24" s="37">
        <v>41</v>
      </c>
      <c r="AQ24" s="37">
        <v>42</v>
      </c>
      <c r="AR24" s="37">
        <v>43</v>
      </c>
      <c r="AS24" s="37">
        <v>44</v>
      </c>
      <c r="AT24" s="37">
        <v>45</v>
      </c>
      <c r="AU24" s="37">
        <v>46</v>
      </c>
      <c r="AV24" s="37">
        <v>47</v>
      </c>
      <c r="AW24" s="37">
        <v>48</v>
      </c>
      <c r="AX24" s="37">
        <v>49</v>
      </c>
      <c r="AY24" s="37">
        <v>50</v>
      </c>
      <c r="AZ24" s="37">
        <v>51</v>
      </c>
      <c r="BA24" s="37">
        <v>52</v>
      </c>
      <c r="BB24" s="51"/>
    </row>
    <row r="25" spans="1:54" x14ac:dyDescent="0.25">
      <c r="A25" s="38" t="s">
        <v>62</v>
      </c>
      <c r="B25" s="39">
        <v>43729</v>
      </c>
      <c r="C25" s="39">
        <f t="shared" ref="C25" si="103">SUM(B25+7)</f>
        <v>43736</v>
      </c>
      <c r="D25" s="39">
        <f t="shared" ref="D25" si="104">SUM(C25+7)</f>
        <v>43743</v>
      </c>
      <c r="E25" s="39">
        <f t="shared" ref="E25" si="105">SUM(D25+7)</f>
        <v>43750</v>
      </c>
      <c r="F25" s="39">
        <f t="shared" ref="F25" si="106">SUM(E25+7)</f>
        <v>43757</v>
      </c>
      <c r="G25" s="39">
        <f t="shared" ref="G25" si="107">SUM(F25+7)</f>
        <v>43764</v>
      </c>
      <c r="H25" s="39">
        <f t="shared" ref="H25" si="108">SUM(G25+7)</f>
        <v>43771</v>
      </c>
      <c r="I25" s="39">
        <f t="shared" ref="I25" si="109">SUM(H25+7)</f>
        <v>43778</v>
      </c>
      <c r="J25" s="39">
        <f t="shared" ref="J25" si="110">SUM(I25+7)</f>
        <v>43785</v>
      </c>
      <c r="K25" s="39">
        <f t="shared" ref="K25" si="111">SUM(J25+7)</f>
        <v>43792</v>
      </c>
      <c r="L25" s="39">
        <f t="shared" ref="L25" si="112">SUM(K25+7)</f>
        <v>43799</v>
      </c>
      <c r="M25" s="39">
        <f t="shared" ref="M25" si="113">SUM(L25+7)</f>
        <v>43806</v>
      </c>
      <c r="N25" s="39">
        <f t="shared" ref="N25" si="114">SUM(M25+7)</f>
        <v>43813</v>
      </c>
      <c r="O25" s="39">
        <f t="shared" ref="O25" si="115">SUM(N25+7)</f>
        <v>43820</v>
      </c>
      <c r="P25" s="39">
        <f t="shared" ref="P25" si="116">SUM(O25+7)</f>
        <v>43827</v>
      </c>
      <c r="Q25" s="39">
        <f t="shared" ref="Q25" si="117">SUM(P25+7)</f>
        <v>43834</v>
      </c>
      <c r="R25" s="39">
        <f t="shared" ref="R25" si="118">SUM(Q25+7)</f>
        <v>43841</v>
      </c>
      <c r="S25" s="39">
        <f t="shared" ref="S25" si="119">SUM(R25+7)</f>
        <v>43848</v>
      </c>
      <c r="T25" s="39">
        <f t="shared" ref="T25" si="120">SUM(S25+7)</f>
        <v>43855</v>
      </c>
      <c r="U25" s="39">
        <f t="shared" ref="U25" si="121">SUM(T25+7)</f>
        <v>43862</v>
      </c>
      <c r="V25" s="39">
        <f t="shared" ref="V25" si="122">SUM(U25+7)</f>
        <v>43869</v>
      </c>
      <c r="W25" s="39">
        <f t="shared" ref="W25" si="123">SUM(V25+7)</f>
        <v>43876</v>
      </c>
      <c r="X25" s="39">
        <f t="shared" ref="X25" si="124">SUM(W25+7)</f>
        <v>43883</v>
      </c>
      <c r="Y25" s="39">
        <f t="shared" ref="Y25" si="125">SUM(X25+7)</f>
        <v>43890</v>
      </c>
      <c r="Z25" s="39">
        <f t="shared" ref="Z25" si="126">SUM(Y25+7)</f>
        <v>43897</v>
      </c>
      <c r="AA25" s="39">
        <f t="shared" ref="AA25" si="127">SUM(Z25+7)</f>
        <v>43904</v>
      </c>
      <c r="AB25" s="39">
        <f t="shared" ref="AB25" si="128">SUM(AA25+7)</f>
        <v>43911</v>
      </c>
      <c r="AC25" s="39">
        <f t="shared" ref="AC25" si="129">SUM(AB25+7)</f>
        <v>43918</v>
      </c>
      <c r="AD25" s="39">
        <f t="shared" ref="AD25" si="130">SUM(AC25+7)</f>
        <v>43925</v>
      </c>
      <c r="AE25" s="39">
        <f t="shared" ref="AE25" si="131">SUM(AD25+7)</f>
        <v>43932</v>
      </c>
      <c r="AF25" s="39">
        <f t="shared" ref="AF25" si="132">SUM(AE25+7)</f>
        <v>43939</v>
      </c>
      <c r="AG25" s="39">
        <f t="shared" ref="AG25" si="133">SUM(AF25+7)</f>
        <v>43946</v>
      </c>
      <c r="AH25" s="39">
        <f t="shared" ref="AH25" si="134">SUM(AG25+7)</f>
        <v>43953</v>
      </c>
      <c r="AI25" s="39">
        <f t="shared" ref="AI25" si="135">SUM(AH25+7)</f>
        <v>43960</v>
      </c>
      <c r="AJ25" s="39">
        <f t="shared" ref="AJ25" si="136">SUM(AI25+7)</f>
        <v>43967</v>
      </c>
      <c r="AK25" s="39">
        <f t="shared" ref="AK25" si="137">SUM(AJ25+7)</f>
        <v>43974</v>
      </c>
      <c r="AL25" s="39">
        <f t="shared" ref="AL25" si="138">SUM(AK25+7)</f>
        <v>43981</v>
      </c>
      <c r="AM25" s="39">
        <f t="shared" ref="AM25" si="139">SUM(AL25+7)</f>
        <v>43988</v>
      </c>
      <c r="AN25" s="39">
        <f t="shared" ref="AN25" si="140">SUM(AM25+7)</f>
        <v>43995</v>
      </c>
      <c r="AO25" s="39">
        <f t="shared" ref="AO25" si="141">SUM(AN25+7)</f>
        <v>44002</v>
      </c>
      <c r="AP25" s="39">
        <f t="shared" ref="AP25" si="142">SUM(AO25+7)</f>
        <v>44009</v>
      </c>
      <c r="AQ25" s="39">
        <f t="shared" ref="AQ25" si="143">SUM(AP25+7)</f>
        <v>44016</v>
      </c>
      <c r="AR25" s="39">
        <f t="shared" ref="AR25" si="144">SUM(AQ25+7)</f>
        <v>44023</v>
      </c>
      <c r="AS25" s="39">
        <f t="shared" ref="AS25" si="145">SUM(AR25+7)</f>
        <v>44030</v>
      </c>
      <c r="AT25" s="39">
        <f t="shared" ref="AT25" si="146">SUM(AS25+7)</f>
        <v>44037</v>
      </c>
      <c r="AU25" s="39">
        <f t="shared" ref="AU25" si="147">SUM(AT25+7)</f>
        <v>44044</v>
      </c>
      <c r="AV25" s="39">
        <f t="shared" ref="AV25" si="148">SUM(AU25+7)</f>
        <v>44051</v>
      </c>
      <c r="AW25" s="39">
        <f t="shared" ref="AW25" si="149">SUM(AV25+7)</f>
        <v>44058</v>
      </c>
      <c r="AX25" s="39">
        <f t="shared" ref="AX25" si="150">SUM(AW25+7)</f>
        <v>44065</v>
      </c>
      <c r="AY25" s="39">
        <f t="shared" ref="AY25" si="151">SUM(AX25+7)</f>
        <v>44072</v>
      </c>
      <c r="AZ25" s="39">
        <f t="shared" ref="AZ25" si="152">SUM(AY25+7)</f>
        <v>44079</v>
      </c>
      <c r="BA25" s="39">
        <f t="shared" ref="BA25" si="153">SUM(AZ25+7)</f>
        <v>44086</v>
      </c>
      <c r="BB25" s="51"/>
    </row>
    <row r="26" spans="1:54" x14ac:dyDescent="0.25">
      <c r="A26" s="46" t="s">
        <v>67</v>
      </c>
      <c r="B26" s="141"/>
      <c r="C26" s="142"/>
      <c r="D26" s="142"/>
      <c r="E26" s="142"/>
      <c r="F26" s="142"/>
      <c r="G26" s="142"/>
      <c r="H26" s="142"/>
      <c r="I26" s="142"/>
      <c r="J26" s="142"/>
      <c r="K26" s="142"/>
      <c r="L26" s="142"/>
      <c r="M26" s="142"/>
      <c r="N26" s="142"/>
      <c r="O26" s="142"/>
      <c r="P26" s="142"/>
      <c r="Q26" s="142"/>
      <c r="R26" s="142"/>
      <c r="S26" s="142"/>
      <c r="T26" s="142"/>
      <c r="U26" s="142"/>
      <c r="V26" s="142"/>
      <c r="W26" s="142"/>
      <c r="X26" s="142"/>
      <c r="Y26" s="142"/>
      <c r="Z26" s="142"/>
      <c r="AA26" s="142"/>
      <c r="AB26" s="142"/>
      <c r="AC26" s="142"/>
      <c r="AD26" s="142"/>
      <c r="AE26" s="142"/>
      <c r="AF26" s="142"/>
      <c r="AG26" s="142"/>
      <c r="AH26" s="142"/>
      <c r="AI26" s="142"/>
      <c r="AJ26" s="142"/>
      <c r="AK26" s="142"/>
      <c r="AL26" s="142"/>
      <c r="AM26" s="142"/>
      <c r="AN26" s="142"/>
      <c r="AO26" s="142"/>
      <c r="AP26" s="142"/>
      <c r="AQ26" s="142"/>
      <c r="AR26" s="142"/>
      <c r="AS26" s="142"/>
      <c r="AT26" s="142"/>
      <c r="AU26" s="142"/>
      <c r="AV26" s="142"/>
      <c r="AW26" s="142"/>
      <c r="AX26" s="142"/>
      <c r="AY26" s="142"/>
      <c r="AZ26" s="142"/>
      <c r="BA26" s="143"/>
      <c r="BB26" s="19" t="s">
        <v>63</v>
      </c>
    </row>
    <row r="27" spans="1:54" x14ac:dyDescent="0.25">
      <c r="A27" s="47" t="s">
        <v>69</v>
      </c>
      <c r="B27" s="40">
        <v>0</v>
      </c>
      <c r="C27" s="40">
        <v>0</v>
      </c>
      <c r="D27" s="40">
        <v>0</v>
      </c>
      <c r="E27" s="40">
        <v>8</v>
      </c>
      <c r="F27" s="40">
        <v>0</v>
      </c>
      <c r="G27" s="40">
        <v>8</v>
      </c>
      <c r="H27" s="40">
        <v>0</v>
      </c>
      <c r="I27" s="40">
        <v>9</v>
      </c>
      <c r="J27" s="40">
        <v>0</v>
      </c>
      <c r="K27" s="40">
        <v>0</v>
      </c>
      <c r="L27" s="40">
        <v>9</v>
      </c>
      <c r="M27" s="40">
        <v>0</v>
      </c>
      <c r="N27" s="40">
        <v>0</v>
      </c>
      <c r="O27" s="40">
        <v>0</v>
      </c>
      <c r="P27" s="40">
        <v>0</v>
      </c>
      <c r="Q27" s="40">
        <v>0</v>
      </c>
      <c r="R27" s="40">
        <v>8</v>
      </c>
      <c r="S27" s="40">
        <v>0</v>
      </c>
      <c r="T27" s="40">
        <v>7</v>
      </c>
      <c r="U27" s="40">
        <v>0</v>
      </c>
      <c r="V27" s="40">
        <v>0</v>
      </c>
      <c r="W27" s="40">
        <v>0</v>
      </c>
      <c r="X27" s="40">
        <v>5</v>
      </c>
      <c r="Y27" s="40">
        <v>0</v>
      </c>
      <c r="Z27" s="40">
        <v>5</v>
      </c>
      <c r="AA27" s="40">
        <v>0</v>
      </c>
      <c r="AB27" s="40">
        <v>5</v>
      </c>
      <c r="AC27" s="40">
        <v>0</v>
      </c>
      <c r="AD27" s="40">
        <v>5</v>
      </c>
      <c r="AE27" s="40">
        <v>0</v>
      </c>
      <c r="AF27" s="40">
        <v>5</v>
      </c>
      <c r="AG27" s="40">
        <v>5</v>
      </c>
      <c r="AH27" s="40"/>
      <c r="AI27" s="40"/>
      <c r="AJ27" s="40"/>
      <c r="AK27" s="40"/>
      <c r="AL27" s="40"/>
      <c r="AM27" s="40"/>
      <c r="AN27" s="40"/>
      <c r="AO27" s="40"/>
      <c r="AP27" s="40"/>
      <c r="AQ27" s="40"/>
      <c r="AR27" s="40"/>
      <c r="AS27" s="40"/>
      <c r="AT27" s="40"/>
      <c r="AU27" s="40"/>
      <c r="AV27" s="40"/>
      <c r="AW27" s="40"/>
      <c r="AX27" s="40"/>
      <c r="AY27" s="40"/>
      <c r="AZ27" s="40"/>
      <c r="BA27" s="40"/>
      <c r="BB27" s="18">
        <f>SUM(B27:BA27)</f>
        <v>79</v>
      </c>
    </row>
    <row r="28" spans="1:54" x14ac:dyDescent="0.25">
      <c r="A28" s="48" t="s">
        <v>70</v>
      </c>
      <c r="B28" s="40">
        <v>0</v>
      </c>
      <c r="C28" s="40">
        <v>0</v>
      </c>
      <c r="D28" s="40">
        <v>0</v>
      </c>
      <c r="E28" s="40">
        <v>0</v>
      </c>
      <c r="F28" s="40">
        <v>0</v>
      </c>
      <c r="G28" s="40">
        <v>0</v>
      </c>
      <c r="H28" s="40">
        <v>0</v>
      </c>
      <c r="I28" s="40">
        <v>1</v>
      </c>
      <c r="J28" s="40">
        <v>0</v>
      </c>
      <c r="K28" s="40">
        <v>0</v>
      </c>
      <c r="L28" s="40">
        <v>0</v>
      </c>
      <c r="M28" s="40">
        <v>0</v>
      </c>
      <c r="N28" s="40">
        <v>0</v>
      </c>
      <c r="O28" s="40">
        <v>0</v>
      </c>
      <c r="P28" s="40">
        <v>0</v>
      </c>
      <c r="Q28" s="40">
        <v>0</v>
      </c>
      <c r="R28" s="40">
        <v>1</v>
      </c>
      <c r="S28" s="40">
        <v>0</v>
      </c>
      <c r="T28" s="40">
        <v>0</v>
      </c>
      <c r="U28" s="40">
        <v>0</v>
      </c>
      <c r="V28" s="40">
        <v>0</v>
      </c>
      <c r="W28" s="40">
        <v>0</v>
      </c>
      <c r="X28" s="40">
        <v>0</v>
      </c>
      <c r="Y28" s="40">
        <v>0</v>
      </c>
      <c r="Z28" s="40">
        <v>0</v>
      </c>
      <c r="AA28" s="40">
        <v>0</v>
      </c>
      <c r="AB28" s="40">
        <v>0</v>
      </c>
      <c r="AC28" s="40">
        <v>0</v>
      </c>
      <c r="AD28" s="40">
        <v>0</v>
      </c>
      <c r="AE28" s="40">
        <v>0</v>
      </c>
      <c r="AF28" s="40">
        <v>0</v>
      </c>
      <c r="AG28" s="40">
        <v>0</v>
      </c>
      <c r="AH28" s="40"/>
      <c r="AI28" s="40"/>
      <c r="AJ28" s="40"/>
      <c r="AK28" s="40"/>
      <c r="AL28" s="40"/>
      <c r="AM28" s="40"/>
      <c r="AN28" s="40"/>
      <c r="AO28" s="40"/>
      <c r="AP28" s="40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18">
        <f>SUM(B28:BA28)</f>
        <v>2</v>
      </c>
    </row>
    <row r="29" spans="1:54" x14ac:dyDescent="0.25">
      <c r="A29" s="49" t="s">
        <v>71</v>
      </c>
      <c r="B29" s="40">
        <v>0</v>
      </c>
      <c r="C29" s="40">
        <v>0</v>
      </c>
      <c r="D29" s="40">
        <v>0</v>
      </c>
      <c r="E29" s="40">
        <v>2</v>
      </c>
      <c r="F29" s="40">
        <v>0</v>
      </c>
      <c r="G29" s="40">
        <v>1</v>
      </c>
      <c r="H29" s="40">
        <v>0</v>
      </c>
      <c r="I29" s="40">
        <v>0</v>
      </c>
      <c r="J29" s="40">
        <v>0</v>
      </c>
      <c r="K29" s="40">
        <v>0</v>
      </c>
      <c r="L29" s="40">
        <v>1</v>
      </c>
      <c r="M29" s="40">
        <v>0</v>
      </c>
      <c r="N29" s="40">
        <v>0</v>
      </c>
      <c r="O29" s="40">
        <v>0</v>
      </c>
      <c r="P29" s="40">
        <v>0</v>
      </c>
      <c r="Q29" s="40">
        <v>0</v>
      </c>
      <c r="R29" s="40">
        <v>1</v>
      </c>
      <c r="S29" s="40">
        <v>0</v>
      </c>
      <c r="T29" s="40">
        <v>3</v>
      </c>
      <c r="U29" s="40">
        <v>0</v>
      </c>
      <c r="V29" s="40">
        <v>0</v>
      </c>
      <c r="W29" s="40">
        <v>0</v>
      </c>
      <c r="X29" s="40">
        <v>0</v>
      </c>
      <c r="Y29" s="40">
        <v>0</v>
      </c>
      <c r="Z29" s="40">
        <v>0</v>
      </c>
      <c r="AA29" s="40">
        <v>0</v>
      </c>
      <c r="AB29" s="40">
        <v>0</v>
      </c>
      <c r="AC29" s="40">
        <v>0</v>
      </c>
      <c r="AD29" s="40">
        <v>0</v>
      </c>
      <c r="AE29" s="40">
        <v>0</v>
      </c>
      <c r="AF29" s="40">
        <v>0</v>
      </c>
      <c r="AG29" s="40">
        <v>0</v>
      </c>
      <c r="AH29" s="40"/>
      <c r="AI29" s="40"/>
      <c r="AJ29" s="40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18">
        <f>SUM(B29:BA29)</f>
        <v>8</v>
      </c>
    </row>
    <row r="31" spans="1:54" ht="15.75" x14ac:dyDescent="0.25">
      <c r="A31" s="41" t="s">
        <v>61</v>
      </c>
      <c r="B31" s="42">
        <v>1</v>
      </c>
      <c r="C31" s="42">
        <v>2</v>
      </c>
      <c r="D31" s="42">
        <v>3</v>
      </c>
      <c r="E31" s="42">
        <v>4</v>
      </c>
      <c r="F31" s="42">
        <v>5</v>
      </c>
      <c r="G31" s="42">
        <v>6</v>
      </c>
      <c r="H31" s="42">
        <v>7</v>
      </c>
      <c r="I31" s="42">
        <v>8</v>
      </c>
      <c r="J31" s="42">
        <v>9</v>
      </c>
      <c r="K31" s="42">
        <v>10</v>
      </c>
      <c r="L31" s="42">
        <v>11</v>
      </c>
      <c r="M31" s="42">
        <v>12</v>
      </c>
      <c r="N31" s="42">
        <v>13</v>
      </c>
      <c r="O31" s="42">
        <v>14</v>
      </c>
      <c r="P31" s="42">
        <v>15</v>
      </c>
      <c r="Q31" s="42">
        <v>16</v>
      </c>
      <c r="R31" s="42">
        <v>17</v>
      </c>
      <c r="S31" s="42">
        <v>18</v>
      </c>
      <c r="T31" s="42">
        <v>19</v>
      </c>
      <c r="U31" s="42">
        <v>20</v>
      </c>
      <c r="V31" s="42">
        <v>21</v>
      </c>
      <c r="W31" s="42">
        <v>22</v>
      </c>
      <c r="X31" s="42">
        <v>23</v>
      </c>
      <c r="Y31" s="42">
        <v>24</v>
      </c>
      <c r="Z31" s="42">
        <v>25</v>
      </c>
      <c r="AA31" s="42">
        <v>26</v>
      </c>
      <c r="AB31" s="42">
        <v>27</v>
      </c>
      <c r="AC31" s="42">
        <v>28</v>
      </c>
      <c r="AD31" s="42">
        <v>29</v>
      </c>
      <c r="AE31" s="42">
        <v>30</v>
      </c>
      <c r="AF31" s="42">
        <v>31</v>
      </c>
      <c r="AG31" s="42">
        <v>32</v>
      </c>
      <c r="AH31" s="42">
        <v>33</v>
      </c>
      <c r="AI31" s="42">
        <v>34</v>
      </c>
      <c r="AJ31" s="42">
        <v>35</v>
      </c>
      <c r="AK31" s="42">
        <v>36</v>
      </c>
      <c r="AL31" s="42">
        <v>37</v>
      </c>
      <c r="AM31" s="42">
        <v>38</v>
      </c>
      <c r="AN31" s="42">
        <v>39</v>
      </c>
      <c r="AO31" s="42">
        <v>40</v>
      </c>
      <c r="AP31" s="42">
        <v>41</v>
      </c>
      <c r="AQ31" s="42">
        <v>42</v>
      </c>
      <c r="AR31" s="42">
        <v>43</v>
      </c>
      <c r="AS31" s="42">
        <v>44</v>
      </c>
      <c r="AT31" s="42">
        <v>45</v>
      </c>
      <c r="AU31" s="42">
        <v>46</v>
      </c>
      <c r="AV31" s="42">
        <v>47</v>
      </c>
      <c r="AW31" s="42">
        <v>48</v>
      </c>
      <c r="AX31" s="42">
        <v>49</v>
      </c>
      <c r="AY31" s="42">
        <v>50</v>
      </c>
      <c r="AZ31" s="42">
        <v>51</v>
      </c>
      <c r="BA31" s="42">
        <v>52</v>
      </c>
      <c r="BB31" s="51"/>
    </row>
    <row r="32" spans="1:54" x14ac:dyDescent="0.25">
      <c r="A32" s="43" t="s">
        <v>62</v>
      </c>
      <c r="B32" s="44">
        <v>43729</v>
      </c>
      <c r="C32" s="44">
        <f t="shared" ref="C32" si="154">SUM(B32+7)</f>
        <v>43736</v>
      </c>
      <c r="D32" s="44">
        <f t="shared" ref="D32" si="155">SUM(C32+7)</f>
        <v>43743</v>
      </c>
      <c r="E32" s="44">
        <f t="shared" ref="E32" si="156">SUM(D32+7)</f>
        <v>43750</v>
      </c>
      <c r="F32" s="44">
        <f t="shared" ref="F32" si="157">SUM(E32+7)</f>
        <v>43757</v>
      </c>
      <c r="G32" s="44">
        <f t="shared" ref="G32" si="158">SUM(F32+7)</f>
        <v>43764</v>
      </c>
      <c r="H32" s="44">
        <f t="shared" ref="H32" si="159">SUM(G32+7)</f>
        <v>43771</v>
      </c>
      <c r="I32" s="44">
        <f t="shared" ref="I32" si="160">SUM(H32+7)</f>
        <v>43778</v>
      </c>
      <c r="J32" s="44">
        <f t="shared" ref="J32" si="161">SUM(I32+7)</f>
        <v>43785</v>
      </c>
      <c r="K32" s="44">
        <f t="shared" ref="K32" si="162">SUM(J32+7)</f>
        <v>43792</v>
      </c>
      <c r="L32" s="44">
        <f t="shared" ref="L32" si="163">SUM(K32+7)</f>
        <v>43799</v>
      </c>
      <c r="M32" s="44">
        <f t="shared" ref="M32" si="164">SUM(L32+7)</f>
        <v>43806</v>
      </c>
      <c r="N32" s="44">
        <f t="shared" ref="N32" si="165">SUM(M32+7)</f>
        <v>43813</v>
      </c>
      <c r="O32" s="44">
        <f t="shared" ref="O32" si="166">SUM(N32+7)</f>
        <v>43820</v>
      </c>
      <c r="P32" s="44">
        <f t="shared" ref="P32" si="167">SUM(O32+7)</f>
        <v>43827</v>
      </c>
      <c r="Q32" s="44">
        <f t="shared" ref="Q32" si="168">SUM(P32+7)</f>
        <v>43834</v>
      </c>
      <c r="R32" s="44">
        <f t="shared" ref="R32" si="169">SUM(Q32+7)</f>
        <v>43841</v>
      </c>
      <c r="S32" s="44">
        <f t="shared" ref="S32" si="170">SUM(R32+7)</f>
        <v>43848</v>
      </c>
      <c r="T32" s="44">
        <f t="shared" ref="T32" si="171">SUM(S32+7)</f>
        <v>43855</v>
      </c>
      <c r="U32" s="44">
        <f t="shared" ref="U32" si="172">SUM(T32+7)</f>
        <v>43862</v>
      </c>
      <c r="V32" s="44">
        <f t="shared" ref="V32" si="173">SUM(U32+7)</f>
        <v>43869</v>
      </c>
      <c r="W32" s="44">
        <f t="shared" ref="W32" si="174">SUM(V32+7)</f>
        <v>43876</v>
      </c>
      <c r="X32" s="44">
        <f t="shared" ref="X32" si="175">SUM(W32+7)</f>
        <v>43883</v>
      </c>
      <c r="Y32" s="44">
        <f t="shared" ref="Y32" si="176">SUM(X32+7)</f>
        <v>43890</v>
      </c>
      <c r="Z32" s="44">
        <f t="shared" ref="Z32" si="177">SUM(Y32+7)</f>
        <v>43897</v>
      </c>
      <c r="AA32" s="44">
        <f t="shared" ref="AA32" si="178">SUM(Z32+7)</f>
        <v>43904</v>
      </c>
      <c r="AB32" s="44">
        <f t="shared" ref="AB32" si="179">SUM(AA32+7)</f>
        <v>43911</v>
      </c>
      <c r="AC32" s="44">
        <f t="shared" ref="AC32" si="180">SUM(AB32+7)</f>
        <v>43918</v>
      </c>
      <c r="AD32" s="44">
        <f t="shared" ref="AD32" si="181">SUM(AC32+7)</f>
        <v>43925</v>
      </c>
      <c r="AE32" s="44">
        <f t="shared" ref="AE32" si="182">SUM(AD32+7)</f>
        <v>43932</v>
      </c>
      <c r="AF32" s="44">
        <f t="shared" ref="AF32" si="183">SUM(AE32+7)</f>
        <v>43939</v>
      </c>
      <c r="AG32" s="44">
        <f t="shared" ref="AG32" si="184">SUM(AF32+7)</f>
        <v>43946</v>
      </c>
      <c r="AH32" s="44">
        <f t="shared" ref="AH32" si="185">SUM(AG32+7)</f>
        <v>43953</v>
      </c>
      <c r="AI32" s="44">
        <f t="shared" ref="AI32" si="186">SUM(AH32+7)</f>
        <v>43960</v>
      </c>
      <c r="AJ32" s="44">
        <f t="shared" ref="AJ32" si="187">SUM(AI32+7)</f>
        <v>43967</v>
      </c>
      <c r="AK32" s="44">
        <f t="shared" ref="AK32" si="188">SUM(AJ32+7)</f>
        <v>43974</v>
      </c>
      <c r="AL32" s="44">
        <f t="shared" ref="AL32" si="189">SUM(AK32+7)</f>
        <v>43981</v>
      </c>
      <c r="AM32" s="44">
        <f t="shared" ref="AM32" si="190">SUM(AL32+7)</f>
        <v>43988</v>
      </c>
      <c r="AN32" s="44">
        <f t="shared" ref="AN32" si="191">SUM(AM32+7)</f>
        <v>43995</v>
      </c>
      <c r="AO32" s="44">
        <f t="shared" ref="AO32" si="192">SUM(AN32+7)</f>
        <v>44002</v>
      </c>
      <c r="AP32" s="44">
        <f t="shared" ref="AP32" si="193">SUM(AO32+7)</f>
        <v>44009</v>
      </c>
      <c r="AQ32" s="44">
        <f t="shared" ref="AQ32" si="194">SUM(AP32+7)</f>
        <v>44016</v>
      </c>
      <c r="AR32" s="44">
        <f t="shared" ref="AR32" si="195">SUM(AQ32+7)</f>
        <v>44023</v>
      </c>
      <c r="AS32" s="44">
        <f t="shared" ref="AS32" si="196">SUM(AR32+7)</f>
        <v>44030</v>
      </c>
      <c r="AT32" s="44">
        <f t="shared" ref="AT32" si="197">SUM(AS32+7)</f>
        <v>44037</v>
      </c>
      <c r="AU32" s="44">
        <f t="shared" ref="AU32" si="198">SUM(AT32+7)</f>
        <v>44044</v>
      </c>
      <c r="AV32" s="44">
        <f t="shared" ref="AV32" si="199">SUM(AU32+7)</f>
        <v>44051</v>
      </c>
      <c r="AW32" s="44">
        <f t="shared" ref="AW32" si="200">SUM(AV32+7)</f>
        <v>44058</v>
      </c>
      <c r="AX32" s="44">
        <f t="shared" ref="AX32" si="201">SUM(AW32+7)</f>
        <v>44065</v>
      </c>
      <c r="AY32" s="44">
        <f t="shared" ref="AY32" si="202">SUM(AX32+7)</f>
        <v>44072</v>
      </c>
      <c r="AZ32" s="44">
        <f t="shared" ref="AZ32" si="203">SUM(AY32+7)</f>
        <v>44079</v>
      </c>
      <c r="BA32" s="44">
        <f t="shared" ref="BA32" si="204">SUM(AZ32+7)</f>
        <v>44086</v>
      </c>
      <c r="BB32" s="51"/>
    </row>
    <row r="33" spans="1:54" x14ac:dyDescent="0.25">
      <c r="A33" s="46" t="s">
        <v>68</v>
      </c>
      <c r="B33" s="144"/>
      <c r="C33" s="145"/>
      <c r="D33" s="145"/>
      <c r="E33" s="145"/>
      <c r="F33" s="145"/>
      <c r="G33" s="145"/>
      <c r="H33" s="145"/>
      <c r="I33" s="145"/>
      <c r="J33" s="145"/>
      <c r="K33" s="145"/>
      <c r="L33" s="145"/>
      <c r="M33" s="145"/>
      <c r="N33" s="145"/>
      <c r="O33" s="145"/>
      <c r="P33" s="145"/>
      <c r="Q33" s="145"/>
      <c r="R33" s="145"/>
      <c r="S33" s="145"/>
      <c r="T33" s="145"/>
      <c r="U33" s="145"/>
      <c r="V33" s="145"/>
      <c r="W33" s="145"/>
      <c r="X33" s="145"/>
      <c r="Y33" s="145"/>
      <c r="Z33" s="145"/>
      <c r="AA33" s="145"/>
      <c r="AB33" s="145"/>
      <c r="AC33" s="145"/>
      <c r="AD33" s="145"/>
      <c r="AE33" s="145"/>
      <c r="AF33" s="145"/>
      <c r="AG33" s="145"/>
      <c r="AH33" s="145"/>
      <c r="AI33" s="145"/>
      <c r="AJ33" s="145"/>
      <c r="AK33" s="145"/>
      <c r="AL33" s="145"/>
      <c r="AM33" s="145"/>
      <c r="AN33" s="145"/>
      <c r="AO33" s="145"/>
      <c r="AP33" s="145"/>
      <c r="AQ33" s="145"/>
      <c r="AR33" s="145"/>
      <c r="AS33" s="145"/>
      <c r="AT33" s="145"/>
      <c r="AU33" s="145"/>
      <c r="AV33" s="145"/>
      <c r="AW33" s="145"/>
      <c r="AX33" s="145"/>
      <c r="AY33" s="145"/>
      <c r="AZ33" s="145"/>
      <c r="BA33" s="146"/>
      <c r="BB33" s="19" t="s">
        <v>63</v>
      </c>
    </row>
    <row r="34" spans="1:54" x14ac:dyDescent="0.25">
      <c r="A34" s="47" t="s">
        <v>69</v>
      </c>
      <c r="B34" s="45">
        <v>0</v>
      </c>
      <c r="C34" s="45">
        <v>0</v>
      </c>
      <c r="D34" s="45">
        <v>0</v>
      </c>
      <c r="E34" s="45">
        <v>2</v>
      </c>
      <c r="F34" s="45">
        <v>0</v>
      </c>
      <c r="G34" s="45">
        <v>5</v>
      </c>
      <c r="H34" s="45">
        <v>0</v>
      </c>
      <c r="I34" s="45">
        <v>6</v>
      </c>
      <c r="J34" s="45">
        <v>0</v>
      </c>
      <c r="K34" s="45">
        <v>0</v>
      </c>
      <c r="L34" s="45">
        <v>2</v>
      </c>
      <c r="M34" s="45">
        <v>0</v>
      </c>
      <c r="N34" s="45">
        <v>0</v>
      </c>
      <c r="O34" s="45">
        <v>0</v>
      </c>
      <c r="P34" s="45">
        <v>0</v>
      </c>
      <c r="Q34" s="45">
        <v>0</v>
      </c>
      <c r="R34" s="45">
        <v>3</v>
      </c>
      <c r="S34" s="45">
        <v>0</v>
      </c>
      <c r="T34" s="45">
        <v>4</v>
      </c>
      <c r="U34" s="45">
        <v>0</v>
      </c>
      <c r="V34" s="45">
        <v>0</v>
      </c>
      <c r="W34" s="45">
        <v>0</v>
      </c>
      <c r="X34" s="45">
        <v>3</v>
      </c>
      <c r="Y34" s="45">
        <v>0</v>
      </c>
      <c r="Z34" s="45">
        <v>6</v>
      </c>
      <c r="AA34" s="45">
        <v>0</v>
      </c>
      <c r="AB34" s="45">
        <v>6</v>
      </c>
      <c r="AC34" s="45">
        <v>0</v>
      </c>
      <c r="AD34" s="45">
        <v>3</v>
      </c>
      <c r="AE34" s="45">
        <v>0</v>
      </c>
      <c r="AF34" s="45">
        <v>4</v>
      </c>
      <c r="AG34" s="45">
        <v>4</v>
      </c>
      <c r="AH34" s="45"/>
      <c r="AI34" s="45"/>
      <c r="AJ34" s="45"/>
      <c r="AK34" s="45"/>
      <c r="AL34" s="45"/>
      <c r="AM34" s="45"/>
      <c r="AN34" s="45"/>
      <c r="AO34" s="45"/>
      <c r="AP34" s="45"/>
      <c r="AQ34" s="45"/>
      <c r="AR34" s="45"/>
      <c r="AS34" s="45"/>
      <c r="AT34" s="45"/>
      <c r="AU34" s="45"/>
      <c r="AV34" s="45"/>
      <c r="AW34" s="45"/>
      <c r="AX34" s="45"/>
      <c r="AY34" s="45"/>
      <c r="AZ34" s="45"/>
      <c r="BA34" s="45"/>
      <c r="BB34" s="18">
        <f>SUM(B34:BA34)</f>
        <v>48</v>
      </c>
    </row>
    <row r="35" spans="1:54" x14ac:dyDescent="0.25">
      <c r="A35" s="48" t="s">
        <v>70</v>
      </c>
      <c r="B35" s="45">
        <v>0</v>
      </c>
      <c r="C35" s="45">
        <v>0</v>
      </c>
      <c r="D35" s="45">
        <v>0</v>
      </c>
      <c r="E35" s="45">
        <v>2</v>
      </c>
      <c r="F35" s="45">
        <v>0</v>
      </c>
      <c r="G35" s="45">
        <v>1</v>
      </c>
      <c r="H35" s="45">
        <v>0</v>
      </c>
      <c r="I35" s="45">
        <v>0</v>
      </c>
      <c r="J35" s="45">
        <v>0</v>
      </c>
      <c r="K35" s="45">
        <v>0</v>
      </c>
      <c r="L35" s="45">
        <v>3</v>
      </c>
      <c r="M35" s="45">
        <v>0</v>
      </c>
      <c r="N35" s="45">
        <v>0</v>
      </c>
      <c r="O35" s="45">
        <v>0</v>
      </c>
      <c r="P35" s="45">
        <v>0</v>
      </c>
      <c r="Q35" s="45">
        <v>0</v>
      </c>
      <c r="R35" s="45">
        <v>0</v>
      </c>
      <c r="S35" s="45">
        <v>0</v>
      </c>
      <c r="T35" s="45">
        <v>1</v>
      </c>
      <c r="U35" s="45">
        <v>0</v>
      </c>
      <c r="V35" s="45">
        <v>0</v>
      </c>
      <c r="W35" s="45">
        <v>0</v>
      </c>
      <c r="X35" s="45">
        <v>1</v>
      </c>
      <c r="Y35" s="45">
        <v>0</v>
      </c>
      <c r="Z35" s="45">
        <v>0</v>
      </c>
      <c r="AA35" s="45">
        <v>0</v>
      </c>
      <c r="AB35" s="45">
        <v>0</v>
      </c>
      <c r="AC35" s="45">
        <v>0</v>
      </c>
      <c r="AD35" s="45">
        <v>3</v>
      </c>
      <c r="AE35" s="45">
        <v>0</v>
      </c>
      <c r="AF35" s="45">
        <v>1</v>
      </c>
      <c r="AG35" s="45">
        <v>1</v>
      </c>
      <c r="AH35" s="45"/>
      <c r="AI35" s="45"/>
      <c r="AJ35" s="45"/>
      <c r="AK35" s="45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45"/>
      <c r="BA35" s="45"/>
      <c r="BB35" s="18">
        <f>SUM(B35:BA35)</f>
        <v>13</v>
      </c>
    </row>
    <row r="36" spans="1:54" x14ac:dyDescent="0.25">
      <c r="A36" s="49" t="s">
        <v>71</v>
      </c>
      <c r="B36" s="45">
        <v>0</v>
      </c>
      <c r="C36" s="45">
        <v>0</v>
      </c>
      <c r="D36" s="45">
        <v>0</v>
      </c>
      <c r="E36" s="45">
        <v>0</v>
      </c>
      <c r="F36" s="45">
        <v>0</v>
      </c>
      <c r="G36" s="45">
        <v>1</v>
      </c>
      <c r="H36" s="45">
        <v>0</v>
      </c>
      <c r="I36" s="45">
        <v>0</v>
      </c>
      <c r="J36" s="45">
        <v>0</v>
      </c>
      <c r="K36" s="45">
        <v>0</v>
      </c>
      <c r="L36" s="45">
        <v>2</v>
      </c>
      <c r="M36" s="45">
        <v>0</v>
      </c>
      <c r="N36" s="45">
        <v>0</v>
      </c>
      <c r="O36" s="45">
        <v>0</v>
      </c>
      <c r="P36" s="45">
        <v>0</v>
      </c>
      <c r="Q36" s="45">
        <v>0</v>
      </c>
      <c r="R36" s="45">
        <v>2</v>
      </c>
      <c r="S36" s="45">
        <v>0</v>
      </c>
      <c r="T36" s="45">
        <v>1</v>
      </c>
      <c r="U36" s="45">
        <v>0</v>
      </c>
      <c r="V36" s="45">
        <v>0</v>
      </c>
      <c r="W36" s="45">
        <v>0</v>
      </c>
      <c r="X36" s="45">
        <v>1</v>
      </c>
      <c r="Y36" s="45">
        <v>0</v>
      </c>
      <c r="Z36" s="45">
        <v>0</v>
      </c>
      <c r="AA36" s="45">
        <v>0</v>
      </c>
      <c r="AB36" s="45">
        <v>0</v>
      </c>
      <c r="AC36" s="45">
        <v>0</v>
      </c>
      <c r="AD36" s="45">
        <v>0</v>
      </c>
      <c r="AE36" s="45">
        <v>0</v>
      </c>
      <c r="AF36" s="45">
        <v>0</v>
      </c>
      <c r="AG36" s="45">
        <v>1</v>
      </c>
      <c r="AH36" s="45"/>
      <c r="AI36" s="45"/>
      <c r="AJ36" s="45"/>
      <c r="AK36" s="45"/>
      <c r="AL36" s="45"/>
      <c r="AM36" s="45"/>
      <c r="AN36" s="45"/>
      <c r="AO36" s="45"/>
      <c r="AP36" s="45"/>
      <c r="AQ36" s="45"/>
      <c r="AR36" s="45"/>
      <c r="AS36" s="45"/>
      <c r="AT36" s="45"/>
      <c r="AU36" s="45"/>
      <c r="AV36" s="45"/>
      <c r="AW36" s="45"/>
      <c r="AX36" s="45"/>
      <c r="AY36" s="45"/>
      <c r="AZ36" s="45"/>
      <c r="BA36" s="45"/>
      <c r="BB36" s="18">
        <f>SUM(B36:BA36)</f>
        <v>8</v>
      </c>
    </row>
    <row r="43" spans="1:54" x14ac:dyDescent="0.25">
      <c r="AV43" s="16"/>
    </row>
    <row r="51" spans="43:46" x14ac:dyDescent="0.25">
      <c r="AQ51" s="132" t="s">
        <v>73</v>
      </c>
      <c r="AR51" s="132"/>
      <c r="AS51" s="132"/>
      <c r="AT51" s="132"/>
    </row>
    <row r="52" spans="43:46" x14ac:dyDescent="0.25">
      <c r="AQ52" s="131">
        <f>SUM(BB6,BB13)</f>
        <v>216</v>
      </c>
      <c r="AR52" s="131"/>
      <c r="AS52" s="131" t="s">
        <v>69</v>
      </c>
      <c r="AT52" s="131"/>
    </row>
    <row r="53" spans="43:46" x14ac:dyDescent="0.25">
      <c r="AQ53" s="131">
        <f>SUM(BB7,BB14)</f>
        <v>0</v>
      </c>
      <c r="AR53" s="131"/>
      <c r="AS53" s="131" t="s">
        <v>74</v>
      </c>
      <c r="AT53" s="131"/>
    </row>
    <row r="54" spans="43:46" x14ac:dyDescent="0.25">
      <c r="AQ54" s="131">
        <f>SUM(BB8,BB15)</f>
        <v>24</v>
      </c>
      <c r="AR54" s="131"/>
      <c r="AS54" s="131" t="s">
        <v>75</v>
      </c>
      <c r="AT54" s="131"/>
    </row>
  </sheetData>
  <mergeCells count="12">
    <mergeCell ref="B5:BA5"/>
    <mergeCell ref="B12:BA12"/>
    <mergeCell ref="B19:BA19"/>
    <mergeCell ref="B26:BA26"/>
    <mergeCell ref="B33:BA33"/>
    <mergeCell ref="AS54:AT54"/>
    <mergeCell ref="AQ51:AT51"/>
    <mergeCell ref="AQ52:AR52"/>
    <mergeCell ref="AQ53:AR53"/>
    <mergeCell ref="AQ54:AR54"/>
    <mergeCell ref="AS52:AT52"/>
    <mergeCell ref="AS53:AT53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2F941-41D8-472A-B485-1FA0A2A6BE7F}">
  <sheetPr codeName="Sheet4"/>
  <dimension ref="A1"/>
  <sheetViews>
    <sheetView workbookViewId="0">
      <selection activeCell="K21" sqref="K21"/>
    </sheetView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99FBF8-BE6E-40A8-BD39-C1720F308DBD}">
  <sheetPr codeName="Sheet5"/>
  <dimension ref="A1"/>
  <sheetViews>
    <sheetView workbookViewId="0">
      <selection activeCell="K21" sqref="K21"/>
    </sheetView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19A658-BB23-4A76-8FE8-8306EDE8FD33}">
  <sheetPr codeName="Sheet6"/>
  <dimension ref="A1"/>
  <sheetViews>
    <sheetView workbookViewId="0">
      <selection activeCell="L21" sqref="L21:L22"/>
    </sheetView>
  </sheetViews>
  <sheetFormatPr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3456FC-A9A6-41F6-80EA-92A8061F61B3}">
  <sheetPr codeName="Sheet7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ABFE49-9050-4F70-BE32-C55898C4209B}">
  <sheetPr codeName="Sheet8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45411C-75E0-46D0-9F3B-759DD1014E92}">
  <sheetPr codeName="Sheet9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81F22F-FCC5-4846-B361-756F7DFC8CF0}">
  <sheetPr codeName="Sheet10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DC66F2-D205-4143-8CD4-D9C10E240F59}">
  <sheetPr codeName="Sheet11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DCC1A4-58EC-462E-ACEE-A356321E1C19}">
  <sheetPr codeName="Sheet12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47E180-E61E-42BE-93B8-01A4B6FED91D}">
  <sheetPr codeName="Sheet13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3EAA45-CC47-4142-BC30-3AA8C04FB528}">
  <sheetPr codeName="Sheet14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2E9EB-736D-480E-9C75-EA62DF03782F}">
  <sheetPr codeName="Sheet15"/>
  <dimension ref="A1"/>
  <sheetViews>
    <sheetView workbookViewId="0"/>
  </sheetViews>
  <sheetFormatPr defaultRowHeight="15" x14ac:dyDescent="0.25"/>
  <sheetData>
    <row r="1" spans="1:1" x14ac:dyDescent="0.25">
      <c r="A1" t="s">
        <v>78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92CEA-9CC7-477B-939C-594B790EDD68}">
  <sheetPr codeName="Sheet16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6A70B-4A2F-4E5E-821B-2B22EE8948B0}">
  <sheetPr codeName="Sheet17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A9775-7812-45F7-976F-582D68B1E9D8}">
  <sheetPr codeName="Sheet18"/>
  <dimension ref="A1"/>
  <sheetViews>
    <sheetView workbookViewId="0"/>
  </sheetViews>
  <sheetFormatPr defaultRowHeight="15" x14ac:dyDescent="0.25"/>
  <sheetData>
    <row r="1" spans="1:1" x14ac:dyDescent="0.25">
      <c r="A1" t="s">
        <v>78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B9AC8A-8F11-4E38-815D-6622D64B2DD2}">
  <sheetPr codeName="Sheet19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E3A63A-8245-476F-A504-B923A40D49BB}">
  <sheetPr codeName="Sheet20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42A99-B570-4A61-AB63-D7CC9A31C479}">
  <sheetPr codeName="Sheet21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E6341D-2C0A-4763-ABC6-EBBE9C36B172}">
  <sheetPr codeName="Sheet22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FF7632-2017-4515-A0CA-31D1368C7451}">
  <sheetPr codeName="Sheet23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F79BD6-309B-4514-A930-9C30020EBE82}">
  <sheetPr codeName="Sheet24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E9973F-4638-4CCF-900E-C696A30A8FBF}">
  <sheetPr codeName="Sheet25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51CE1C-2598-4621-94E2-9FA0E95D72AD}">
  <sheetPr codeName="Sheet26"/>
  <dimension ref="A1"/>
  <sheetViews>
    <sheetView workbookViewId="0"/>
  </sheetViews>
  <sheetFormatPr defaultRowHeight="15" x14ac:dyDescent="0.25"/>
  <sheetData>
    <row r="1" spans="1:1" x14ac:dyDescent="0.25">
      <c r="A1" t="s">
        <v>79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48916-4756-4033-A2BD-BD775830F61B}">
  <sheetPr codeName="Sheet27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557E6D-8674-4D40-8317-71F3178F819B}">
  <sheetPr codeName="Sheet28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08348C-68FF-4923-BD36-3C78DBAB6E8B}">
  <sheetPr codeName="Sheet29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426B47-6F65-4137-968C-487CB4644F1A}">
  <sheetPr codeName="Sheet30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AF88F-FF04-4CB2-8233-C6C8A0ED513E}">
  <sheetPr codeName="Sheet31"/>
  <dimension ref="A1"/>
  <sheetViews>
    <sheetView workbookViewId="0">
      <selection activeCell="A2" sqref="A2"/>
    </sheetView>
  </sheetViews>
  <sheetFormatPr defaultRowHeight="15" x14ac:dyDescent="0.25"/>
  <sheetData>
    <row r="1" spans="1:1" x14ac:dyDescent="0.25">
      <c r="A1" t="s">
        <v>80</v>
      </c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ED78B2-EA57-454A-BE30-B428D9B5F1D7}">
  <sheetPr codeName="Sheet32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B02F08-8788-45BB-91E5-B7BDDF827706}">
  <sheetPr codeName="Sheet33"/>
  <dimension ref="A1"/>
  <sheetViews>
    <sheetView workbookViewId="0">
      <selection activeCell="K21" sqref="K21"/>
    </sheetView>
  </sheetViews>
  <sheetFormatPr defaultRowHeight="15" x14ac:dyDescent="0.25"/>
  <sheetData/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0E176-0A4F-4F90-9450-F660D4BB3AE1}">
  <sheetPr codeName="Sheet34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581C8C-DC5C-496B-910C-5EE2563374F8}">
  <sheetPr codeName="Sheet35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B2ED55-9607-4644-9A25-5F722AC73E5B}">
  <sheetPr codeName="Sheet36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241FB-10D7-48B3-A134-833F8DC997D1}">
  <sheetPr codeName="Sheet37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5B2837-4552-47DE-A823-E20F1819FD2A}">
  <sheetPr codeName="Sheet38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B8A1E5-F1B1-4BB0-A19F-D94650E5C8EF}">
  <sheetPr codeName="Sheet39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AFF438-4FBB-4904-8393-5A28C7F68CBD}">
  <sheetPr codeName="Sheet40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BB8188-CA7E-4D08-9C4B-3A1D20963134}">
  <sheetPr codeName="Sheet41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6DAC9E-D959-42D1-AEB9-1EC82AB10439}">
  <sheetPr codeName="Sheet42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79F6F-72E3-4C5C-8111-7F00EAE0EC73}">
  <sheetPr codeName="Sheet43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43982-D600-4B64-AD87-87C2FFD28E0A}">
  <sheetPr codeName="Sheet44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E92C90-3329-43A0-9314-E3F5C5E43253}">
  <sheetPr codeName="Sheet45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A899CA-8ABC-4FB2-A2EE-04F524ED27B1}">
  <sheetPr codeName="Sheet46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6EA008-B349-4D57-B385-5ED06A426B93}">
  <sheetPr codeName="Sheet47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3461D4-0D7F-4B1E-B975-84E5E109E5BE}">
  <sheetPr codeName="Sheet48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E62EB2-E840-44FA-9EDC-02DE0F8D501F}">
  <sheetPr codeName="Sheet49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8EDD3F-D6A1-4470-91B6-D638834072EA}">
  <sheetPr codeName="Sheet50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114A7-C073-4005-8803-D6C88D58D786}">
  <sheetPr codeName="Sheet51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56A19C-7144-4569-8254-B5BF9B23ABB7}">
  <sheetPr codeName="Sheet52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3B2559-525B-43CA-BE2B-B2D264F5BBD4}">
  <sheetPr codeName="Sheet53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532D6D-2B65-4AFF-9019-457BE178912A}">
  <sheetPr codeName="Sheet54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61B0B-5500-4BAF-9DB7-D1C78B3E4FBB}">
  <sheetPr codeName="Sheet55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4960CB1-656E-4131-96A7-6702217E8AC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54</vt:i4>
      </vt:variant>
    </vt:vector>
  </HeadingPairs>
  <TitlesOfParts>
    <vt:vector size="54" baseType="lpstr">
      <vt:lpstr>Weekly Survey</vt:lpstr>
      <vt:lpstr>Annual Graphs</vt:lpstr>
      <vt:lpstr>WEEKLY SURVEY- WEEK 1</vt:lpstr>
      <vt:lpstr>WEEKLY SURVEY- WEEK 2</vt:lpstr>
      <vt:lpstr>WEEKLY SURVEY- WEEK 3</vt:lpstr>
      <vt:lpstr>WEEKLY SURVEY- WEEK 4</vt:lpstr>
      <vt:lpstr>WEEKLY SURVEY- WEEK 5</vt:lpstr>
      <vt:lpstr>WEEKLY SURVEY- WEEK 6</vt:lpstr>
      <vt:lpstr>WEEKLY SURVEY- WEEK 7</vt:lpstr>
      <vt:lpstr>WEEKLY SURVEY- WEEK 8</vt:lpstr>
      <vt:lpstr>WEEKLY SURVEY- WEEK 9</vt:lpstr>
      <vt:lpstr>WEEKLY SURVEY- WEEK 10</vt:lpstr>
      <vt:lpstr>WEEKLY SURVEY- WEEK 11</vt:lpstr>
      <vt:lpstr>WEEKLY SURVEY- WEEK 12</vt:lpstr>
      <vt:lpstr>WEEKLY SURVEY- WEEK 13</vt:lpstr>
      <vt:lpstr>WEEKLY SURVEY- WEEK 14</vt:lpstr>
      <vt:lpstr>WEEKLY SURVEY- WEEK 15</vt:lpstr>
      <vt:lpstr>WEEKLY SURVEY- WEEK 16</vt:lpstr>
      <vt:lpstr>WEEKLY SURVEY- WEEK 17</vt:lpstr>
      <vt:lpstr>WEEKLY SURVEY- WEEK 18</vt:lpstr>
      <vt:lpstr>WEEKLY SURVEY- WEEK 19</vt:lpstr>
      <vt:lpstr>WEEKLY SURVEY- WEEK 20</vt:lpstr>
      <vt:lpstr>WEEKLY SURVEY- WEEK 21</vt:lpstr>
      <vt:lpstr>WEEKLY SURVEY- WEEK 22</vt:lpstr>
      <vt:lpstr>WEEKLY SURVEY- WEEK 23</vt:lpstr>
      <vt:lpstr>WEEKLY SURVEY- WEEK 24</vt:lpstr>
      <vt:lpstr>WEEKLY SURVEY- WEEK 25</vt:lpstr>
      <vt:lpstr>WEEKLY SURVEY- WEEK 26</vt:lpstr>
      <vt:lpstr>WEEKLY SURVEY- WEEK 27</vt:lpstr>
      <vt:lpstr>WEEKLY SURVEY- WEEK 28</vt:lpstr>
      <vt:lpstr>WEEKLY SURVEY- WEEK 29</vt:lpstr>
      <vt:lpstr>WEEKLY SURVEY- WEEK 30</vt:lpstr>
      <vt:lpstr>WEEKLY SURVEY- WEEK 31</vt:lpstr>
      <vt:lpstr>WEEKLY SURVEY- WEEK 32</vt:lpstr>
      <vt:lpstr>WEEKLY SURVEY- WEEK 33</vt:lpstr>
      <vt:lpstr>WEEKLY SURVEY- WEEK 34</vt:lpstr>
      <vt:lpstr>WEEKLY SURVEY- WEEK 35</vt:lpstr>
      <vt:lpstr>WEEKLY SURVEY- WEEK 36</vt:lpstr>
      <vt:lpstr>WEEKLY SURVEY- WEEK 37</vt:lpstr>
      <vt:lpstr>WEEKLY SURVEY- WEEK 38</vt:lpstr>
      <vt:lpstr>WEEKLY SURVEY- WEEK 39</vt:lpstr>
      <vt:lpstr>WEEKLY SURVEY- WEEK 40</vt:lpstr>
      <vt:lpstr>WEEKLY SURVEY- WEEK 41</vt:lpstr>
      <vt:lpstr>WEEKLY SURVEY- WEEK 42</vt:lpstr>
      <vt:lpstr>WEEKLY SURVEY- WEEK 43</vt:lpstr>
      <vt:lpstr>WEEKLY SURVEY- WEEK 44</vt:lpstr>
      <vt:lpstr>WEEKLY SURVEY- WEEK 45</vt:lpstr>
      <vt:lpstr>WEEKLY SURVEY- WEEK 46</vt:lpstr>
      <vt:lpstr>WEEKLY SURVEY- WEEK 47</vt:lpstr>
      <vt:lpstr>WEEKLY SURVEY- WEEK 48</vt:lpstr>
      <vt:lpstr>WEEKLY SURVEY- WEEK 49</vt:lpstr>
      <vt:lpstr>WEEKLY SURVEY- WEEK 50</vt:lpstr>
      <vt:lpstr>WEEKLY SURVEY- WEEK 51</vt:lpstr>
      <vt:lpstr>WEEKLY SURVEY- WEEK 52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2020-05-08T23:27:48Z</dcterms:modified>
</cp:coreProperties>
</file>