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filterPrivacy="1" defaultThemeVersion="166925"/>
  <xr:revisionPtr revIDLastSave="0" documentId="13_ncr:1_{375F0A6C-E41F-41CD-B91C-A27411552200}" xr6:coauthVersionLast="45" xr6:coauthVersionMax="45" xr10:uidLastSave="{00000000-0000-0000-0000-000000000000}"/>
  <bookViews>
    <workbookView xWindow="-120" yWindow="-120" windowWidth="24240" windowHeight="13140" tabRatio="744" xr2:uid="{ADAC7807-A0CC-4E58-ABC9-279E43A488D8}"/>
  </bookViews>
  <sheets>
    <sheet name="vraag1" sheetId="1" r:id="rId1"/>
    <sheet name="vraag2" sheetId="3" r:id="rId2"/>
    <sheet name="verschillende scenario's vraag1" sheetId="5" r:id="rId3"/>
    <sheet name="verschillende scenario's vraag2" sheetId="6" r:id="rId4"/>
    <sheet name="geg verschillende scenario's" sheetId="4" r:id="rId5"/>
  </sheets>
  <definedNames>
    <definedName name="_xlnm.Print_Area" localSheetId="0">vraag1!$A$1:$I$15</definedName>
    <definedName name="_xlnm.Print_Area" localSheetId="1">vraag2!$A$1:$I$14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2" i="1" l="1"/>
  <c r="C46" i="1"/>
  <c r="F45" i="3" l="1"/>
  <c r="C45" i="3"/>
  <c r="C49" i="3" s="1"/>
  <c r="F44" i="3"/>
  <c r="F43" i="3"/>
  <c r="C43" i="3"/>
  <c r="D35" i="3"/>
  <c r="D31" i="3"/>
  <c r="D30" i="3"/>
  <c r="D32" i="3" s="1"/>
  <c r="F28" i="3"/>
  <c r="C38" i="3" s="1"/>
  <c r="A28" i="3"/>
  <c r="A27" i="3"/>
  <c r="A24" i="1"/>
  <c r="A31" i="1"/>
  <c r="H49" i="1"/>
  <c r="G28" i="1"/>
  <c r="C35" i="3" l="1"/>
  <c r="F35" i="3"/>
  <c r="F44" i="1"/>
  <c r="F38" i="1"/>
  <c r="F43" i="1"/>
  <c r="C40" i="1"/>
  <c r="F37" i="1"/>
  <c r="F39" i="1" s="1"/>
  <c r="F32" i="1"/>
  <c r="F31" i="1"/>
  <c r="F33" i="1" s="1"/>
  <c r="F25" i="1"/>
  <c r="F26" i="1" s="1"/>
  <c r="F27" i="1" s="1"/>
  <c r="F24" i="1"/>
  <c r="F63" i="1"/>
  <c r="F64" i="1" s="1"/>
  <c r="F62" i="1"/>
  <c r="F61" i="1"/>
  <c r="F60" i="1"/>
  <c r="F45" i="1" l="1"/>
  <c r="F36" i="3"/>
  <c r="F37" i="3" s="1"/>
  <c r="F39" i="3" s="1"/>
  <c r="C37" i="3"/>
  <c r="C39" i="3" s="1"/>
  <c r="C48" i="3" s="1"/>
  <c r="C36" i="3"/>
  <c r="F34" i="1"/>
  <c r="G35" i="1"/>
  <c r="F28" i="1"/>
  <c r="F40" i="1"/>
  <c r="G41" i="1" s="1"/>
  <c r="F46" i="1" l="1"/>
  <c r="F52" i="1" s="1"/>
  <c r="G47" i="1"/>
  <c r="G49" i="1" s="1"/>
</calcChain>
</file>

<file path=xl/sharedStrings.xml><?xml version="1.0" encoding="utf-8"?>
<sst xmlns="http://schemas.openxmlformats.org/spreadsheetml/2006/main" count="165" uniqueCount="77">
  <si>
    <t>basis BVS</t>
  </si>
  <si>
    <t>BVS 1 kind/alleenstaande met kinderlas</t>
  </si>
  <si>
    <t>extra kind</t>
  </si>
  <si>
    <t>Belastingschrijven - Belastbaar inkomen</t>
  </si>
  <si>
    <t>Belastingschijven - Belastingvrije sommen</t>
  </si>
  <si>
    <t>BVS 2 kinderen</t>
  </si>
  <si>
    <t>vrijstelling jobstudent</t>
  </si>
  <si>
    <t>inkomen</t>
  </si>
  <si>
    <t>belasting 
op vorige schijven</t>
  </si>
  <si>
    <t>+% op 
overschot</t>
  </si>
  <si>
    <t>belasting op vorige schijven</t>
  </si>
  <si>
    <t>BVS 3 kinderen</t>
  </si>
  <si>
    <t>Huwelijksq (max)</t>
  </si>
  <si>
    <t>BVS 4 kinderen</t>
  </si>
  <si>
    <t>vrijstelling onderhoudsgeld</t>
  </si>
  <si>
    <t>BVS &lt; 3 jaar</t>
  </si>
  <si>
    <t>min kosten bezoldgingen</t>
  </si>
  <si>
    <t>BVS bejaarde</t>
  </si>
  <si>
    <t>max NBM pensioen</t>
  </si>
  <si>
    <t>belastingkrediet</t>
  </si>
  <si>
    <t xml:space="preserve">max NBM </t>
  </si>
  <si>
    <t>indexatiecoëficiënt</t>
  </si>
  <si>
    <t>max NBM voor alleenstaande ouder</t>
  </si>
  <si>
    <t>code 106</t>
  </si>
  <si>
    <t>max NBM voor alleenstaande ouder met gehandicapt kind</t>
  </si>
  <si>
    <t>BVS werkelijk all</t>
  </si>
  <si>
    <t>grenzen</t>
  </si>
  <si>
    <t>Oef 1</t>
  </si>
  <si>
    <t>GBI Lea</t>
  </si>
  <si>
    <t>KI appartement</t>
  </si>
  <si>
    <t>Onderhoudsgeld Lisa</t>
  </si>
  <si>
    <t>per maand</t>
  </si>
  <si>
    <t>NBI Erik</t>
  </si>
  <si>
    <t>Onderhoudsgeld Tom</t>
  </si>
  <si>
    <t>NBI Jan</t>
  </si>
  <si>
    <t>Winsten als student-zelfstandige</t>
  </si>
  <si>
    <t>BV Erik</t>
  </si>
  <si>
    <t>Loon als jobstudent Tom</t>
  </si>
  <si>
    <t>BV Jan</t>
  </si>
  <si>
    <t>Werkelijke kosten als student-zelfstandige</t>
  </si>
  <si>
    <t>Oef 2</t>
  </si>
  <si>
    <t>scenario1</t>
  </si>
  <si>
    <t>scenario2</t>
  </si>
  <si>
    <t>scenario3</t>
  </si>
  <si>
    <t>Oefening 1</t>
  </si>
  <si>
    <t>Oefening 2</t>
  </si>
  <si>
    <t>aangifte</t>
  </si>
  <si>
    <t>X</t>
  </si>
  <si>
    <t>BVS</t>
  </si>
  <si>
    <t>basis</t>
  </si>
  <si>
    <t>2 kinderen ten laste</t>
  </si>
  <si>
    <t>alleenstaande met kinderlast</t>
  </si>
  <si>
    <t>werkelijk alleenst met laag inkomen</t>
  </si>
  <si>
    <t>Lea</t>
  </si>
  <si>
    <r>
      <rPr>
        <b/>
        <sz val="10"/>
        <rFont val="Verdana"/>
        <family val="2"/>
      </rPr>
      <t>NBM</t>
    </r>
    <r>
      <rPr>
        <sz val="10"/>
        <rFont val="Verdana"/>
        <family val="2"/>
      </rPr>
      <t>?</t>
    </r>
  </si>
  <si>
    <t>lisa</t>
  </si>
  <si>
    <t xml:space="preserve"> - vrijstelling</t>
  </si>
  <si>
    <t xml:space="preserve"> - kosten</t>
  </si>
  <si>
    <t>NBM</t>
  </si>
  <si>
    <t>tom</t>
  </si>
  <si>
    <t>studentenjob</t>
  </si>
  <si>
    <t xml:space="preserve"> - vrijstelling*</t>
  </si>
  <si>
    <t>student-zelfstandige</t>
  </si>
  <si>
    <t>totaal NBM</t>
  </si>
  <si>
    <t>* vrijstelling evenredig verdelen over inkomsten studentenjob en winsten student-zelfstandige</t>
  </si>
  <si>
    <t>NOI</t>
  </si>
  <si>
    <t>NBI</t>
  </si>
  <si>
    <t>Erik</t>
  </si>
  <si>
    <t>Jan</t>
  </si>
  <si>
    <t>GBI</t>
  </si>
  <si>
    <t>2 kinderen in co-ouderschap</t>
  </si>
  <si>
    <t>PB op GBI</t>
  </si>
  <si>
    <t xml:space="preserve"> -PB op BVS</t>
  </si>
  <si>
    <t>om te slane belasting</t>
  </si>
  <si>
    <t xml:space="preserve"> +PB-Gem</t>
  </si>
  <si>
    <t>verschuldigde belasting</t>
  </si>
  <si>
    <t xml:space="preserve"> -bedrijfsvoorheffing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</si>
</sst>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&quot;€&quot;\ * #,##0.00_ ;_ &quot;€&quot;\ * \-#,##0.00_ ;_ &quot;€&quot;\ * &quot;-&quot;??_ ;_ @_ "/>
    <numFmt numFmtId="165" formatCode="_ * #,##0.00_ ;_ * \-#,##0.00_ ;_ * &quot;-&quot;??_ ;_ @_ "/>
    <numFmt numFmtId="166" formatCode="#,##0.0000"/>
    <numFmt numFmtId="167" formatCode="_ * #,##0.0000_ ;_ * \-#,##0.0000_ ;_ * &quot;-&quot;??_ ;_ @_ "/>
    <numFmt numFmtId="168" formatCode="&quot;€&quot;\ #,##0.00"/>
    <numFmt numFmtId="169" formatCode="#,##0_ ;\-#,##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0"/>
      <color theme="1"/>
      <name val="Verdana"/>
      <family val="2"/>
    </font>
    <font>
      <b/>
      <i/>
      <sz val="10"/>
      <color indexed="10"/>
      <name val="Verdana"/>
      <family val="2"/>
    </font>
    <font>
      <sz val="14"/>
      <name val="Verdana"/>
      <family val="2"/>
    </font>
    <font>
      <sz val="11"/>
      <name val="Verdana"/>
      <family val="2"/>
    </font>
    <font>
      <sz val="10"/>
      <color theme="1"/>
      <name val="Verdana"/>
      <family val="2"/>
    </font>
    <font>
      <sz val="10"/>
      <color rgb="FF000000"/>
      <name val="Verdana"/>
      <family val="2"/>
    </font>
    <font>
      <u/>
      <sz val="10"/>
      <name val="Verdana"/>
      <family val="2"/>
    </font>
    <font>
      <i/>
      <sz val="1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7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6">
    <xf numFmtId="0" fontId="0" fillId="0" borderId="0" xfId="0"/>
    <xf numFmtId="4" fontId="4" fillId="0" borderId="0" xfId="2" applyNumberFormat="1" applyFont="1"/>
    <xf numFmtId="4" fontId="4" fillId="2" borderId="0" xfId="2" applyNumberFormat="1" applyFont="1" applyFill="1"/>
    <xf numFmtId="4" fontId="4" fillId="0" borderId="0" xfId="2" applyNumberFormat="1" applyFont="1" applyAlignment="1">
      <alignment horizontal="right"/>
    </xf>
    <xf numFmtId="4" fontId="5" fillId="0" borderId="0" xfId="2" applyNumberFormat="1" applyFont="1"/>
    <xf numFmtId="4" fontId="6" fillId="3" borderId="1" xfId="2" applyNumberFormat="1" applyFont="1" applyFill="1" applyBorder="1" applyAlignment="1">
      <alignment vertical="center"/>
    </xf>
    <xf numFmtId="4" fontId="6" fillId="3" borderId="1" xfId="2" applyNumberFormat="1" applyFont="1" applyFill="1" applyBorder="1" applyAlignment="1">
      <alignment vertical="center" wrapText="1"/>
    </xf>
    <xf numFmtId="4" fontId="6" fillId="3" borderId="1" xfId="2" quotePrefix="1" applyNumberFormat="1" applyFont="1" applyFill="1" applyBorder="1" applyAlignment="1">
      <alignment vertical="center" wrapText="1"/>
    </xf>
    <xf numFmtId="4" fontId="4" fillId="2" borderId="2" xfId="2" applyNumberFormat="1" applyFont="1" applyFill="1" applyBorder="1"/>
    <xf numFmtId="9" fontId="4" fillId="2" borderId="2" xfId="1" applyFont="1" applyFill="1" applyBorder="1"/>
    <xf numFmtId="4" fontId="4" fillId="2" borderId="3" xfId="2" applyNumberFormat="1" applyFont="1" applyFill="1" applyBorder="1"/>
    <xf numFmtId="9" fontId="4" fillId="2" borderId="3" xfId="1" applyFont="1" applyFill="1" applyBorder="1"/>
    <xf numFmtId="4" fontId="4" fillId="2" borderId="2" xfId="2" applyNumberFormat="1" applyFont="1" applyFill="1" applyBorder="1" applyAlignment="1">
      <alignment horizontal="right"/>
    </xf>
    <xf numFmtId="4" fontId="4" fillId="2" borderId="4" xfId="2" applyNumberFormat="1" applyFont="1" applyFill="1" applyBorder="1"/>
    <xf numFmtId="4" fontId="4" fillId="2" borderId="4" xfId="2" applyNumberFormat="1" applyFont="1" applyFill="1" applyBorder="1" applyAlignment="1">
      <alignment horizontal="right"/>
    </xf>
    <xf numFmtId="9" fontId="4" fillId="2" borderId="4" xfId="1" applyFont="1" applyFill="1" applyBorder="1"/>
    <xf numFmtId="166" fontId="4" fillId="2" borderId="0" xfId="2" applyNumberFormat="1" applyFont="1" applyFill="1"/>
    <xf numFmtId="4" fontId="7" fillId="0" borderId="0" xfId="2" applyNumberFormat="1" applyFont="1"/>
    <xf numFmtId="4" fontId="8" fillId="0" borderId="0" xfId="2" applyNumberFormat="1" applyFont="1"/>
    <xf numFmtId="4" fontId="9" fillId="0" borderId="0" xfId="2" applyNumberFormat="1" applyFont="1"/>
    <xf numFmtId="4" fontId="4" fillId="0" borderId="0" xfId="2" applyNumberFormat="1" applyFont="1" applyFill="1"/>
    <xf numFmtId="0" fontId="2" fillId="0" borderId="0" xfId="0" applyFont="1"/>
    <xf numFmtId="4" fontId="10" fillId="4" borderId="0" xfId="0" applyNumberFormat="1" applyFont="1" applyFill="1" applyAlignment="1">
      <alignment horizontal="right" vertical="center"/>
    </xf>
    <xf numFmtId="0" fontId="11" fillId="4" borderId="0" xfId="0" applyFont="1" applyFill="1" applyAlignment="1">
      <alignment horizontal="right" vertical="center"/>
    </xf>
    <xf numFmtId="4" fontId="11" fillId="4" borderId="0" xfId="0" applyNumberFormat="1" applyFont="1" applyFill="1" applyAlignment="1">
      <alignment horizontal="right" vertical="center"/>
    </xf>
    <xf numFmtId="3" fontId="4" fillId="0" borderId="5" xfId="2" applyNumberFormat="1" applyFont="1" applyBorder="1" applyAlignment="1">
      <alignment horizontal="left"/>
    </xf>
    <xf numFmtId="4" fontId="4" fillId="0" borderId="5" xfId="2" applyNumberFormat="1" applyFont="1" applyBorder="1" applyAlignment="1">
      <alignment horizontal="center"/>
    </xf>
    <xf numFmtId="3" fontId="4" fillId="0" borderId="5" xfId="2" applyNumberFormat="1" applyFont="1" applyBorder="1" applyAlignment="1">
      <alignment horizontal="center"/>
    </xf>
    <xf numFmtId="4" fontId="12" fillId="0" borderId="0" xfId="2" applyNumberFormat="1" applyFont="1"/>
    <xf numFmtId="9" fontId="4" fillId="2" borderId="0" xfId="1" applyFont="1" applyFill="1"/>
    <xf numFmtId="165" fontId="13" fillId="5" borderId="0" xfId="3" applyFont="1" applyFill="1"/>
    <xf numFmtId="165" fontId="4" fillId="5" borderId="0" xfId="3" applyFont="1" applyFill="1"/>
    <xf numFmtId="4" fontId="4" fillId="5" borderId="0" xfId="2" applyNumberFormat="1" applyFont="1" applyFill="1"/>
    <xf numFmtId="4" fontId="4" fillId="6" borderId="0" xfId="2" applyNumberFormat="1" applyFont="1" applyFill="1"/>
    <xf numFmtId="4" fontId="4" fillId="5" borderId="6" xfId="2" applyNumberFormat="1" applyFont="1" applyFill="1" applyBorder="1"/>
    <xf numFmtId="167" fontId="13" fillId="5" borderId="0" xfId="3" applyNumberFormat="1" applyFont="1" applyFill="1"/>
    <xf numFmtId="4" fontId="13" fillId="5" borderId="0" xfId="2" applyNumberFormat="1" applyFont="1" applyFill="1"/>
    <xf numFmtId="4" fontId="4" fillId="6" borderId="6" xfId="2" applyNumberFormat="1" applyFont="1" applyFill="1" applyBorder="1"/>
    <xf numFmtId="168" fontId="4" fillId="5" borderId="0" xfId="2" applyNumberFormat="1" applyFont="1" applyFill="1"/>
    <xf numFmtId="11" fontId="4" fillId="5" borderId="0" xfId="2" applyNumberFormat="1" applyFont="1" applyFill="1"/>
    <xf numFmtId="4" fontId="4" fillId="0" borderId="0" xfId="2" applyNumberFormat="1" applyFont="1" applyAlignment="1">
      <alignment horizontal="center"/>
    </xf>
    <xf numFmtId="169" fontId="4" fillId="0" borderId="5" xfId="3" applyNumberFormat="1" applyFont="1" applyBorder="1" applyAlignment="1">
      <alignment horizontal="left"/>
    </xf>
    <xf numFmtId="4" fontId="4" fillId="0" borderId="6" xfId="2" applyNumberFormat="1" applyFont="1" applyBorder="1"/>
    <xf numFmtId="9" fontId="4" fillId="0" borderId="0" xfId="1" applyFont="1"/>
    <xf numFmtId="4" fontId="4" fillId="0" borderId="0" xfId="2" applyNumberFormat="1" applyFont="1" applyBorder="1"/>
    <xf numFmtId="164" fontId="4" fillId="6" borderId="0" xfId="4" applyFont="1" applyFill="1"/>
  </cellXfs>
  <cellStyles count="5">
    <cellStyle name="Comma" xfId="3" builtinId="3"/>
    <cellStyle name="Currency" xfId="4" builtinId="4"/>
    <cellStyle name="Normal" xfId="0" builtinId="0"/>
    <cellStyle name="Percent" xfId="1" builtinId="5"/>
    <cellStyle name="Standaard 2" xfId="2" xr:uid="{ABBDE344-FA25-47E9-9A39-3B45BFC5269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463551</xdr:colOff>
      <xdr:row>2</xdr:row>
      <xdr:rowOff>101601</xdr:rowOff>
    </xdr:from>
    <xdr:to>
      <xdr:col>14</xdr:col>
      <xdr:colOff>321491</xdr:colOff>
      <xdr:row>65</xdr:row>
      <xdr:rowOff>3175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93F1401-580F-444A-B109-D72D72811C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6" y="466726"/>
          <a:ext cx="8392340" cy="11503024"/>
        </a:xfrm>
        <a:prstGeom prst="rect">
          <a:avLst/>
        </a:prstGeom>
        <a:solidFill>
          <a:srgbClr val="000000">
            <a:shade val="95000"/>
          </a:srgbClr>
        </a:solidFill>
        <a:ln w="444500" cap="sq">
          <a:solidFill>
            <a:srgbClr val="000000"/>
          </a:solidFill>
          <a:miter lim="800000"/>
        </a:ln>
        <a:effectLst>
          <a:outerShdw blurRad="254000" dist="190500" dir="2700000" sy="90000" algn="bl" rotWithShape="0">
            <a:srgbClr val="000000">
              <a:alpha val="40000"/>
            </a:srgbClr>
          </a:outerShdw>
        </a:effectLst>
      </xdr:spPr>
    </xdr:pic>
    <xdr:clientData/>
  </xdr:twoCellAnchor>
  <xdr:twoCellAnchor editAs="oneCell">
    <xdr:from>
      <xdr:col>14</xdr:col>
      <xdr:colOff>357742</xdr:colOff>
      <xdr:row>2</xdr:row>
      <xdr:rowOff>104775</xdr:rowOff>
    </xdr:from>
    <xdr:to>
      <xdr:col>28</xdr:col>
      <xdr:colOff>195255</xdr:colOff>
      <xdr:row>66</xdr:row>
      <xdr:rowOff>25400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0167C77A-2088-4CA0-B383-A98286AAE3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888967" y="463550"/>
          <a:ext cx="8371913" cy="11706225"/>
        </a:xfrm>
        <a:prstGeom prst="rect">
          <a:avLst/>
        </a:prstGeom>
        <a:ln w="444500" cap="sq">
          <a:solidFill>
            <a:schemeClr val="tx1"/>
          </a:solidFill>
          <a:miter lim="800000"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</xdr:spPr>
    </xdr:pic>
    <xdr:clientData/>
  </xdr:twoCellAnchor>
  <xdr:twoCellAnchor editAs="oneCell">
    <xdr:from>
      <xdr:col>29</xdr:col>
      <xdr:colOff>304800</xdr:colOff>
      <xdr:row>2</xdr:row>
      <xdr:rowOff>95250</xdr:rowOff>
    </xdr:from>
    <xdr:to>
      <xdr:col>43</xdr:col>
      <xdr:colOff>18797</xdr:colOff>
      <xdr:row>65</xdr:row>
      <xdr:rowOff>26264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A03F3C75-82C1-4498-B07D-5D91B7C65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983200" y="457200"/>
          <a:ext cx="8248397" cy="11532464"/>
        </a:xfrm>
        <a:prstGeom prst="rect">
          <a:avLst/>
        </a:prstGeom>
        <a:ln w="444500">
          <a:solidFill>
            <a:srgbClr val="000000"/>
          </a:solidFill>
          <a:miter lim="800000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584188</xdr:colOff>
      <xdr:row>2</xdr:row>
      <xdr:rowOff>28574</xdr:rowOff>
    </xdr:from>
    <xdr:to>
      <xdr:col>30</xdr:col>
      <xdr:colOff>160737</xdr:colOff>
      <xdr:row>54</xdr:row>
      <xdr:rowOff>92075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AC4EF522-2FDE-4CEE-8396-42946468F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76188" y="390524"/>
          <a:ext cx="5672549" cy="9474201"/>
        </a:xfrm>
        <a:prstGeom prst="rect">
          <a:avLst/>
        </a:prstGeom>
        <a:ln w="444500">
          <a:solidFill>
            <a:schemeClr val="tx1"/>
          </a:solidFill>
          <a:miter lim="800000"/>
        </a:ln>
      </xdr:spPr>
    </xdr:pic>
    <xdr:clientData/>
  </xdr:twoCellAnchor>
  <xdr:twoCellAnchor editAs="oneCell">
    <xdr:from>
      <xdr:col>0</xdr:col>
      <xdr:colOff>463552</xdr:colOff>
      <xdr:row>2</xdr:row>
      <xdr:rowOff>85725</xdr:rowOff>
    </xdr:from>
    <xdr:to>
      <xdr:col>9</xdr:col>
      <xdr:colOff>576976</xdr:colOff>
      <xdr:row>54</xdr:row>
      <xdr:rowOff>38101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CD307686-F484-481E-AEEF-5EA99C4DC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6727" y="444500"/>
          <a:ext cx="5599824" cy="9528176"/>
        </a:xfrm>
        <a:prstGeom prst="rect">
          <a:avLst/>
        </a:prstGeom>
        <a:ln w="444500">
          <a:solidFill>
            <a:schemeClr val="tx1"/>
          </a:solidFill>
          <a:miter lim="800000"/>
        </a:ln>
      </xdr:spPr>
    </xdr:pic>
    <xdr:clientData/>
  </xdr:twoCellAnchor>
  <xdr:twoCellAnchor editAs="oneCell">
    <xdr:from>
      <xdr:col>10</xdr:col>
      <xdr:colOff>484042</xdr:colOff>
      <xdr:row>2</xdr:row>
      <xdr:rowOff>9525</xdr:rowOff>
    </xdr:from>
    <xdr:to>
      <xdr:col>20</xdr:col>
      <xdr:colOff>103587</xdr:colOff>
      <xdr:row>53</xdr:row>
      <xdr:rowOff>104776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42A9838D-25D6-42B8-BF01-4DC6E2B2E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80042" y="371475"/>
          <a:ext cx="5715545" cy="9324976"/>
        </a:xfrm>
        <a:prstGeom prst="rect">
          <a:avLst/>
        </a:prstGeom>
        <a:ln w="444500">
          <a:solidFill>
            <a:schemeClr val="tx1"/>
          </a:solidFill>
          <a:miter lim="800000"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30FF2-1ABF-4345-B621-2F56C5AB768A}">
  <dimension ref="A1:N2378"/>
  <sheetViews>
    <sheetView tabSelected="1" topLeftCell="A41" zoomScale="80" zoomScaleNormal="80" zoomScaleSheetLayoutView="91" workbookViewId="0">
      <selection activeCell="A52" sqref="A52"/>
    </sheetView>
  </sheetViews>
  <sheetFormatPr defaultRowHeight="18" customHeight="1" x14ac:dyDescent="0.2"/>
  <cols>
    <col min="1" max="1" width="10.28515625" style="1" customWidth="1"/>
    <col min="2" max="2" width="9.42578125" style="1" customWidth="1"/>
    <col min="3" max="3" width="17.7109375" style="1" customWidth="1"/>
    <col min="4" max="4" width="15" style="1" customWidth="1"/>
    <col min="5" max="5" width="4.7109375" style="1" customWidth="1"/>
    <col min="6" max="6" width="13.28515625" style="1" customWidth="1"/>
    <col min="7" max="7" width="25" style="1" customWidth="1"/>
    <col min="8" max="8" width="26.28515625" style="1" customWidth="1"/>
    <col min="9" max="9" width="22.28515625" style="1" customWidth="1"/>
    <col min="10" max="10" width="12.28515625" style="1" customWidth="1"/>
    <col min="11" max="11" width="12.7109375" style="1" customWidth="1"/>
    <col min="12" max="12" width="18" style="1" customWidth="1"/>
    <col min="13" max="13" width="19" style="1" customWidth="1"/>
    <col min="14" max="14" width="13.7109375" style="1" customWidth="1"/>
    <col min="15" max="256" width="8.7109375" style="1"/>
    <col min="257" max="257" width="8.140625" style="1" customWidth="1"/>
    <col min="258" max="258" width="3.7109375" style="1" customWidth="1"/>
    <col min="259" max="259" width="16" style="1" customWidth="1"/>
    <col min="260" max="260" width="16.7109375" style="1" bestFit="1" customWidth="1"/>
    <col min="261" max="261" width="3.140625" style="1" customWidth="1"/>
    <col min="262" max="263" width="16.42578125" style="1" customWidth="1"/>
    <col min="264" max="264" width="23.140625" style="1" bestFit="1" customWidth="1"/>
    <col min="265" max="265" width="24.7109375" style="1" bestFit="1" customWidth="1"/>
    <col min="266" max="266" width="13.7109375" style="1" bestFit="1" customWidth="1"/>
    <col min="267" max="267" width="10.140625" style="1" customWidth="1"/>
    <col min="268" max="512" width="8.7109375" style="1"/>
    <col min="513" max="513" width="8.140625" style="1" customWidth="1"/>
    <col min="514" max="514" width="3.7109375" style="1" customWidth="1"/>
    <col min="515" max="515" width="16" style="1" customWidth="1"/>
    <col min="516" max="516" width="16.7109375" style="1" bestFit="1" customWidth="1"/>
    <col min="517" max="517" width="3.140625" style="1" customWidth="1"/>
    <col min="518" max="519" width="16.42578125" style="1" customWidth="1"/>
    <col min="520" max="520" width="23.140625" style="1" bestFit="1" customWidth="1"/>
    <col min="521" max="521" width="24.7109375" style="1" bestFit="1" customWidth="1"/>
    <col min="522" max="522" width="13.7109375" style="1" bestFit="1" customWidth="1"/>
    <col min="523" max="523" width="10.140625" style="1" customWidth="1"/>
    <col min="524" max="768" width="8.7109375" style="1"/>
    <col min="769" max="769" width="8.140625" style="1" customWidth="1"/>
    <col min="770" max="770" width="3.7109375" style="1" customWidth="1"/>
    <col min="771" max="771" width="16" style="1" customWidth="1"/>
    <col min="772" max="772" width="16.7109375" style="1" bestFit="1" customWidth="1"/>
    <col min="773" max="773" width="3.140625" style="1" customWidth="1"/>
    <col min="774" max="775" width="16.42578125" style="1" customWidth="1"/>
    <col min="776" max="776" width="23.140625" style="1" bestFit="1" customWidth="1"/>
    <col min="777" max="777" width="24.7109375" style="1" bestFit="1" customWidth="1"/>
    <col min="778" max="778" width="13.7109375" style="1" bestFit="1" customWidth="1"/>
    <col min="779" max="779" width="10.140625" style="1" customWidth="1"/>
    <col min="780" max="1024" width="8.7109375" style="1"/>
    <col min="1025" max="1025" width="8.140625" style="1" customWidth="1"/>
    <col min="1026" max="1026" width="3.7109375" style="1" customWidth="1"/>
    <col min="1027" max="1027" width="16" style="1" customWidth="1"/>
    <col min="1028" max="1028" width="16.7109375" style="1" bestFit="1" customWidth="1"/>
    <col min="1029" max="1029" width="3.140625" style="1" customWidth="1"/>
    <col min="1030" max="1031" width="16.42578125" style="1" customWidth="1"/>
    <col min="1032" max="1032" width="23.140625" style="1" bestFit="1" customWidth="1"/>
    <col min="1033" max="1033" width="24.7109375" style="1" bestFit="1" customWidth="1"/>
    <col min="1034" max="1034" width="13.7109375" style="1" bestFit="1" customWidth="1"/>
    <col min="1035" max="1035" width="10.140625" style="1" customWidth="1"/>
    <col min="1036" max="1280" width="8.7109375" style="1"/>
    <col min="1281" max="1281" width="8.140625" style="1" customWidth="1"/>
    <col min="1282" max="1282" width="3.7109375" style="1" customWidth="1"/>
    <col min="1283" max="1283" width="16" style="1" customWidth="1"/>
    <col min="1284" max="1284" width="16.7109375" style="1" bestFit="1" customWidth="1"/>
    <col min="1285" max="1285" width="3.140625" style="1" customWidth="1"/>
    <col min="1286" max="1287" width="16.42578125" style="1" customWidth="1"/>
    <col min="1288" max="1288" width="23.140625" style="1" bestFit="1" customWidth="1"/>
    <col min="1289" max="1289" width="24.7109375" style="1" bestFit="1" customWidth="1"/>
    <col min="1290" max="1290" width="13.7109375" style="1" bestFit="1" customWidth="1"/>
    <col min="1291" max="1291" width="10.140625" style="1" customWidth="1"/>
    <col min="1292" max="1536" width="8.7109375" style="1"/>
    <col min="1537" max="1537" width="8.140625" style="1" customWidth="1"/>
    <col min="1538" max="1538" width="3.7109375" style="1" customWidth="1"/>
    <col min="1539" max="1539" width="16" style="1" customWidth="1"/>
    <col min="1540" max="1540" width="16.7109375" style="1" bestFit="1" customWidth="1"/>
    <col min="1541" max="1541" width="3.140625" style="1" customWidth="1"/>
    <col min="1542" max="1543" width="16.42578125" style="1" customWidth="1"/>
    <col min="1544" max="1544" width="23.140625" style="1" bestFit="1" customWidth="1"/>
    <col min="1545" max="1545" width="24.7109375" style="1" bestFit="1" customWidth="1"/>
    <col min="1546" max="1546" width="13.7109375" style="1" bestFit="1" customWidth="1"/>
    <col min="1547" max="1547" width="10.140625" style="1" customWidth="1"/>
    <col min="1548" max="1792" width="8.7109375" style="1"/>
    <col min="1793" max="1793" width="8.140625" style="1" customWidth="1"/>
    <col min="1794" max="1794" width="3.7109375" style="1" customWidth="1"/>
    <col min="1795" max="1795" width="16" style="1" customWidth="1"/>
    <col min="1796" max="1796" width="16.7109375" style="1" bestFit="1" customWidth="1"/>
    <col min="1797" max="1797" width="3.140625" style="1" customWidth="1"/>
    <col min="1798" max="1799" width="16.42578125" style="1" customWidth="1"/>
    <col min="1800" max="1800" width="23.140625" style="1" bestFit="1" customWidth="1"/>
    <col min="1801" max="1801" width="24.7109375" style="1" bestFit="1" customWidth="1"/>
    <col min="1802" max="1802" width="13.7109375" style="1" bestFit="1" customWidth="1"/>
    <col min="1803" max="1803" width="10.140625" style="1" customWidth="1"/>
    <col min="1804" max="2048" width="8.7109375" style="1"/>
    <col min="2049" max="2049" width="8.140625" style="1" customWidth="1"/>
    <col min="2050" max="2050" width="3.7109375" style="1" customWidth="1"/>
    <col min="2051" max="2051" width="16" style="1" customWidth="1"/>
    <col min="2052" max="2052" width="16.7109375" style="1" bestFit="1" customWidth="1"/>
    <col min="2053" max="2053" width="3.140625" style="1" customWidth="1"/>
    <col min="2054" max="2055" width="16.42578125" style="1" customWidth="1"/>
    <col min="2056" max="2056" width="23.140625" style="1" bestFit="1" customWidth="1"/>
    <col min="2057" max="2057" width="24.7109375" style="1" bestFit="1" customWidth="1"/>
    <col min="2058" max="2058" width="13.7109375" style="1" bestFit="1" customWidth="1"/>
    <col min="2059" max="2059" width="10.140625" style="1" customWidth="1"/>
    <col min="2060" max="2304" width="8.7109375" style="1"/>
    <col min="2305" max="2305" width="8.140625" style="1" customWidth="1"/>
    <col min="2306" max="2306" width="3.7109375" style="1" customWidth="1"/>
    <col min="2307" max="2307" width="16" style="1" customWidth="1"/>
    <col min="2308" max="2308" width="16.7109375" style="1" bestFit="1" customWidth="1"/>
    <col min="2309" max="2309" width="3.140625" style="1" customWidth="1"/>
    <col min="2310" max="2311" width="16.42578125" style="1" customWidth="1"/>
    <col min="2312" max="2312" width="23.140625" style="1" bestFit="1" customWidth="1"/>
    <col min="2313" max="2313" width="24.7109375" style="1" bestFit="1" customWidth="1"/>
    <col min="2314" max="2314" width="13.7109375" style="1" bestFit="1" customWidth="1"/>
    <col min="2315" max="2315" width="10.140625" style="1" customWidth="1"/>
    <col min="2316" max="2560" width="8.7109375" style="1"/>
    <col min="2561" max="2561" width="8.140625" style="1" customWidth="1"/>
    <col min="2562" max="2562" width="3.7109375" style="1" customWidth="1"/>
    <col min="2563" max="2563" width="16" style="1" customWidth="1"/>
    <col min="2564" max="2564" width="16.7109375" style="1" bestFit="1" customWidth="1"/>
    <col min="2565" max="2565" width="3.140625" style="1" customWidth="1"/>
    <col min="2566" max="2567" width="16.42578125" style="1" customWidth="1"/>
    <col min="2568" max="2568" width="23.140625" style="1" bestFit="1" customWidth="1"/>
    <col min="2569" max="2569" width="24.7109375" style="1" bestFit="1" customWidth="1"/>
    <col min="2570" max="2570" width="13.7109375" style="1" bestFit="1" customWidth="1"/>
    <col min="2571" max="2571" width="10.140625" style="1" customWidth="1"/>
    <col min="2572" max="2816" width="8.7109375" style="1"/>
    <col min="2817" max="2817" width="8.140625" style="1" customWidth="1"/>
    <col min="2818" max="2818" width="3.7109375" style="1" customWidth="1"/>
    <col min="2819" max="2819" width="16" style="1" customWidth="1"/>
    <col min="2820" max="2820" width="16.7109375" style="1" bestFit="1" customWidth="1"/>
    <col min="2821" max="2821" width="3.140625" style="1" customWidth="1"/>
    <col min="2822" max="2823" width="16.42578125" style="1" customWidth="1"/>
    <col min="2824" max="2824" width="23.140625" style="1" bestFit="1" customWidth="1"/>
    <col min="2825" max="2825" width="24.7109375" style="1" bestFit="1" customWidth="1"/>
    <col min="2826" max="2826" width="13.7109375" style="1" bestFit="1" customWidth="1"/>
    <col min="2827" max="2827" width="10.140625" style="1" customWidth="1"/>
    <col min="2828" max="3072" width="8.7109375" style="1"/>
    <col min="3073" max="3073" width="8.140625" style="1" customWidth="1"/>
    <col min="3074" max="3074" width="3.7109375" style="1" customWidth="1"/>
    <col min="3075" max="3075" width="16" style="1" customWidth="1"/>
    <col min="3076" max="3076" width="16.7109375" style="1" bestFit="1" customWidth="1"/>
    <col min="3077" max="3077" width="3.140625" style="1" customWidth="1"/>
    <col min="3078" max="3079" width="16.42578125" style="1" customWidth="1"/>
    <col min="3080" max="3080" width="23.140625" style="1" bestFit="1" customWidth="1"/>
    <col min="3081" max="3081" width="24.7109375" style="1" bestFit="1" customWidth="1"/>
    <col min="3082" max="3082" width="13.7109375" style="1" bestFit="1" customWidth="1"/>
    <col min="3083" max="3083" width="10.140625" style="1" customWidth="1"/>
    <col min="3084" max="3328" width="8.7109375" style="1"/>
    <col min="3329" max="3329" width="8.140625" style="1" customWidth="1"/>
    <col min="3330" max="3330" width="3.7109375" style="1" customWidth="1"/>
    <col min="3331" max="3331" width="16" style="1" customWidth="1"/>
    <col min="3332" max="3332" width="16.7109375" style="1" bestFit="1" customWidth="1"/>
    <col min="3333" max="3333" width="3.140625" style="1" customWidth="1"/>
    <col min="3334" max="3335" width="16.42578125" style="1" customWidth="1"/>
    <col min="3336" max="3336" width="23.140625" style="1" bestFit="1" customWidth="1"/>
    <col min="3337" max="3337" width="24.7109375" style="1" bestFit="1" customWidth="1"/>
    <col min="3338" max="3338" width="13.7109375" style="1" bestFit="1" customWidth="1"/>
    <col min="3339" max="3339" width="10.140625" style="1" customWidth="1"/>
    <col min="3340" max="3584" width="8.7109375" style="1"/>
    <col min="3585" max="3585" width="8.140625" style="1" customWidth="1"/>
    <col min="3586" max="3586" width="3.7109375" style="1" customWidth="1"/>
    <col min="3587" max="3587" width="16" style="1" customWidth="1"/>
    <col min="3588" max="3588" width="16.7109375" style="1" bestFit="1" customWidth="1"/>
    <col min="3589" max="3589" width="3.140625" style="1" customWidth="1"/>
    <col min="3590" max="3591" width="16.42578125" style="1" customWidth="1"/>
    <col min="3592" max="3592" width="23.140625" style="1" bestFit="1" customWidth="1"/>
    <col min="3593" max="3593" width="24.7109375" style="1" bestFit="1" customWidth="1"/>
    <col min="3594" max="3594" width="13.7109375" style="1" bestFit="1" customWidth="1"/>
    <col min="3595" max="3595" width="10.140625" style="1" customWidth="1"/>
    <col min="3596" max="3840" width="8.7109375" style="1"/>
    <col min="3841" max="3841" width="8.140625" style="1" customWidth="1"/>
    <col min="3842" max="3842" width="3.7109375" style="1" customWidth="1"/>
    <col min="3843" max="3843" width="16" style="1" customWidth="1"/>
    <col min="3844" max="3844" width="16.7109375" style="1" bestFit="1" customWidth="1"/>
    <col min="3845" max="3845" width="3.140625" style="1" customWidth="1"/>
    <col min="3846" max="3847" width="16.42578125" style="1" customWidth="1"/>
    <col min="3848" max="3848" width="23.140625" style="1" bestFit="1" customWidth="1"/>
    <col min="3849" max="3849" width="24.7109375" style="1" bestFit="1" customWidth="1"/>
    <col min="3850" max="3850" width="13.7109375" style="1" bestFit="1" customWidth="1"/>
    <col min="3851" max="3851" width="10.140625" style="1" customWidth="1"/>
    <col min="3852" max="4096" width="8.7109375" style="1"/>
    <col min="4097" max="4097" width="8.140625" style="1" customWidth="1"/>
    <col min="4098" max="4098" width="3.7109375" style="1" customWidth="1"/>
    <col min="4099" max="4099" width="16" style="1" customWidth="1"/>
    <col min="4100" max="4100" width="16.7109375" style="1" bestFit="1" customWidth="1"/>
    <col min="4101" max="4101" width="3.140625" style="1" customWidth="1"/>
    <col min="4102" max="4103" width="16.42578125" style="1" customWidth="1"/>
    <col min="4104" max="4104" width="23.140625" style="1" bestFit="1" customWidth="1"/>
    <col min="4105" max="4105" width="24.7109375" style="1" bestFit="1" customWidth="1"/>
    <col min="4106" max="4106" width="13.7109375" style="1" bestFit="1" customWidth="1"/>
    <col min="4107" max="4107" width="10.140625" style="1" customWidth="1"/>
    <col min="4108" max="4352" width="8.7109375" style="1"/>
    <col min="4353" max="4353" width="8.140625" style="1" customWidth="1"/>
    <col min="4354" max="4354" width="3.7109375" style="1" customWidth="1"/>
    <col min="4355" max="4355" width="16" style="1" customWidth="1"/>
    <col min="4356" max="4356" width="16.7109375" style="1" bestFit="1" customWidth="1"/>
    <col min="4357" max="4357" width="3.140625" style="1" customWidth="1"/>
    <col min="4358" max="4359" width="16.42578125" style="1" customWidth="1"/>
    <col min="4360" max="4360" width="23.140625" style="1" bestFit="1" customWidth="1"/>
    <col min="4361" max="4361" width="24.7109375" style="1" bestFit="1" customWidth="1"/>
    <col min="4362" max="4362" width="13.7109375" style="1" bestFit="1" customWidth="1"/>
    <col min="4363" max="4363" width="10.140625" style="1" customWidth="1"/>
    <col min="4364" max="4608" width="8.7109375" style="1"/>
    <col min="4609" max="4609" width="8.140625" style="1" customWidth="1"/>
    <col min="4610" max="4610" width="3.7109375" style="1" customWidth="1"/>
    <col min="4611" max="4611" width="16" style="1" customWidth="1"/>
    <col min="4612" max="4612" width="16.7109375" style="1" bestFit="1" customWidth="1"/>
    <col min="4613" max="4613" width="3.140625" style="1" customWidth="1"/>
    <col min="4614" max="4615" width="16.42578125" style="1" customWidth="1"/>
    <col min="4616" max="4616" width="23.140625" style="1" bestFit="1" customWidth="1"/>
    <col min="4617" max="4617" width="24.7109375" style="1" bestFit="1" customWidth="1"/>
    <col min="4618" max="4618" width="13.7109375" style="1" bestFit="1" customWidth="1"/>
    <col min="4619" max="4619" width="10.140625" style="1" customWidth="1"/>
    <col min="4620" max="4864" width="8.7109375" style="1"/>
    <col min="4865" max="4865" width="8.140625" style="1" customWidth="1"/>
    <col min="4866" max="4866" width="3.7109375" style="1" customWidth="1"/>
    <col min="4867" max="4867" width="16" style="1" customWidth="1"/>
    <col min="4868" max="4868" width="16.7109375" style="1" bestFit="1" customWidth="1"/>
    <col min="4869" max="4869" width="3.140625" style="1" customWidth="1"/>
    <col min="4870" max="4871" width="16.42578125" style="1" customWidth="1"/>
    <col min="4872" max="4872" width="23.140625" style="1" bestFit="1" customWidth="1"/>
    <col min="4873" max="4873" width="24.7109375" style="1" bestFit="1" customWidth="1"/>
    <col min="4874" max="4874" width="13.7109375" style="1" bestFit="1" customWidth="1"/>
    <col min="4875" max="4875" width="10.140625" style="1" customWidth="1"/>
    <col min="4876" max="5120" width="8.7109375" style="1"/>
    <col min="5121" max="5121" width="8.140625" style="1" customWidth="1"/>
    <col min="5122" max="5122" width="3.7109375" style="1" customWidth="1"/>
    <col min="5123" max="5123" width="16" style="1" customWidth="1"/>
    <col min="5124" max="5124" width="16.7109375" style="1" bestFit="1" customWidth="1"/>
    <col min="5125" max="5125" width="3.140625" style="1" customWidth="1"/>
    <col min="5126" max="5127" width="16.42578125" style="1" customWidth="1"/>
    <col min="5128" max="5128" width="23.140625" style="1" bestFit="1" customWidth="1"/>
    <col min="5129" max="5129" width="24.7109375" style="1" bestFit="1" customWidth="1"/>
    <col min="5130" max="5130" width="13.7109375" style="1" bestFit="1" customWidth="1"/>
    <col min="5131" max="5131" width="10.140625" style="1" customWidth="1"/>
    <col min="5132" max="5376" width="8.7109375" style="1"/>
    <col min="5377" max="5377" width="8.140625" style="1" customWidth="1"/>
    <col min="5378" max="5378" width="3.7109375" style="1" customWidth="1"/>
    <col min="5379" max="5379" width="16" style="1" customWidth="1"/>
    <col min="5380" max="5380" width="16.7109375" style="1" bestFit="1" customWidth="1"/>
    <col min="5381" max="5381" width="3.140625" style="1" customWidth="1"/>
    <col min="5382" max="5383" width="16.42578125" style="1" customWidth="1"/>
    <col min="5384" max="5384" width="23.140625" style="1" bestFit="1" customWidth="1"/>
    <col min="5385" max="5385" width="24.7109375" style="1" bestFit="1" customWidth="1"/>
    <col min="5386" max="5386" width="13.7109375" style="1" bestFit="1" customWidth="1"/>
    <col min="5387" max="5387" width="10.140625" style="1" customWidth="1"/>
    <col min="5388" max="5632" width="8.7109375" style="1"/>
    <col min="5633" max="5633" width="8.140625" style="1" customWidth="1"/>
    <col min="5634" max="5634" width="3.7109375" style="1" customWidth="1"/>
    <col min="5635" max="5635" width="16" style="1" customWidth="1"/>
    <col min="5636" max="5636" width="16.7109375" style="1" bestFit="1" customWidth="1"/>
    <col min="5637" max="5637" width="3.140625" style="1" customWidth="1"/>
    <col min="5638" max="5639" width="16.42578125" style="1" customWidth="1"/>
    <col min="5640" max="5640" width="23.140625" style="1" bestFit="1" customWidth="1"/>
    <col min="5641" max="5641" width="24.7109375" style="1" bestFit="1" customWidth="1"/>
    <col min="5642" max="5642" width="13.7109375" style="1" bestFit="1" customWidth="1"/>
    <col min="5643" max="5643" width="10.140625" style="1" customWidth="1"/>
    <col min="5644" max="5888" width="8.7109375" style="1"/>
    <col min="5889" max="5889" width="8.140625" style="1" customWidth="1"/>
    <col min="5890" max="5890" width="3.7109375" style="1" customWidth="1"/>
    <col min="5891" max="5891" width="16" style="1" customWidth="1"/>
    <col min="5892" max="5892" width="16.7109375" style="1" bestFit="1" customWidth="1"/>
    <col min="5893" max="5893" width="3.140625" style="1" customWidth="1"/>
    <col min="5894" max="5895" width="16.42578125" style="1" customWidth="1"/>
    <col min="5896" max="5896" width="23.140625" style="1" bestFit="1" customWidth="1"/>
    <col min="5897" max="5897" width="24.7109375" style="1" bestFit="1" customWidth="1"/>
    <col min="5898" max="5898" width="13.7109375" style="1" bestFit="1" customWidth="1"/>
    <col min="5899" max="5899" width="10.140625" style="1" customWidth="1"/>
    <col min="5900" max="6144" width="8.7109375" style="1"/>
    <col min="6145" max="6145" width="8.140625" style="1" customWidth="1"/>
    <col min="6146" max="6146" width="3.7109375" style="1" customWidth="1"/>
    <col min="6147" max="6147" width="16" style="1" customWidth="1"/>
    <col min="6148" max="6148" width="16.7109375" style="1" bestFit="1" customWidth="1"/>
    <col min="6149" max="6149" width="3.140625" style="1" customWidth="1"/>
    <col min="6150" max="6151" width="16.42578125" style="1" customWidth="1"/>
    <col min="6152" max="6152" width="23.140625" style="1" bestFit="1" customWidth="1"/>
    <col min="6153" max="6153" width="24.7109375" style="1" bestFit="1" customWidth="1"/>
    <col min="6154" max="6154" width="13.7109375" style="1" bestFit="1" customWidth="1"/>
    <col min="6155" max="6155" width="10.140625" style="1" customWidth="1"/>
    <col min="6156" max="6400" width="8.7109375" style="1"/>
    <col min="6401" max="6401" width="8.140625" style="1" customWidth="1"/>
    <col min="6402" max="6402" width="3.7109375" style="1" customWidth="1"/>
    <col min="6403" max="6403" width="16" style="1" customWidth="1"/>
    <col min="6404" max="6404" width="16.7109375" style="1" bestFit="1" customWidth="1"/>
    <col min="6405" max="6405" width="3.140625" style="1" customWidth="1"/>
    <col min="6406" max="6407" width="16.42578125" style="1" customWidth="1"/>
    <col min="6408" max="6408" width="23.140625" style="1" bestFit="1" customWidth="1"/>
    <col min="6409" max="6409" width="24.7109375" style="1" bestFit="1" customWidth="1"/>
    <col min="6410" max="6410" width="13.7109375" style="1" bestFit="1" customWidth="1"/>
    <col min="6411" max="6411" width="10.140625" style="1" customWidth="1"/>
    <col min="6412" max="6656" width="8.7109375" style="1"/>
    <col min="6657" max="6657" width="8.140625" style="1" customWidth="1"/>
    <col min="6658" max="6658" width="3.7109375" style="1" customWidth="1"/>
    <col min="6659" max="6659" width="16" style="1" customWidth="1"/>
    <col min="6660" max="6660" width="16.7109375" style="1" bestFit="1" customWidth="1"/>
    <col min="6661" max="6661" width="3.140625" style="1" customWidth="1"/>
    <col min="6662" max="6663" width="16.42578125" style="1" customWidth="1"/>
    <col min="6664" max="6664" width="23.140625" style="1" bestFit="1" customWidth="1"/>
    <col min="6665" max="6665" width="24.7109375" style="1" bestFit="1" customWidth="1"/>
    <col min="6666" max="6666" width="13.7109375" style="1" bestFit="1" customWidth="1"/>
    <col min="6667" max="6667" width="10.140625" style="1" customWidth="1"/>
    <col min="6668" max="6912" width="8.7109375" style="1"/>
    <col min="6913" max="6913" width="8.140625" style="1" customWidth="1"/>
    <col min="6914" max="6914" width="3.7109375" style="1" customWidth="1"/>
    <col min="6915" max="6915" width="16" style="1" customWidth="1"/>
    <col min="6916" max="6916" width="16.7109375" style="1" bestFit="1" customWidth="1"/>
    <col min="6917" max="6917" width="3.140625" style="1" customWidth="1"/>
    <col min="6918" max="6919" width="16.42578125" style="1" customWidth="1"/>
    <col min="6920" max="6920" width="23.140625" style="1" bestFit="1" customWidth="1"/>
    <col min="6921" max="6921" width="24.7109375" style="1" bestFit="1" customWidth="1"/>
    <col min="6922" max="6922" width="13.7109375" style="1" bestFit="1" customWidth="1"/>
    <col min="6923" max="6923" width="10.140625" style="1" customWidth="1"/>
    <col min="6924" max="7168" width="8.7109375" style="1"/>
    <col min="7169" max="7169" width="8.140625" style="1" customWidth="1"/>
    <col min="7170" max="7170" width="3.7109375" style="1" customWidth="1"/>
    <col min="7171" max="7171" width="16" style="1" customWidth="1"/>
    <col min="7172" max="7172" width="16.7109375" style="1" bestFit="1" customWidth="1"/>
    <col min="7173" max="7173" width="3.140625" style="1" customWidth="1"/>
    <col min="7174" max="7175" width="16.42578125" style="1" customWidth="1"/>
    <col min="7176" max="7176" width="23.140625" style="1" bestFit="1" customWidth="1"/>
    <col min="7177" max="7177" width="24.7109375" style="1" bestFit="1" customWidth="1"/>
    <col min="7178" max="7178" width="13.7109375" style="1" bestFit="1" customWidth="1"/>
    <col min="7179" max="7179" width="10.140625" style="1" customWidth="1"/>
    <col min="7180" max="7424" width="8.7109375" style="1"/>
    <col min="7425" max="7425" width="8.140625" style="1" customWidth="1"/>
    <col min="7426" max="7426" width="3.7109375" style="1" customWidth="1"/>
    <col min="7427" max="7427" width="16" style="1" customWidth="1"/>
    <col min="7428" max="7428" width="16.7109375" style="1" bestFit="1" customWidth="1"/>
    <col min="7429" max="7429" width="3.140625" style="1" customWidth="1"/>
    <col min="7430" max="7431" width="16.42578125" style="1" customWidth="1"/>
    <col min="7432" max="7432" width="23.140625" style="1" bestFit="1" customWidth="1"/>
    <col min="7433" max="7433" width="24.7109375" style="1" bestFit="1" customWidth="1"/>
    <col min="7434" max="7434" width="13.7109375" style="1" bestFit="1" customWidth="1"/>
    <col min="7435" max="7435" width="10.140625" style="1" customWidth="1"/>
    <col min="7436" max="7680" width="8.7109375" style="1"/>
    <col min="7681" max="7681" width="8.140625" style="1" customWidth="1"/>
    <col min="7682" max="7682" width="3.7109375" style="1" customWidth="1"/>
    <col min="7683" max="7683" width="16" style="1" customWidth="1"/>
    <col min="7684" max="7684" width="16.7109375" style="1" bestFit="1" customWidth="1"/>
    <col min="7685" max="7685" width="3.140625" style="1" customWidth="1"/>
    <col min="7686" max="7687" width="16.42578125" style="1" customWidth="1"/>
    <col min="7688" max="7688" width="23.140625" style="1" bestFit="1" customWidth="1"/>
    <col min="7689" max="7689" width="24.7109375" style="1" bestFit="1" customWidth="1"/>
    <col min="7690" max="7690" width="13.7109375" style="1" bestFit="1" customWidth="1"/>
    <col min="7691" max="7691" width="10.140625" style="1" customWidth="1"/>
    <col min="7692" max="7936" width="8.7109375" style="1"/>
    <col min="7937" max="7937" width="8.140625" style="1" customWidth="1"/>
    <col min="7938" max="7938" width="3.7109375" style="1" customWidth="1"/>
    <col min="7939" max="7939" width="16" style="1" customWidth="1"/>
    <col min="7940" max="7940" width="16.7109375" style="1" bestFit="1" customWidth="1"/>
    <col min="7941" max="7941" width="3.140625" style="1" customWidth="1"/>
    <col min="7942" max="7943" width="16.42578125" style="1" customWidth="1"/>
    <col min="7944" max="7944" width="23.140625" style="1" bestFit="1" customWidth="1"/>
    <col min="7945" max="7945" width="24.7109375" style="1" bestFit="1" customWidth="1"/>
    <col min="7946" max="7946" width="13.7109375" style="1" bestFit="1" customWidth="1"/>
    <col min="7947" max="7947" width="10.140625" style="1" customWidth="1"/>
    <col min="7948" max="8192" width="8.7109375" style="1"/>
    <col min="8193" max="8193" width="8.140625" style="1" customWidth="1"/>
    <col min="8194" max="8194" width="3.7109375" style="1" customWidth="1"/>
    <col min="8195" max="8195" width="16" style="1" customWidth="1"/>
    <col min="8196" max="8196" width="16.7109375" style="1" bestFit="1" customWidth="1"/>
    <col min="8197" max="8197" width="3.140625" style="1" customWidth="1"/>
    <col min="8198" max="8199" width="16.42578125" style="1" customWidth="1"/>
    <col min="8200" max="8200" width="23.140625" style="1" bestFit="1" customWidth="1"/>
    <col min="8201" max="8201" width="24.7109375" style="1" bestFit="1" customWidth="1"/>
    <col min="8202" max="8202" width="13.7109375" style="1" bestFit="1" customWidth="1"/>
    <col min="8203" max="8203" width="10.140625" style="1" customWidth="1"/>
    <col min="8204" max="8448" width="8.7109375" style="1"/>
    <col min="8449" max="8449" width="8.140625" style="1" customWidth="1"/>
    <col min="8450" max="8450" width="3.7109375" style="1" customWidth="1"/>
    <col min="8451" max="8451" width="16" style="1" customWidth="1"/>
    <col min="8452" max="8452" width="16.7109375" style="1" bestFit="1" customWidth="1"/>
    <col min="8453" max="8453" width="3.140625" style="1" customWidth="1"/>
    <col min="8454" max="8455" width="16.42578125" style="1" customWidth="1"/>
    <col min="8456" max="8456" width="23.140625" style="1" bestFit="1" customWidth="1"/>
    <col min="8457" max="8457" width="24.7109375" style="1" bestFit="1" customWidth="1"/>
    <col min="8458" max="8458" width="13.7109375" style="1" bestFit="1" customWidth="1"/>
    <col min="8459" max="8459" width="10.140625" style="1" customWidth="1"/>
    <col min="8460" max="8704" width="8.7109375" style="1"/>
    <col min="8705" max="8705" width="8.140625" style="1" customWidth="1"/>
    <col min="8706" max="8706" width="3.7109375" style="1" customWidth="1"/>
    <col min="8707" max="8707" width="16" style="1" customWidth="1"/>
    <col min="8708" max="8708" width="16.7109375" style="1" bestFit="1" customWidth="1"/>
    <col min="8709" max="8709" width="3.140625" style="1" customWidth="1"/>
    <col min="8710" max="8711" width="16.42578125" style="1" customWidth="1"/>
    <col min="8712" max="8712" width="23.140625" style="1" bestFit="1" customWidth="1"/>
    <col min="8713" max="8713" width="24.7109375" style="1" bestFit="1" customWidth="1"/>
    <col min="8714" max="8714" width="13.7109375" style="1" bestFit="1" customWidth="1"/>
    <col min="8715" max="8715" width="10.140625" style="1" customWidth="1"/>
    <col min="8716" max="8960" width="8.7109375" style="1"/>
    <col min="8961" max="8961" width="8.140625" style="1" customWidth="1"/>
    <col min="8962" max="8962" width="3.7109375" style="1" customWidth="1"/>
    <col min="8963" max="8963" width="16" style="1" customWidth="1"/>
    <col min="8964" max="8964" width="16.7109375" style="1" bestFit="1" customWidth="1"/>
    <col min="8965" max="8965" width="3.140625" style="1" customWidth="1"/>
    <col min="8966" max="8967" width="16.42578125" style="1" customWidth="1"/>
    <col min="8968" max="8968" width="23.140625" style="1" bestFit="1" customWidth="1"/>
    <col min="8969" max="8969" width="24.7109375" style="1" bestFit="1" customWidth="1"/>
    <col min="8970" max="8970" width="13.7109375" style="1" bestFit="1" customWidth="1"/>
    <col min="8971" max="8971" width="10.140625" style="1" customWidth="1"/>
    <col min="8972" max="9216" width="8.7109375" style="1"/>
    <col min="9217" max="9217" width="8.140625" style="1" customWidth="1"/>
    <col min="9218" max="9218" width="3.7109375" style="1" customWidth="1"/>
    <col min="9219" max="9219" width="16" style="1" customWidth="1"/>
    <col min="9220" max="9220" width="16.7109375" style="1" bestFit="1" customWidth="1"/>
    <col min="9221" max="9221" width="3.140625" style="1" customWidth="1"/>
    <col min="9222" max="9223" width="16.42578125" style="1" customWidth="1"/>
    <col min="9224" max="9224" width="23.140625" style="1" bestFit="1" customWidth="1"/>
    <col min="9225" max="9225" width="24.7109375" style="1" bestFit="1" customWidth="1"/>
    <col min="9226" max="9226" width="13.7109375" style="1" bestFit="1" customWidth="1"/>
    <col min="9227" max="9227" width="10.140625" style="1" customWidth="1"/>
    <col min="9228" max="9472" width="8.7109375" style="1"/>
    <col min="9473" max="9473" width="8.140625" style="1" customWidth="1"/>
    <col min="9474" max="9474" width="3.7109375" style="1" customWidth="1"/>
    <col min="9475" max="9475" width="16" style="1" customWidth="1"/>
    <col min="9476" max="9476" width="16.7109375" style="1" bestFit="1" customWidth="1"/>
    <col min="9477" max="9477" width="3.140625" style="1" customWidth="1"/>
    <col min="9478" max="9479" width="16.42578125" style="1" customWidth="1"/>
    <col min="9480" max="9480" width="23.140625" style="1" bestFit="1" customWidth="1"/>
    <col min="9481" max="9481" width="24.7109375" style="1" bestFit="1" customWidth="1"/>
    <col min="9482" max="9482" width="13.7109375" style="1" bestFit="1" customWidth="1"/>
    <col min="9483" max="9483" width="10.140625" style="1" customWidth="1"/>
    <col min="9484" max="9728" width="8.7109375" style="1"/>
    <col min="9729" max="9729" width="8.140625" style="1" customWidth="1"/>
    <col min="9730" max="9730" width="3.7109375" style="1" customWidth="1"/>
    <col min="9731" max="9731" width="16" style="1" customWidth="1"/>
    <col min="9732" max="9732" width="16.7109375" style="1" bestFit="1" customWidth="1"/>
    <col min="9733" max="9733" width="3.140625" style="1" customWidth="1"/>
    <col min="9734" max="9735" width="16.42578125" style="1" customWidth="1"/>
    <col min="9736" max="9736" width="23.140625" style="1" bestFit="1" customWidth="1"/>
    <col min="9737" max="9737" width="24.7109375" style="1" bestFit="1" customWidth="1"/>
    <col min="9738" max="9738" width="13.7109375" style="1" bestFit="1" customWidth="1"/>
    <col min="9739" max="9739" width="10.140625" style="1" customWidth="1"/>
    <col min="9740" max="9984" width="8.7109375" style="1"/>
    <col min="9985" max="9985" width="8.140625" style="1" customWidth="1"/>
    <col min="9986" max="9986" width="3.7109375" style="1" customWidth="1"/>
    <col min="9987" max="9987" width="16" style="1" customWidth="1"/>
    <col min="9988" max="9988" width="16.7109375" style="1" bestFit="1" customWidth="1"/>
    <col min="9989" max="9989" width="3.140625" style="1" customWidth="1"/>
    <col min="9990" max="9991" width="16.42578125" style="1" customWidth="1"/>
    <col min="9992" max="9992" width="23.140625" style="1" bestFit="1" customWidth="1"/>
    <col min="9993" max="9993" width="24.7109375" style="1" bestFit="1" customWidth="1"/>
    <col min="9994" max="9994" width="13.7109375" style="1" bestFit="1" customWidth="1"/>
    <col min="9995" max="9995" width="10.140625" style="1" customWidth="1"/>
    <col min="9996" max="10240" width="8.7109375" style="1"/>
    <col min="10241" max="10241" width="8.140625" style="1" customWidth="1"/>
    <col min="10242" max="10242" width="3.7109375" style="1" customWidth="1"/>
    <col min="10243" max="10243" width="16" style="1" customWidth="1"/>
    <col min="10244" max="10244" width="16.7109375" style="1" bestFit="1" customWidth="1"/>
    <col min="10245" max="10245" width="3.140625" style="1" customWidth="1"/>
    <col min="10246" max="10247" width="16.42578125" style="1" customWidth="1"/>
    <col min="10248" max="10248" width="23.140625" style="1" bestFit="1" customWidth="1"/>
    <col min="10249" max="10249" width="24.7109375" style="1" bestFit="1" customWidth="1"/>
    <col min="10250" max="10250" width="13.7109375" style="1" bestFit="1" customWidth="1"/>
    <col min="10251" max="10251" width="10.140625" style="1" customWidth="1"/>
    <col min="10252" max="10496" width="8.7109375" style="1"/>
    <col min="10497" max="10497" width="8.140625" style="1" customWidth="1"/>
    <col min="10498" max="10498" width="3.7109375" style="1" customWidth="1"/>
    <col min="10499" max="10499" width="16" style="1" customWidth="1"/>
    <col min="10500" max="10500" width="16.7109375" style="1" bestFit="1" customWidth="1"/>
    <col min="10501" max="10501" width="3.140625" style="1" customWidth="1"/>
    <col min="10502" max="10503" width="16.42578125" style="1" customWidth="1"/>
    <col min="10504" max="10504" width="23.140625" style="1" bestFit="1" customWidth="1"/>
    <col min="10505" max="10505" width="24.7109375" style="1" bestFit="1" customWidth="1"/>
    <col min="10506" max="10506" width="13.7109375" style="1" bestFit="1" customWidth="1"/>
    <col min="10507" max="10507" width="10.140625" style="1" customWidth="1"/>
    <col min="10508" max="10752" width="8.7109375" style="1"/>
    <col min="10753" max="10753" width="8.140625" style="1" customWidth="1"/>
    <col min="10754" max="10754" width="3.7109375" style="1" customWidth="1"/>
    <col min="10755" max="10755" width="16" style="1" customWidth="1"/>
    <col min="10756" max="10756" width="16.7109375" style="1" bestFit="1" customWidth="1"/>
    <col min="10757" max="10757" width="3.140625" style="1" customWidth="1"/>
    <col min="10758" max="10759" width="16.42578125" style="1" customWidth="1"/>
    <col min="10760" max="10760" width="23.140625" style="1" bestFit="1" customWidth="1"/>
    <col min="10761" max="10761" width="24.7109375" style="1" bestFit="1" customWidth="1"/>
    <col min="10762" max="10762" width="13.7109375" style="1" bestFit="1" customWidth="1"/>
    <col min="10763" max="10763" width="10.140625" style="1" customWidth="1"/>
    <col min="10764" max="11008" width="8.7109375" style="1"/>
    <col min="11009" max="11009" width="8.140625" style="1" customWidth="1"/>
    <col min="11010" max="11010" width="3.7109375" style="1" customWidth="1"/>
    <col min="11011" max="11011" width="16" style="1" customWidth="1"/>
    <col min="11012" max="11012" width="16.7109375" style="1" bestFit="1" customWidth="1"/>
    <col min="11013" max="11013" width="3.140625" style="1" customWidth="1"/>
    <col min="11014" max="11015" width="16.42578125" style="1" customWidth="1"/>
    <col min="11016" max="11016" width="23.140625" style="1" bestFit="1" customWidth="1"/>
    <col min="11017" max="11017" width="24.7109375" style="1" bestFit="1" customWidth="1"/>
    <col min="11018" max="11018" width="13.7109375" style="1" bestFit="1" customWidth="1"/>
    <col min="11019" max="11019" width="10.140625" style="1" customWidth="1"/>
    <col min="11020" max="11264" width="8.7109375" style="1"/>
    <col min="11265" max="11265" width="8.140625" style="1" customWidth="1"/>
    <col min="11266" max="11266" width="3.7109375" style="1" customWidth="1"/>
    <col min="11267" max="11267" width="16" style="1" customWidth="1"/>
    <col min="11268" max="11268" width="16.7109375" style="1" bestFit="1" customWidth="1"/>
    <col min="11269" max="11269" width="3.140625" style="1" customWidth="1"/>
    <col min="11270" max="11271" width="16.42578125" style="1" customWidth="1"/>
    <col min="11272" max="11272" width="23.140625" style="1" bestFit="1" customWidth="1"/>
    <col min="11273" max="11273" width="24.7109375" style="1" bestFit="1" customWidth="1"/>
    <col min="11274" max="11274" width="13.7109375" style="1" bestFit="1" customWidth="1"/>
    <col min="11275" max="11275" width="10.140625" style="1" customWidth="1"/>
    <col min="11276" max="11520" width="8.7109375" style="1"/>
    <col min="11521" max="11521" width="8.140625" style="1" customWidth="1"/>
    <col min="11522" max="11522" width="3.7109375" style="1" customWidth="1"/>
    <col min="11523" max="11523" width="16" style="1" customWidth="1"/>
    <col min="11524" max="11524" width="16.7109375" style="1" bestFit="1" customWidth="1"/>
    <col min="11525" max="11525" width="3.140625" style="1" customWidth="1"/>
    <col min="11526" max="11527" width="16.42578125" style="1" customWidth="1"/>
    <col min="11528" max="11528" width="23.140625" style="1" bestFit="1" customWidth="1"/>
    <col min="11529" max="11529" width="24.7109375" style="1" bestFit="1" customWidth="1"/>
    <col min="11530" max="11530" width="13.7109375" style="1" bestFit="1" customWidth="1"/>
    <col min="11531" max="11531" width="10.140625" style="1" customWidth="1"/>
    <col min="11532" max="11776" width="8.7109375" style="1"/>
    <col min="11777" max="11777" width="8.140625" style="1" customWidth="1"/>
    <col min="11778" max="11778" width="3.7109375" style="1" customWidth="1"/>
    <col min="11779" max="11779" width="16" style="1" customWidth="1"/>
    <col min="11780" max="11780" width="16.7109375" style="1" bestFit="1" customWidth="1"/>
    <col min="11781" max="11781" width="3.140625" style="1" customWidth="1"/>
    <col min="11782" max="11783" width="16.42578125" style="1" customWidth="1"/>
    <col min="11784" max="11784" width="23.140625" style="1" bestFit="1" customWidth="1"/>
    <col min="11785" max="11785" width="24.7109375" style="1" bestFit="1" customWidth="1"/>
    <col min="11786" max="11786" width="13.7109375" style="1" bestFit="1" customWidth="1"/>
    <col min="11787" max="11787" width="10.140625" style="1" customWidth="1"/>
    <col min="11788" max="12032" width="8.7109375" style="1"/>
    <col min="12033" max="12033" width="8.140625" style="1" customWidth="1"/>
    <col min="12034" max="12034" width="3.7109375" style="1" customWidth="1"/>
    <col min="12035" max="12035" width="16" style="1" customWidth="1"/>
    <col min="12036" max="12036" width="16.7109375" style="1" bestFit="1" customWidth="1"/>
    <col min="12037" max="12037" width="3.140625" style="1" customWidth="1"/>
    <col min="12038" max="12039" width="16.42578125" style="1" customWidth="1"/>
    <col min="12040" max="12040" width="23.140625" style="1" bestFit="1" customWidth="1"/>
    <col min="12041" max="12041" width="24.7109375" style="1" bestFit="1" customWidth="1"/>
    <col min="12042" max="12042" width="13.7109375" style="1" bestFit="1" customWidth="1"/>
    <col min="12043" max="12043" width="10.140625" style="1" customWidth="1"/>
    <col min="12044" max="12288" width="8.7109375" style="1"/>
    <col min="12289" max="12289" width="8.140625" style="1" customWidth="1"/>
    <col min="12290" max="12290" width="3.7109375" style="1" customWidth="1"/>
    <col min="12291" max="12291" width="16" style="1" customWidth="1"/>
    <col min="12292" max="12292" width="16.7109375" style="1" bestFit="1" customWidth="1"/>
    <col min="12293" max="12293" width="3.140625" style="1" customWidth="1"/>
    <col min="12294" max="12295" width="16.42578125" style="1" customWidth="1"/>
    <col min="12296" max="12296" width="23.140625" style="1" bestFit="1" customWidth="1"/>
    <col min="12297" max="12297" width="24.7109375" style="1" bestFit="1" customWidth="1"/>
    <col min="12298" max="12298" width="13.7109375" style="1" bestFit="1" customWidth="1"/>
    <col min="12299" max="12299" width="10.140625" style="1" customWidth="1"/>
    <col min="12300" max="12544" width="8.7109375" style="1"/>
    <col min="12545" max="12545" width="8.140625" style="1" customWidth="1"/>
    <col min="12546" max="12546" width="3.7109375" style="1" customWidth="1"/>
    <col min="12547" max="12547" width="16" style="1" customWidth="1"/>
    <col min="12548" max="12548" width="16.7109375" style="1" bestFit="1" customWidth="1"/>
    <col min="12549" max="12549" width="3.140625" style="1" customWidth="1"/>
    <col min="12550" max="12551" width="16.42578125" style="1" customWidth="1"/>
    <col min="12552" max="12552" width="23.140625" style="1" bestFit="1" customWidth="1"/>
    <col min="12553" max="12553" width="24.7109375" style="1" bestFit="1" customWidth="1"/>
    <col min="12554" max="12554" width="13.7109375" style="1" bestFit="1" customWidth="1"/>
    <col min="12555" max="12555" width="10.140625" style="1" customWidth="1"/>
    <col min="12556" max="12800" width="8.7109375" style="1"/>
    <col min="12801" max="12801" width="8.140625" style="1" customWidth="1"/>
    <col min="12802" max="12802" width="3.7109375" style="1" customWidth="1"/>
    <col min="12803" max="12803" width="16" style="1" customWidth="1"/>
    <col min="12804" max="12804" width="16.7109375" style="1" bestFit="1" customWidth="1"/>
    <col min="12805" max="12805" width="3.140625" style="1" customWidth="1"/>
    <col min="12806" max="12807" width="16.42578125" style="1" customWidth="1"/>
    <col min="12808" max="12808" width="23.140625" style="1" bestFit="1" customWidth="1"/>
    <col min="12809" max="12809" width="24.7109375" style="1" bestFit="1" customWidth="1"/>
    <col min="12810" max="12810" width="13.7109375" style="1" bestFit="1" customWidth="1"/>
    <col min="12811" max="12811" width="10.140625" style="1" customWidth="1"/>
    <col min="12812" max="13056" width="8.7109375" style="1"/>
    <col min="13057" max="13057" width="8.140625" style="1" customWidth="1"/>
    <col min="13058" max="13058" width="3.7109375" style="1" customWidth="1"/>
    <col min="13059" max="13059" width="16" style="1" customWidth="1"/>
    <col min="13060" max="13060" width="16.7109375" style="1" bestFit="1" customWidth="1"/>
    <col min="13061" max="13061" width="3.140625" style="1" customWidth="1"/>
    <col min="13062" max="13063" width="16.42578125" style="1" customWidth="1"/>
    <col min="13064" max="13064" width="23.140625" style="1" bestFit="1" customWidth="1"/>
    <col min="13065" max="13065" width="24.7109375" style="1" bestFit="1" customWidth="1"/>
    <col min="13066" max="13066" width="13.7109375" style="1" bestFit="1" customWidth="1"/>
    <col min="13067" max="13067" width="10.140625" style="1" customWidth="1"/>
    <col min="13068" max="13312" width="8.7109375" style="1"/>
    <col min="13313" max="13313" width="8.140625" style="1" customWidth="1"/>
    <col min="13314" max="13314" width="3.7109375" style="1" customWidth="1"/>
    <col min="13315" max="13315" width="16" style="1" customWidth="1"/>
    <col min="13316" max="13316" width="16.7109375" style="1" bestFit="1" customWidth="1"/>
    <col min="13317" max="13317" width="3.140625" style="1" customWidth="1"/>
    <col min="13318" max="13319" width="16.42578125" style="1" customWidth="1"/>
    <col min="13320" max="13320" width="23.140625" style="1" bestFit="1" customWidth="1"/>
    <col min="13321" max="13321" width="24.7109375" style="1" bestFit="1" customWidth="1"/>
    <col min="13322" max="13322" width="13.7109375" style="1" bestFit="1" customWidth="1"/>
    <col min="13323" max="13323" width="10.140625" style="1" customWidth="1"/>
    <col min="13324" max="13568" width="8.7109375" style="1"/>
    <col min="13569" max="13569" width="8.140625" style="1" customWidth="1"/>
    <col min="13570" max="13570" width="3.7109375" style="1" customWidth="1"/>
    <col min="13571" max="13571" width="16" style="1" customWidth="1"/>
    <col min="13572" max="13572" width="16.7109375" style="1" bestFit="1" customWidth="1"/>
    <col min="13573" max="13573" width="3.140625" style="1" customWidth="1"/>
    <col min="13574" max="13575" width="16.42578125" style="1" customWidth="1"/>
    <col min="13576" max="13576" width="23.140625" style="1" bestFit="1" customWidth="1"/>
    <col min="13577" max="13577" width="24.7109375" style="1" bestFit="1" customWidth="1"/>
    <col min="13578" max="13578" width="13.7109375" style="1" bestFit="1" customWidth="1"/>
    <col min="13579" max="13579" width="10.140625" style="1" customWidth="1"/>
    <col min="13580" max="13824" width="8.7109375" style="1"/>
    <col min="13825" max="13825" width="8.140625" style="1" customWidth="1"/>
    <col min="13826" max="13826" width="3.7109375" style="1" customWidth="1"/>
    <col min="13827" max="13827" width="16" style="1" customWidth="1"/>
    <col min="13828" max="13828" width="16.7109375" style="1" bestFit="1" customWidth="1"/>
    <col min="13829" max="13829" width="3.140625" style="1" customWidth="1"/>
    <col min="13830" max="13831" width="16.42578125" style="1" customWidth="1"/>
    <col min="13832" max="13832" width="23.140625" style="1" bestFit="1" customWidth="1"/>
    <col min="13833" max="13833" width="24.7109375" style="1" bestFit="1" customWidth="1"/>
    <col min="13834" max="13834" width="13.7109375" style="1" bestFit="1" customWidth="1"/>
    <col min="13835" max="13835" width="10.140625" style="1" customWidth="1"/>
    <col min="13836" max="14080" width="8.7109375" style="1"/>
    <col min="14081" max="14081" width="8.140625" style="1" customWidth="1"/>
    <col min="14082" max="14082" width="3.7109375" style="1" customWidth="1"/>
    <col min="14083" max="14083" width="16" style="1" customWidth="1"/>
    <col min="14084" max="14084" width="16.7109375" style="1" bestFit="1" customWidth="1"/>
    <col min="14085" max="14085" width="3.140625" style="1" customWidth="1"/>
    <col min="14086" max="14087" width="16.42578125" style="1" customWidth="1"/>
    <col min="14088" max="14088" width="23.140625" style="1" bestFit="1" customWidth="1"/>
    <col min="14089" max="14089" width="24.7109375" style="1" bestFit="1" customWidth="1"/>
    <col min="14090" max="14090" width="13.7109375" style="1" bestFit="1" customWidth="1"/>
    <col min="14091" max="14091" width="10.140625" style="1" customWidth="1"/>
    <col min="14092" max="14336" width="8.7109375" style="1"/>
    <col min="14337" max="14337" width="8.140625" style="1" customWidth="1"/>
    <col min="14338" max="14338" width="3.7109375" style="1" customWidth="1"/>
    <col min="14339" max="14339" width="16" style="1" customWidth="1"/>
    <col min="14340" max="14340" width="16.7109375" style="1" bestFit="1" customWidth="1"/>
    <col min="14341" max="14341" width="3.140625" style="1" customWidth="1"/>
    <col min="14342" max="14343" width="16.42578125" style="1" customWidth="1"/>
    <col min="14344" max="14344" width="23.140625" style="1" bestFit="1" customWidth="1"/>
    <col min="14345" max="14345" width="24.7109375" style="1" bestFit="1" customWidth="1"/>
    <col min="14346" max="14346" width="13.7109375" style="1" bestFit="1" customWidth="1"/>
    <col min="14347" max="14347" width="10.140625" style="1" customWidth="1"/>
    <col min="14348" max="14592" width="8.7109375" style="1"/>
    <col min="14593" max="14593" width="8.140625" style="1" customWidth="1"/>
    <col min="14594" max="14594" width="3.7109375" style="1" customWidth="1"/>
    <col min="14595" max="14595" width="16" style="1" customWidth="1"/>
    <col min="14596" max="14596" width="16.7109375" style="1" bestFit="1" customWidth="1"/>
    <col min="14597" max="14597" width="3.140625" style="1" customWidth="1"/>
    <col min="14598" max="14599" width="16.42578125" style="1" customWidth="1"/>
    <col min="14600" max="14600" width="23.140625" style="1" bestFit="1" customWidth="1"/>
    <col min="14601" max="14601" width="24.7109375" style="1" bestFit="1" customWidth="1"/>
    <col min="14602" max="14602" width="13.7109375" style="1" bestFit="1" customWidth="1"/>
    <col min="14603" max="14603" width="10.140625" style="1" customWidth="1"/>
    <col min="14604" max="14848" width="8.7109375" style="1"/>
    <col min="14849" max="14849" width="8.140625" style="1" customWidth="1"/>
    <col min="14850" max="14850" width="3.7109375" style="1" customWidth="1"/>
    <col min="14851" max="14851" width="16" style="1" customWidth="1"/>
    <col min="14852" max="14852" width="16.7109375" style="1" bestFit="1" customWidth="1"/>
    <col min="14853" max="14853" width="3.140625" style="1" customWidth="1"/>
    <col min="14854" max="14855" width="16.42578125" style="1" customWidth="1"/>
    <col min="14856" max="14856" width="23.140625" style="1" bestFit="1" customWidth="1"/>
    <col min="14857" max="14857" width="24.7109375" style="1" bestFit="1" customWidth="1"/>
    <col min="14858" max="14858" width="13.7109375" style="1" bestFit="1" customWidth="1"/>
    <col min="14859" max="14859" width="10.140625" style="1" customWidth="1"/>
    <col min="14860" max="15104" width="8.7109375" style="1"/>
    <col min="15105" max="15105" width="8.140625" style="1" customWidth="1"/>
    <col min="15106" max="15106" width="3.7109375" style="1" customWidth="1"/>
    <col min="15107" max="15107" width="16" style="1" customWidth="1"/>
    <col min="15108" max="15108" width="16.7109375" style="1" bestFit="1" customWidth="1"/>
    <col min="15109" max="15109" width="3.140625" style="1" customWidth="1"/>
    <col min="15110" max="15111" width="16.42578125" style="1" customWidth="1"/>
    <col min="15112" max="15112" width="23.140625" style="1" bestFit="1" customWidth="1"/>
    <col min="15113" max="15113" width="24.7109375" style="1" bestFit="1" customWidth="1"/>
    <col min="15114" max="15114" width="13.7109375" style="1" bestFit="1" customWidth="1"/>
    <col min="15115" max="15115" width="10.140625" style="1" customWidth="1"/>
    <col min="15116" max="15360" width="8.7109375" style="1"/>
    <col min="15361" max="15361" width="8.140625" style="1" customWidth="1"/>
    <col min="15362" max="15362" width="3.7109375" style="1" customWidth="1"/>
    <col min="15363" max="15363" width="16" style="1" customWidth="1"/>
    <col min="15364" max="15364" width="16.7109375" style="1" bestFit="1" customWidth="1"/>
    <col min="15365" max="15365" width="3.140625" style="1" customWidth="1"/>
    <col min="15366" max="15367" width="16.42578125" style="1" customWidth="1"/>
    <col min="15368" max="15368" width="23.140625" style="1" bestFit="1" customWidth="1"/>
    <col min="15369" max="15369" width="24.7109375" style="1" bestFit="1" customWidth="1"/>
    <col min="15370" max="15370" width="13.7109375" style="1" bestFit="1" customWidth="1"/>
    <col min="15371" max="15371" width="10.140625" style="1" customWidth="1"/>
    <col min="15372" max="15616" width="8.7109375" style="1"/>
    <col min="15617" max="15617" width="8.140625" style="1" customWidth="1"/>
    <col min="15618" max="15618" width="3.7109375" style="1" customWidth="1"/>
    <col min="15619" max="15619" width="16" style="1" customWidth="1"/>
    <col min="15620" max="15620" width="16.7109375" style="1" bestFit="1" customWidth="1"/>
    <col min="15621" max="15621" width="3.140625" style="1" customWidth="1"/>
    <col min="15622" max="15623" width="16.42578125" style="1" customWidth="1"/>
    <col min="15624" max="15624" width="23.140625" style="1" bestFit="1" customWidth="1"/>
    <col min="15625" max="15625" width="24.7109375" style="1" bestFit="1" customWidth="1"/>
    <col min="15626" max="15626" width="13.7109375" style="1" bestFit="1" customWidth="1"/>
    <col min="15627" max="15627" width="10.140625" style="1" customWidth="1"/>
    <col min="15628" max="15872" width="8.7109375" style="1"/>
    <col min="15873" max="15873" width="8.140625" style="1" customWidth="1"/>
    <col min="15874" max="15874" width="3.7109375" style="1" customWidth="1"/>
    <col min="15875" max="15875" width="16" style="1" customWidth="1"/>
    <col min="15876" max="15876" width="16.7109375" style="1" bestFit="1" customWidth="1"/>
    <col min="15877" max="15877" width="3.140625" style="1" customWidth="1"/>
    <col min="15878" max="15879" width="16.42578125" style="1" customWidth="1"/>
    <col min="15880" max="15880" width="23.140625" style="1" bestFit="1" customWidth="1"/>
    <col min="15881" max="15881" width="24.7109375" style="1" bestFit="1" customWidth="1"/>
    <col min="15882" max="15882" width="13.7109375" style="1" bestFit="1" customWidth="1"/>
    <col min="15883" max="15883" width="10.140625" style="1" customWidth="1"/>
    <col min="15884" max="16128" width="8.7109375" style="1"/>
    <col min="16129" max="16129" width="8.140625" style="1" customWidth="1"/>
    <col min="16130" max="16130" width="3.7109375" style="1" customWidth="1"/>
    <col min="16131" max="16131" width="16" style="1" customWidth="1"/>
    <col min="16132" max="16132" width="16.7109375" style="1" bestFit="1" customWidth="1"/>
    <col min="16133" max="16133" width="3.140625" style="1" customWidth="1"/>
    <col min="16134" max="16135" width="16.42578125" style="1" customWidth="1"/>
    <col min="16136" max="16136" width="23.140625" style="1" bestFit="1" customWidth="1"/>
    <col min="16137" max="16137" width="24.7109375" style="1" bestFit="1" customWidth="1"/>
    <col min="16138" max="16138" width="13.7109375" style="1" bestFit="1" customWidth="1"/>
    <col min="16139" max="16139" width="10.140625" style="1" customWidth="1"/>
    <col min="16140" max="16384" width="8.7109375" style="1"/>
  </cols>
  <sheetData>
    <row r="1" spans="1:14" ht="18" customHeight="1" x14ac:dyDescent="0.2">
      <c r="A1" s="1" t="s">
        <v>0</v>
      </c>
      <c r="C1" s="2">
        <v>8860</v>
      </c>
    </row>
    <row r="2" spans="1:14" ht="18" customHeight="1" thickBot="1" x14ac:dyDescent="0.25">
      <c r="A2" s="1" t="s">
        <v>1</v>
      </c>
      <c r="C2" s="2">
        <v>1610</v>
      </c>
      <c r="D2" s="3" t="s">
        <v>2</v>
      </c>
      <c r="F2" s="2">
        <v>5740</v>
      </c>
      <c r="H2" s="4" t="s">
        <v>3</v>
      </c>
      <c r="L2" s="4" t="s">
        <v>4</v>
      </c>
    </row>
    <row r="3" spans="1:14" ht="28.15" customHeight="1" thickTop="1" thickBot="1" x14ac:dyDescent="0.25">
      <c r="A3" s="1" t="s">
        <v>5</v>
      </c>
      <c r="C3" s="2">
        <v>4150</v>
      </c>
      <c r="D3" s="1" t="s">
        <v>6</v>
      </c>
      <c r="F3" s="2">
        <v>2780</v>
      </c>
      <c r="H3" s="5" t="s">
        <v>7</v>
      </c>
      <c r="I3" s="6" t="s">
        <v>8</v>
      </c>
      <c r="J3" s="7" t="s">
        <v>9</v>
      </c>
      <c r="L3" s="5" t="s">
        <v>7</v>
      </c>
      <c r="M3" s="6" t="s">
        <v>10</v>
      </c>
      <c r="N3" s="7" t="s">
        <v>9</v>
      </c>
    </row>
    <row r="4" spans="1:14" ht="18" customHeight="1" thickTop="1" x14ac:dyDescent="0.2">
      <c r="A4" s="1" t="s">
        <v>11</v>
      </c>
      <c r="C4" s="2">
        <v>9290</v>
      </c>
      <c r="D4" s="1" t="s">
        <v>12</v>
      </c>
      <c r="F4" s="2">
        <v>10940</v>
      </c>
      <c r="H4" s="8">
        <v>0</v>
      </c>
      <c r="I4" s="8">
        <v>0</v>
      </c>
      <c r="J4" s="9">
        <v>0.25</v>
      </c>
      <c r="L4" s="10">
        <v>0</v>
      </c>
      <c r="M4" s="10">
        <v>0</v>
      </c>
      <c r="N4" s="11">
        <v>0.25</v>
      </c>
    </row>
    <row r="5" spans="1:14" ht="18" customHeight="1" x14ac:dyDescent="0.2">
      <c r="A5" s="1" t="s">
        <v>13</v>
      </c>
      <c r="C5" s="2">
        <v>15030</v>
      </c>
      <c r="D5" s="1" t="s">
        <v>14</v>
      </c>
      <c r="F5" s="2">
        <v>3330</v>
      </c>
      <c r="H5" s="8">
        <v>13250</v>
      </c>
      <c r="I5" s="12">
        <v>3312.5</v>
      </c>
      <c r="J5" s="9">
        <v>0.4</v>
      </c>
      <c r="L5" s="8">
        <v>9310</v>
      </c>
      <c r="M5" s="12">
        <v>2327.5</v>
      </c>
      <c r="N5" s="9">
        <v>0.3</v>
      </c>
    </row>
    <row r="6" spans="1:14" ht="18" customHeight="1" x14ac:dyDescent="0.2">
      <c r="A6" s="1" t="s">
        <v>15</v>
      </c>
      <c r="C6" s="2">
        <v>600</v>
      </c>
      <c r="D6" s="1" t="s">
        <v>16</v>
      </c>
      <c r="F6" s="2">
        <v>460</v>
      </c>
      <c r="H6" s="8">
        <v>23390</v>
      </c>
      <c r="I6" s="12">
        <v>7368.5</v>
      </c>
      <c r="J6" s="9">
        <v>0.45</v>
      </c>
      <c r="L6" s="8">
        <v>13250</v>
      </c>
      <c r="M6" s="12">
        <v>3509.5</v>
      </c>
      <c r="N6" s="9">
        <v>0.4</v>
      </c>
    </row>
    <row r="7" spans="1:14" ht="18" customHeight="1" thickBot="1" x14ac:dyDescent="0.25">
      <c r="A7" s="1" t="s">
        <v>17</v>
      </c>
      <c r="C7" s="2">
        <v>3220</v>
      </c>
      <c r="D7" s="1" t="s">
        <v>18</v>
      </c>
      <c r="F7" s="2">
        <v>26300</v>
      </c>
      <c r="H7" s="13">
        <v>40480</v>
      </c>
      <c r="I7" s="14">
        <v>15059</v>
      </c>
      <c r="J7" s="15">
        <v>0.5</v>
      </c>
      <c r="L7" s="8">
        <v>22080</v>
      </c>
      <c r="M7" s="12">
        <v>7041.5</v>
      </c>
      <c r="N7" s="9">
        <v>0.45</v>
      </c>
    </row>
    <row r="8" spans="1:14" ht="18" customHeight="1" thickTop="1" thickBot="1" x14ac:dyDescent="0.25">
      <c r="A8" s="1" t="s">
        <v>19</v>
      </c>
      <c r="C8" s="2">
        <v>460</v>
      </c>
      <c r="L8" s="13">
        <v>40480</v>
      </c>
      <c r="M8" s="14">
        <v>15321.5</v>
      </c>
      <c r="N8" s="15">
        <v>0.5</v>
      </c>
    </row>
    <row r="9" spans="1:14" ht="18" customHeight="1" thickTop="1" x14ac:dyDescent="0.2">
      <c r="A9" s="1" t="s">
        <v>20</v>
      </c>
      <c r="C9" s="2">
        <v>3330</v>
      </c>
      <c r="D9" s="1" t="s">
        <v>21</v>
      </c>
      <c r="F9" s="16">
        <v>1.823</v>
      </c>
      <c r="M9" s="17"/>
    </row>
    <row r="10" spans="1:14" ht="18" customHeight="1" x14ac:dyDescent="0.2">
      <c r="A10" s="1" t="s">
        <v>22</v>
      </c>
      <c r="C10" s="2">
        <v>4810</v>
      </c>
      <c r="D10" s="1" t="s">
        <v>23</v>
      </c>
      <c r="F10" s="2">
        <v>1.4</v>
      </c>
    </row>
    <row r="11" spans="1:14" ht="18" customHeight="1" x14ac:dyDescent="0.2">
      <c r="A11" s="1" t="s">
        <v>24</v>
      </c>
      <c r="C11" s="2">
        <v>6110</v>
      </c>
    </row>
    <row r="12" spans="1:14" ht="18" customHeight="1" x14ac:dyDescent="0.2">
      <c r="A12" s="1" t="s">
        <v>25</v>
      </c>
      <c r="C12" s="2">
        <v>1050</v>
      </c>
      <c r="D12" s="1" t="s">
        <v>26</v>
      </c>
      <c r="F12" s="2">
        <v>15630</v>
      </c>
    </row>
    <row r="13" spans="1:14" ht="18" customHeight="1" x14ac:dyDescent="0.25">
      <c r="A13" s="4"/>
      <c r="F13" s="2">
        <v>19810</v>
      </c>
      <c r="J13" s="18"/>
    </row>
    <row r="14" spans="1:14" ht="18" customHeight="1" x14ac:dyDescent="0.25">
      <c r="A14" s="4" t="s">
        <v>27</v>
      </c>
      <c r="J14" s="18"/>
    </row>
    <row r="15" spans="1:14" ht="18" customHeight="1" x14ac:dyDescent="0.25">
      <c r="A15" s="1" t="s">
        <v>28</v>
      </c>
      <c r="C15" s="19"/>
      <c r="D15" s="2">
        <v>17000</v>
      </c>
      <c r="G15" s="20"/>
      <c r="J15" s="18"/>
    </row>
    <row r="16" spans="1:14" ht="18" customHeight="1" x14ac:dyDescent="0.25">
      <c r="A16" s="1" t="s">
        <v>30</v>
      </c>
      <c r="D16" s="2">
        <v>300</v>
      </c>
      <c r="E16" s="1" t="s">
        <v>31</v>
      </c>
      <c r="G16" s="20"/>
      <c r="J16" s="18"/>
    </row>
    <row r="17" spans="1:10" ht="18" customHeight="1" x14ac:dyDescent="0.25">
      <c r="A17" s="1" t="s">
        <v>33</v>
      </c>
      <c r="D17" s="2">
        <v>380</v>
      </c>
      <c r="E17" s="1" t="s">
        <v>31</v>
      </c>
      <c r="G17" s="20"/>
      <c r="J17" s="18"/>
    </row>
    <row r="18" spans="1:10" ht="18" customHeight="1" x14ac:dyDescent="0.25">
      <c r="A18" s="1" t="s">
        <v>35</v>
      </c>
      <c r="D18" s="2">
        <v>3500</v>
      </c>
      <c r="G18" s="20"/>
      <c r="J18" s="18"/>
    </row>
    <row r="19" spans="1:10" ht="18" customHeight="1" x14ac:dyDescent="0.25">
      <c r="A19" s="1" t="s">
        <v>37</v>
      </c>
      <c r="D19" s="2">
        <v>3000</v>
      </c>
      <c r="G19" s="20"/>
      <c r="J19" s="18"/>
    </row>
    <row r="20" spans="1:10" ht="18" customHeight="1" x14ac:dyDescent="0.25">
      <c r="A20" s="1" t="s">
        <v>39</v>
      </c>
      <c r="D20" s="2">
        <v>1000</v>
      </c>
      <c r="G20" s="20"/>
      <c r="J20" s="18"/>
    </row>
    <row r="21" spans="1:10" ht="18" customHeight="1" x14ac:dyDescent="0.25">
      <c r="G21" s="20"/>
      <c r="J21" s="18"/>
    </row>
    <row r="22" spans="1:10" ht="18" customHeight="1" x14ac:dyDescent="0.25">
      <c r="A22" s="1" t="s">
        <v>54</v>
      </c>
      <c r="J22" s="18"/>
    </row>
    <row r="23" spans="1:10" ht="18" customHeight="1" x14ac:dyDescent="0.25">
      <c r="A23" s="28" t="s">
        <v>55</v>
      </c>
      <c r="J23" s="18"/>
    </row>
    <row r="24" spans="1:10" ht="18" customHeight="1" x14ac:dyDescent="0.25">
      <c r="A24" s="30" t="str">
        <f>"onderhoudsgeld"&amp;": "&amp;D16&amp; ""&amp;" x 12"</f>
        <v>onderhoudsgeld: 300 x 12</v>
      </c>
      <c r="B24" s="31"/>
      <c r="C24" s="31"/>
      <c r="F24" s="32">
        <f>D16*12</f>
        <v>3600</v>
      </c>
      <c r="J24" s="18"/>
    </row>
    <row r="25" spans="1:10" ht="18" customHeight="1" x14ac:dyDescent="0.25">
      <c r="A25" s="1" t="s">
        <v>56</v>
      </c>
      <c r="F25" s="34">
        <f>-F5</f>
        <v>-3330</v>
      </c>
      <c r="J25" s="18"/>
    </row>
    <row r="26" spans="1:10" ht="18" customHeight="1" x14ac:dyDescent="0.25">
      <c r="F26" s="32">
        <f>SUM(F24:F25)</f>
        <v>270</v>
      </c>
      <c r="J26" s="18"/>
    </row>
    <row r="27" spans="1:10" ht="18" customHeight="1" x14ac:dyDescent="0.25">
      <c r="A27" s="1" t="s">
        <v>57</v>
      </c>
      <c r="B27" s="29">
        <v>0.2</v>
      </c>
      <c r="F27" s="34">
        <f>-B27*F26</f>
        <v>-54</v>
      </c>
      <c r="J27" s="18"/>
    </row>
    <row r="28" spans="1:10" ht="18" customHeight="1" x14ac:dyDescent="0.25">
      <c r="A28" s="1" t="s">
        <v>58</v>
      </c>
      <c r="F28" s="32">
        <f>SUM(F26:F27)</f>
        <v>216</v>
      </c>
      <c r="G28" s="35" t="str">
        <f>"&lt; "&amp;C10&amp;" dus ten laste"</f>
        <v>&lt; 4810 dus ten laste</v>
      </c>
      <c r="J28" s="18"/>
    </row>
    <row r="29" spans="1:10" ht="18" customHeight="1" x14ac:dyDescent="0.25">
      <c r="J29" s="18"/>
    </row>
    <row r="30" spans="1:10" ht="18" customHeight="1" x14ac:dyDescent="0.25">
      <c r="A30" s="28" t="s">
        <v>59</v>
      </c>
      <c r="J30" s="18"/>
    </row>
    <row r="31" spans="1:10" ht="18" customHeight="1" x14ac:dyDescent="0.25">
      <c r="A31" s="36" t="str">
        <f>"onderhoudsgeld"&amp;": "&amp;D17&amp; ""&amp;" x 12"</f>
        <v>onderhoudsgeld: 380 x 12</v>
      </c>
      <c r="B31" s="32"/>
      <c r="C31" s="32"/>
      <c r="F31" s="32">
        <f>D17*12</f>
        <v>4560</v>
      </c>
      <c r="J31" s="18"/>
    </row>
    <row r="32" spans="1:10" ht="18" customHeight="1" x14ac:dyDescent="0.25">
      <c r="A32" s="1" t="s">
        <v>56</v>
      </c>
      <c r="F32" s="34">
        <f>-F5</f>
        <v>-3330</v>
      </c>
      <c r="J32" s="18"/>
    </row>
    <row r="33" spans="1:10" ht="18" customHeight="1" x14ac:dyDescent="0.25">
      <c r="F33" s="32">
        <f>SUM(F31:F32)</f>
        <v>1230</v>
      </c>
      <c r="J33" s="18"/>
    </row>
    <row r="34" spans="1:10" ht="18" customHeight="1" x14ac:dyDescent="0.25">
      <c r="A34" s="1" t="s">
        <v>57</v>
      </c>
      <c r="B34" s="29">
        <v>0.2</v>
      </c>
      <c r="F34" s="34">
        <f>-B34*F33</f>
        <v>-246</v>
      </c>
      <c r="J34" s="18"/>
    </row>
    <row r="35" spans="1:10" ht="18" customHeight="1" x14ac:dyDescent="0.25">
      <c r="A35" s="1" t="s">
        <v>58</v>
      </c>
      <c r="G35" s="32">
        <f>SUM(F33:F34)</f>
        <v>984</v>
      </c>
      <c r="J35" s="18"/>
    </row>
    <row r="36" spans="1:10" ht="18" customHeight="1" x14ac:dyDescent="0.25">
      <c r="J36" s="18"/>
    </row>
    <row r="37" spans="1:10" ht="18" customHeight="1" x14ac:dyDescent="0.25">
      <c r="A37" s="1" t="s">
        <v>60</v>
      </c>
      <c r="F37" s="32">
        <f>D19</f>
        <v>3000</v>
      </c>
      <c r="J37" s="18"/>
    </row>
    <row r="38" spans="1:10" ht="18" customHeight="1" x14ac:dyDescent="0.25">
      <c r="A38" s="1" t="s">
        <v>61</v>
      </c>
      <c r="F38" s="34">
        <f>-F3*(D19/(D18+D19))</f>
        <v>-1283.0769230769231</v>
      </c>
      <c r="J38" s="18"/>
    </row>
    <row r="39" spans="1:10" ht="18" customHeight="1" x14ac:dyDescent="0.25">
      <c r="F39" s="32">
        <f>SUM(F37:F38)</f>
        <v>1716.9230769230769</v>
      </c>
      <c r="J39" s="18"/>
    </row>
    <row r="40" spans="1:10" ht="18" customHeight="1" x14ac:dyDescent="0.25">
      <c r="A40" s="1" t="s">
        <v>57</v>
      </c>
      <c r="B40" s="29">
        <v>0.2</v>
      </c>
      <c r="C40" s="32" t="str">
        <f>"met min "&amp;F6&amp;""</f>
        <v>met min 460</v>
      </c>
      <c r="F40" s="37">
        <f>-IF(B40*F39&gt;F6,B40*F39,F6)</f>
        <v>-460</v>
      </c>
      <c r="J40" s="18"/>
    </row>
    <row r="41" spans="1:10" ht="18" customHeight="1" x14ac:dyDescent="0.25">
      <c r="A41" s="1" t="s">
        <v>58</v>
      </c>
      <c r="G41" s="32">
        <f>SUM(F39:F40)</f>
        <v>1256.9230769230769</v>
      </c>
      <c r="J41" s="18"/>
    </row>
    <row r="42" spans="1:10" ht="18" customHeight="1" x14ac:dyDescent="0.25">
      <c r="J42" s="18"/>
    </row>
    <row r="43" spans="1:10" ht="18" customHeight="1" x14ac:dyDescent="0.25">
      <c r="A43" s="1" t="s">
        <v>62</v>
      </c>
      <c r="F43" s="32">
        <f>D18</f>
        <v>3500</v>
      </c>
      <c r="J43" s="18"/>
    </row>
    <row r="44" spans="1:10" ht="18" customHeight="1" x14ac:dyDescent="0.25">
      <c r="A44" s="1" t="s">
        <v>61</v>
      </c>
      <c r="F44" s="34">
        <f>-F3*(D18/(D18+D19))</f>
        <v>-1496.9230769230769</v>
      </c>
      <c r="J44" s="18"/>
    </row>
    <row r="45" spans="1:10" ht="18" customHeight="1" x14ac:dyDescent="0.25">
      <c r="F45" s="32">
        <f>SUM(F43:F44)</f>
        <v>2003.0769230769231</v>
      </c>
      <c r="J45" s="18"/>
    </row>
    <row r="46" spans="1:10" ht="18" customHeight="1" x14ac:dyDescent="0.25">
      <c r="A46" s="1" t="s">
        <v>57</v>
      </c>
      <c r="B46" s="29">
        <v>0.2</v>
      </c>
      <c r="C46" s="39" t="str">
        <f>"&lt;&gt; werkelijke kosten* "&amp;TEXT(D20*(F45/F43),"0.00")</f>
        <v>&lt;&gt; werkelijke kosten* 572.31</v>
      </c>
      <c r="D46" s="32"/>
      <c r="F46" s="37">
        <f>-D20*(F45/F43)</f>
        <v>-572.30769230769226</v>
      </c>
      <c r="J46" s="18"/>
    </row>
    <row r="47" spans="1:10" ht="18" customHeight="1" x14ac:dyDescent="0.25">
      <c r="G47" s="34">
        <f>SUM(F45:F46)</f>
        <v>1430.7692307692309</v>
      </c>
      <c r="J47" s="18"/>
    </row>
    <row r="48" spans="1:10" ht="18" customHeight="1" x14ac:dyDescent="0.25">
      <c r="J48" s="18"/>
    </row>
    <row r="49" spans="1:10" ht="18" customHeight="1" x14ac:dyDescent="0.25">
      <c r="A49" s="1" t="s">
        <v>63</v>
      </c>
      <c r="G49" s="32">
        <f>G35+G41+G47</f>
        <v>3671.6923076923081</v>
      </c>
      <c r="H49" s="32" t="str">
        <f>"&lt; "&amp;C10&amp;" dus ten laste"</f>
        <v>&lt; 4810 dus ten laste</v>
      </c>
      <c r="J49" s="18"/>
    </row>
    <row r="50" spans="1:10" ht="18" customHeight="1" x14ac:dyDescent="0.25">
      <c r="J50" s="18"/>
    </row>
    <row r="51" spans="1:10" ht="18" customHeight="1" x14ac:dyDescent="0.25">
      <c r="A51" s="1" t="s">
        <v>64</v>
      </c>
      <c r="J51" s="18"/>
    </row>
    <row r="52" spans="1:10" ht="18" customHeight="1" x14ac:dyDescent="0.25">
      <c r="A52" s="38" t="str">
        <f>"**werkelijke kosten "&amp;D20&amp;" verrekenen naar "&amp;ROUND(F45,2)&amp;""</f>
        <v>**werkelijke kosten 1000 verrekenen naar 2003.08</v>
      </c>
      <c r="B52" s="32"/>
      <c r="C52" s="32"/>
      <c r="D52" s="32"/>
      <c r="E52" s="32"/>
      <c r="F52" s="32">
        <f>-F46</f>
        <v>572.30769230769226</v>
      </c>
      <c r="J52" s="18"/>
    </row>
    <row r="53" spans="1:10" ht="18" customHeight="1" x14ac:dyDescent="0.25">
      <c r="J53" s="18"/>
    </row>
    <row r="54" spans="1:10" ht="18" customHeight="1" x14ac:dyDescent="0.25">
      <c r="A54" s="4" t="s">
        <v>46</v>
      </c>
      <c r="J54" s="18"/>
    </row>
    <row r="55" spans="1:10" ht="18" customHeight="1" x14ac:dyDescent="0.25">
      <c r="A55" s="25">
        <v>1001</v>
      </c>
      <c r="B55" s="26" t="s">
        <v>47</v>
      </c>
      <c r="J55" s="18"/>
    </row>
    <row r="56" spans="1:10" ht="18" customHeight="1" x14ac:dyDescent="0.25">
      <c r="A56" s="25">
        <v>1101</v>
      </c>
      <c r="B56" s="26" t="s">
        <v>47</v>
      </c>
      <c r="J56" s="18"/>
    </row>
    <row r="57" spans="1:10" ht="18" customHeight="1" x14ac:dyDescent="0.25">
      <c r="A57" s="25">
        <v>1030</v>
      </c>
      <c r="B57" s="27">
        <v>2</v>
      </c>
      <c r="J57" s="18"/>
    </row>
    <row r="58" spans="1:10" ht="18" customHeight="1" x14ac:dyDescent="0.25">
      <c r="J58" s="18"/>
    </row>
    <row r="59" spans="1:10" ht="18" customHeight="1" x14ac:dyDescent="0.25">
      <c r="A59" s="4" t="s">
        <v>48</v>
      </c>
      <c r="F59" s="1" t="s">
        <v>53</v>
      </c>
      <c r="J59" s="18"/>
    </row>
    <row r="60" spans="1:10" ht="18" customHeight="1" x14ac:dyDescent="0.25">
      <c r="A60" s="1" t="s">
        <v>49</v>
      </c>
      <c r="F60" s="32">
        <f>C1</f>
        <v>8860</v>
      </c>
      <c r="J60" s="18"/>
    </row>
    <row r="61" spans="1:10" ht="18" customHeight="1" x14ac:dyDescent="0.25">
      <c r="A61" s="1" t="s">
        <v>50</v>
      </c>
      <c r="F61" s="32">
        <f>C3</f>
        <v>4150</v>
      </c>
      <c r="J61" s="18"/>
    </row>
    <row r="62" spans="1:10" ht="18" customHeight="1" x14ac:dyDescent="0.25">
      <c r="A62" s="1" t="s">
        <v>51</v>
      </c>
      <c r="F62" s="32">
        <f>C2</f>
        <v>1610</v>
      </c>
      <c r="J62" s="18"/>
    </row>
    <row r="63" spans="1:10" ht="18" customHeight="1" x14ac:dyDescent="0.25">
      <c r="A63" s="1" t="s">
        <v>52</v>
      </c>
      <c r="F63" s="33">
        <f>IF(D15&lt;F12,C12,IF(D15&lt;F13,C12*((F13-D15)/(F13-F12)),0))</f>
        <v>705.86124401913878</v>
      </c>
      <c r="J63" s="18"/>
    </row>
    <row r="64" spans="1:10" ht="18" customHeight="1" x14ac:dyDescent="0.25">
      <c r="F64" s="32">
        <f>SUM(F60:F63)</f>
        <v>15325.861244019139</v>
      </c>
      <c r="J64" s="18"/>
    </row>
    <row r="65" spans="10:10" ht="18" customHeight="1" x14ac:dyDescent="0.25">
      <c r="J65" s="18"/>
    </row>
    <row r="66" spans="10:10" ht="18" customHeight="1" x14ac:dyDescent="0.25">
      <c r="J66" s="18"/>
    </row>
    <row r="67" spans="10:10" ht="18" customHeight="1" x14ac:dyDescent="0.25">
      <c r="J67" s="18"/>
    </row>
    <row r="68" spans="10:10" ht="18" customHeight="1" x14ac:dyDescent="0.25">
      <c r="J68" s="18"/>
    </row>
    <row r="69" spans="10:10" ht="18" customHeight="1" x14ac:dyDescent="0.25">
      <c r="J69" s="18"/>
    </row>
    <row r="70" spans="10:10" ht="18" customHeight="1" x14ac:dyDescent="0.25">
      <c r="J70" s="18"/>
    </row>
    <row r="71" spans="10:10" ht="18" customHeight="1" x14ac:dyDescent="0.25">
      <c r="J71" s="18"/>
    </row>
    <row r="72" spans="10:10" ht="18" customHeight="1" x14ac:dyDescent="0.25">
      <c r="J72" s="18"/>
    </row>
    <row r="73" spans="10:10" ht="18" customHeight="1" x14ac:dyDescent="0.25">
      <c r="J73" s="18"/>
    </row>
    <row r="74" spans="10:10" ht="18" customHeight="1" x14ac:dyDescent="0.25">
      <c r="J74" s="18"/>
    </row>
    <row r="75" spans="10:10" ht="18" customHeight="1" x14ac:dyDescent="0.25">
      <c r="J75" s="18"/>
    </row>
    <row r="76" spans="10:10" ht="18" customHeight="1" x14ac:dyDescent="0.25">
      <c r="J76" s="18"/>
    </row>
    <row r="77" spans="10:10" ht="18" customHeight="1" x14ac:dyDescent="0.25">
      <c r="J77" s="18"/>
    </row>
    <row r="78" spans="10:10" ht="18" customHeight="1" x14ac:dyDescent="0.25">
      <c r="J78" s="18"/>
    </row>
    <row r="79" spans="10:10" ht="18" customHeight="1" x14ac:dyDescent="0.25">
      <c r="J79" s="18"/>
    </row>
    <row r="80" spans="10:10" ht="18" customHeight="1" x14ac:dyDescent="0.25">
      <c r="J80" s="18"/>
    </row>
    <row r="81" spans="10:10" ht="18" customHeight="1" x14ac:dyDescent="0.25">
      <c r="J81" s="18"/>
    </row>
    <row r="82" spans="10:10" ht="18" customHeight="1" x14ac:dyDescent="0.25">
      <c r="J82" s="18"/>
    </row>
    <row r="83" spans="10:10" ht="18" customHeight="1" x14ac:dyDescent="0.25">
      <c r="J83" s="18"/>
    </row>
    <row r="84" spans="10:10" ht="18" customHeight="1" x14ac:dyDescent="0.25">
      <c r="J84" s="18"/>
    </row>
    <row r="85" spans="10:10" ht="18" customHeight="1" x14ac:dyDescent="0.25">
      <c r="J85" s="18"/>
    </row>
    <row r="86" spans="10:10" ht="18" customHeight="1" x14ac:dyDescent="0.25">
      <c r="J86" s="18"/>
    </row>
    <row r="87" spans="10:10" ht="18" customHeight="1" x14ac:dyDescent="0.25">
      <c r="J87" s="18"/>
    </row>
    <row r="88" spans="10:10" ht="18" customHeight="1" x14ac:dyDescent="0.25">
      <c r="J88" s="18"/>
    </row>
    <row r="89" spans="10:10" ht="18" customHeight="1" x14ac:dyDescent="0.25">
      <c r="J89" s="18"/>
    </row>
    <row r="90" spans="10:10" ht="18" customHeight="1" x14ac:dyDescent="0.25">
      <c r="J90" s="18"/>
    </row>
    <row r="91" spans="10:10" ht="18" customHeight="1" x14ac:dyDescent="0.25">
      <c r="J91" s="18"/>
    </row>
    <row r="92" spans="10:10" ht="18" customHeight="1" x14ac:dyDescent="0.25">
      <c r="J92" s="18"/>
    </row>
    <row r="93" spans="10:10" ht="18" customHeight="1" x14ac:dyDescent="0.25">
      <c r="J93" s="18"/>
    </row>
    <row r="94" spans="10:10" ht="18" customHeight="1" x14ac:dyDescent="0.25">
      <c r="J94" s="18"/>
    </row>
    <row r="95" spans="10:10" ht="18" customHeight="1" x14ac:dyDescent="0.25">
      <c r="J95" s="18"/>
    </row>
    <row r="96" spans="10:10" ht="18" customHeight="1" x14ac:dyDescent="0.25">
      <c r="J96" s="18"/>
    </row>
    <row r="97" spans="10:10" ht="18" customHeight="1" x14ac:dyDescent="0.25">
      <c r="J97" s="18"/>
    </row>
    <row r="98" spans="10:10" ht="18" customHeight="1" x14ac:dyDescent="0.25">
      <c r="J98" s="18"/>
    </row>
    <row r="99" spans="10:10" ht="18" customHeight="1" x14ac:dyDescent="0.25">
      <c r="J99" s="18"/>
    </row>
    <row r="100" spans="10:10" ht="18" customHeight="1" x14ac:dyDescent="0.25">
      <c r="J100" s="18"/>
    </row>
    <row r="101" spans="10:10" ht="18" customHeight="1" x14ac:dyDescent="0.25">
      <c r="J101" s="18"/>
    </row>
    <row r="102" spans="10:10" ht="18" customHeight="1" x14ac:dyDescent="0.25">
      <c r="J102" s="18"/>
    </row>
    <row r="103" spans="10:10" ht="18" customHeight="1" x14ac:dyDescent="0.25">
      <c r="J103" s="18"/>
    </row>
    <row r="104" spans="10:10" ht="18" customHeight="1" x14ac:dyDescent="0.25">
      <c r="J104" s="18"/>
    </row>
    <row r="105" spans="10:10" ht="18" customHeight="1" x14ac:dyDescent="0.25">
      <c r="J105" s="18"/>
    </row>
    <row r="106" spans="10:10" ht="18" customHeight="1" x14ac:dyDescent="0.25">
      <c r="J106" s="18"/>
    </row>
    <row r="107" spans="10:10" ht="18" customHeight="1" x14ac:dyDescent="0.25">
      <c r="J107" s="18"/>
    </row>
    <row r="108" spans="10:10" ht="18" customHeight="1" x14ac:dyDescent="0.25">
      <c r="J108" s="18"/>
    </row>
    <row r="109" spans="10:10" ht="18" customHeight="1" x14ac:dyDescent="0.25">
      <c r="J109" s="18"/>
    </row>
    <row r="110" spans="10:10" ht="18" customHeight="1" x14ac:dyDescent="0.25">
      <c r="J110" s="18"/>
    </row>
    <row r="111" spans="10:10" ht="18" customHeight="1" x14ac:dyDescent="0.25">
      <c r="J111" s="18"/>
    </row>
    <row r="112" spans="10:10" ht="18" customHeight="1" x14ac:dyDescent="0.25">
      <c r="J112" s="18"/>
    </row>
    <row r="113" spans="10:10" ht="18" customHeight="1" x14ac:dyDescent="0.25">
      <c r="J113" s="18"/>
    </row>
    <row r="114" spans="10:10" ht="18" customHeight="1" x14ac:dyDescent="0.25">
      <c r="J114" s="18"/>
    </row>
    <row r="115" spans="10:10" ht="18" customHeight="1" x14ac:dyDescent="0.25">
      <c r="J115" s="18"/>
    </row>
    <row r="116" spans="10:10" ht="18" customHeight="1" x14ac:dyDescent="0.25">
      <c r="J116" s="18"/>
    </row>
    <row r="117" spans="10:10" ht="18" customHeight="1" x14ac:dyDescent="0.25">
      <c r="J117" s="18"/>
    </row>
    <row r="118" spans="10:10" ht="18" customHeight="1" x14ac:dyDescent="0.25">
      <c r="J118" s="18"/>
    </row>
    <row r="119" spans="10:10" ht="18" customHeight="1" x14ac:dyDescent="0.25">
      <c r="J119" s="18"/>
    </row>
    <row r="120" spans="10:10" ht="18" customHeight="1" x14ac:dyDescent="0.25">
      <c r="J120" s="18"/>
    </row>
    <row r="121" spans="10:10" ht="18" customHeight="1" x14ac:dyDescent="0.25">
      <c r="J121" s="18"/>
    </row>
    <row r="122" spans="10:10" ht="18" customHeight="1" x14ac:dyDescent="0.25">
      <c r="J122" s="18"/>
    </row>
    <row r="123" spans="10:10" ht="18" customHeight="1" x14ac:dyDescent="0.25">
      <c r="J123" s="18"/>
    </row>
    <row r="124" spans="10:10" ht="18" customHeight="1" x14ac:dyDescent="0.25">
      <c r="J124" s="18"/>
    </row>
    <row r="125" spans="10:10" ht="18" customHeight="1" x14ac:dyDescent="0.25">
      <c r="J125" s="18"/>
    </row>
    <row r="126" spans="10:10" ht="18" customHeight="1" x14ac:dyDescent="0.25">
      <c r="J126" s="18"/>
    </row>
    <row r="127" spans="10:10" ht="18" customHeight="1" x14ac:dyDescent="0.25">
      <c r="J127" s="18"/>
    </row>
    <row r="128" spans="10:10" ht="18" customHeight="1" x14ac:dyDescent="0.25">
      <c r="J128" s="18"/>
    </row>
    <row r="129" spans="10:10" ht="18" customHeight="1" x14ac:dyDescent="0.25">
      <c r="J129" s="18"/>
    </row>
    <row r="130" spans="10:10" ht="18" customHeight="1" x14ac:dyDescent="0.25">
      <c r="J130" s="18"/>
    </row>
    <row r="131" spans="10:10" ht="18" customHeight="1" x14ac:dyDescent="0.25">
      <c r="J131" s="18"/>
    </row>
    <row r="132" spans="10:10" ht="18" customHeight="1" x14ac:dyDescent="0.25">
      <c r="J132" s="18"/>
    </row>
    <row r="133" spans="10:10" ht="18" customHeight="1" x14ac:dyDescent="0.25">
      <c r="J133" s="18"/>
    </row>
    <row r="134" spans="10:10" ht="18" customHeight="1" x14ac:dyDescent="0.25">
      <c r="J134" s="18"/>
    </row>
    <row r="135" spans="10:10" ht="18" customHeight="1" x14ac:dyDescent="0.25">
      <c r="J135" s="18"/>
    </row>
    <row r="136" spans="10:10" ht="18" customHeight="1" x14ac:dyDescent="0.25">
      <c r="J136" s="18"/>
    </row>
    <row r="137" spans="10:10" ht="18" customHeight="1" x14ac:dyDescent="0.25">
      <c r="J137" s="18"/>
    </row>
    <row r="138" spans="10:10" ht="18" customHeight="1" x14ac:dyDescent="0.25">
      <c r="J138" s="18"/>
    </row>
    <row r="139" spans="10:10" ht="18" customHeight="1" x14ac:dyDescent="0.25">
      <c r="J139" s="18"/>
    </row>
    <row r="140" spans="10:10" ht="18" customHeight="1" x14ac:dyDescent="0.25">
      <c r="J140" s="18"/>
    </row>
    <row r="141" spans="10:10" ht="18" customHeight="1" x14ac:dyDescent="0.25">
      <c r="J141" s="18"/>
    </row>
    <row r="142" spans="10:10" ht="18" customHeight="1" x14ac:dyDescent="0.25">
      <c r="J142" s="18"/>
    </row>
    <row r="143" spans="10:10" ht="18" customHeight="1" x14ac:dyDescent="0.25">
      <c r="J143" s="18"/>
    </row>
    <row r="144" spans="10:10" ht="18" customHeight="1" x14ac:dyDescent="0.25">
      <c r="J144" s="18"/>
    </row>
    <row r="145" spans="10:10" ht="18" customHeight="1" x14ac:dyDescent="0.25">
      <c r="J145" s="18"/>
    </row>
    <row r="146" spans="10:10" ht="18" customHeight="1" x14ac:dyDescent="0.25">
      <c r="J146" s="18"/>
    </row>
    <row r="147" spans="10:10" ht="18" customHeight="1" x14ac:dyDescent="0.25">
      <c r="J147" s="18"/>
    </row>
    <row r="148" spans="10:10" ht="18" customHeight="1" x14ac:dyDescent="0.25">
      <c r="J148" s="18"/>
    </row>
    <row r="149" spans="10:10" ht="18" customHeight="1" x14ac:dyDescent="0.25">
      <c r="J149" s="18"/>
    </row>
    <row r="150" spans="10:10" ht="18" customHeight="1" x14ac:dyDescent="0.25">
      <c r="J150" s="18"/>
    </row>
    <row r="151" spans="10:10" ht="18" customHeight="1" x14ac:dyDescent="0.25">
      <c r="J151" s="18"/>
    </row>
    <row r="152" spans="10:10" ht="18" customHeight="1" x14ac:dyDescent="0.25">
      <c r="J152" s="18"/>
    </row>
    <row r="153" spans="10:10" ht="18" customHeight="1" x14ac:dyDescent="0.25">
      <c r="J153" s="18"/>
    </row>
    <row r="154" spans="10:10" ht="18" customHeight="1" x14ac:dyDescent="0.25">
      <c r="J154" s="18"/>
    </row>
    <row r="155" spans="10:10" ht="18" customHeight="1" x14ac:dyDescent="0.25">
      <c r="J155" s="18"/>
    </row>
    <row r="156" spans="10:10" ht="18" customHeight="1" x14ac:dyDescent="0.25">
      <c r="J156" s="18"/>
    </row>
    <row r="157" spans="10:10" ht="18" customHeight="1" x14ac:dyDescent="0.25">
      <c r="J157" s="18"/>
    </row>
    <row r="158" spans="10:10" ht="18" customHeight="1" x14ac:dyDescent="0.25">
      <c r="J158" s="18"/>
    </row>
    <row r="159" spans="10:10" ht="18" customHeight="1" x14ac:dyDescent="0.25">
      <c r="J159" s="18"/>
    </row>
    <row r="160" spans="10:10" ht="18" customHeight="1" x14ac:dyDescent="0.25">
      <c r="J160" s="18"/>
    </row>
    <row r="161" spans="10:10" ht="18" customHeight="1" x14ac:dyDescent="0.25">
      <c r="J161" s="18"/>
    </row>
    <row r="162" spans="10:10" ht="18" customHeight="1" x14ac:dyDescent="0.25">
      <c r="J162" s="18"/>
    </row>
    <row r="163" spans="10:10" ht="18" customHeight="1" x14ac:dyDescent="0.25">
      <c r="J163" s="18"/>
    </row>
    <row r="164" spans="10:10" ht="18" customHeight="1" x14ac:dyDescent="0.25">
      <c r="J164" s="18"/>
    </row>
    <row r="165" spans="10:10" ht="18" customHeight="1" x14ac:dyDescent="0.25">
      <c r="J165" s="18"/>
    </row>
    <row r="166" spans="10:10" ht="18" customHeight="1" x14ac:dyDescent="0.25">
      <c r="J166" s="18"/>
    </row>
    <row r="167" spans="10:10" ht="18" customHeight="1" x14ac:dyDescent="0.25">
      <c r="J167" s="18"/>
    </row>
    <row r="168" spans="10:10" ht="18" customHeight="1" x14ac:dyDescent="0.25">
      <c r="J168" s="18"/>
    </row>
    <row r="169" spans="10:10" ht="18" customHeight="1" x14ac:dyDescent="0.25">
      <c r="J169" s="18"/>
    </row>
    <row r="170" spans="10:10" ht="18" customHeight="1" x14ac:dyDescent="0.25">
      <c r="J170" s="18"/>
    </row>
    <row r="171" spans="10:10" ht="18" customHeight="1" x14ac:dyDescent="0.25">
      <c r="J171" s="18"/>
    </row>
    <row r="172" spans="10:10" ht="18" customHeight="1" x14ac:dyDescent="0.25">
      <c r="J172" s="18"/>
    </row>
    <row r="173" spans="10:10" ht="18" customHeight="1" x14ac:dyDescent="0.25">
      <c r="J173" s="18"/>
    </row>
    <row r="174" spans="10:10" ht="18" customHeight="1" x14ac:dyDescent="0.25">
      <c r="J174" s="18"/>
    </row>
    <row r="175" spans="10:10" ht="18" customHeight="1" x14ac:dyDescent="0.25">
      <c r="J175" s="18"/>
    </row>
    <row r="176" spans="10:10" ht="18" customHeight="1" x14ac:dyDescent="0.25">
      <c r="J176" s="18"/>
    </row>
    <row r="177" spans="10:10" ht="18" customHeight="1" x14ac:dyDescent="0.25">
      <c r="J177" s="18"/>
    </row>
    <row r="178" spans="10:10" ht="18" customHeight="1" x14ac:dyDescent="0.25">
      <c r="J178" s="18"/>
    </row>
    <row r="179" spans="10:10" ht="18" customHeight="1" x14ac:dyDescent="0.25">
      <c r="J179" s="18"/>
    </row>
    <row r="180" spans="10:10" ht="18" customHeight="1" x14ac:dyDescent="0.25">
      <c r="J180" s="18"/>
    </row>
    <row r="181" spans="10:10" ht="18" customHeight="1" x14ac:dyDescent="0.25">
      <c r="J181" s="18"/>
    </row>
    <row r="182" spans="10:10" ht="18" customHeight="1" x14ac:dyDescent="0.25">
      <c r="J182" s="18"/>
    </row>
    <row r="183" spans="10:10" ht="18" customHeight="1" x14ac:dyDescent="0.25">
      <c r="J183" s="18"/>
    </row>
    <row r="184" spans="10:10" ht="18" customHeight="1" x14ac:dyDescent="0.25">
      <c r="J184" s="18"/>
    </row>
    <row r="185" spans="10:10" ht="18" customHeight="1" x14ac:dyDescent="0.25">
      <c r="J185" s="18"/>
    </row>
    <row r="186" spans="10:10" ht="18" customHeight="1" x14ac:dyDescent="0.25">
      <c r="J186" s="18"/>
    </row>
    <row r="187" spans="10:10" ht="18" customHeight="1" x14ac:dyDescent="0.25">
      <c r="J187" s="18"/>
    </row>
    <row r="188" spans="10:10" ht="18" customHeight="1" x14ac:dyDescent="0.25">
      <c r="J188" s="18"/>
    </row>
    <row r="189" spans="10:10" ht="18" customHeight="1" x14ac:dyDescent="0.25">
      <c r="J189" s="18"/>
    </row>
    <row r="190" spans="10:10" ht="18" customHeight="1" x14ac:dyDescent="0.25">
      <c r="J190" s="18"/>
    </row>
    <row r="191" spans="10:10" ht="18" customHeight="1" x14ac:dyDescent="0.25">
      <c r="J191" s="18"/>
    </row>
    <row r="192" spans="10:10" ht="18" customHeight="1" x14ac:dyDescent="0.25">
      <c r="J192" s="18"/>
    </row>
    <row r="193" spans="10:10" ht="18" customHeight="1" x14ac:dyDescent="0.25">
      <c r="J193" s="18"/>
    </row>
    <row r="194" spans="10:10" ht="18" customHeight="1" x14ac:dyDescent="0.25">
      <c r="J194" s="18"/>
    </row>
    <row r="195" spans="10:10" ht="18" customHeight="1" x14ac:dyDescent="0.25">
      <c r="J195" s="18"/>
    </row>
    <row r="196" spans="10:10" ht="18" customHeight="1" x14ac:dyDescent="0.25">
      <c r="J196" s="18"/>
    </row>
    <row r="197" spans="10:10" ht="18" customHeight="1" x14ac:dyDescent="0.25">
      <c r="J197" s="18"/>
    </row>
    <row r="198" spans="10:10" ht="18" customHeight="1" x14ac:dyDescent="0.25">
      <c r="J198" s="18"/>
    </row>
    <row r="199" spans="10:10" ht="18" customHeight="1" x14ac:dyDescent="0.25">
      <c r="J199" s="18"/>
    </row>
    <row r="200" spans="10:10" ht="18" customHeight="1" x14ac:dyDescent="0.25">
      <c r="J200" s="18"/>
    </row>
    <row r="201" spans="10:10" ht="18" customHeight="1" x14ac:dyDescent="0.25">
      <c r="J201" s="18"/>
    </row>
    <row r="202" spans="10:10" ht="18" customHeight="1" x14ac:dyDescent="0.25">
      <c r="J202" s="18"/>
    </row>
    <row r="203" spans="10:10" ht="18" customHeight="1" x14ac:dyDescent="0.25">
      <c r="J203" s="18"/>
    </row>
    <row r="204" spans="10:10" ht="18" customHeight="1" x14ac:dyDescent="0.25">
      <c r="J204" s="18"/>
    </row>
    <row r="205" spans="10:10" ht="18" customHeight="1" x14ac:dyDescent="0.25">
      <c r="J205" s="18"/>
    </row>
    <row r="206" spans="10:10" ht="18" customHeight="1" x14ac:dyDescent="0.25">
      <c r="J206" s="18"/>
    </row>
    <row r="207" spans="10:10" ht="18" customHeight="1" x14ac:dyDescent="0.25">
      <c r="J207" s="18"/>
    </row>
    <row r="208" spans="10:10" ht="18" customHeight="1" x14ac:dyDescent="0.25">
      <c r="J208" s="18"/>
    </row>
    <row r="209" spans="10:10" ht="18" customHeight="1" x14ac:dyDescent="0.25">
      <c r="J209" s="18"/>
    </row>
    <row r="210" spans="10:10" ht="18" customHeight="1" x14ac:dyDescent="0.25">
      <c r="J210" s="18"/>
    </row>
    <row r="211" spans="10:10" ht="18" customHeight="1" x14ac:dyDescent="0.25">
      <c r="J211" s="18"/>
    </row>
    <row r="212" spans="10:10" ht="18" customHeight="1" x14ac:dyDescent="0.25">
      <c r="J212" s="18"/>
    </row>
    <row r="213" spans="10:10" ht="18" customHeight="1" x14ac:dyDescent="0.25">
      <c r="J213" s="18"/>
    </row>
    <row r="214" spans="10:10" ht="18" customHeight="1" x14ac:dyDescent="0.25">
      <c r="J214" s="18"/>
    </row>
    <row r="215" spans="10:10" ht="18" customHeight="1" x14ac:dyDescent="0.25">
      <c r="J215" s="18"/>
    </row>
    <row r="216" spans="10:10" ht="18" customHeight="1" x14ac:dyDescent="0.25">
      <c r="J216" s="18"/>
    </row>
    <row r="217" spans="10:10" ht="18" customHeight="1" x14ac:dyDescent="0.25">
      <c r="J217" s="18"/>
    </row>
    <row r="218" spans="10:10" ht="18" customHeight="1" x14ac:dyDescent="0.25">
      <c r="J218" s="18"/>
    </row>
    <row r="219" spans="10:10" ht="18" customHeight="1" x14ac:dyDescent="0.25">
      <c r="J219" s="18"/>
    </row>
    <row r="220" spans="10:10" ht="18" customHeight="1" x14ac:dyDescent="0.25">
      <c r="J220" s="18"/>
    </row>
    <row r="221" spans="10:10" ht="18" customHeight="1" x14ac:dyDescent="0.25">
      <c r="J221" s="18"/>
    </row>
    <row r="222" spans="10:10" ht="18" customHeight="1" x14ac:dyDescent="0.25">
      <c r="J222" s="18"/>
    </row>
    <row r="223" spans="10:10" ht="18" customHeight="1" x14ac:dyDescent="0.25">
      <c r="J223" s="18"/>
    </row>
    <row r="224" spans="10:10" ht="18" customHeight="1" x14ac:dyDescent="0.25">
      <c r="J224" s="18"/>
    </row>
    <row r="225" spans="10:10" ht="18" customHeight="1" x14ac:dyDescent="0.25">
      <c r="J225" s="18"/>
    </row>
    <row r="226" spans="10:10" ht="18" customHeight="1" x14ac:dyDescent="0.25">
      <c r="J226" s="18"/>
    </row>
    <row r="227" spans="10:10" ht="18" customHeight="1" x14ac:dyDescent="0.25">
      <c r="J227" s="18"/>
    </row>
    <row r="228" spans="10:10" ht="18" customHeight="1" x14ac:dyDescent="0.25">
      <c r="J228" s="18"/>
    </row>
    <row r="229" spans="10:10" ht="18" customHeight="1" x14ac:dyDescent="0.25">
      <c r="J229" s="18"/>
    </row>
    <row r="230" spans="10:10" ht="18" customHeight="1" x14ac:dyDescent="0.25">
      <c r="J230" s="18"/>
    </row>
    <row r="231" spans="10:10" ht="18" customHeight="1" x14ac:dyDescent="0.25">
      <c r="J231" s="18"/>
    </row>
    <row r="232" spans="10:10" ht="18" customHeight="1" x14ac:dyDescent="0.25">
      <c r="J232" s="18"/>
    </row>
    <row r="233" spans="10:10" ht="18" customHeight="1" x14ac:dyDescent="0.25">
      <c r="J233" s="18"/>
    </row>
    <row r="234" spans="10:10" ht="18" customHeight="1" x14ac:dyDescent="0.25">
      <c r="J234" s="18"/>
    </row>
    <row r="235" spans="10:10" ht="18" customHeight="1" x14ac:dyDescent="0.25">
      <c r="J235" s="18"/>
    </row>
    <row r="236" spans="10:10" ht="18" customHeight="1" x14ac:dyDescent="0.25">
      <c r="J236" s="18"/>
    </row>
    <row r="237" spans="10:10" ht="18" customHeight="1" x14ac:dyDescent="0.25">
      <c r="J237" s="18"/>
    </row>
    <row r="238" spans="10:10" ht="18" customHeight="1" x14ac:dyDescent="0.25">
      <c r="J238" s="18"/>
    </row>
    <row r="239" spans="10:10" ht="18" customHeight="1" x14ac:dyDescent="0.25">
      <c r="J239" s="18"/>
    </row>
    <row r="240" spans="10:10" ht="18" customHeight="1" x14ac:dyDescent="0.25">
      <c r="J240" s="18"/>
    </row>
    <row r="241" spans="10:10" ht="18" customHeight="1" x14ac:dyDescent="0.25">
      <c r="J241" s="18"/>
    </row>
    <row r="242" spans="10:10" ht="18" customHeight="1" x14ac:dyDescent="0.25">
      <c r="J242" s="18"/>
    </row>
    <row r="243" spans="10:10" ht="18" customHeight="1" x14ac:dyDescent="0.25">
      <c r="J243" s="18"/>
    </row>
    <row r="244" spans="10:10" ht="18" customHeight="1" x14ac:dyDescent="0.25">
      <c r="J244" s="18"/>
    </row>
    <row r="245" spans="10:10" ht="18" customHeight="1" x14ac:dyDescent="0.25">
      <c r="J245" s="18"/>
    </row>
    <row r="246" spans="10:10" ht="18" customHeight="1" x14ac:dyDescent="0.25">
      <c r="J246" s="18"/>
    </row>
    <row r="247" spans="10:10" ht="18" customHeight="1" x14ac:dyDescent="0.25">
      <c r="J247" s="18"/>
    </row>
    <row r="248" spans="10:10" ht="18" customHeight="1" x14ac:dyDescent="0.25">
      <c r="J248" s="18"/>
    </row>
    <row r="249" spans="10:10" ht="18" customHeight="1" x14ac:dyDescent="0.25">
      <c r="J249" s="18"/>
    </row>
    <row r="250" spans="10:10" ht="18" customHeight="1" x14ac:dyDescent="0.25">
      <c r="J250" s="18"/>
    </row>
    <row r="251" spans="10:10" ht="18" customHeight="1" x14ac:dyDescent="0.25">
      <c r="J251" s="18"/>
    </row>
    <row r="252" spans="10:10" ht="18" customHeight="1" x14ac:dyDescent="0.25">
      <c r="J252" s="18"/>
    </row>
    <row r="253" spans="10:10" ht="18" customHeight="1" x14ac:dyDescent="0.25">
      <c r="J253" s="18"/>
    </row>
    <row r="254" spans="10:10" ht="18" customHeight="1" x14ac:dyDescent="0.25">
      <c r="J254" s="18"/>
    </row>
    <row r="255" spans="10:10" ht="18" customHeight="1" x14ac:dyDescent="0.25">
      <c r="J255" s="18"/>
    </row>
    <row r="256" spans="10:10" ht="18" customHeight="1" x14ac:dyDescent="0.25">
      <c r="J256" s="18"/>
    </row>
    <row r="257" spans="10:10" ht="18" customHeight="1" x14ac:dyDescent="0.25">
      <c r="J257" s="18"/>
    </row>
    <row r="258" spans="10:10" ht="18" customHeight="1" x14ac:dyDescent="0.25">
      <c r="J258" s="18"/>
    </row>
    <row r="259" spans="10:10" ht="18" customHeight="1" x14ac:dyDescent="0.25">
      <c r="J259" s="18"/>
    </row>
    <row r="260" spans="10:10" ht="18" customHeight="1" x14ac:dyDescent="0.25">
      <c r="J260" s="18"/>
    </row>
    <row r="261" spans="10:10" ht="18" customHeight="1" x14ac:dyDescent="0.25">
      <c r="J261" s="18"/>
    </row>
    <row r="262" spans="10:10" ht="18" customHeight="1" x14ac:dyDescent="0.25">
      <c r="J262" s="18"/>
    </row>
    <row r="263" spans="10:10" ht="18" customHeight="1" x14ac:dyDescent="0.25">
      <c r="J263" s="18"/>
    </row>
    <row r="264" spans="10:10" ht="18" customHeight="1" x14ac:dyDescent="0.25">
      <c r="J264" s="18"/>
    </row>
    <row r="265" spans="10:10" ht="18" customHeight="1" x14ac:dyDescent="0.25">
      <c r="J265" s="18"/>
    </row>
    <row r="266" spans="10:10" ht="18" customHeight="1" x14ac:dyDescent="0.25">
      <c r="J266" s="18"/>
    </row>
    <row r="267" spans="10:10" ht="18" customHeight="1" x14ac:dyDescent="0.25">
      <c r="J267" s="18"/>
    </row>
    <row r="268" spans="10:10" ht="18" customHeight="1" x14ac:dyDescent="0.25">
      <c r="J268" s="18"/>
    </row>
    <row r="269" spans="10:10" ht="18" customHeight="1" x14ac:dyDescent="0.25">
      <c r="J269" s="18"/>
    </row>
    <row r="270" spans="10:10" ht="18" customHeight="1" x14ac:dyDescent="0.25">
      <c r="J270" s="18"/>
    </row>
    <row r="271" spans="10:10" ht="18" customHeight="1" x14ac:dyDescent="0.25">
      <c r="J271" s="18"/>
    </row>
    <row r="272" spans="10:10" ht="18" customHeight="1" x14ac:dyDescent="0.25">
      <c r="J272" s="18"/>
    </row>
    <row r="273" spans="10:10" ht="18" customHeight="1" x14ac:dyDescent="0.25">
      <c r="J273" s="18"/>
    </row>
    <row r="274" spans="10:10" ht="18" customHeight="1" x14ac:dyDescent="0.25">
      <c r="J274" s="18"/>
    </row>
    <row r="275" spans="10:10" ht="18" customHeight="1" x14ac:dyDescent="0.25">
      <c r="J275" s="18"/>
    </row>
    <row r="276" spans="10:10" ht="18" customHeight="1" x14ac:dyDescent="0.25">
      <c r="J276" s="18"/>
    </row>
    <row r="277" spans="10:10" ht="18" customHeight="1" x14ac:dyDescent="0.25">
      <c r="J277" s="18"/>
    </row>
    <row r="278" spans="10:10" ht="18" customHeight="1" x14ac:dyDescent="0.25">
      <c r="J278" s="18"/>
    </row>
    <row r="279" spans="10:10" ht="18" customHeight="1" x14ac:dyDescent="0.25">
      <c r="J279" s="18"/>
    </row>
    <row r="280" spans="10:10" ht="18" customHeight="1" x14ac:dyDescent="0.25">
      <c r="J280" s="18"/>
    </row>
    <row r="281" spans="10:10" ht="18" customHeight="1" x14ac:dyDescent="0.25">
      <c r="J281" s="18"/>
    </row>
    <row r="282" spans="10:10" ht="18" customHeight="1" x14ac:dyDescent="0.25">
      <c r="J282" s="18"/>
    </row>
    <row r="283" spans="10:10" ht="18" customHeight="1" x14ac:dyDescent="0.25">
      <c r="J283" s="18"/>
    </row>
    <row r="284" spans="10:10" ht="18" customHeight="1" x14ac:dyDescent="0.25">
      <c r="J284" s="18"/>
    </row>
    <row r="285" spans="10:10" ht="18" customHeight="1" x14ac:dyDescent="0.25">
      <c r="J285" s="18"/>
    </row>
    <row r="286" spans="10:10" ht="18" customHeight="1" x14ac:dyDescent="0.25">
      <c r="J286" s="18"/>
    </row>
    <row r="287" spans="10:10" ht="18" customHeight="1" x14ac:dyDescent="0.25">
      <c r="J287" s="18"/>
    </row>
    <row r="288" spans="10:10" ht="18" customHeight="1" x14ac:dyDescent="0.25">
      <c r="J288" s="18"/>
    </row>
    <row r="289" spans="10:10" ht="18" customHeight="1" x14ac:dyDescent="0.25">
      <c r="J289" s="18"/>
    </row>
    <row r="290" spans="10:10" ht="18" customHeight="1" x14ac:dyDescent="0.25">
      <c r="J290" s="18"/>
    </row>
    <row r="291" spans="10:10" ht="18" customHeight="1" x14ac:dyDescent="0.25">
      <c r="J291" s="18"/>
    </row>
    <row r="292" spans="10:10" ht="18" customHeight="1" x14ac:dyDescent="0.25">
      <c r="J292" s="18"/>
    </row>
    <row r="293" spans="10:10" ht="18" customHeight="1" x14ac:dyDescent="0.25">
      <c r="J293" s="18"/>
    </row>
    <row r="294" spans="10:10" ht="18" customHeight="1" x14ac:dyDescent="0.25">
      <c r="J294" s="18"/>
    </row>
    <row r="295" spans="10:10" ht="18" customHeight="1" x14ac:dyDescent="0.25">
      <c r="J295" s="18"/>
    </row>
    <row r="296" spans="10:10" ht="18" customHeight="1" x14ac:dyDescent="0.25">
      <c r="J296" s="18"/>
    </row>
    <row r="297" spans="10:10" ht="18" customHeight="1" x14ac:dyDescent="0.25">
      <c r="J297" s="18"/>
    </row>
    <row r="298" spans="10:10" ht="18" customHeight="1" x14ac:dyDescent="0.25">
      <c r="J298" s="18"/>
    </row>
    <row r="299" spans="10:10" ht="18" customHeight="1" x14ac:dyDescent="0.25">
      <c r="J299" s="18"/>
    </row>
    <row r="300" spans="10:10" ht="18" customHeight="1" x14ac:dyDescent="0.25">
      <c r="J300" s="18"/>
    </row>
    <row r="301" spans="10:10" ht="18" customHeight="1" x14ac:dyDescent="0.25">
      <c r="J301" s="18"/>
    </row>
    <row r="302" spans="10:10" ht="18" customHeight="1" x14ac:dyDescent="0.25">
      <c r="J302" s="18"/>
    </row>
    <row r="303" spans="10:10" ht="18" customHeight="1" x14ac:dyDescent="0.25">
      <c r="J303" s="18"/>
    </row>
    <row r="304" spans="10:10" ht="18" customHeight="1" x14ac:dyDescent="0.25">
      <c r="J304" s="18"/>
    </row>
    <row r="305" spans="10:10" ht="18" customHeight="1" x14ac:dyDescent="0.25">
      <c r="J305" s="18"/>
    </row>
    <row r="306" spans="10:10" ht="18" customHeight="1" x14ac:dyDescent="0.25">
      <c r="J306" s="18"/>
    </row>
    <row r="307" spans="10:10" ht="18" customHeight="1" x14ac:dyDescent="0.25">
      <c r="J307" s="18"/>
    </row>
    <row r="308" spans="10:10" ht="18" customHeight="1" x14ac:dyDescent="0.25">
      <c r="J308" s="18"/>
    </row>
    <row r="309" spans="10:10" ht="18" customHeight="1" x14ac:dyDescent="0.25">
      <c r="J309" s="18"/>
    </row>
    <row r="310" spans="10:10" ht="18" customHeight="1" x14ac:dyDescent="0.25">
      <c r="J310" s="18"/>
    </row>
    <row r="311" spans="10:10" ht="18" customHeight="1" x14ac:dyDescent="0.25">
      <c r="J311" s="18"/>
    </row>
    <row r="312" spans="10:10" ht="18" customHeight="1" x14ac:dyDescent="0.25">
      <c r="J312" s="18"/>
    </row>
    <row r="313" spans="10:10" ht="18" customHeight="1" x14ac:dyDescent="0.25">
      <c r="J313" s="18"/>
    </row>
    <row r="314" spans="10:10" ht="18" customHeight="1" x14ac:dyDescent="0.25">
      <c r="J314" s="18"/>
    </row>
    <row r="315" spans="10:10" ht="18" customHeight="1" x14ac:dyDescent="0.25">
      <c r="J315" s="18"/>
    </row>
    <row r="316" spans="10:10" ht="18" customHeight="1" x14ac:dyDescent="0.25">
      <c r="J316" s="18"/>
    </row>
    <row r="317" spans="10:10" ht="18" customHeight="1" x14ac:dyDescent="0.25">
      <c r="J317" s="18"/>
    </row>
    <row r="318" spans="10:10" ht="18" customHeight="1" x14ac:dyDescent="0.25">
      <c r="J318" s="18"/>
    </row>
    <row r="319" spans="10:10" ht="18" customHeight="1" x14ac:dyDescent="0.25">
      <c r="J319" s="18"/>
    </row>
    <row r="320" spans="10:10" ht="18" customHeight="1" x14ac:dyDescent="0.25">
      <c r="J320" s="18"/>
    </row>
    <row r="321" spans="10:10" ht="18" customHeight="1" x14ac:dyDescent="0.25">
      <c r="J321" s="18"/>
    </row>
    <row r="322" spans="10:10" ht="18" customHeight="1" x14ac:dyDescent="0.25">
      <c r="J322" s="18"/>
    </row>
    <row r="323" spans="10:10" ht="18" customHeight="1" x14ac:dyDescent="0.25">
      <c r="J323" s="18"/>
    </row>
    <row r="324" spans="10:10" ht="18" customHeight="1" x14ac:dyDescent="0.25">
      <c r="J324" s="18"/>
    </row>
    <row r="325" spans="10:10" ht="18" customHeight="1" x14ac:dyDescent="0.25">
      <c r="J325" s="18"/>
    </row>
    <row r="326" spans="10:10" ht="18" customHeight="1" x14ac:dyDescent="0.25">
      <c r="J326" s="18"/>
    </row>
    <row r="327" spans="10:10" ht="18" customHeight="1" x14ac:dyDescent="0.25">
      <c r="J327" s="18"/>
    </row>
    <row r="328" spans="10:10" ht="18" customHeight="1" x14ac:dyDescent="0.25">
      <c r="J328" s="18"/>
    </row>
    <row r="329" spans="10:10" ht="18" customHeight="1" x14ac:dyDescent="0.25">
      <c r="J329" s="18"/>
    </row>
    <row r="330" spans="10:10" ht="18" customHeight="1" x14ac:dyDescent="0.25">
      <c r="J330" s="18"/>
    </row>
    <row r="331" spans="10:10" ht="18" customHeight="1" x14ac:dyDescent="0.25">
      <c r="J331" s="18"/>
    </row>
    <row r="332" spans="10:10" ht="18" customHeight="1" x14ac:dyDescent="0.25">
      <c r="J332" s="18"/>
    </row>
    <row r="333" spans="10:10" ht="18" customHeight="1" x14ac:dyDescent="0.25">
      <c r="J333" s="18"/>
    </row>
    <row r="334" spans="10:10" ht="18" customHeight="1" x14ac:dyDescent="0.25">
      <c r="J334" s="18"/>
    </row>
    <row r="335" spans="10:10" ht="18" customHeight="1" x14ac:dyDescent="0.25">
      <c r="J335" s="18"/>
    </row>
    <row r="336" spans="10:10" ht="18" customHeight="1" x14ac:dyDescent="0.25">
      <c r="J336" s="18"/>
    </row>
    <row r="337" spans="10:10" ht="18" customHeight="1" x14ac:dyDescent="0.25">
      <c r="J337" s="18"/>
    </row>
    <row r="338" spans="10:10" ht="18" customHeight="1" x14ac:dyDescent="0.25">
      <c r="J338" s="18"/>
    </row>
    <row r="339" spans="10:10" ht="18" customHeight="1" x14ac:dyDescent="0.25">
      <c r="J339" s="18"/>
    </row>
    <row r="340" spans="10:10" ht="18" customHeight="1" x14ac:dyDescent="0.25">
      <c r="J340" s="18"/>
    </row>
    <row r="341" spans="10:10" ht="18" customHeight="1" x14ac:dyDescent="0.25">
      <c r="J341" s="18"/>
    </row>
    <row r="342" spans="10:10" ht="18" customHeight="1" x14ac:dyDescent="0.25">
      <c r="J342" s="18"/>
    </row>
    <row r="343" spans="10:10" ht="18" customHeight="1" x14ac:dyDescent="0.25">
      <c r="J343" s="18"/>
    </row>
    <row r="344" spans="10:10" ht="18" customHeight="1" x14ac:dyDescent="0.25">
      <c r="J344" s="18"/>
    </row>
    <row r="345" spans="10:10" ht="18" customHeight="1" x14ac:dyDescent="0.25">
      <c r="J345" s="18"/>
    </row>
    <row r="346" spans="10:10" ht="18" customHeight="1" x14ac:dyDescent="0.25">
      <c r="J346" s="18"/>
    </row>
    <row r="347" spans="10:10" ht="18" customHeight="1" x14ac:dyDescent="0.25">
      <c r="J347" s="18"/>
    </row>
    <row r="348" spans="10:10" ht="18" customHeight="1" x14ac:dyDescent="0.25">
      <c r="J348" s="18"/>
    </row>
    <row r="349" spans="10:10" ht="18" customHeight="1" x14ac:dyDescent="0.25">
      <c r="J349" s="18"/>
    </row>
    <row r="350" spans="10:10" ht="18" customHeight="1" x14ac:dyDescent="0.25">
      <c r="J350" s="18"/>
    </row>
    <row r="351" spans="10:10" ht="18" customHeight="1" x14ac:dyDescent="0.25">
      <c r="J351" s="18"/>
    </row>
    <row r="352" spans="10:10" ht="18" customHeight="1" x14ac:dyDescent="0.25">
      <c r="J352" s="18"/>
    </row>
    <row r="353" spans="10:10" ht="18" customHeight="1" x14ac:dyDescent="0.25">
      <c r="J353" s="18"/>
    </row>
    <row r="354" spans="10:10" ht="18" customHeight="1" x14ac:dyDescent="0.25">
      <c r="J354" s="18"/>
    </row>
    <row r="355" spans="10:10" ht="18" customHeight="1" x14ac:dyDescent="0.25">
      <c r="J355" s="18"/>
    </row>
    <row r="356" spans="10:10" ht="18" customHeight="1" x14ac:dyDescent="0.25">
      <c r="J356" s="18"/>
    </row>
    <row r="357" spans="10:10" ht="18" customHeight="1" x14ac:dyDescent="0.25">
      <c r="J357" s="18"/>
    </row>
    <row r="358" spans="10:10" ht="18" customHeight="1" x14ac:dyDescent="0.25">
      <c r="J358" s="18"/>
    </row>
    <row r="359" spans="10:10" ht="18" customHeight="1" x14ac:dyDescent="0.25">
      <c r="J359" s="18"/>
    </row>
    <row r="360" spans="10:10" ht="18" customHeight="1" x14ac:dyDescent="0.25">
      <c r="J360" s="18"/>
    </row>
    <row r="361" spans="10:10" ht="18" customHeight="1" x14ac:dyDescent="0.25">
      <c r="J361" s="18"/>
    </row>
    <row r="362" spans="10:10" ht="18" customHeight="1" x14ac:dyDescent="0.25">
      <c r="J362" s="18"/>
    </row>
    <row r="363" spans="10:10" ht="18" customHeight="1" x14ac:dyDescent="0.25">
      <c r="J363" s="18"/>
    </row>
    <row r="364" spans="10:10" ht="18" customHeight="1" x14ac:dyDescent="0.25">
      <c r="J364" s="18"/>
    </row>
    <row r="365" spans="10:10" ht="18" customHeight="1" x14ac:dyDescent="0.25">
      <c r="J365" s="18"/>
    </row>
    <row r="366" spans="10:10" ht="18" customHeight="1" x14ac:dyDescent="0.25">
      <c r="J366" s="18"/>
    </row>
    <row r="367" spans="10:10" ht="18" customHeight="1" x14ac:dyDescent="0.25">
      <c r="J367" s="18"/>
    </row>
    <row r="368" spans="10:10" ht="18" customHeight="1" x14ac:dyDescent="0.25">
      <c r="J368" s="18"/>
    </row>
    <row r="369" spans="10:10" ht="18" customHeight="1" x14ac:dyDescent="0.25">
      <c r="J369" s="18"/>
    </row>
    <row r="370" spans="10:10" ht="18" customHeight="1" x14ac:dyDescent="0.25">
      <c r="J370" s="18"/>
    </row>
    <row r="371" spans="10:10" ht="18" customHeight="1" x14ac:dyDescent="0.25">
      <c r="J371" s="18"/>
    </row>
    <row r="372" spans="10:10" ht="18" customHeight="1" x14ac:dyDescent="0.25">
      <c r="J372" s="18"/>
    </row>
    <row r="373" spans="10:10" ht="18" customHeight="1" x14ac:dyDescent="0.25">
      <c r="J373" s="18"/>
    </row>
    <row r="374" spans="10:10" ht="18" customHeight="1" x14ac:dyDescent="0.25">
      <c r="J374" s="18"/>
    </row>
    <row r="375" spans="10:10" ht="18" customHeight="1" x14ac:dyDescent="0.25">
      <c r="J375" s="18"/>
    </row>
    <row r="376" spans="10:10" ht="18" customHeight="1" x14ac:dyDescent="0.25">
      <c r="J376" s="18"/>
    </row>
    <row r="377" spans="10:10" ht="18" customHeight="1" x14ac:dyDescent="0.25">
      <c r="J377" s="18"/>
    </row>
    <row r="378" spans="10:10" ht="18" customHeight="1" x14ac:dyDescent="0.25">
      <c r="J378" s="18"/>
    </row>
    <row r="379" spans="10:10" ht="18" customHeight="1" x14ac:dyDescent="0.25">
      <c r="J379" s="18"/>
    </row>
    <row r="380" spans="10:10" ht="18" customHeight="1" x14ac:dyDescent="0.25">
      <c r="J380" s="18"/>
    </row>
    <row r="381" spans="10:10" ht="18" customHeight="1" x14ac:dyDescent="0.25">
      <c r="J381" s="18"/>
    </row>
    <row r="382" spans="10:10" ht="18" customHeight="1" x14ac:dyDescent="0.25">
      <c r="J382" s="18"/>
    </row>
    <row r="383" spans="10:10" ht="18" customHeight="1" x14ac:dyDescent="0.25">
      <c r="J383" s="18"/>
    </row>
    <row r="384" spans="10:10" ht="18" customHeight="1" x14ac:dyDescent="0.25">
      <c r="J384" s="18"/>
    </row>
    <row r="385" spans="10:10" ht="18" customHeight="1" x14ac:dyDescent="0.25">
      <c r="J385" s="18"/>
    </row>
    <row r="386" spans="10:10" ht="18" customHeight="1" x14ac:dyDescent="0.25">
      <c r="J386" s="18"/>
    </row>
    <row r="387" spans="10:10" ht="18" customHeight="1" x14ac:dyDescent="0.25">
      <c r="J387" s="18"/>
    </row>
    <row r="388" spans="10:10" ht="18" customHeight="1" x14ac:dyDescent="0.25">
      <c r="J388" s="18"/>
    </row>
    <row r="389" spans="10:10" ht="18" customHeight="1" x14ac:dyDescent="0.25">
      <c r="J389" s="18"/>
    </row>
    <row r="390" spans="10:10" ht="18" customHeight="1" x14ac:dyDescent="0.25">
      <c r="J390" s="18"/>
    </row>
    <row r="391" spans="10:10" ht="18" customHeight="1" x14ac:dyDescent="0.25">
      <c r="J391" s="18"/>
    </row>
    <row r="392" spans="10:10" ht="18" customHeight="1" x14ac:dyDescent="0.25">
      <c r="J392" s="18"/>
    </row>
    <row r="393" spans="10:10" ht="18" customHeight="1" x14ac:dyDescent="0.25">
      <c r="J393" s="18"/>
    </row>
    <row r="394" spans="10:10" ht="18" customHeight="1" x14ac:dyDescent="0.25">
      <c r="J394" s="18"/>
    </row>
    <row r="395" spans="10:10" ht="18" customHeight="1" x14ac:dyDescent="0.25">
      <c r="J395" s="18"/>
    </row>
    <row r="396" spans="10:10" ht="18" customHeight="1" x14ac:dyDescent="0.25">
      <c r="J396" s="18"/>
    </row>
    <row r="397" spans="10:10" ht="18" customHeight="1" x14ac:dyDescent="0.25">
      <c r="J397" s="18"/>
    </row>
    <row r="398" spans="10:10" ht="18" customHeight="1" x14ac:dyDescent="0.25">
      <c r="J398" s="18"/>
    </row>
    <row r="399" spans="10:10" ht="18" customHeight="1" x14ac:dyDescent="0.25">
      <c r="J399" s="18"/>
    </row>
    <row r="400" spans="10:10" ht="18" customHeight="1" x14ac:dyDescent="0.25">
      <c r="J400" s="18"/>
    </row>
    <row r="401" spans="10:10" ht="18" customHeight="1" x14ac:dyDescent="0.25">
      <c r="J401" s="18"/>
    </row>
    <row r="402" spans="10:10" ht="18" customHeight="1" x14ac:dyDescent="0.25">
      <c r="J402" s="18"/>
    </row>
    <row r="403" spans="10:10" ht="18" customHeight="1" x14ac:dyDescent="0.25">
      <c r="J403" s="18"/>
    </row>
    <row r="404" spans="10:10" ht="18" customHeight="1" x14ac:dyDescent="0.25">
      <c r="J404" s="18"/>
    </row>
    <row r="405" spans="10:10" ht="18" customHeight="1" x14ac:dyDescent="0.25">
      <c r="J405" s="18"/>
    </row>
    <row r="406" spans="10:10" ht="18" customHeight="1" x14ac:dyDescent="0.25">
      <c r="J406" s="18"/>
    </row>
    <row r="407" spans="10:10" ht="18" customHeight="1" x14ac:dyDescent="0.25">
      <c r="J407" s="18"/>
    </row>
    <row r="408" spans="10:10" ht="18" customHeight="1" x14ac:dyDescent="0.25">
      <c r="J408" s="18"/>
    </row>
    <row r="409" spans="10:10" ht="18" customHeight="1" x14ac:dyDescent="0.25">
      <c r="J409" s="18"/>
    </row>
    <row r="410" spans="10:10" ht="18" customHeight="1" x14ac:dyDescent="0.25">
      <c r="J410" s="18"/>
    </row>
    <row r="411" spans="10:10" ht="18" customHeight="1" x14ac:dyDescent="0.25">
      <c r="J411" s="18"/>
    </row>
    <row r="412" spans="10:10" ht="18" customHeight="1" x14ac:dyDescent="0.25">
      <c r="J412" s="18"/>
    </row>
    <row r="413" spans="10:10" ht="18" customHeight="1" x14ac:dyDescent="0.25">
      <c r="J413" s="18"/>
    </row>
    <row r="414" spans="10:10" ht="18" customHeight="1" x14ac:dyDescent="0.25">
      <c r="J414" s="18"/>
    </row>
    <row r="415" spans="10:10" ht="18" customHeight="1" x14ac:dyDescent="0.25">
      <c r="J415" s="18"/>
    </row>
    <row r="416" spans="10:10" ht="18" customHeight="1" x14ac:dyDescent="0.25">
      <c r="J416" s="18"/>
    </row>
    <row r="417" spans="10:10" ht="18" customHeight="1" x14ac:dyDescent="0.25">
      <c r="J417" s="18"/>
    </row>
    <row r="418" spans="10:10" ht="18" customHeight="1" x14ac:dyDescent="0.25">
      <c r="J418" s="18"/>
    </row>
    <row r="419" spans="10:10" ht="18" customHeight="1" x14ac:dyDescent="0.25">
      <c r="J419" s="18"/>
    </row>
    <row r="420" spans="10:10" ht="18" customHeight="1" x14ac:dyDescent="0.25">
      <c r="J420" s="18"/>
    </row>
    <row r="421" spans="10:10" ht="18" customHeight="1" x14ac:dyDescent="0.25">
      <c r="J421" s="18"/>
    </row>
    <row r="422" spans="10:10" ht="18" customHeight="1" x14ac:dyDescent="0.25">
      <c r="J422" s="18"/>
    </row>
    <row r="423" spans="10:10" ht="18" customHeight="1" x14ac:dyDescent="0.25">
      <c r="J423" s="18"/>
    </row>
    <row r="424" spans="10:10" ht="18" customHeight="1" x14ac:dyDescent="0.25">
      <c r="J424" s="18"/>
    </row>
    <row r="425" spans="10:10" ht="18" customHeight="1" x14ac:dyDescent="0.25">
      <c r="J425" s="18"/>
    </row>
    <row r="426" spans="10:10" ht="18" customHeight="1" x14ac:dyDescent="0.25">
      <c r="J426" s="18"/>
    </row>
    <row r="427" spans="10:10" ht="18" customHeight="1" x14ac:dyDescent="0.25">
      <c r="J427" s="18"/>
    </row>
    <row r="428" spans="10:10" ht="18" customHeight="1" x14ac:dyDescent="0.25">
      <c r="J428" s="18"/>
    </row>
    <row r="429" spans="10:10" ht="18" customHeight="1" x14ac:dyDescent="0.25">
      <c r="J429" s="18"/>
    </row>
    <row r="430" spans="10:10" ht="18" customHeight="1" x14ac:dyDescent="0.25">
      <c r="J430" s="18"/>
    </row>
    <row r="431" spans="10:10" ht="18" customHeight="1" x14ac:dyDescent="0.25">
      <c r="J431" s="18"/>
    </row>
    <row r="432" spans="10:10" ht="18" customHeight="1" x14ac:dyDescent="0.25">
      <c r="J432" s="18"/>
    </row>
    <row r="433" spans="10:10" ht="18" customHeight="1" x14ac:dyDescent="0.25">
      <c r="J433" s="18"/>
    </row>
    <row r="434" spans="10:10" ht="18" customHeight="1" x14ac:dyDescent="0.25">
      <c r="J434" s="18"/>
    </row>
    <row r="435" spans="10:10" ht="18" customHeight="1" x14ac:dyDescent="0.25">
      <c r="J435" s="18"/>
    </row>
    <row r="436" spans="10:10" ht="18" customHeight="1" x14ac:dyDescent="0.25">
      <c r="J436" s="18"/>
    </row>
    <row r="437" spans="10:10" ht="18" customHeight="1" x14ac:dyDescent="0.25">
      <c r="J437" s="18"/>
    </row>
    <row r="438" spans="10:10" ht="18" customHeight="1" x14ac:dyDescent="0.25">
      <c r="J438" s="18"/>
    </row>
    <row r="439" spans="10:10" ht="18" customHeight="1" x14ac:dyDescent="0.25">
      <c r="J439" s="18"/>
    </row>
    <row r="440" spans="10:10" ht="18" customHeight="1" x14ac:dyDescent="0.25">
      <c r="J440" s="18"/>
    </row>
    <row r="441" spans="10:10" ht="18" customHeight="1" x14ac:dyDescent="0.25">
      <c r="J441" s="18"/>
    </row>
    <row r="442" spans="10:10" ht="18" customHeight="1" x14ac:dyDescent="0.25">
      <c r="J442" s="18"/>
    </row>
    <row r="443" spans="10:10" ht="18" customHeight="1" x14ac:dyDescent="0.25">
      <c r="J443" s="18"/>
    </row>
    <row r="444" spans="10:10" ht="18" customHeight="1" x14ac:dyDescent="0.25">
      <c r="J444" s="18"/>
    </row>
    <row r="445" spans="10:10" ht="18" customHeight="1" x14ac:dyDescent="0.25">
      <c r="J445" s="18"/>
    </row>
    <row r="446" spans="10:10" ht="18" customHeight="1" x14ac:dyDescent="0.25">
      <c r="J446" s="18"/>
    </row>
    <row r="447" spans="10:10" ht="18" customHeight="1" x14ac:dyDescent="0.25">
      <c r="J447" s="18"/>
    </row>
    <row r="448" spans="10:10" ht="18" customHeight="1" x14ac:dyDescent="0.25">
      <c r="J448" s="18"/>
    </row>
    <row r="449" spans="10:10" ht="18" customHeight="1" x14ac:dyDescent="0.25">
      <c r="J449" s="18"/>
    </row>
    <row r="450" spans="10:10" ht="18" customHeight="1" x14ac:dyDescent="0.25">
      <c r="J450" s="18"/>
    </row>
    <row r="451" spans="10:10" ht="18" customHeight="1" x14ac:dyDescent="0.25">
      <c r="J451" s="18"/>
    </row>
    <row r="452" spans="10:10" ht="18" customHeight="1" x14ac:dyDescent="0.25">
      <c r="J452" s="18"/>
    </row>
    <row r="453" spans="10:10" ht="18" customHeight="1" x14ac:dyDescent="0.25">
      <c r="J453" s="18"/>
    </row>
    <row r="454" spans="10:10" ht="18" customHeight="1" x14ac:dyDescent="0.25">
      <c r="J454" s="18"/>
    </row>
    <row r="455" spans="10:10" ht="18" customHeight="1" x14ac:dyDescent="0.25">
      <c r="J455" s="18"/>
    </row>
    <row r="456" spans="10:10" ht="18" customHeight="1" x14ac:dyDescent="0.25">
      <c r="J456" s="18"/>
    </row>
    <row r="457" spans="10:10" ht="18" customHeight="1" x14ac:dyDescent="0.25">
      <c r="J457" s="18"/>
    </row>
    <row r="458" spans="10:10" ht="18" customHeight="1" x14ac:dyDescent="0.25">
      <c r="J458" s="18"/>
    </row>
    <row r="459" spans="10:10" ht="18" customHeight="1" x14ac:dyDescent="0.25">
      <c r="J459" s="18"/>
    </row>
    <row r="460" spans="10:10" ht="18" customHeight="1" x14ac:dyDescent="0.25">
      <c r="J460" s="18"/>
    </row>
    <row r="461" spans="10:10" ht="18" customHeight="1" x14ac:dyDescent="0.25">
      <c r="J461" s="18"/>
    </row>
    <row r="462" spans="10:10" ht="18" customHeight="1" x14ac:dyDescent="0.25">
      <c r="J462" s="18"/>
    </row>
    <row r="463" spans="10:10" ht="18" customHeight="1" x14ac:dyDescent="0.25">
      <c r="J463" s="18"/>
    </row>
    <row r="464" spans="10:10" ht="18" customHeight="1" x14ac:dyDescent="0.25">
      <c r="J464" s="18"/>
    </row>
    <row r="465" spans="10:10" ht="18" customHeight="1" x14ac:dyDescent="0.25">
      <c r="J465" s="18"/>
    </row>
    <row r="466" spans="10:10" ht="18" customHeight="1" x14ac:dyDescent="0.25">
      <c r="J466" s="18"/>
    </row>
    <row r="467" spans="10:10" ht="18" customHeight="1" x14ac:dyDescent="0.25">
      <c r="J467" s="18"/>
    </row>
    <row r="468" spans="10:10" ht="18" customHeight="1" x14ac:dyDescent="0.25">
      <c r="J468" s="18"/>
    </row>
    <row r="469" spans="10:10" ht="18" customHeight="1" x14ac:dyDescent="0.25">
      <c r="J469" s="18"/>
    </row>
    <row r="470" spans="10:10" ht="18" customHeight="1" x14ac:dyDescent="0.25">
      <c r="J470" s="18"/>
    </row>
    <row r="471" spans="10:10" ht="18" customHeight="1" x14ac:dyDescent="0.25">
      <c r="J471" s="18"/>
    </row>
    <row r="472" spans="10:10" ht="18" customHeight="1" x14ac:dyDescent="0.25">
      <c r="J472" s="18"/>
    </row>
    <row r="473" spans="10:10" ht="18" customHeight="1" x14ac:dyDescent="0.25">
      <c r="J473" s="18"/>
    </row>
    <row r="474" spans="10:10" ht="18" customHeight="1" x14ac:dyDescent="0.25">
      <c r="J474" s="18"/>
    </row>
    <row r="475" spans="10:10" ht="18" customHeight="1" x14ac:dyDescent="0.25">
      <c r="J475" s="18"/>
    </row>
    <row r="476" spans="10:10" ht="18" customHeight="1" x14ac:dyDescent="0.25">
      <c r="J476" s="18"/>
    </row>
    <row r="477" spans="10:10" ht="18" customHeight="1" x14ac:dyDescent="0.25">
      <c r="J477" s="18"/>
    </row>
    <row r="478" spans="10:10" ht="18" customHeight="1" x14ac:dyDescent="0.25">
      <c r="J478" s="18"/>
    </row>
    <row r="479" spans="10:10" ht="18" customHeight="1" x14ac:dyDescent="0.25">
      <c r="J479" s="18"/>
    </row>
    <row r="480" spans="10:10" ht="18" customHeight="1" x14ac:dyDescent="0.25">
      <c r="J480" s="18"/>
    </row>
    <row r="481" spans="10:10" ht="18" customHeight="1" x14ac:dyDescent="0.25">
      <c r="J481" s="18"/>
    </row>
    <row r="482" spans="10:10" ht="18" customHeight="1" x14ac:dyDescent="0.25">
      <c r="J482" s="18"/>
    </row>
    <row r="483" spans="10:10" ht="18" customHeight="1" x14ac:dyDescent="0.25">
      <c r="J483" s="18"/>
    </row>
    <row r="484" spans="10:10" ht="18" customHeight="1" x14ac:dyDescent="0.25">
      <c r="J484" s="18"/>
    </row>
    <row r="485" spans="10:10" ht="18" customHeight="1" x14ac:dyDescent="0.25">
      <c r="J485" s="18"/>
    </row>
    <row r="486" spans="10:10" ht="18" customHeight="1" x14ac:dyDescent="0.25">
      <c r="J486" s="18"/>
    </row>
    <row r="487" spans="10:10" ht="18" customHeight="1" x14ac:dyDescent="0.25">
      <c r="J487" s="18"/>
    </row>
    <row r="488" spans="10:10" ht="18" customHeight="1" x14ac:dyDescent="0.25">
      <c r="J488" s="18"/>
    </row>
    <row r="489" spans="10:10" ht="18" customHeight="1" x14ac:dyDescent="0.25">
      <c r="J489" s="18"/>
    </row>
    <row r="490" spans="10:10" ht="18" customHeight="1" x14ac:dyDescent="0.25">
      <c r="J490" s="18"/>
    </row>
    <row r="491" spans="10:10" ht="18" customHeight="1" x14ac:dyDescent="0.25">
      <c r="J491" s="18"/>
    </row>
    <row r="492" spans="10:10" ht="18" customHeight="1" x14ac:dyDescent="0.25">
      <c r="J492" s="18"/>
    </row>
    <row r="493" spans="10:10" ht="18" customHeight="1" x14ac:dyDescent="0.25">
      <c r="J493" s="18"/>
    </row>
    <row r="494" spans="10:10" ht="18" customHeight="1" x14ac:dyDescent="0.25">
      <c r="J494" s="18"/>
    </row>
    <row r="495" spans="10:10" ht="18" customHeight="1" x14ac:dyDescent="0.25">
      <c r="J495" s="18"/>
    </row>
    <row r="496" spans="10:10" ht="18" customHeight="1" x14ac:dyDescent="0.25">
      <c r="J496" s="18"/>
    </row>
    <row r="497" spans="10:10" ht="18" customHeight="1" x14ac:dyDescent="0.25">
      <c r="J497" s="18"/>
    </row>
    <row r="498" spans="10:10" ht="18" customHeight="1" x14ac:dyDescent="0.25">
      <c r="J498" s="18"/>
    </row>
    <row r="499" spans="10:10" ht="18" customHeight="1" x14ac:dyDescent="0.25">
      <c r="J499" s="18"/>
    </row>
    <row r="500" spans="10:10" ht="18" customHeight="1" x14ac:dyDescent="0.25">
      <c r="J500" s="18"/>
    </row>
    <row r="501" spans="10:10" ht="18" customHeight="1" x14ac:dyDescent="0.25">
      <c r="J501" s="18"/>
    </row>
    <row r="502" spans="10:10" ht="18" customHeight="1" x14ac:dyDescent="0.25">
      <c r="J502" s="18"/>
    </row>
    <row r="503" spans="10:10" ht="18" customHeight="1" x14ac:dyDescent="0.25">
      <c r="J503" s="18"/>
    </row>
    <row r="504" spans="10:10" ht="18" customHeight="1" x14ac:dyDescent="0.25">
      <c r="J504" s="18"/>
    </row>
    <row r="505" spans="10:10" ht="18" customHeight="1" x14ac:dyDescent="0.25">
      <c r="J505" s="18"/>
    </row>
    <row r="506" spans="10:10" ht="18" customHeight="1" x14ac:dyDescent="0.25">
      <c r="J506" s="18"/>
    </row>
    <row r="507" spans="10:10" ht="18" customHeight="1" x14ac:dyDescent="0.25">
      <c r="J507" s="18"/>
    </row>
    <row r="508" spans="10:10" ht="18" customHeight="1" x14ac:dyDescent="0.25">
      <c r="J508" s="18"/>
    </row>
    <row r="509" spans="10:10" ht="18" customHeight="1" x14ac:dyDescent="0.25">
      <c r="J509" s="18"/>
    </row>
    <row r="510" spans="10:10" ht="18" customHeight="1" x14ac:dyDescent="0.25">
      <c r="J510" s="18"/>
    </row>
    <row r="511" spans="10:10" ht="18" customHeight="1" x14ac:dyDescent="0.25">
      <c r="J511" s="18"/>
    </row>
    <row r="512" spans="10:10" ht="18" customHeight="1" x14ac:dyDescent="0.25">
      <c r="J512" s="18"/>
    </row>
    <row r="513" spans="10:10" ht="18" customHeight="1" x14ac:dyDescent="0.25">
      <c r="J513" s="18"/>
    </row>
    <row r="514" spans="10:10" ht="18" customHeight="1" x14ac:dyDescent="0.25">
      <c r="J514" s="18"/>
    </row>
    <row r="515" spans="10:10" ht="18" customHeight="1" x14ac:dyDescent="0.25">
      <c r="J515" s="18"/>
    </row>
    <row r="516" spans="10:10" ht="18" customHeight="1" x14ac:dyDescent="0.25">
      <c r="J516" s="18"/>
    </row>
    <row r="517" spans="10:10" ht="18" customHeight="1" x14ac:dyDescent="0.25">
      <c r="J517" s="18"/>
    </row>
    <row r="518" spans="10:10" ht="18" customHeight="1" x14ac:dyDescent="0.25">
      <c r="J518" s="18"/>
    </row>
    <row r="519" spans="10:10" ht="18" customHeight="1" x14ac:dyDescent="0.25">
      <c r="J519" s="18"/>
    </row>
    <row r="520" spans="10:10" ht="18" customHeight="1" x14ac:dyDescent="0.25">
      <c r="J520" s="18"/>
    </row>
    <row r="521" spans="10:10" ht="18" customHeight="1" x14ac:dyDescent="0.25">
      <c r="J521" s="18"/>
    </row>
    <row r="522" spans="10:10" ht="18" customHeight="1" x14ac:dyDescent="0.25">
      <c r="J522" s="18"/>
    </row>
    <row r="523" spans="10:10" ht="18" customHeight="1" x14ac:dyDescent="0.25">
      <c r="J523" s="18"/>
    </row>
    <row r="524" spans="10:10" ht="18" customHeight="1" x14ac:dyDescent="0.25">
      <c r="J524" s="18"/>
    </row>
    <row r="525" spans="10:10" ht="18" customHeight="1" x14ac:dyDescent="0.25">
      <c r="J525" s="18"/>
    </row>
    <row r="526" spans="10:10" ht="18" customHeight="1" x14ac:dyDescent="0.25">
      <c r="J526" s="18"/>
    </row>
    <row r="527" spans="10:10" ht="18" customHeight="1" x14ac:dyDescent="0.25">
      <c r="J527" s="18"/>
    </row>
    <row r="528" spans="10:10" ht="18" customHeight="1" x14ac:dyDescent="0.25">
      <c r="J528" s="18"/>
    </row>
    <row r="529" spans="10:10" ht="18" customHeight="1" x14ac:dyDescent="0.25">
      <c r="J529" s="18"/>
    </row>
    <row r="530" spans="10:10" ht="18" customHeight="1" x14ac:dyDescent="0.25">
      <c r="J530" s="18"/>
    </row>
    <row r="531" spans="10:10" ht="18" customHeight="1" x14ac:dyDescent="0.25">
      <c r="J531" s="18"/>
    </row>
    <row r="532" spans="10:10" ht="18" customHeight="1" x14ac:dyDescent="0.25">
      <c r="J532" s="18"/>
    </row>
    <row r="533" spans="10:10" ht="18" customHeight="1" x14ac:dyDescent="0.25">
      <c r="J533" s="18"/>
    </row>
    <row r="534" spans="10:10" ht="18" customHeight="1" x14ac:dyDescent="0.25">
      <c r="J534" s="18"/>
    </row>
    <row r="535" spans="10:10" ht="18" customHeight="1" x14ac:dyDescent="0.25">
      <c r="J535" s="18"/>
    </row>
    <row r="536" spans="10:10" ht="18" customHeight="1" x14ac:dyDescent="0.25">
      <c r="J536" s="18"/>
    </row>
    <row r="537" spans="10:10" ht="18" customHeight="1" x14ac:dyDescent="0.25">
      <c r="J537" s="18"/>
    </row>
    <row r="538" spans="10:10" ht="18" customHeight="1" x14ac:dyDescent="0.25">
      <c r="J538" s="18"/>
    </row>
    <row r="539" spans="10:10" ht="18" customHeight="1" x14ac:dyDescent="0.25">
      <c r="J539" s="18"/>
    </row>
    <row r="540" spans="10:10" ht="18" customHeight="1" x14ac:dyDescent="0.25">
      <c r="J540" s="18"/>
    </row>
    <row r="541" spans="10:10" ht="18" customHeight="1" x14ac:dyDescent="0.25">
      <c r="J541" s="18"/>
    </row>
    <row r="542" spans="10:10" ht="18" customHeight="1" x14ac:dyDescent="0.25">
      <c r="J542" s="18"/>
    </row>
    <row r="543" spans="10:10" ht="18" customHeight="1" x14ac:dyDescent="0.25">
      <c r="J543" s="18"/>
    </row>
    <row r="544" spans="10:10" ht="18" customHeight="1" x14ac:dyDescent="0.25">
      <c r="J544" s="18"/>
    </row>
    <row r="545" spans="10:10" ht="18" customHeight="1" x14ac:dyDescent="0.25">
      <c r="J545" s="18"/>
    </row>
    <row r="546" spans="10:10" ht="18" customHeight="1" x14ac:dyDescent="0.25">
      <c r="J546" s="18"/>
    </row>
    <row r="547" spans="10:10" ht="18" customHeight="1" x14ac:dyDescent="0.25">
      <c r="J547" s="18"/>
    </row>
    <row r="548" spans="10:10" ht="18" customHeight="1" x14ac:dyDescent="0.25">
      <c r="J548" s="18"/>
    </row>
    <row r="549" spans="10:10" ht="18" customHeight="1" x14ac:dyDescent="0.25">
      <c r="J549" s="18"/>
    </row>
    <row r="550" spans="10:10" ht="18" customHeight="1" x14ac:dyDescent="0.25">
      <c r="J550" s="18"/>
    </row>
    <row r="551" spans="10:10" ht="18" customHeight="1" x14ac:dyDescent="0.25">
      <c r="J551" s="18"/>
    </row>
    <row r="552" spans="10:10" ht="18" customHeight="1" x14ac:dyDescent="0.25">
      <c r="J552" s="18"/>
    </row>
    <row r="553" spans="10:10" ht="18" customHeight="1" x14ac:dyDescent="0.25">
      <c r="J553" s="18"/>
    </row>
    <row r="554" spans="10:10" ht="18" customHeight="1" x14ac:dyDescent="0.25">
      <c r="J554" s="18"/>
    </row>
    <row r="555" spans="10:10" ht="18" customHeight="1" x14ac:dyDescent="0.25">
      <c r="J555" s="18"/>
    </row>
    <row r="556" spans="10:10" ht="18" customHeight="1" x14ac:dyDescent="0.25">
      <c r="J556" s="18"/>
    </row>
    <row r="557" spans="10:10" ht="18" customHeight="1" x14ac:dyDescent="0.25">
      <c r="J557" s="18"/>
    </row>
    <row r="558" spans="10:10" ht="18" customHeight="1" x14ac:dyDescent="0.25">
      <c r="J558" s="18"/>
    </row>
    <row r="559" spans="10:10" ht="18" customHeight="1" x14ac:dyDescent="0.25">
      <c r="J559" s="18"/>
    </row>
    <row r="560" spans="10:10" ht="18" customHeight="1" x14ac:dyDescent="0.25">
      <c r="J560" s="18"/>
    </row>
    <row r="561" spans="10:10" ht="18" customHeight="1" x14ac:dyDescent="0.25">
      <c r="J561" s="18"/>
    </row>
    <row r="562" spans="10:10" ht="18" customHeight="1" x14ac:dyDescent="0.25">
      <c r="J562" s="18"/>
    </row>
    <row r="563" spans="10:10" ht="18" customHeight="1" x14ac:dyDescent="0.25">
      <c r="J563" s="18"/>
    </row>
    <row r="564" spans="10:10" ht="18" customHeight="1" x14ac:dyDescent="0.25">
      <c r="J564" s="18"/>
    </row>
    <row r="565" spans="10:10" ht="18" customHeight="1" x14ac:dyDescent="0.25">
      <c r="J565" s="18"/>
    </row>
    <row r="566" spans="10:10" ht="18" customHeight="1" x14ac:dyDescent="0.25">
      <c r="J566" s="18"/>
    </row>
    <row r="567" spans="10:10" ht="18" customHeight="1" x14ac:dyDescent="0.25">
      <c r="J567" s="18"/>
    </row>
    <row r="568" spans="10:10" ht="18" customHeight="1" x14ac:dyDescent="0.25">
      <c r="J568" s="18"/>
    </row>
    <row r="569" spans="10:10" ht="18" customHeight="1" x14ac:dyDescent="0.25">
      <c r="J569" s="18"/>
    </row>
    <row r="570" spans="10:10" ht="18" customHeight="1" x14ac:dyDescent="0.25">
      <c r="J570" s="18"/>
    </row>
    <row r="571" spans="10:10" ht="18" customHeight="1" x14ac:dyDescent="0.25">
      <c r="J571" s="18"/>
    </row>
    <row r="572" spans="10:10" ht="18" customHeight="1" x14ac:dyDescent="0.25">
      <c r="J572" s="18"/>
    </row>
    <row r="573" spans="10:10" ht="18" customHeight="1" x14ac:dyDescent="0.25">
      <c r="J573" s="18"/>
    </row>
    <row r="574" spans="10:10" ht="18" customHeight="1" x14ac:dyDescent="0.25">
      <c r="J574" s="18"/>
    </row>
    <row r="575" spans="10:10" ht="18" customHeight="1" x14ac:dyDescent="0.25">
      <c r="J575" s="18"/>
    </row>
    <row r="576" spans="10:10" ht="18" customHeight="1" x14ac:dyDescent="0.25">
      <c r="J576" s="18"/>
    </row>
    <row r="577" spans="10:10" ht="18" customHeight="1" x14ac:dyDescent="0.25">
      <c r="J577" s="18"/>
    </row>
    <row r="578" spans="10:10" ht="18" customHeight="1" x14ac:dyDescent="0.25">
      <c r="J578" s="18"/>
    </row>
    <row r="579" spans="10:10" ht="18" customHeight="1" x14ac:dyDescent="0.25">
      <c r="J579" s="18"/>
    </row>
    <row r="580" spans="10:10" ht="18" customHeight="1" x14ac:dyDescent="0.25">
      <c r="J580" s="18"/>
    </row>
    <row r="581" spans="10:10" ht="18" customHeight="1" x14ac:dyDescent="0.25">
      <c r="J581" s="18"/>
    </row>
    <row r="582" spans="10:10" ht="18" customHeight="1" x14ac:dyDescent="0.25">
      <c r="J582" s="18"/>
    </row>
    <row r="583" spans="10:10" ht="18" customHeight="1" x14ac:dyDescent="0.25">
      <c r="J583" s="18"/>
    </row>
    <row r="584" spans="10:10" ht="18" customHeight="1" x14ac:dyDescent="0.25">
      <c r="J584" s="18"/>
    </row>
    <row r="585" spans="10:10" ht="18" customHeight="1" x14ac:dyDescent="0.25">
      <c r="J585" s="18"/>
    </row>
    <row r="586" spans="10:10" ht="18" customHeight="1" x14ac:dyDescent="0.25">
      <c r="J586" s="18"/>
    </row>
    <row r="587" spans="10:10" ht="18" customHeight="1" x14ac:dyDescent="0.25">
      <c r="J587" s="18"/>
    </row>
    <row r="588" spans="10:10" ht="18" customHeight="1" x14ac:dyDescent="0.25">
      <c r="J588" s="18"/>
    </row>
    <row r="589" spans="10:10" ht="18" customHeight="1" x14ac:dyDescent="0.25">
      <c r="J589" s="18"/>
    </row>
    <row r="590" spans="10:10" ht="18" customHeight="1" x14ac:dyDescent="0.25">
      <c r="J590" s="18"/>
    </row>
    <row r="591" spans="10:10" ht="18" customHeight="1" x14ac:dyDescent="0.25">
      <c r="J591" s="18"/>
    </row>
    <row r="592" spans="10:10" ht="18" customHeight="1" x14ac:dyDescent="0.25">
      <c r="J592" s="18"/>
    </row>
    <row r="593" spans="10:10" ht="18" customHeight="1" x14ac:dyDescent="0.25">
      <c r="J593" s="18"/>
    </row>
    <row r="594" spans="10:10" ht="18" customHeight="1" x14ac:dyDescent="0.25">
      <c r="J594" s="18"/>
    </row>
    <row r="595" spans="10:10" ht="18" customHeight="1" x14ac:dyDescent="0.25">
      <c r="J595" s="18"/>
    </row>
    <row r="596" spans="10:10" ht="18" customHeight="1" x14ac:dyDescent="0.25">
      <c r="J596" s="18"/>
    </row>
    <row r="597" spans="10:10" ht="18" customHeight="1" x14ac:dyDescent="0.25">
      <c r="J597" s="18"/>
    </row>
    <row r="598" spans="10:10" ht="18" customHeight="1" x14ac:dyDescent="0.25">
      <c r="J598" s="18"/>
    </row>
    <row r="599" spans="10:10" ht="18" customHeight="1" x14ac:dyDescent="0.25">
      <c r="J599" s="18"/>
    </row>
    <row r="600" spans="10:10" ht="18" customHeight="1" x14ac:dyDescent="0.25">
      <c r="J600" s="18"/>
    </row>
    <row r="601" spans="10:10" ht="18" customHeight="1" x14ac:dyDescent="0.25">
      <c r="J601" s="18"/>
    </row>
    <row r="602" spans="10:10" ht="18" customHeight="1" x14ac:dyDescent="0.25">
      <c r="J602" s="18"/>
    </row>
    <row r="603" spans="10:10" ht="18" customHeight="1" x14ac:dyDescent="0.25">
      <c r="J603" s="18"/>
    </row>
    <row r="604" spans="10:10" ht="18" customHeight="1" x14ac:dyDescent="0.25">
      <c r="J604" s="18"/>
    </row>
    <row r="605" spans="10:10" ht="18" customHeight="1" x14ac:dyDescent="0.25">
      <c r="J605" s="18"/>
    </row>
    <row r="606" spans="10:10" ht="18" customHeight="1" x14ac:dyDescent="0.25">
      <c r="J606" s="18"/>
    </row>
    <row r="607" spans="10:10" ht="18" customHeight="1" x14ac:dyDescent="0.25">
      <c r="J607" s="18"/>
    </row>
    <row r="608" spans="10:10" ht="18" customHeight="1" x14ac:dyDescent="0.25">
      <c r="J608" s="18"/>
    </row>
    <row r="609" spans="10:10" ht="18" customHeight="1" x14ac:dyDescent="0.25">
      <c r="J609" s="18"/>
    </row>
    <row r="610" spans="10:10" ht="18" customHeight="1" x14ac:dyDescent="0.25">
      <c r="J610" s="18"/>
    </row>
    <row r="611" spans="10:10" ht="18" customHeight="1" x14ac:dyDescent="0.25">
      <c r="J611" s="18"/>
    </row>
    <row r="612" spans="10:10" ht="18" customHeight="1" x14ac:dyDescent="0.25">
      <c r="J612" s="18"/>
    </row>
    <row r="613" spans="10:10" ht="18" customHeight="1" x14ac:dyDescent="0.25">
      <c r="J613" s="18"/>
    </row>
    <row r="614" spans="10:10" ht="18" customHeight="1" x14ac:dyDescent="0.25">
      <c r="J614" s="18"/>
    </row>
    <row r="615" spans="10:10" ht="18" customHeight="1" x14ac:dyDescent="0.25">
      <c r="J615" s="18"/>
    </row>
    <row r="616" spans="10:10" ht="18" customHeight="1" x14ac:dyDescent="0.25">
      <c r="J616" s="18"/>
    </row>
    <row r="617" spans="10:10" ht="18" customHeight="1" x14ac:dyDescent="0.25">
      <c r="J617" s="18"/>
    </row>
    <row r="618" spans="10:10" ht="18" customHeight="1" x14ac:dyDescent="0.25">
      <c r="J618" s="18"/>
    </row>
    <row r="619" spans="10:10" ht="18" customHeight="1" x14ac:dyDescent="0.25">
      <c r="J619" s="18"/>
    </row>
    <row r="620" spans="10:10" ht="18" customHeight="1" x14ac:dyDescent="0.25">
      <c r="J620" s="18"/>
    </row>
    <row r="621" spans="10:10" ht="18" customHeight="1" x14ac:dyDescent="0.25">
      <c r="J621" s="18"/>
    </row>
    <row r="622" spans="10:10" ht="18" customHeight="1" x14ac:dyDescent="0.25">
      <c r="J622" s="18"/>
    </row>
    <row r="623" spans="10:10" ht="18" customHeight="1" x14ac:dyDescent="0.25">
      <c r="J623" s="18"/>
    </row>
    <row r="624" spans="10:10" ht="18" customHeight="1" x14ac:dyDescent="0.25">
      <c r="J624" s="18"/>
    </row>
    <row r="625" spans="10:10" ht="18" customHeight="1" x14ac:dyDescent="0.25">
      <c r="J625" s="18"/>
    </row>
    <row r="626" spans="10:10" ht="18" customHeight="1" x14ac:dyDescent="0.25">
      <c r="J626" s="18"/>
    </row>
    <row r="627" spans="10:10" ht="18" customHeight="1" x14ac:dyDescent="0.25">
      <c r="J627" s="18"/>
    </row>
    <row r="628" spans="10:10" ht="18" customHeight="1" x14ac:dyDescent="0.25">
      <c r="J628" s="18"/>
    </row>
    <row r="629" spans="10:10" ht="18" customHeight="1" x14ac:dyDescent="0.25">
      <c r="J629" s="18"/>
    </row>
    <row r="630" spans="10:10" ht="18" customHeight="1" x14ac:dyDescent="0.25">
      <c r="J630" s="18"/>
    </row>
    <row r="631" spans="10:10" ht="18" customHeight="1" x14ac:dyDescent="0.25">
      <c r="J631" s="18"/>
    </row>
    <row r="632" spans="10:10" ht="18" customHeight="1" x14ac:dyDescent="0.25">
      <c r="J632" s="18"/>
    </row>
    <row r="633" spans="10:10" ht="18" customHeight="1" x14ac:dyDescent="0.25">
      <c r="J633" s="18"/>
    </row>
    <row r="634" spans="10:10" ht="18" customHeight="1" x14ac:dyDescent="0.25">
      <c r="J634" s="18"/>
    </row>
    <row r="635" spans="10:10" ht="18" customHeight="1" x14ac:dyDescent="0.25">
      <c r="J635" s="18"/>
    </row>
    <row r="636" spans="10:10" ht="18" customHeight="1" x14ac:dyDescent="0.25">
      <c r="J636" s="18"/>
    </row>
    <row r="637" spans="10:10" ht="18" customHeight="1" x14ac:dyDescent="0.25">
      <c r="J637" s="18"/>
    </row>
    <row r="638" spans="10:10" ht="18" customHeight="1" x14ac:dyDescent="0.25">
      <c r="J638" s="18"/>
    </row>
    <row r="639" spans="10:10" ht="18" customHeight="1" x14ac:dyDescent="0.25">
      <c r="J639" s="18"/>
    </row>
    <row r="640" spans="10:10" ht="18" customHeight="1" x14ac:dyDescent="0.25">
      <c r="J640" s="18"/>
    </row>
    <row r="641" spans="10:10" ht="18" customHeight="1" x14ac:dyDescent="0.25">
      <c r="J641" s="18"/>
    </row>
    <row r="642" spans="10:10" ht="18" customHeight="1" x14ac:dyDescent="0.25">
      <c r="J642" s="18"/>
    </row>
    <row r="643" spans="10:10" ht="18" customHeight="1" x14ac:dyDescent="0.25">
      <c r="J643" s="18"/>
    </row>
    <row r="644" spans="10:10" ht="18" customHeight="1" x14ac:dyDescent="0.25">
      <c r="J644" s="18"/>
    </row>
    <row r="645" spans="10:10" ht="18" customHeight="1" x14ac:dyDescent="0.25">
      <c r="J645" s="18"/>
    </row>
    <row r="646" spans="10:10" ht="18" customHeight="1" x14ac:dyDescent="0.25">
      <c r="J646" s="18"/>
    </row>
    <row r="647" spans="10:10" ht="18" customHeight="1" x14ac:dyDescent="0.25">
      <c r="J647" s="18"/>
    </row>
    <row r="648" spans="10:10" ht="18" customHeight="1" x14ac:dyDescent="0.25">
      <c r="J648" s="18"/>
    </row>
    <row r="649" spans="10:10" ht="18" customHeight="1" x14ac:dyDescent="0.25">
      <c r="J649" s="18"/>
    </row>
    <row r="650" spans="10:10" ht="18" customHeight="1" x14ac:dyDescent="0.25">
      <c r="J650" s="18"/>
    </row>
    <row r="651" spans="10:10" ht="18" customHeight="1" x14ac:dyDescent="0.25">
      <c r="J651" s="18"/>
    </row>
    <row r="652" spans="10:10" ht="18" customHeight="1" x14ac:dyDescent="0.25">
      <c r="J652" s="18"/>
    </row>
    <row r="653" spans="10:10" ht="18" customHeight="1" x14ac:dyDescent="0.25">
      <c r="J653" s="18"/>
    </row>
    <row r="654" spans="10:10" ht="18" customHeight="1" x14ac:dyDescent="0.25">
      <c r="J654" s="18"/>
    </row>
    <row r="655" spans="10:10" ht="18" customHeight="1" x14ac:dyDescent="0.25">
      <c r="J655" s="18"/>
    </row>
    <row r="656" spans="10:10" ht="18" customHeight="1" x14ac:dyDescent="0.25">
      <c r="J656" s="18"/>
    </row>
    <row r="657" spans="10:10" ht="18" customHeight="1" x14ac:dyDescent="0.25">
      <c r="J657" s="18"/>
    </row>
    <row r="658" spans="10:10" ht="18" customHeight="1" x14ac:dyDescent="0.25">
      <c r="J658" s="18"/>
    </row>
    <row r="659" spans="10:10" ht="18" customHeight="1" x14ac:dyDescent="0.25">
      <c r="J659" s="18"/>
    </row>
    <row r="660" spans="10:10" ht="18" customHeight="1" x14ac:dyDescent="0.25">
      <c r="J660" s="18"/>
    </row>
    <row r="661" spans="10:10" ht="18" customHeight="1" x14ac:dyDescent="0.25">
      <c r="J661" s="18"/>
    </row>
    <row r="662" spans="10:10" ht="18" customHeight="1" x14ac:dyDescent="0.25">
      <c r="J662" s="18"/>
    </row>
    <row r="663" spans="10:10" ht="18" customHeight="1" x14ac:dyDescent="0.25">
      <c r="J663" s="18"/>
    </row>
    <row r="664" spans="10:10" ht="18" customHeight="1" x14ac:dyDescent="0.25">
      <c r="J664" s="18"/>
    </row>
    <row r="665" spans="10:10" ht="18" customHeight="1" x14ac:dyDescent="0.25">
      <c r="J665" s="18"/>
    </row>
    <row r="666" spans="10:10" ht="18" customHeight="1" x14ac:dyDescent="0.25">
      <c r="J666" s="18"/>
    </row>
    <row r="667" spans="10:10" ht="18" customHeight="1" x14ac:dyDescent="0.25">
      <c r="J667" s="18"/>
    </row>
    <row r="668" spans="10:10" ht="18" customHeight="1" x14ac:dyDescent="0.25">
      <c r="J668" s="18"/>
    </row>
    <row r="669" spans="10:10" ht="18" customHeight="1" x14ac:dyDescent="0.25">
      <c r="J669" s="18"/>
    </row>
    <row r="670" spans="10:10" ht="18" customHeight="1" x14ac:dyDescent="0.25">
      <c r="J670" s="18"/>
    </row>
    <row r="671" spans="10:10" ht="18" customHeight="1" x14ac:dyDescent="0.25">
      <c r="J671" s="18"/>
    </row>
    <row r="672" spans="10:10" ht="18" customHeight="1" x14ac:dyDescent="0.25">
      <c r="J672" s="18"/>
    </row>
    <row r="673" spans="10:10" ht="18" customHeight="1" x14ac:dyDescent="0.25">
      <c r="J673" s="18"/>
    </row>
    <row r="674" spans="10:10" ht="18" customHeight="1" x14ac:dyDescent="0.25">
      <c r="J674" s="18"/>
    </row>
    <row r="675" spans="10:10" ht="18" customHeight="1" x14ac:dyDescent="0.25">
      <c r="J675" s="18"/>
    </row>
    <row r="676" spans="10:10" ht="18" customHeight="1" x14ac:dyDescent="0.25">
      <c r="J676" s="18"/>
    </row>
    <row r="677" spans="10:10" ht="18" customHeight="1" x14ac:dyDescent="0.25">
      <c r="J677" s="18"/>
    </row>
    <row r="678" spans="10:10" ht="18" customHeight="1" x14ac:dyDescent="0.25">
      <c r="J678" s="18"/>
    </row>
    <row r="679" spans="10:10" ht="18" customHeight="1" x14ac:dyDescent="0.25">
      <c r="J679" s="18"/>
    </row>
    <row r="680" spans="10:10" ht="18" customHeight="1" x14ac:dyDescent="0.25">
      <c r="J680" s="18"/>
    </row>
    <row r="681" spans="10:10" ht="18" customHeight="1" x14ac:dyDescent="0.25">
      <c r="J681" s="18"/>
    </row>
    <row r="682" spans="10:10" ht="18" customHeight="1" x14ac:dyDescent="0.25">
      <c r="J682" s="18"/>
    </row>
    <row r="683" spans="10:10" ht="18" customHeight="1" x14ac:dyDescent="0.25">
      <c r="J683" s="18"/>
    </row>
    <row r="684" spans="10:10" ht="18" customHeight="1" x14ac:dyDescent="0.25">
      <c r="J684" s="18"/>
    </row>
    <row r="685" spans="10:10" ht="18" customHeight="1" x14ac:dyDescent="0.25">
      <c r="J685" s="18"/>
    </row>
    <row r="686" spans="10:10" ht="18" customHeight="1" x14ac:dyDescent="0.25">
      <c r="J686" s="18"/>
    </row>
    <row r="687" spans="10:10" ht="18" customHeight="1" x14ac:dyDescent="0.25">
      <c r="J687" s="18"/>
    </row>
    <row r="688" spans="10:10" ht="18" customHeight="1" x14ac:dyDescent="0.25">
      <c r="J688" s="18"/>
    </row>
    <row r="689" spans="10:10" ht="18" customHeight="1" x14ac:dyDescent="0.25">
      <c r="J689" s="18"/>
    </row>
    <row r="690" spans="10:10" ht="18" customHeight="1" x14ac:dyDescent="0.25">
      <c r="J690" s="18"/>
    </row>
    <row r="691" spans="10:10" ht="18" customHeight="1" x14ac:dyDescent="0.25">
      <c r="J691" s="18"/>
    </row>
    <row r="692" spans="10:10" ht="18" customHeight="1" x14ac:dyDescent="0.25">
      <c r="J692" s="18"/>
    </row>
    <row r="693" spans="10:10" ht="18" customHeight="1" x14ac:dyDescent="0.25">
      <c r="J693" s="18"/>
    </row>
    <row r="694" spans="10:10" ht="18" customHeight="1" x14ac:dyDescent="0.25">
      <c r="J694" s="18"/>
    </row>
    <row r="695" spans="10:10" ht="18" customHeight="1" x14ac:dyDescent="0.25">
      <c r="J695" s="18"/>
    </row>
    <row r="696" spans="10:10" ht="18" customHeight="1" x14ac:dyDescent="0.25">
      <c r="J696" s="18"/>
    </row>
    <row r="697" spans="10:10" ht="18" customHeight="1" x14ac:dyDescent="0.25">
      <c r="J697" s="18"/>
    </row>
    <row r="698" spans="10:10" ht="18" customHeight="1" x14ac:dyDescent="0.25">
      <c r="J698" s="18"/>
    </row>
    <row r="699" spans="10:10" ht="18" customHeight="1" x14ac:dyDescent="0.25">
      <c r="J699" s="18"/>
    </row>
    <row r="700" spans="10:10" ht="18" customHeight="1" x14ac:dyDescent="0.25">
      <c r="J700" s="18"/>
    </row>
    <row r="701" spans="10:10" ht="18" customHeight="1" x14ac:dyDescent="0.25">
      <c r="J701" s="18"/>
    </row>
    <row r="702" spans="10:10" ht="18" customHeight="1" x14ac:dyDescent="0.25">
      <c r="J702" s="18"/>
    </row>
    <row r="703" spans="10:10" ht="18" customHeight="1" x14ac:dyDescent="0.25">
      <c r="J703" s="18"/>
    </row>
    <row r="704" spans="10:10" ht="18" customHeight="1" x14ac:dyDescent="0.25">
      <c r="J704" s="18"/>
    </row>
    <row r="705" spans="10:10" ht="18" customHeight="1" x14ac:dyDescent="0.25">
      <c r="J705" s="18"/>
    </row>
    <row r="706" spans="10:10" ht="18" customHeight="1" x14ac:dyDescent="0.25">
      <c r="J706" s="18"/>
    </row>
    <row r="707" spans="10:10" ht="18" customHeight="1" x14ac:dyDescent="0.25">
      <c r="J707" s="18"/>
    </row>
    <row r="708" spans="10:10" ht="18" customHeight="1" x14ac:dyDescent="0.25">
      <c r="J708" s="18"/>
    </row>
    <row r="709" spans="10:10" ht="18" customHeight="1" x14ac:dyDescent="0.25">
      <c r="J709" s="18"/>
    </row>
    <row r="710" spans="10:10" ht="18" customHeight="1" x14ac:dyDescent="0.25">
      <c r="J710" s="18"/>
    </row>
    <row r="711" spans="10:10" ht="18" customHeight="1" x14ac:dyDescent="0.25">
      <c r="J711" s="18"/>
    </row>
    <row r="712" spans="10:10" ht="18" customHeight="1" x14ac:dyDescent="0.25">
      <c r="J712" s="18"/>
    </row>
    <row r="713" spans="10:10" ht="18" customHeight="1" x14ac:dyDescent="0.25">
      <c r="J713" s="18"/>
    </row>
    <row r="714" spans="10:10" ht="18" customHeight="1" x14ac:dyDescent="0.25">
      <c r="J714" s="18"/>
    </row>
    <row r="715" spans="10:10" ht="18" customHeight="1" x14ac:dyDescent="0.25">
      <c r="J715" s="18"/>
    </row>
    <row r="716" spans="10:10" ht="18" customHeight="1" x14ac:dyDescent="0.25">
      <c r="J716" s="18"/>
    </row>
    <row r="717" spans="10:10" ht="18" customHeight="1" x14ac:dyDescent="0.25">
      <c r="J717" s="18"/>
    </row>
    <row r="718" spans="10:10" ht="18" customHeight="1" x14ac:dyDescent="0.25">
      <c r="J718" s="18"/>
    </row>
    <row r="719" spans="10:10" ht="18" customHeight="1" x14ac:dyDescent="0.25">
      <c r="J719" s="18"/>
    </row>
    <row r="720" spans="10:10" ht="18" customHeight="1" x14ac:dyDescent="0.25">
      <c r="J720" s="18"/>
    </row>
    <row r="721" spans="10:10" ht="18" customHeight="1" x14ac:dyDescent="0.25">
      <c r="J721" s="18"/>
    </row>
    <row r="722" spans="10:10" ht="18" customHeight="1" x14ac:dyDescent="0.25">
      <c r="J722" s="18"/>
    </row>
    <row r="723" spans="10:10" ht="18" customHeight="1" x14ac:dyDescent="0.25">
      <c r="J723" s="18"/>
    </row>
    <row r="724" spans="10:10" ht="18" customHeight="1" x14ac:dyDescent="0.25">
      <c r="J724" s="18"/>
    </row>
    <row r="725" spans="10:10" ht="18" customHeight="1" x14ac:dyDescent="0.25">
      <c r="J725" s="18"/>
    </row>
    <row r="726" spans="10:10" ht="18" customHeight="1" x14ac:dyDescent="0.25">
      <c r="J726" s="18"/>
    </row>
    <row r="727" spans="10:10" ht="18" customHeight="1" x14ac:dyDescent="0.25">
      <c r="J727" s="18"/>
    </row>
    <row r="728" spans="10:10" ht="18" customHeight="1" x14ac:dyDescent="0.25">
      <c r="J728" s="18"/>
    </row>
    <row r="729" spans="10:10" ht="18" customHeight="1" x14ac:dyDescent="0.25">
      <c r="J729" s="18"/>
    </row>
    <row r="730" spans="10:10" ht="18" customHeight="1" x14ac:dyDescent="0.25">
      <c r="J730" s="18"/>
    </row>
    <row r="731" spans="10:10" ht="18" customHeight="1" x14ac:dyDescent="0.25">
      <c r="J731" s="18"/>
    </row>
    <row r="732" spans="10:10" ht="18" customHeight="1" x14ac:dyDescent="0.25">
      <c r="J732" s="18"/>
    </row>
    <row r="733" spans="10:10" ht="18" customHeight="1" x14ac:dyDescent="0.25">
      <c r="J733" s="18"/>
    </row>
    <row r="734" spans="10:10" ht="18" customHeight="1" x14ac:dyDescent="0.25">
      <c r="J734" s="18"/>
    </row>
    <row r="735" spans="10:10" ht="18" customHeight="1" x14ac:dyDescent="0.25">
      <c r="J735" s="18"/>
    </row>
    <row r="736" spans="10:10" ht="18" customHeight="1" x14ac:dyDescent="0.25">
      <c r="J736" s="18"/>
    </row>
    <row r="737" spans="10:10" ht="18" customHeight="1" x14ac:dyDescent="0.25">
      <c r="J737" s="18"/>
    </row>
    <row r="738" spans="10:10" ht="18" customHeight="1" x14ac:dyDescent="0.25">
      <c r="J738" s="18"/>
    </row>
    <row r="739" spans="10:10" ht="18" customHeight="1" x14ac:dyDescent="0.25">
      <c r="J739" s="18"/>
    </row>
    <row r="740" spans="10:10" ht="18" customHeight="1" x14ac:dyDescent="0.25">
      <c r="J740" s="18"/>
    </row>
    <row r="741" spans="10:10" ht="18" customHeight="1" x14ac:dyDescent="0.25">
      <c r="J741" s="18"/>
    </row>
    <row r="742" spans="10:10" ht="18" customHeight="1" x14ac:dyDescent="0.25">
      <c r="J742" s="18"/>
    </row>
    <row r="743" spans="10:10" ht="18" customHeight="1" x14ac:dyDescent="0.25">
      <c r="J743" s="18"/>
    </row>
    <row r="744" spans="10:10" ht="18" customHeight="1" x14ac:dyDescent="0.25">
      <c r="J744" s="18"/>
    </row>
    <row r="745" spans="10:10" ht="18" customHeight="1" x14ac:dyDescent="0.25">
      <c r="J745" s="18"/>
    </row>
    <row r="746" spans="10:10" ht="18" customHeight="1" x14ac:dyDescent="0.25">
      <c r="J746" s="18"/>
    </row>
    <row r="747" spans="10:10" ht="18" customHeight="1" x14ac:dyDescent="0.25">
      <c r="J747" s="18"/>
    </row>
    <row r="748" spans="10:10" ht="18" customHeight="1" x14ac:dyDescent="0.25">
      <c r="J748" s="18"/>
    </row>
    <row r="749" spans="10:10" ht="18" customHeight="1" x14ac:dyDescent="0.25">
      <c r="J749" s="18"/>
    </row>
    <row r="750" spans="10:10" ht="18" customHeight="1" x14ac:dyDescent="0.25">
      <c r="J750" s="18"/>
    </row>
    <row r="751" spans="10:10" ht="18" customHeight="1" x14ac:dyDescent="0.25">
      <c r="J751" s="18"/>
    </row>
    <row r="752" spans="10:10" ht="18" customHeight="1" x14ac:dyDescent="0.25">
      <c r="J752" s="18"/>
    </row>
    <row r="753" spans="10:10" ht="18" customHeight="1" x14ac:dyDescent="0.25">
      <c r="J753" s="18"/>
    </row>
    <row r="754" spans="10:10" ht="18" customHeight="1" x14ac:dyDescent="0.25">
      <c r="J754" s="18"/>
    </row>
    <row r="755" spans="10:10" ht="18" customHeight="1" x14ac:dyDescent="0.25">
      <c r="J755" s="18"/>
    </row>
    <row r="756" spans="10:10" ht="18" customHeight="1" x14ac:dyDescent="0.25">
      <c r="J756" s="18"/>
    </row>
    <row r="757" spans="10:10" ht="18" customHeight="1" x14ac:dyDescent="0.25">
      <c r="J757" s="18"/>
    </row>
    <row r="758" spans="10:10" ht="18" customHeight="1" x14ac:dyDescent="0.25">
      <c r="J758" s="18"/>
    </row>
    <row r="759" spans="10:10" ht="18" customHeight="1" x14ac:dyDescent="0.25">
      <c r="J759" s="18"/>
    </row>
    <row r="760" spans="10:10" ht="18" customHeight="1" x14ac:dyDescent="0.25">
      <c r="J760" s="18"/>
    </row>
    <row r="761" spans="10:10" ht="18" customHeight="1" x14ac:dyDescent="0.25">
      <c r="J761" s="18"/>
    </row>
    <row r="762" spans="10:10" ht="18" customHeight="1" x14ac:dyDescent="0.25">
      <c r="J762" s="18"/>
    </row>
    <row r="763" spans="10:10" ht="18" customHeight="1" x14ac:dyDescent="0.25">
      <c r="J763" s="18"/>
    </row>
    <row r="764" spans="10:10" ht="18" customHeight="1" x14ac:dyDescent="0.25">
      <c r="J764" s="18"/>
    </row>
    <row r="765" spans="10:10" ht="18" customHeight="1" x14ac:dyDescent="0.25">
      <c r="J765" s="18"/>
    </row>
    <row r="766" spans="10:10" ht="18" customHeight="1" x14ac:dyDescent="0.25">
      <c r="J766" s="18"/>
    </row>
    <row r="767" spans="10:10" ht="18" customHeight="1" x14ac:dyDescent="0.25">
      <c r="J767" s="18"/>
    </row>
    <row r="768" spans="10:10" ht="18" customHeight="1" x14ac:dyDescent="0.25">
      <c r="J768" s="18"/>
    </row>
    <row r="769" spans="10:10" ht="18" customHeight="1" x14ac:dyDescent="0.25">
      <c r="J769" s="18"/>
    </row>
    <row r="770" spans="10:10" ht="18" customHeight="1" x14ac:dyDescent="0.25">
      <c r="J770" s="18"/>
    </row>
    <row r="771" spans="10:10" ht="18" customHeight="1" x14ac:dyDescent="0.25">
      <c r="J771" s="18"/>
    </row>
    <row r="772" spans="10:10" ht="18" customHeight="1" x14ac:dyDescent="0.25">
      <c r="J772" s="18"/>
    </row>
    <row r="773" spans="10:10" ht="18" customHeight="1" x14ac:dyDescent="0.25">
      <c r="J773" s="18"/>
    </row>
    <row r="774" spans="10:10" ht="18" customHeight="1" x14ac:dyDescent="0.25">
      <c r="J774" s="18"/>
    </row>
    <row r="775" spans="10:10" ht="18" customHeight="1" x14ac:dyDescent="0.25">
      <c r="J775" s="18"/>
    </row>
    <row r="776" spans="10:10" ht="18" customHeight="1" x14ac:dyDescent="0.25">
      <c r="J776" s="18"/>
    </row>
    <row r="777" spans="10:10" ht="18" customHeight="1" x14ac:dyDescent="0.25">
      <c r="J777" s="18"/>
    </row>
    <row r="778" spans="10:10" ht="18" customHeight="1" x14ac:dyDescent="0.25">
      <c r="J778" s="18"/>
    </row>
    <row r="779" spans="10:10" ht="18" customHeight="1" x14ac:dyDescent="0.25">
      <c r="J779" s="18"/>
    </row>
    <row r="780" spans="10:10" ht="18" customHeight="1" x14ac:dyDescent="0.25">
      <c r="J780" s="18"/>
    </row>
    <row r="781" spans="10:10" ht="18" customHeight="1" x14ac:dyDescent="0.25">
      <c r="J781" s="18"/>
    </row>
    <row r="782" spans="10:10" ht="18" customHeight="1" x14ac:dyDescent="0.25">
      <c r="J782" s="18"/>
    </row>
    <row r="783" spans="10:10" ht="18" customHeight="1" x14ac:dyDescent="0.25">
      <c r="J783" s="18"/>
    </row>
    <row r="784" spans="10:10" ht="18" customHeight="1" x14ac:dyDescent="0.25">
      <c r="J784" s="18"/>
    </row>
    <row r="785" spans="10:10" ht="18" customHeight="1" x14ac:dyDescent="0.25">
      <c r="J785" s="18"/>
    </row>
    <row r="786" spans="10:10" ht="18" customHeight="1" x14ac:dyDescent="0.25">
      <c r="J786" s="18"/>
    </row>
    <row r="787" spans="10:10" ht="18" customHeight="1" x14ac:dyDescent="0.25">
      <c r="J787" s="18"/>
    </row>
    <row r="788" spans="10:10" ht="18" customHeight="1" x14ac:dyDescent="0.25">
      <c r="J788" s="18"/>
    </row>
    <row r="789" spans="10:10" ht="18" customHeight="1" x14ac:dyDescent="0.25">
      <c r="J789" s="18"/>
    </row>
    <row r="790" spans="10:10" ht="18" customHeight="1" x14ac:dyDescent="0.25">
      <c r="J790" s="18"/>
    </row>
    <row r="791" spans="10:10" ht="18" customHeight="1" x14ac:dyDescent="0.25">
      <c r="J791" s="18"/>
    </row>
    <row r="792" spans="10:10" ht="18" customHeight="1" x14ac:dyDescent="0.25">
      <c r="J792" s="18"/>
    </row>
    <row r="793" spans="10:10" ht="18" customHeight="1" x14ac:dyDescent="0.25">
      <c r="J793" s="18"/>
    </row>
    <row r="794" spans="10:10" ht="18" customHeight="1" x14ac:dyDescent="0.25">
      <c r="J794" s="18"/>
    </row>
    <row r="795" spans="10:10" ht="18" customHeight="1" x14ac:dyDescent="0.25">
      <c r="J795" s="18"/>
    </row>
    <row r="796" spans="10:10" ht="18" customHeight="1" x14ac:dyDescent="0.25">
      <c r="J796" s="18"/>
    </row>
    <row r="797" spans="10:10" ht="18" customHeight="1" x14ac:dyDescent="0.25">
      <c r="J797" s="18"/>
    </row>
    <row r="798" spans="10:10" ht="18" customHeight="1" x14ac:dyDescent="0.25">
      <c r="J798" s="18"/>
    </row>
    <row r="799" spans="10:10" ht="18" customHeight="1" x14ac:dyDescent="0.25">
      <c r="J799" s="18"/>
    </row>
    <row r="800" spans="10:10" ht="18" customHeight="1" x14ac:dyDescent="0.25">
      <c r="J800" s="18"/>
    </row>
    <row r="801" spans="10:10" ht="18" customHeight="1" x14ac:dyDescent="0.25">
      <c r="J801" s="18"/>
    </row>
    <row r="802" spans="10:10" ht="18" customHeight="1" x14ac:dyDescent="0.25">
      <c r="J802" s="18"/>
    </row>
    <row r="803" spans="10:10" ht="18" customHeight="1" x14ac:dyDescent="0.25">
      <c r="J803" s="18"/>
    </row>
    <row r="804" spans="10:10" ht="18" customHeight="1" x14ac:dyDescent="0.25">
      <c r="J804" s="18"/>
    </row>
    <row r="805" spans="10:10" ht="18" customHeight="1" x14ac:dyDescent="0.25">
      <c r="J805" s="18"/>
    </row>
    <row r="806" spans="10:10" ht="18" customHeight="1" x14ac:dyDescent="0.25">
      <c r="J806" s="18"/>
    </row>
    <row r="807" spans="10:10" ht="18" customHeight="1" x14ac:dyDescent="0.25">
      <c r="J807" s="18"/>
    </row>
    <row r="808" spans="10:10" ht="18" customHeight="1" x14ac:dyDescent="0.25">
      <c r="J808" s="18"/>
    </row>
    <row r="809" spans="10:10" ht="18" customHeight="1" x14ac:dyDescent="0.25">
      <c r="J809" s="18"/>
    </row>
    <row r="810" spans="10:10" ht="18" customHeight="1" x14ac:dyDescent="0.25">
      <c r="J810" s="18"/>
    </row>
    <row r="811" spans="10:10" ht="18" customHeight="1" x14ac:dyDescent="0.25">
      <c r="J811" s="18"/>
    </row>
    <row r="812" spans="10:10" ht="18" customHeight="1" x14ac:dyDescent="0.25">
      <c r="J812" s="18"/>
    </row>
    <row r="813" spans="10:10" ht="18" customHeight="1" x14ac:dyDescent="0.25">
      <c r="J813" s="18"/>
    </row>
    <row r="814" spans="10:10" ht="18" customHeight="1" x14ac:dyDescent="0.25">
      <c r="J814" s="18"/>
    </row>
    <row r="815" spans="10:10" ht="18" customHeight="1" x14ac:dyDescent="0.25">
      <c r="J815" s="18"/>
    </row>
    <row r="816" spans="10:10" ht="18" customHeight="1" x14ac:dyDescent="0.25">
      <c r="J816" s="18"/>
    </row>
    <row r="817" spans="10:10" ht="18" customHeight="1" x14ac:dyDescent="0.25">
      <c r="J817" s="18"/>
    </row>
    <row r="818" spans="10:10" ht="18" customHeight="1" x14ac:dyDescent="0.25">
      <c r="J818" s="18"/>
    </row>
    <row r="819" spans="10:10" ht="18" customHeight="1" x14ac:dyDescent="0.25">
      <c r="J819" s="18"/>
    </row>
    <row r="820" spans="10:10" ht="18" customHeight="1" x14ac:dyDescent="0.25">
      <c r="J820" s="18"/>
    </row>
    <row r="821" spans="10:10" ht="18" customHeight="1" x14ac:dyDescent="0.25">
      <c r="J821" s="18"/>
    </row>
    <row r="822" spans="10:10" ht="18" customHeight="1" x14ac:dyDescent="0.25">
      <c r="J822" s="18"/>
    </row>
    <row r="823" spans="10:10" ht="18" customHeight="1" x14ac:dyDescent="0.25">
      <c r="J823" s="18"/>
    </row>
    <row r="824" spans="10:10" ht="18" customHeight="1" x14ac:dyDescent="0.25">
      <c r="J824" s="18"/>
    </row>
    <row r="825" spans="10:10" ht="18" customHeight="1" x14ac:dyDescent="0.25">
      <c r="J825" s="18"/>
    </row>
    <row r="826" spans="10:10" ht="18" customHeight="1" x14ac:dyDescent="0.25">
      <c r="J826" s="18"/>
    </row>
    <row r="827" spans="10:10" ht="18" customHeight="1" x14ac:dyDescent="0.25">
      <c r="J827" s="18"/>
    </row>
    <row r="828" spans="10:10" ht="18" customHeight="1" x14ac:dyDescent="0.25">
      <c r="J828" s="18"/>
    </row>
    <row r="829" spans="10:10" ht="18" customHeight="1" x14ac:dyDescent="0.25">
      <c r="J829" s="18"/>
    </row>
    <row r="830" spans="10:10" ht="18" customHeight="1" x14ac:dyDescent="0.25">
      <c r="J830" s="18"/>
    </row>
    <row r="831" spans="10:10" ht="18" customHeight="1" x14ac:dyDescent="0.25">
      <c r="J831" s="18"/>
    </row>
    <row r="832" spans="10:10" ht="18" customHeight="1" x14ac:dyDescent="0.25">
      <c r="J832" s="18"/>
    </row>
    <row r="833" spans="10:10" ht="18" customHeight="1" x14ac:dyDescent="0.25">
      <c r="J833" s="18"/>
    </row>
    <row r="834" spans="10:10" ht="18" customHeight="1" x14ac:dyDescent="0.25">
      <c r="J834" s="18"/>
    </row>
    <row r="835" spans="10:10" ht="18" customHeight="1" x14ac:dyDescent="0.25">
      <c r="J835" s="18"/>
    </row>
    <row r="836" spans="10:10" ht="18" customHeight="1" x14ac:dyDescent="0.25">
      <c r="J836" s="18"/>
    </row>
    <row r="837" spans="10:10" ht="18" customHeight="1" x14ac:dyDescent="0.25">
      <c r="J837" s="18"/>
    </row>
    <row r="838" spans="10:10" ht="18" customHeight="1" x14ac:dyDescent="0.25">
      <c r="J838" s="18"/>
    </row>
    <row r="839" spans="10:10" ht="18" customHeight="1" x14ac:dyDescent="0.25">
      <c r="J839" s="18"/>
    </row>
    <row r="840" spans="10:10" ht="18" customHeight="1" x14ac:dyDescent="0.25">
      <c r="J840" s="18"/>
    </row>
    <row r="841" spans="10:10" ht="18" customHeight="1" x14ac:dyDescent="0.25">
      <c r="J841" s="18"/>
    </row>
    <row r="842" spans="10:10" ht="18" customHeight="1" x14ac:dyDescent="0.25">
      <c r="J842" s="18"/>
    </row>
    <row r="843" spans="10:10" ht="18" customHeight="1" x14ac:dyDescent="0.25">
      <c r="J843" s="18"/>
    </row>
    <row r="844" spans="10:10" ht="18" customHeight="1" x14ac:dyDescent="0.25">
      <c r="J844" s="18"/>
    </row>
    <row r="845" spans="10:10" ht="18" customHeight="1" x14ac:dyDescent="0.25">
      <c r="J845" s="18"/>
    </row>
    <row r="846" spans="10:10" ht="18" customHeight="1" x14ac:dyDescent="0.25">
      <c r="J846" s="18"/>
    </row>
    <row r="847" spans="10:10" ht="18" customHeight="1" x14ac:dyDescent="0.25">
      <c r="J847" s="18"/>
    </row>
    <row r="848" spans="10:10" ht="18" customHeight="1" x14ac:dyDescent="0.25">
      <c r="J848" s="18"/>
    </row>
    <row r="849" spans="10:10" ht="18" customHeight="1" x14ac:dyDescent="0.25">
      <c r="J849" s="18"/>
    </row>
    <row r="850" spans="10:10" ht="18" customHeight="1" x14ac:dyDescent="0.25">
      <c r="J850" s="18"/>
    </row>
    <row r="851" spans="10:10" ht="18" customHeight="1" x14ac:dyDescent="0.25">
      <c r="J851" s="18"/>
    </row>
    <row r="852" spans="10:10" ht="18" customHeight="1" x14ac:dyDescent="0.25">
      <c r="J852" s="18"/>
    </row>
    <row r="853" spans="10:10" ht="18" customHeight="1" x14ac:dyDescent="0.25">
      <c r="J853" s="18"/>
    </row>
    <row r="854" spans="10:10" ht="18" customHeight="1" x14ac:dyDescent="0.25">
      <c r="J854" s="18"/>
    </row>
    <row r="855" spans="10:10" ht="18" customHeight="1" x14ac:dyDescent="0.25">
      <c r="J855" s="18"/>
    </row>
    <row r="856" spans="10:10" ht="18" customHeight="1" x14ac:dyDescent="0.25">
      <c r="J856" s="18"/>
    </row>
    <row r="857" spans="10:10" ht="18" customHeight="1" x14ac:dyDescent="0.25">
      <c r="J857" s="18"/>
    </row>
    <row r="858" spans="10:10" ht="18" customHeight="1" x14ac:dyDescent="0.25">
      <c r="J858" s="18"/>
    </row>
    <row r="859" spans="10:10" ht="18" customHeight="1" x14ac:dyDescent="0.25">
      <c r="J859" s="18"/>
    </row>
    <row r="860" spans="10:10" ht="18" customHeight="1" x14ac:dyDescent="0.25">
      <c r="J860" s="18"/>
    </row>
    <row r="861" spans="10:10" ht="18" customHeight="1" x14ac:dyDescent="0.25">
      <c r="J861" s="18"/>
    </row>
    <row r="862" spans="10:10" ht="18" customHeight="1" x14ac:dyDescent="0.25">
      <c r="J862" s="18"/>
    </row>
    <row r="863" spans="10:10" ht="18" customHeight="1" x14ac:dyDescent="0.25">
      <c r="J863" s="18"/>
    </row>
    <row r="864" spans="10:10" ht="18" customHeight="1" x14ac:dyDescent="0.25">
      <c r="J864" s="18"/>
    </row>
    <row r="865" spans="10:10" ht="18" customHeight="1" x14ac:dyDescent="0.25">
      <c r="J865" s="18"/>
    </row>
    <row r="866" spans="10:10" ht="18" customHeight="1" x14ac:dyDescent="0.25">
      <c r="J866" s="18"/>
    </row>
    <row r="867" spans="10:10" ht="18" customHeight="1" x14ac:dyDescent="0.25">
      <c r="J867" s="18"/>
    </row>
    <row r="868" spans="10:10" ht="18" customHeight="1" x14ac:dyDescent="0.25">
      <c r="J868" s="18"/>
    </row>
    <row r="869" spans="10:10" ht="18" customHeight="1" x14ac:dyDescent="0.25">
      <c r="J869" s="18"/>
    </row>
    <row r="870" spans="10:10" ht="18" customHeight="1" x14ac:dyDescent="0.25">
      <c r="J870" s="18"/>
    </row>
    <row r="871" spans="10:10" ht="18" customHeight="1" x14ac:dyDescent="0.25">
      <c r="J871" s="18"/>
    </row>
    <row r="872" spans="10:10" ht="18" customHeight="1" x14ac:dyDescent="0.25">
      <c r="J872" s="18"/>
    </row>
    <row r="873" spans="10:10" ht="18" customHeight="1" x14ac:dyDescent="0.25">
      <c r="J873" s="18"/>
    </row>
    <row r="874" spans="10:10" ht="18" customHeight="1" x14ac:dyDescent="0.25">
      <c r="J874" s="18"/>
    </row>
    <row r="875" spans="10:10" ht="18" customHeight="1" x14ac:dyDescent="0.25">
      <c r="J875" s="18"/>
    </row>
    <row r="876" spans="10:10" ht="18" customHeight="1" x14ac:dyDescent="0.25">
      <c r="J876" s="18"/>
    </row>
    <row r="877" spans="10:10" ht="18" customHeight="1" x14ac:dyDescent="0.25">
      <c r="J877" s="18"/>
    </row>
    <row r="878" spans="10:10" ht="18" customHeight="1" x14ac:dyDescent="0.25">
      <c r="J878" s="18"/>
    </row>
    <row r="879" spans="10:10" ht="18" customHeight="1" x14ac:dyDescent="0.25">
      <c r="J879" s="18"/>
    </row>
    <row r="880" spans="10:10" ht="18" customHeight="1" x14ac:dyDescent="0.25">
      <c r="J880" s="18"/>
    </row>
    <row r="881" spans="10:10" ht="18" customHeight="1" x14ac:dyDescent="0.25">
      <c r="J881" s="18"/>
    </row>
    <row r="882" spans="10:10" ht="18" customHeight="1" x14ac:dyDescent="0.25">
      <c r="J882" s="18"/>
    </row>
    <row r="883" spans="10:10" ht="18" customHeight="1" x14ac:dyDescent="0.25">
      <c r="J883" s="18"/>
    </row>
    <row r="884" spans="10:10" ht="18" customHeight="1" x14ac:dyDescent="0.25">
      <c r="J884" s="18"/>
    </row>
    <row r="885" spans="10:10" ht="18" customHeight="1" x14ac:dyDescent="0.25">
      <c r="J885" s="18"/>
    </row>
    <row r="886" spans="10:10" ht="18" customHeight="1" x14ac:dyDescent="0.25">
      <c r="J886" s="18"/>
    </row>
    <row r="887" spans="10:10" ht="18" customHeight="1" x14ac:dyDescent="0.25">
      <c r="J887" s="18"/>
    </row>
    <row r="888" spans="10:10" ht="18" customHeight="1" x14ac:dyDescent="0.25">
      <c r="J888" s="18"/>
    </row>
    <row r="889" spans="10:10" ht="18" customHeight="1" x14ac:dyDescent="0.25">
      <c r="J889" s="18"/>
    </row>
    <row r="890" spans="10:10" ht="18" customHeight="1" x14ac:dyDescent="0.25">
      <c r="J890" s="18"/>
    </row>
    <row r="891" spans="10:10" ht="18" customHeight="1" x14ac:dyDescent="0.25">
      <c r="J891" s="18"/>
    </row>
    <row r="892" spans="10:10" ht="18" customHeight="1" x14ac:dyDescent="0.25">
      <c r="J892" s="18"/>
    </row>
    <row r="893" spans="10:10" ht="18" customHeight="1" x14ac:dyDescent="0.25">
      <c r="J893" s="18"/>
    </row>
    <row r="894" spans="10:10" ht="18" customHeight="1" x14ac:dyDescent="0.25">
      <c r="J894" s="18"/>
    </row>
    <row r="895" spans="10:10" ht="18" customHeight="1" x14ac:dyDescent="0.25">
      <c r="J895" s="18"/>
    </row>
    <row r="896" spans="10:10" ht="18" customHeight="1" x14ac:dyDescent="0.25">
      <c r="J896" s="18"/>
    </row>
    <row r="897" spans="10:10" ht="18" customHeight="1" x14ac:dyDescent="0.25">
      <c r="J897" s="18"/>
    </row>
    <row r="898" spans="10:10" ht="18" customHeight="1" x14ac:dyDescent="0.25">
      <c r="J898" s="18"/>
    </row>
    <row r="899" spans="10:10" ht="18" customHeight="1" x14ac:dyDescent="0.25">
      <c r="J899" s="18"/>
    </row>
    <row r="900" spans="10:10" ht="18" customHeight="1" x14ac:dyDescent="0.25">
      <c r="J900" s="18"/>
    </row>
    <row r="901" spans="10:10" ht="18" customHeight="1" x14ac:dyDescent="0.25">
      <c r="J901" s="18"/>
    </row>
    <row r="902" spans="10:10" ht="18" customHeight="1" x14ac:dyDescent="0.25">
      <c r="J902" s="18"/>
    </row>
    <row r="903" spans="10:10" ht="18" customHeight="1" x14ac:dyDescent="0.25">
      <c r="J903" s="18"/>
    </row>
    <row r="904" spans="10:10" ht="18" customHeight="1" x14ac:dyDescent="0.25">
      <c r="J904" s="18"/>
    </row>
    <row r="905" spans="10:10" ht="18" customHeight="1" x14ac:dyDescent="0.25">
      <c r="J905" s="18"/>
    </row>
    <row r="906" spans="10:10" ht="18" customHeight="1" x14ac:dyDescent="0.25">
      <c r="J906" s="18"/>
    </row>
    <row r="907" spans="10:10" ht="18" customHeight="1" x14ac:dyDescent="0.25">
      <c r="J907" s="18"/>
    </row>
    <row r="908" spans="10:10" ht="18" customHeight="1" x14ac:dyDescent="0.25">
      <c r="J908" s="18"/>
    </row>
    <row r="909" spans="10:10" ht="18" customHeight="1" x14ac:dyDescent="0.25">
      <c r="J909" s="18"/>
    </row>
    <row r="910" spans="10:10" ht="18" customHeight="1" x14ac:dyDescent="0.25">
      <c r="J910" s="18"/>
    </row>
    <row r="911" spans="10:10" ht="18" customHeight="1" x14ac:dyDescent="0.25">
      <c r="J911" s="18"/>
    </row>
    <row r="912" spans="10:10" ht="18" customHeight="1" x14ac:dyDescent="0.25">
      <c r="J912" s="18"/>
    </row>
    <row r="913" spans="10:10" ht="18" customHeight="1" x14ac:dyDescent="0.25">
      <c r="J913" s="18"/>
    </row>
    <row r="914" spans="10:10" ht="18" customHeight="1" x14ac:dyDescent="0.25">
      <c r="J914" s="18"/>
    </row>
    <row r="915" spans="10:10" ht="18" customHeight="1" x14ac:dyDescent="0.25">
      <c r="J915" s="18"/>
    </row>
    <row r="916" spans="10:10" ht="18" customHeight="1" x14ac:dyDescent="0.25">
      <c r="J916" s="18"/>
    </row>
    <row r="917" spans="10:10" ht="18" customHeight="1" x14ac:dyDescent="0.25">
      <c r="J917" s="18"/>
    </row>
    <row r="918" spans="10:10" ht="18" customHeight="1" x14ac:dyDescent="0.25">
      <c r="J918" s="18"/>
    </row>
    <row r="919" spans="10:10" ht="18" customHeight="1" x14ac:dyDescent="0.25">
      <c r="J919" s="18"/>
    </row>
    <row r="920" spans="10:10" ht="18" customHeight="1" x14ac:dyDescent="0.25">
      <c r="J920" s="18"/>
    </row>
    <row r="921" spans="10:10" ht="18" customHeight="1" x14ac:dyDescent="0.25">
      <c r="J921" s="18"/>
    </row>
    <row r="922" spans="10:10" ht="18" customHeight="1" x14ac:dyDescent="0.25">
      <c r="J922" s="18"/>
    </row>
    <row r="923" spans="10:10" ht="18" customHeight="1" x14ac:dyDescent="0.25">
      <c r="J923" s="18"/>
    </row>
    <row r="924" spans="10:10" ht="18" customHeight="1" x14ac:dyDescent="0.25">
      <c r="J924" s="18"/>
    </row>
    <row r="925" spans="10:10" ht="18" customHeight="1" x14ac:dyDescent="0.25">
      <c r="J925" s="18"/>
    </row>
    <row r="926" spans="10:10" ht="18" customHeight="1" x14ac:dyDescent="0.25">
      <c r="J926" s="18"/>
    </row>
    <row r="927" spans="10:10" ht="18" customHeight="1" x14ac:dyDescent="0.25">
      <c r="J927" s="18"/>
    </row>
    <row r="928" spans="10:10" ht="18" customHeight="1" x14ac:dyDescent="0.25">
      <c r="J928" s="18"/>
    </row>
    <row r="929" spans="10:10" ht="18" customHeight="1" x14ac:dyDescent="0.25">
      <c r="J929" s="18"/>
    </row>
    <row r="930" spans="10:10" ht="18" customHeight="1" x14ac:dyDescent="0.25">
      <c r="J930" s="18"/>
    </row>
    <row r="931" spans="10:10" ht="18" customHeight="1" x14ac:dyDescent="0.25">
      <c r="J931" s="18"/>
    </row>
    <row r="932" spans="10:10" ht="18" customHeight="1" x14ac:dyDescent="0.25">
      <c r="J932" s="18"/>
    </row>
    <row r="933" spans="10:10" ht="18" customHeight="1" x14ac:dyDescent="0.25">
      <c r="J933" s="18"/>
    </row>
    <row r="934" spans="10:10" ht="18" customHeight="1" x14ac:dyDescent="0.25">
      <c r="J934" s="18"/>
    </row>
    <row r="935" spans="10:10" ht="18" customHeight="1" x14ac:dyDescent="0.25">
      <c r="J935" s="18"/>
    </row>
    <row r="936" spans="10:10" ht="18" customHeight="1" x14ac:dyDescent="0.25">
      <c r="J936" s="18"/>
    </row>
    <row r="937" spans="10:10" ht="18" customHeight="1" x14ac:dyDescent="0.25">
      <c r="J937" s="18"/>
    </row>
    <row r="938" spans="10:10" ht="18" customHeight="1" x14ac:dyDescent="0.25">
      <c r="J938" s="18"/>
    </row>
    <row r="939" spans="10:10" ht="18" customHeight="1" x14ac:dyDescent="0.25">
      <c r="J939" s="18"/>
    </row>
    <row r="940" spans="10:10" ht="18" customHeight="1" x14ac:dyDescent="0.25">
      <c r="J940" s="18"/>
    </row>
    <row r="941" spans="10:10" ht="18" customHeight="1" x14ac:dyDescent="0.25">
      <c r="J941" s="18"/>
    </row>
    <row r="942" spans="10:10" ht="18" customHeight="1" x14ac:dyDescent="0.25">
      <c r="J942" s="18"/>
    </row>
    <row r="943" spans="10:10" ht="18" customHeight="1" x14ac:dyDescent="0.25">
      <c r="J943" s="18"/>
    </row>
    <row r="944" spans="10:10" ht="18" customHeight="1" x14ac:dyDescent="0.25">
      <c r="J944" s="18"/>
    </row>
    <row r="945" spans="10:10" ht="18" customHeight="1" x14ac:dyDescent="0.25">
      <c r="J945" s="18"/>
    </row>
    <row r="946" spans="10:10" ht="18" customHeight="1" x14ac:dyDescent="0.25">
      <c r="J946" s="18"/>
    </row>
    <row r="947" spans="10:10" ht="18" customHeight="1" x14ac:dyDescent="0.25">
      <c r="J947" s="18"/>
    </row>
    <row r="948" spans="10:10" ht="18" customHeight="1" x14ac:dyDescent="0.25">
      <c r="J948" s="18"/>
    </row>
    <row r="949" spans="10:10" ht="18" customHeight="1" x14ac:dyDescent="0.25">
      <c r="J949" s="18"/>
    </row>
    <row r="950" spans="10:10" ht="18" customHeight="1" x14ac:dyDescent="0.25">
      <c r="J950" s="18"/>
    </row>
    <row r="951" spans="10:10" ht="18" customHeight="1" x14ac:dyDescent="0.25">
      <c r="J951" s="18"/>
    </row>
    <row r="952" spans="10:10" ht="18" customHeight="1" x14ac:dyDescent="0.25">
      <c r="J952" s="18"/>
    </row>
    <row r="953" spans="10:10" ht="18" customHeight="1" x14ac:dyDescent="0.25">
      <c r="J953" s="18"/>
    </row>
    <row r="954" spans="10:10" ht="18" customHeight="1" x14ac:dyDescent="0.25">
      <c r="J954" s="18"/>
    </row>
    <row r="955" spans="10:10" ht="18" customHeight="1" x14ac:dyDescent="0.25">
      <c r="J955" s="18"/>
    </row>
    <row r="956" spans="10:10" ht="18" customHeight="1" x14ac:dyDescent="0.25">
      <c r="J956" s="18"/>
    </row>
    <row r="957" spans="10:10" ht="18" customHeight="1" x14ac:dyDescent="0.25">
      <c r="J957" s="18"/>
    </row>
    <row r="958" spans="10:10" ht="18" customHeight="1" x14ac:dyDescent="0.25">
      <c r="J958" s="18"/>
    </row>
    <row r="959" spans="10:10" ht="18" customHeight="1" x14ac:dyDescent="0.25">
      <c r="J959" s="18"/>
    </row>
    <row r="960" spans="10:10" ht="18" customHeight="1" x14ac:dyDescent="0.25">
      <c r="J960" s="18"/>
    </row>
    <row r="961" spans="10:10" ht="18" customHeight="1" x14ac:dyDescent="0.25">
      <c r="J961" s="18"/>
    </row>
    <row r="962" spans="10:10" ht="18" customHeight="1" x14ac:dyDescent="0.25">
      <c r="J962" s="18"/>
    </row>
    <row r="963" spans="10:10" ht="18" customHeight="1" x14ac:dyDescent="0.25">
      <c r="J963" s="18"/>
    </row>
    <row r="964" spans="10:10" ht="18" customHeight="1" x14ac:dyDescent="0.25">
      <c r="J964" s="18"/>
    </row>
    <row r="965" spans="10:10" ht="18" customHeight="1" x14ac:dyDescent="0.25">
      <c r="J965" s="18"/>
    </row>
    <row r="966" spans="10:10" ht="18" customHeight="1" x14ac:dyDescent="0.25">
      <c r="J966" s="18"/>
    </row>
    <row r="967" spans="10:10" ht="18" customHeight="1" x14ac:dyDescent="0.25">
      <c r="J967" s="18"/>
    </row>
    <row r="968" spans="10:10" ht="18" customHeight="1" x14ac:dyDescent="0.25">
      <c r="J968" s="18"/>
    </row>
    <row r="969" spans="10:10" ht="18" customHeight="1" x14ac:dyDescent="0.25">
      <c r="J969" s="18"/>
    </row>
    <row r="970" spans="10:10" ht="18" customHeight="1" x14ac:dyDescent="0.25">
      <c r="J970" s="18"/>
    </row>
    <row r="971" spans="10:10" ht="18" customHeight="1" x14ac:dyDescent="0.25">
      <c r="J971" s="18"/>
    </row>
    <row r="972" spans="10:10" ht="18" customHeight="1" x14ac:dyDescent="0.25">
      <c r="J972" s="18"/>
    </row>
    <row r="973" spans="10:10" ht="18" customHeight="1" x14ac:dyDescent="0.25">
      <c r="J973" s="18"/>
    </row>
    <row r="974" spans="10:10" ht="18" customHeight="1" x14ac:dyDescent="0.25">
      <c r="J974" s="18"/>
    </row>
    <row r="975" spans="10:10" ht="18" customHeight="1" x14ac:dyDescent="0.25">
      <c r="J975" s="18"/>
    </row>
    <row r="976" spans="10:10" ht="18" customHeight="1" x14ac:dyDescent="0.25">
      <c r="J976" s="18"/>
    </row>
    <row r="977" spans="10:10" ht="18" customHeight="1" x14ac:dyDescent="0.25">
      <c r="J977" s="18"/>
    </row>
    <row r="978" spans="10:10" ht="18" customHeight="1" x14ac:dyDescent="0.25">
      <c r="J978" s="18"/>
    </row>
    <row r="979" spans="10:10" ht="18" customHeight="1" x14ac:dyDescent="0.25">
      <c r="J979" s="18"/>
    </row>
    <row r="980" spans="10:10" ht="18" customHeight="1" x14ac:dyDescent="0.25">
      <c r="J980" s="18"/>
    </row>
    <row r="981" spans="10:10" ht="18" customHeight="1" x14ac:dyDescent="0.25">
      <c r="J981" s="18"/>
    </row>
    <row r="982" spans="10:10" ht="18" customHeight="1" x14ac:dyDescent="0.25">
      <c r="J982" s="18"/>
    </row>
    <row r="983" spans="10:10" ht="18" customHeight="1" x14ac:dyDescent="0.25">
      <c r="J983" s="18"/>
    </row>
    <row r="984" spans="10:10" ht="18" customHeight="1" x14ac:dyDescent="0.25">
      <c r="J984" s="18"/>
    </row>
    <row r="985" spans="10:10" ht="18" customHeight="1" x14ac:dyDescent="0.25">
      <c r="J985" s="18"/>
    </row>
    <row r="986" spans="10:10" ht="18" customHeight="1" x14ac:dyDescent="0.25">
      <c r="J986" s="18"/>
    </row>
    <row r="987" spans="10:10" ht="18" customHeight="1" x14ac:dyDescent="0.25">
      <c r="J987" s="18"/>
    </row>
    <row r="988" spans="10:10" ht="18" customHeight="1" x14ac:dyDescent="0.25">
      <c r="J988" s="18"/>
    </row>
    <row r="989" spans="10:10" ht="18" customHeight="1" x14ac:dyDescent="0.25">
      <c r="J989" s="18"/>
    </row>
    <row r="990" spans="10:10" ht="18" customHeight="1" x14ac:dyDescent="0.25">
      <c r="J990" s="18"/>
    </row>
    <row r="991" spans="10:10" ht="18" customHeight="1" x14ac:dyDescent="0.25">
      <c r="J991" s="18"/>
    </row>
    <row r="992" spans="10:10" ht="18" customHeight="1" x14ac:dyDescent="0.25">
      <c r="J992" s="18"/>
    </row>
    <row r="993" spans="10:10" ht="18" customHeight="1" x14ac:dyDescent="0.25">
      <c r="J993" s="18"/>
    </row>
    <row r="994" spans="10:10" ht="18" customHeight="1" x14ac:dyDescent="0.25">
      <c r="J994" s="18"/>
    </row>
    <row r="995" spans="10:10" ht="18" customHeight="1" x14ac:dyDescent="0.25">
      <c r="J995" s="18"/>
    </row>
    <row r="996" spans="10:10" ht="18" customHeight="1" x14ac:dyDescent="0.25">
      <c r="J996" s="18"/>
    </row>
    <row r="997" spans="10:10" ht="18" customHeight="1" x14ac:dyDescent="0.25">
      <c r="J997" s="18"/>
    </row>
    <row r="998" spans="10:10" ht="18" customHeight="1" x14ac:dyDescent="0.25">
      <c r="J998" s="18"/>
    </row>
    <row r="999" spans="10:10" ht="18" customHeight="1" x14ac:dyDescent="0.25">
      <c r="J999" s="18"/>
    </row>
    <row r="1000" spans="10:10" ht="18" customHeight="1" x14ac:dyDescent="0.25">
      <c r="J1000" s="18"/>
    </row>
    <row r="1001" spans="10:10" ht="18" customHeight="1" x14ac:dyDescent="0.25">
      <c r="J1001" s="18"/>
    </row>
    <row r="1002" spans="10:10" ht="18" customHeight="1" x14ac:dyDescent="0.25">
      <c r="J1002" s="18"/>
    </row>
    <row r="1003" spans="10:10" ht="18" customHeight="1" x14ac:dyDescent="0.25">
      <c r="J1003" s="18"/>
    </row>
    <row r="1004" spans="10:10" ht="18" customHeight="1" x14ac:dyDescent="0.25">
      <c r="J1004" s="18"/>
    </row>
    <row r="1005" spans="10:10" ht="18" customHeight="1" x14ac:dyDescent="0.25">
      <c r="J1005" s="18"/>
    </row>
    <row r="1006" spans="10:10" ht="18" customHeight="1" x14ac:dyDescent="0.25">
      <c r="J1006" s="18"/>
    </row>
    <row r="1007" spans="10:10" ht="18" customHeight="1" x14ac:dyDescent="0.25">
      <c r="J1007" s="18"/>
    </row>
    <row r="1008" spans="10:10" ht="18" customHeight="1" x14ac:dyDescent="0.25">
      <c r="J1008" s="18"/>
    </row>
    <row r="1009" spans="10:10" ht="18" customHeight="1" x14ac:dyDescent="0.25">
      <c r="J1009" s="18"/>
    </row>
    <row r="1010" spans="10:10" ht="18" customHeight="1" x14ac:dyDescent="0.25">
      <c r="J1010" s="18"/>
    </row>
    <row r="1011" spans="10:10" ht="18" customHeight="1" x14ac:dyDescent="0.25">
      <c r="J1011" s="18"/>
    </row>
    <row r="1012" spans="10:10" ht="18" customHeight="1" x14ac:dyDescent="0.25">
      <c r="J1012" s="18"/>
    </row>
    <row r="1013" spans="10:10" ht="18" customHeight="1" x14ac:dyDescent="0.25">
      <c r="J1013" s="18"/>
    </row>
    <row r="1014" spans="10:10" ht="18" customHeight="1" x14ac:dyDescent="0.25">
      <c r="J1014" s="18"/>
    </row>
    <row r="1015" spans="10:10" ht="18" customHeight="1" x14ac:dyDescent="0.25">
      <c r="J1015" s="18"/>
    </row>
    <row r="1016" spans="10:10" ht="18" customHeight="1" x14ac:dyDescent="0.25">
      <c r="J1016" s="18"/>
    </row>
    <row r="1017" spans="10:10" ht="18" customHeight="1" x14ac:dyDescent="0.25">
      <c r="J1017" s="18"/>
    </row>
    <row r="1018" spans="10:10" ht="18" customHeight="1" x14ac:dyDescent="0.25">
      <c r="J1018" s="18"/>
    </row>
    <row r="1019" spans="10:10" ht="18" customHeight="1" x14ac:dyDescent="0.25">
      <c r="J1019" s="18"/>
    </row>
    <row r="1020" spans="10:10" ht="18" customHeight="1" x14ac:dyDescent="0.25">
      <c r="J1020" s="18"/>
    </row>
    <row r="1021" spans="10:10" ht="18" customHeight="1" x14ac:dyDescent="0.25">
      <c r="J1021" s="18"/>
    </row>
    <row r="1022" spans="10:10" ht="18" customHeight="1" x14ac:dyDescent="0.25">
      <c r="J1022" s="18"/>
    </row>
    <row r="1023" spans="10:10" ht="18" customHeight="1" x14ac:dyDescent="0.25">
      <c r="J1023" s="18"/>
    </row>
    <row r="1024" spans="10:10" ht="18" customHeight="1" x14ac:dyDescent="0.25">
      <c r="J1024" s="18"/>
    </row>
    <row r="1025" spans="10:10" ht="18" customHeight="1" x14ac:dyDescent="0.25">
      <c r="J1025" s="18"/>
    </row>
    <row r="1026" spans="10:10" ht="18" customHeight="1" x14ac:dyDescent="0.25">
      <c r="J1026" s="18"/>
    </row>
    <row r="1027" spans="10:10" ht="18" customHeight="1" x14ac:dyDescent="0.25">
      <c r="J1027" s="18"/>
    </row>
    <row r="1028" spans="10:10" ht="18" customHeight="1" x14ac:dyDescent="0.25">
      <c r="J1028" s="18"/>
    </row>
    <row r="1029" spans="10:10" ht="18" customHeight="1" x14ac:dyDescent="0.25">
      <c r="J1029" s="18"/>
    </row>
    <row r="1030" spans="10:10" ht="18" customHeight="1" x14ac:dyDescent="0.25">
      <c r="J1030" s="18"/>
    </row>
    <row r="1031" spans="10:10" ht="18" customHeight="1" x14ac:dyDescent="0.25">
      <c r="J1031" s="18"/>
    </row>
    <row r="1032" spans="10:10" ht="18" customHeight="1" x14ac:dyDescent="0.25">
      <c r="J1032" s="18"/>
    </row>
    <row r="1033" spans="10:10" ht="18" customHeight="1" x14ac:dyDescent="0.25">
      <c r="J1033" s="18"/>
    </row>
    <row r="1034" spans="10:10" ht="18" customHeight="1" x14ac:dyDescent="0.25">
      <c r="J1034" s="18"/>
    </row>
    <row r="1035" spans="10:10" ht="18" customHeight="1" x14ac:dyDescent="0.25">
      <c r="J1035" s="18"/>
    </row>
    <row r="1036" spans="10:10" ht="18" customHeight="1" x14ac:dyDescent="0.25">
      <c r="J1036" s="18"/>
    </row>
    <row r="1037" spans="10:10" ht="18" customHeight="1" x14ac:dyDescent="0.25">
      <c r="J1037" s="18"/>
    </row>
    <row r="1038" spans="10:10" ht="18" customHeight="1" x14ac:dyDescent="0.25">
      <c r="J1038" s="18"/>
    </row>
    <row r="1039" spans="10:10" ht="18" customHeight="1" x14ac:dyDescent="0.25">
      <c r="J1039" s="18"/>
    </row>
    <row r="1040" spans="10:10" ht="18" customHeight="1" x14ac:dyDescent="0.25">
      <c r="J1040" s="18"/>
    </row>
    <row r="1041" spans="10:10" ht="18" customHeight="1" x14ac:dyDescent="0.25">
      <c r="J1041" s="18"/>
    </row>
    <row r="1042" spans="10:10" ht="18" customHeight="1" x14ac:dyDescent="0.25">
      <c r="J1042" s="18"/>
    </row>
    <row r="1043" spans="10:10" ht="18" customHeight="1" x14ac:dyDescent="0.25">
      <c r="J1043" s="18"/>
    </row>
    <row r="1044" spans="10:10" ht="18" customHeight="1" x14ac:dyDescent="0.25">
      <c r="J1044" s="18"/>
    </row>
    <row r="1045" spans="10:10" ht="18" customHeight="1" x14ac:dyDescent="0.25">
      <c r="J1045" s="18"/>
    </row>
    <row r="1046" spans="10:10" ht="18" customHeight="1" x14ac:dyDescent="0.25">
      <c r="J1046" s="18"/>
    </row>
    <row r="1047" spans="10:10" ht="18" customHeight="1" x14ac:dyDescent="0.25">
      <c r="J1047" s="18"/>
    </row>
    <row r="1048" spans="10:10" ht="18" customHeight="1" x14ac:dyDescent="0.25">
      <c r="J1048" s="18"/>
    </row>
    <row r="1049" spans="10:10" ht="18" customHeight="1" x14ac:dyDescent="0.25">
      <c r="J1049" s="18"/>
    </row>
    <row r="1050" spans="10:10" ht="18" customHeight="1" x14ac:dyDescent="0.25">
      <c r="J1050" s="18"/>
    </row>
    <row r="1051" spans="10:10" ht="18" customHeight="1" x14ac:dyDescent="0.25">
      <c r="J1051" s="18"/>
    </row>
    <row r="1052" spans="10:10" ht="18" customHeight="1" x14ac:dyDescent="0.25">
      <c r="J1052" s="18"/>
    </row>
    <row r="1053" spans="10:10" ht="18" customHeight="1" x14ac:dyDescent="0.25">
      <c r="J1053" s="18"/>
    </row>
    <row r="1054" spans="10:10" ht="18" customHeight="1" x14ac:dyDescent="0.25">
      <c r="J1054" s="18"/>
    </row>
    <row r="1055" spans="10:10" ht="18" customHeight="1" x14ac:dyDescent="0.25">
      <c r="J1055" s="18"/>
    </row>
    <row r="1056" spans="10:10" ht="18" customHeight="1" x14ac:dyDescent="0.25">
      <c r="J1056" s="18"/>
    </row>
    <row r="1057" spans="10:10" ht="18" customHeight="1" x14ac:dyDescent="0.25">
      <c r="J1057" s="18"/>
    </row>
    <row r="1058" spans="10:10" ht="18" customHeight="1" x14ac:dyDescent="0.25">
      <c r="J1058" s="18"/>
    </row>
    <row r="1059" spans="10:10" ht="18" customHeight="1" x14ac:dyDescent="0.25">
      <c r="J1059" s="18"/>
    </row>
    <row r="1060" spans="10:10" ht="18" customHeight="1" x14ac:dyDescent="0.25">
      <c r="J1060" s="18"/>
    </row>
    <row r="1061" spans="10:10" ht="18" customHeight="1" x14ac:dyDescent="0.25">
      <c r="J1061" s="18"/>
    </row>
    <row r="1062" spans="10:10" ht="18" customHeight="1" x14ac:dyDescent="0.25">
      <c r="J1062" s="18"/>
    </row>
    <row r="1063" spans="10:10" ht="18" customHeight="1" x14ac:dyDescent="0.25">
      <c r="J1063" s="18"/>
    </row>
    <row r="1064" spans="10:10" ht="18" customHeight="1" x14ac:dyDescent="0.25">
      <c r="J1064" s="18"/>
    </row>
    <row r="1065" spans="10:10" ht="18" customHeight="1" x14ac:dyDescent="0.25">
      <c r="J1065" s="18"/>
    </row>
    <row r="1066" spans="10:10" ht="18" customHeight="1" x14ac:dyDescent="0.25">
      <c r="J1066" s="18"/>
    </row>
    <row r="1067" spans="10:10" ht="18" customHeight="1" x14ac:dyDescent="0.25">
      <c r="J1067" s="18"/>
    </row>
    <row r="1068" spans="10:10" ht="18" customHeight="1" x14ac:dyDescent="0.25">
      <c r="J1068" s="18"/>
    </row>
    <row r="1069" spans="10:10" ht="18" customHeight="1" x14ac:dyDescent="0.25">
      <c r="J1069" s="18"/>
    </row>
    <row r="1070" spans="10:10" ht="18" customHeight="1" x14ac:dyDescent="0.25">
      <c r="J1070" s="18"/>
    </row>
    <row r="1071" spans="10:10" ht="18" customHeight="1" x14ac:dyDescent="0.25">
      <c r="J1071" s="18"/>
    </row>
    <row r="1072" spans="10:10" ht="18" customHeight="1" x14ac:dyDescent="0.25">
      <c r="J1072" s="18"/>
    </row>
    <row r="1073" spans="10:10" ht="18" customHeight="1" x14ac:dyDescent="0.25">
      <c r="J1073" s="18"/>
    </row>
    <row r="1074" spans="10:10" ht="18" customHeight="1" x14ac:dyDescent="0.25">
      <c r="J1074" s="18"/>
    </row>
    <row r="1075" spans="10:10" ht="18" customHeight="1" x14ac:dyDescent="0.25">
      <c r="J1075" s="18"/>
    </row>
    <row r="1076" spans="10:10" ht="18" customHeight="1" x14ac:dyDescent="0.25">
      <c r="J1076" s="18"/>
    </row>
    <row r="1077" spans="10:10" ht="18" customHeight="1" x14ac:dyDescent="0.25">
      <c r="J1077" s="18"/>
    </row>
    <row r="1078" spans="10:10" ht="18" customHeight="1" x14ac:dyDescent="0.25">
      <c r="J1078" s="18"/>
    </row>
    <row r="1079" spans="10:10" ht="18" customHeight="1" x14ac:dyDescent="0.25">
      <c r="J1079" s="18"/>
    </row>
    <row r="1080" spans="10:10" ht="18" customHeight="1" x14ac:dyDescent="0.25">
      <c r="J1080" s="18"/>
    </row>
    <row r="1081" spans="10:10" ht="18" customHeight="1" x14ac:dyDescent="0.25">
      <c r="J1081" s="18"/>
    </row>
    <row r="1082" spans="10:10" ht="18" customHeight="1" x14ac:dyDescent="0.25">
      <c r="J1082" s="18"/>
    </row>
    <row r="1083" spans="10:10" ht="18" customHeight="1" x14ac:dyDescent="0.25">
      <c r="J1083" s="18"/>
    </row>
    <row r="1084" spans="10:10" ht="18" customHeight="1" x14ac:dyDescent="0.25">
      <c r="J1084" s="18"/>
    </row>
    <row r="1085" spans="10:10" ht="18" customHeight="1" x14ac:dyDescent="0.25">
      <c r="J1085" s="18"/>
    </row>
    <row r="1086" spans="10:10" ht="18" customHeight="1" x14ac:dyDescent="0.25">
      <c r="J1086" s="18"/>
    </row>
    <row r="1087" spans="10:10" ht="18" customHeight="1" x14ac:dyDescent="0.25">
      <c r="J1087" s="18"/>
    </row>
    <row r="1088" spans="10:10" ht="18" customHeight="1" x14ac:dyDescent="0.25">
      <c r="J1088" s="18"/>
    </row>
    <row r="1089" spans="10:10" ht="18" customHeight="1" x14ac:dyDescent="0.25">
      <c r="J1089" s="18"/>
    </row>
    <row r="1090" spans="10:10" ht="18" customHeight="1" x14ac:dyDescent="0.25">
      <c r="J1090" s="18"/>
    </row>
    <row r="1091" spans="10:10" ht="18" customHeight="1" x14ac:dyDescent="0.25">
      <c r="J1091" s="18"/>
    </row>
    <row r="1092" spans="10:10" ht="18" customHeight="1" x14ac:dyDescent="0.25">
      <c r="J1092" s="18"/>
    </row>
    <row r="1093" spans="10:10" ht="18" customHeight="1" x14ac:dyDescent="0.25">
      <c r="J1093" s="18"/>
    </row>
    <row r="1094" spans="10:10" ht="18" customHeight="1" x14ac:dyDescent="0.25">
      <c r="J1094" s="18"/>
    </row>
    <row r="1095" spans="10:10" ht="18" customHeight="1" x14ac:dyDescent="0.25">
      <c r="J1095" s="18"/>
    </row>
    <row r="1096" spans="10:10" ht="18" customHeight="1" x14ac:dyDescent="0.25">
      <c r="J1096" s="18"/>
    </row>
    <row r="1097" spans="10:10" ht="18" customHeight="1" x14ac:dyDescent="0.25">
      <c r="J1097" s="18"/>
    </row>
    <row r="1098" spans="10:10" ht="18" customHeight="1" x14ac:dyDescent="0.25">
      <c r="J1098" s="18"/>
    </row>
    <row r="1099" spans="10:10" ht="18" customHeight="1" x14ac:dyDescent="0.25">
      <c r="J1099" s="18"/>
    </row>
    <row r="1100" spans="10:10" ht="18" customHeight="1" x14ac:dyDescent="0.25">
      <c r="J1100" s="18"/>
    </row>
    <row r="1101" spans="10:10" ht="18" customHeight="1" x14ac:dyDescent="0.25">
      <c r="J1101" s="18"/>
    </row>
    <row r="1102" spans="10:10" ht="18" customHeight="1" x14ac:dyDescent="0.25">
      <c r="J1102" s="18"/>
    </row>
    <row r="1103" spans="10:10" ht="18" customHeight="1" x14ac:dyDescent="0.25">
      <c r="J1103" s="18"/>
    </row>
    <row r="1104" spans="10:10" ht="18" customHeight="1" x14ac:dyDescent="0.25">
      <c r="J1104" s="18"/>
    </row>
    <row r="1105" spans="10:10" ht="18" customHeight="1" x14ac:dyDescent="0.25">
      <c r="J1105" s="18"/>
    </row>
    <row r="1106" spans="10:10" ht="18" customHeight="1" x14ac:dyDescent="0.25">
      <c r="J1106" s="18"/>
    </row>
    <row r="1107" spans="10:10" ht="18" customHeight="1" x14ac:dyDescent="0.25">
      <c r="J1107" s="18"/>
    </row>
    <row r="1108" spans="10:10" ht="18" customHeight="1" x14ac:dyDescent="0.25">
      <c r="J1108" s="18"/>
    </row>
    <row r="1109" spans="10:10" ht="18" customHeight="1" x14ac:dyDescent="0.25">
      <c r="J1109" s="18"/>
    </row>
    <row r="1110" spans="10:10" ht="18" customHeight="1" x14ac:dyDescent="0.25">
      <c r="J1110" s="18"/>
    </row>
    <row r="1111" spans="10:10" ht="18" customHeight="1" x14ac:dyDescent="0.25">
      <c r="J1111" s="18"/>
    </row>
    <row r="1112" spans="10:10" ht="18" customHeight="1" x14ac:dyDescent="0.25">
      <c r="J1112" s="18"/>
    </row>
    <row r="1113" spans="10:10" ht="18" customHeight="1" x14ac:dyDescent="0.25">
      <c r="J1113" s="18"/>
    </row>
    <row r="1114" spans="10:10" ht="18" customHeight="1" x14ac:dyDescent="0.25">
      <c r="J1114" s="18"/>
    </row>
    <row r="1115" spans="10:10" ht="18" customHeight="1" x14ac:dyDescent="0.25">
      <c r="J1115" s="18"/>
    </row>
    <row r="1116" spans="10:10" ht="18" customHeight="1" x14ac:dyDescent="0.25">
      <c r="J1116" s="18"/>
    </row>
    <row r="1117" spans="10:10" ht="18" customHeight="1" x14ac:dyDescent="0.25">
      <c r="J1117" s="18"/>
    </row>
    <row r="1118" spans="10:10" ht="18" customHeight="1" x14ac:dyDescent="0.25">
      <c r="J1118" s="18"/>
    </row>
    <row r="1119" spans="10:10" ht="18" customHeight="1" x14ac:dyDescent="0.25">
      <c r="J1119" s="18"/>
    </row>
    <row r="1120" spans="10:10" ht="18" customHeight="1" x14ac:dyDescent="0.25">
      <c r="J1120" s="18"/>
    </row>
    <row r="1121" spans="10:10" ht="18" customHeight="1" x14ac:dyDescent="0.25">
      <c r="J1121" s="18"/>
    </row>
    <row r="1122" spans="10:10" ht="18" customHeight="1" x14ac:dyDescent="0.25">
      <c r="J1122" s="18"/>
    </row>
    <row r="1123" spans="10:10" ht="18" customHeight="1" x14ac:dyDescent="0.25">
      <c r="J1123" s="18"/>
    </row>
    <row r="1124" spans="10:10" ht="18" customHeight="1" x14ac:dyDescent="0.25">
      <c r="J1124" s="18"/>
    </row>
    <row r="1125" spans="10:10" ht="18" customHeight="1" x14ac:dyDescent="0.25">
      <c r="J1125" s="18"/>
    </row>
    <row r="1126" spans="10:10" ht="18" customHeight="1" x14ac:dyDescent="0.25">
      <c r="J1126" s="18"/>
    </row>
    <row r="1127" spans="10:10" ht="18" customHeight="1" x14ac:dyDescent="0.25">
      <c r="J1127" s="18"/>
    </row>
    <row r="1128" spans="10:10" ht="18" customHeight="1" x14ac:dyDescent="0.25">
      <c r="J1128" s="18"/>
    </row>
    <row r="1129" spans="10:10" ht="18" customHeight="1" x14ac:dyDescent="0.25">
      <c r="J1129" s="18"/>
    </row>
    <row r="1130" spans="10:10" ht="18" customHeight="1" x14ac:dyDescent="0.25">
      <c r="J1130" s="18"/>
    </row>
    <row r="1131" spans="10:10" ht="18" customHeight="1" x14ac:dyDescent="0.25">
      <c r="J1131" s="18"/>
    </row>
    <row r="1132" spans="10:10" ht="18" customHeight="1" x14ac:dyDescent="0.25">
      <c r="J1132" s="18"/>
    </row>
    <row r="1133" spans="10:10" ht="18" customHeight="1" x14ac:dyDescent="0.25">
      <c r="J1133" s="18"/>
    </row>
    <row r="1134" spans="10:10" ht="18" customHeight="1" x14ac:dyDescent="0.25">
      <c r="J1134" s="18"/>
    </row>
    <row r="1135" spans="10:10" ht="18" customHeight="1" x14ac:dyDescent="0.25">
      <c r="J1135" s="18"/>
    </row>
    <row r="1136" spans="10:10" ht="18" customHeight="1" x14ac:dyDescent="0.25">
      <c r="J1136" s="18"/>
    </row>
    <row r="1137" spans="10:10" ht="18" customHeight="1" x14ac:dyDescent="0.25">
      <c r="J1137" s="18"/>
    </row>
    <row r="1138" spans="10:10" ht="18" customHeight="1" x14ac:dyDescent="0.25">
      <c r="J1138" s="18"/>
    </row>
    <row r="1139" spans="10:10" ht="18" customHeight="1" x14ac:dyDescent="0.25">
      <c r="J1139" s="18"/>
    </row>
    <row r="1140" spans="10:10" ht="18" customHeight="1" x14ac:dyDescent="0.25">
      <c r="J1140" s="18"/>
    </row>
    <row r="1141" spans="10:10" ht="18" customHeight="1" x14ac:dyDescent="0.25">
      <c r="J1141" s="18"/>
    </row>
    <row r="1142" spans="10:10" ht="18" customHeight="1" x14ac:dyDescent="0.25">
      <c r="J1142" s="18"/>
    </row>
    <row r="1143" spans="10:10" ht="18" customHeight="1" x14ac:dyDescent="0.25">
      <c r="J1143" s="18"/>
    </row>
    <row r="1144" spans="10:10" ht="18" customHeight="1" x14ac:dyDescent="0.25">
      <c r="J1144" s="18"/>
    </row>
    <row r="1145" spans="10:10" ht="18" customHeight="1" x14ac:dyDescent="0.25">
      <c r="J1145" s="18"/>
    </row>
    <row r="1146" spans="10:10" ht="18" customHeight="1" x14ac:dyDescent="0.25">
      <c r="J1146" s="18"/>
    </row>
    <row r="1147" spans="10:10" ht="18" customHeight="1" x14ac:dyDescent="0.25">
      <c r="J1147" s="18"/>
    </row>
    <row r="1148" spans="10:10" ht="18" customHeight="1" x14ac:dyDescent="0.25">
      <c r="J1148" s="18"/>
    </row>
    <row r="1149" spans="10:10" ht="18" customHeight="1" x14ac:dyDescent="0.25">
      <c r="J1149" s="18"/>
    </row>
    <row r="1150" spans="10:10" ht="18" customHeight="1" x14ac:dyDescent="0.25">
      <c r="J1150" s="18"/>
    </row>
    <row r="1151" spans="10:10" ht="18" customHeight="1" x14ac:dyDescent="0.25">
      <c r="J1151" s="18"/>
    </row>
    <row r="1152" spans="10:10" ht="18" customHeight="1" x14ac:dyDescent="0.25">
      <c r="J1152" s="18"/>
    </row>
    <row r="1153" spans="10:10" ht="18" customHeight="1" x14ac:dyDescent="0.25">
      <c r="J1153" s="18"/>
    </row>
    <row r="1154" spans="10:10" ht="18" customHeight="1" x14ac:dyDescent="0.25">
      <c r="J1154" s="18"/>
    </row>
    <row r="1155" spans="10:10" ht="18" customHeight="1" x14ac:dyDescent="0.25">
      <c r="J1155" s="18"/>
    </row>
    <row r="1156" spans="10:10" ht="18" customHeight="1" x14ac:dyDescent="0.25">
      <c r="J1156" s="18"/>
    </row>
    <row r="1157" spans="10:10" ht="18" customHeight="1" x14ac:dyDescent="0.25">
      <c r="J1157" s="18"/>
    </row>
    <row r="1158" spans="10:10" ht="18" customHeight="1" x14ac:dyDescent="0.25">
      <c r="J1158" s="18"/>
    </row>
    <row r="1159" spans="10:10" ht="18" customHeight="1" x14ac:dyDescent="0.25">
      <c r="J1159" s="18"/>
    </row>
    <row r="1160" spans="10:10" ht="18" customHeight="1" x14ac:dyDescent="0.25">
      <c r="J1160" s="18"/>
    </row>
    <row r="1161" spans="10:10" ht="18" customHeight="1" x14ac:dyDescent="0.25">
      <c r="J1161" s="18"/>
    </row>
    <row r="1162" spans="10:10" ht="18" customHeight="1" x14ac:dyDescent="0.25">
      <c r="J1162" s="18"/>
    </row>
    <row r="1163" spans="10:10" ht="18" customHeight="1" x14ac:dyDescent="0.25">
      <c r="J1163" s="18"/>
    </row>
    <row r="1164" spans="10:10" ht="18" customHeight="1" x14ac:dyDescent="0.25">
      <c r="J1164" s="18"/>
    </row>
    <row r="1165" spans="10:10" ht="18" customHeight="1" x14ac:dyDescent="0.25">
      <c r="J1165" s="18"/>
    </row>
    <row r="1166" spans="10:10" ht="18" customHeight="1" x14ac:dyDescent="0.25">
      <c r="J1166" s="18"/>
    </row>
    <row r="1167" spans="10:10" ht="18" customHeight="1" x14ac:dyDescent="0.25">
      <c r="J1167" s="18"/>
    </row>
    <row r="1168" spans="10:10" ht="18" customHeight="1" x14ac:dyDescent="0.25">
      <c r="J1168" s="18"/>
    </row>
    <row r="1169" spans="10:10" ht="18" customHeight="1" x14ac:dyDescent="0.25">
      <c r="J1169" s="18"/>
    </row>
    <row r="1170" spans="10:10" ht="18" customHeight="1" x14ac:dyDescent="0.25">
      <c r="J1170" s="18"/>
    </row>
    <row r="1171" spans="10:10" ht="18" customHeight="1" x14ac:dyDescent="0.25">
      <c r="J1171" s="18"/>
    </row>
    <row r="1172" spans="10:10" ht="18" customHeight="1" x14ac:dyDescent="0.25">
      <c r="J1172" s="18"/>
    </row>
    <row r="1173" spans="10:10" ht="18" customHeight="1" x14ac:dyDescent="0.25">
      <c r="J1173" s="18"/>
    </row>
    <row r="1174" spans="10:10" ht="18" customHeight="1" x14ac:dyDescent="0.25">
      <c r="J1174" s="18"/>
    </row>
    <row r="1175" spans="10:10" ht="18" customHeight="1" x14ac:dyDescent="0.25">
      <c r="J1175" s="18"/>
    </row>
    <row r="1176" spans="10:10" ht="18" customHeight="1" x14ac:dyDescent="0.25">
      <c r="J1176" s="18"/>
    </row>
    <row r="1177" spans="10:10" ht="18" customHeight="1" x14ac:dyDescent="0.25">
      <c r="J1177" s="18"/>
    </row>
    <row r="1178" spans="10:10" ht="18" customHeight="1" x14ac:dyDescent="0.25">
      <c r="J1178" s="18"/>
    </row>
    <row r="1179" spans="10:10" ht="18" customHeight="1" x14ac:dyDescent="0.25">
      <c r="J1179" s="18"/>
    </row>
    <row r="1180" spans="10:10" ht="18" customHeight="1" x14ac:dyDescent="0.25">
      <c r="J1180" s="18"/>
    </row>
    <row r="1181" spans="10:10" ht="18" customHeight="1" x14ac:dyDescent="0.25">
      <c r="J1181" s="18"/>
    </row>
    <row r="1182" spans="10:10" ht="18" customHeight="1" x14ac:dyDescent="0.25">
      <c r="J1182" s="18"/>
    </row>
    <row r="1183" spans="10:10" ht="18" customHeight="1" x14ac:dyDescent="0.25">
      <c r="J1183" s="18"/>
    </row>
    <row r="1184" spans="10:10" ht="18" customHeight="1" x14ac:dyDescent="0.25">
      <c r="J1184" s="18"/>
    </row>
    <row r="1185" spans="10:10" ht="18" customHeight="1" x14ac:dyDescent="0.25">
      <c r="J1185" s="18"/>
    </row>
    <row r="1186" spans="10:10" ht="18" customHeight="1" x14ac:dyDescent="0.25">
      <c r="J1186" s="18"/>
    </row>
    <row r="1187" spans="10:10" ht="18" customHeight="1" x14ac:dyDescent="0.25">
      <c r="J1187" s="18"/>
    </row>
    <row r="1188" spans="10:10" ht="18" customHeight="1" x14ac:dyDescent="0.25">
      <c r="J1188" s="18"/>
    </row>
    <row r="1189" spans="10:10" ht="18" customHeight="1" x14ac:dyDescent="0.25">
      <c r="J1189" s="18"/>
    </row>
    <row r="1190" spans="10:10" ht="18" customHeight="1" x14ac:dyDescent="0.25">
      <c r="J1190" s="18"/>
    </row>
    <row r="1191" spans="10:10" ht="18" customHeight="1" x14ac:dyDescent="0.25">
      <c r="J1191" s="18"/>
    </row>
    <row r="1192" spans="10:10" ht="18" customHeight="1" x14ac:dyDescent="0.25">
      <c r="J1192" s="18"/>
    </row>
    <row r="1193" spans="10:10" ht="18" customHeight="1" x14ac:dyDescent="0.25">
      <c r="J1193" s="18"/>
    </row>
    <row r="1194" spans="10:10" ht="18" customHeight="1" x14ac:dyDescent="0.25">
      <c r="J1194" s="18"/>
    </row>
    <row r="1195" spans="10:10" ht="18" customHeight="1" x14ac:dyDescent="0.25">
      <c r="J1195" s="18"/>
    </row>
    <row r="1196" spans="10:10" ht="18" customHeight="1" x14ac:dyDescent="0.25">
      <c r="J1196" s="18"/>
    </row>
    <row r="1197" spans="10:10" ht="18" customHeight="1" x14ac:dyDescent="0.25">
      <c r="J1197" s="18"/>
    </row>
    <row r="1198" spans="10:10" ht="18" customHeight="1" x14ac:dyDescent="0.25">
      <c r="J1198" s="18"/>
    </row>
    <row r="1199" spans="10:10" ht="18" customHeight="1" x14ac:dyDescent="0.25">
      <c r="J1199" s="18"/>
    </row>
    <row r="1200" spans="10:10" ht="18" customHeight="1" x14ac:dyDescent="0.25">
      <c r="J1200" s="18"/>
    </row>
    <row r="1201" spans="10:10" ht="18" customHeight="1" x14ac:dyDescent="0.25">
      <c r="J1201" s="18"/>
    </row>
    <row r="1202" spans="10:10" ht="18" customHeight="1" x14ac:dyDescent="0.25">
      <c r="J1202" s="18"/>
    </row>
    <row r="1203" spans="10:10" ht="18" customHeight="1" x14ac:dyDescent="0.25">
      <c r="J1203" s="18"/>
    </row>
    <row r="1204" spans="10:10" ht="18" customHeight="1" x14ac:dyDescent="0.25">
      <c r="J1204" s="18"/>
    </row>
    <row r="1205" spans="10:10" ht="18" customHeight="1" x14ac:dyDescent="0.25">
      <c r="J1205" s="18"/>
    </row>
    <row r="1206" spans="10:10" ht="18" customHeight="1" x14ac:dyDescent="0.25">
      <c r="J1206" s="18"/>
    </row>
    <row r="1207" spans="10:10" ht="18" customHeight="1" x14ac:dyDescent="0.25">
      <c r="J1207" s="18"/>
    </row>
    <row r="1208" spans="10:10" ht="18" customHeight="1" x14ac:dyDescent="0.25">
      <c r="J1208" s="18"/>
    </row>
    <row r="1209" spans="10:10" ht="18" customHeight="1" x14ac:dyDescent="0.25">
      <c r="J1209" s="18"/>
    </row>
    <row r="1210" spans="10:10" ht="18" customHeight="1" x14ac:dyDescent="0.25">
      <c r="J1210" s="18"/>
    </row>
    <row r="1211" spans="10:10" ht="18" customHeight="1" x14ac:dyDescent="0.25">
      <c r="J1211" s="18"/>
    </row>
    <row r="1212" spans="10:10" ht="18" customHeight="1" x14ac:dyDescent="0.25">
      <c r="J1212" s="18"/>
    </row>
    <row r="1213" spans="10:10" ht="18" customHeight="1" x14ac:dyDescent="0.25">
      <c r="J1213" s="18"/>
    </row>
    <row r="1214" spans="10:10" ht="18" customHeight="1" x14ac:dyDescent="0.25">
      <c r="J1214" s="18"/>
    </row>
    <row r="1215" spans="10:10" ht="18" customHeight="1" x14ac:dyDescent="0.25">
      <c r="J1215" s="18"/>
    </row>
    <row r="1216" spans="10:10" ht="18" customHeight="1" x14ac:dyDescent="0.25">
      <c r="J1216" s="18"/>
    </row>
    <row r="1217" spans="10:10" ht="18" customHeight="1" x14ac:dyDescent="0.25">
      <c r="J1217" s="18"/>
    </row>
    <row r="1218" spans="10:10" ht="18" customHeight="1" x14ac:dyDescent="0.25">
      <c r="J1218" s="18"/>
    </row>
    <row r="1219" spans="10:10" ht="18" customHeight="1" x14ac:dyDescent="0.25">
      <c r="J1219" s="18"/>
    </row>
    <row r="1220" spans="10:10" ht="18" customHeight="1" x14ac:dyDescent="0.25">
      <c r="J1220" s="18"/>
    </row>
    <row r="1221" spans="10:10" ht="18" customHeight="1" x14ac:dyDescent="0.25">
      <c r="J1221" s="18"/>
    </row>
    <row r="1222" spans="10:10" ht="18" customHeight="1" x14ac:dyDescent="0.25">
      <c r="J1222" s="18"/>
    </row>
    <row r="1223" spans="10:10" ht="18" customHeight="1" x14ac:dyDescent="0.25">
      <c r="J1223" s="18"/>
    </row>
    <row r="1224" spans="10:10" ht="18" customHeight="1" x14ac:dyDescent="0.25">
      <c r="J1224" s="18"/>
    </row>
    <row r="1225" spans="10:10" ht="18" customHeight="1" x14ac:dyDescent="0.25">
      <c r="J1225" s="18"/>
    </row>
    <row r="1226" spans="10:10" ht="18" customHeight="1" x14ac:dyDescent="0.25">
      <c r="J1226" s="18"/>
    </row>
    <row r="1227" spans="10:10" ht="18" customHeight="1" x14ac:dyDescent="0.25">
      <c r="J1227" s="18"/>
    </row>
    <row r="1228" spans="10:10" ht="18" customHeight="1" x14ac:dyDescent="0.25">
      <c r="J1228" s="18"/>
    </row>
    <row r="1229" spans="10:10" ht="18" customHeight="1" x14ac:dyDescent="0.25">
      <c r="J1229" s="18"/>
    </row>
    <row r="1230" spans="10:10" ht="18" customHeight="1" x14ac:dyDescent="0.25">
      <c r="J1230" s="18"/>
    </row>
    <row r="1231" spans="10:10" ht="18" customHeight="1" x14ac:dyDescent="0.25">
      <c r="J1231" s="18"/>
    </row>
    <row r="1232" spans="10:10" ht="18" customHeight="1" x14ac:dyDescent="0.25">
      <c r="J1232" s="18"/>
    </row>
    <row r="1233" spans="10:10" ht="18" customHeight="1" x14ac:dyDescent="0.25">
      <c r="J1233" s="18"/>
    </row>
    <row r="1234" spans="10:10" ht="18" customHeight="1" x14ac:dyDescent="0.25">
      <c r="J1234" s="18"/>
    </row>
    <row r="1235" spans="10:10" ht="18" customHeight="1" x14ac:dyDescent="0.25">
      <c r="J1235" s="18"/>
    </row>
    <row r="1236" spans="10:10" ht="18" customHeight="1" x14ac:dyDescent="0.25">
      <c r="J1236" s="18"/>
    </row>
    <row r="1237" spans="10:10" ht="18" customHeight="1" x14ac:dyDescent="0.25">
      <c r="J1237" s="18"/>
    </row>
    <row r="1238" spans="10:10" ht="18" customHeight="1" x14ac:dyDescent="0.25">
      <c r="J1238" s="18"/>
    </row>
    <row r="1239" spans="10:10" ht="18" customHeight="1" x14ac:dyDescent="0.25">
      <c r="J1239" s="18"/>
    </row>
    <row r="1240" spans="10:10" ht="18" customHeight="1" x14ac:dyDescent="0.25">
      <c r="J1240" s="18"/>
    </row>
    <row r="1241" spans="10:10" ht="18" customHeight="1" x14ac:dyDescent="0.25">
      <c r="J1241" s="18"/>
    </row>
    <row r="1242" spans="10:10" ht="18" customHeight="1" x14ac:dyDescent="0.25">
      <c r="J1242" s="18"/>
    </row>
    <row r="1243" spans="10:10" ht="18" customHeight="1" x14ac:dyDescent="0.25">
      <c r="J1243" s="18"/>
    </row>
    <row r="1244" spans="10:10" ht="18" customHeight="1" x14ac:dyDescent="0.25">
      <c r="J1244" s="18"/>
    </row>
    <row r="1245" spans="10:10" ht="18" customHeight="1" x14ac:dyDescent="0.25">
      <c r="J1245" s="18"/>
    </row>
    <row r="1246" spans="10:10" ht="18" customHeight="1" x14ac:dyDescent="0.25">
      <c r="J1246" s="18"/>
    </row>
    <row r="1247" spans="10:10" ht="18" customHeight="1" x14ac:dyDescent="0.25">
      <c r="J1247" s="18"/>
    </row>
    <row r="1248" spans="10:10" ht="18" customHeight="1" x14ac:dyDescent="0.25">
      <c r="J1248" s="18"/>
    </row>
    <row r="1249" spans="10:10" ht="18" customHeight="1" x14ac:dyDescent="0.25">
      <c r="J1249" s="18"/>
    </row>
    <row r="1250" spans="10:10" ht="18" customHeight="1" x14ac:dyDescent="0.25">
      <c r="J1250" s="18"/>
    </row>
    <row r="1251" spans="10:10" ht="18" customHeight="1" x14ac:dyDescent="0.25">
      <c r="J1251" s="18"/>
    </row>
    <row r="1252" spans="10:10" ht="18" customHeight="1" x14ac:dyDescent="0.25">
      <c r="J1252" s="18"/>
    </row>
    <row r="1253" spans="10:10" ht="18" customHeight="1" x14ac:dyDescent="0.25">
      <c r="J1253" s="18"/>
    </row>
    <row r="1254" spans="10:10" ht="18" customHeight="1" x14ac:dyDescent="0.25">
      <c r="J1254" s="18"/>
    </row>
    <row r="1255" spans="10:10" ht="18" customHeight="1" x14ac:dyDescent="0.25">
      <c r="J1255" s="18"/>
    </row>
    <row r="1256" spans="10:10" ht="18" customHeight="1" x14ac:dyDescent="0.25">
      <c r="J1256" s="18"/>
    </row>
    <row r="1257" spans="10:10" ht="18" customHeight="1" x14ac:dyDescent="0.25">
      <c r="J1257" s="18"/>
    </row>
    <row r="1258" spans="10:10" ht="18" customHeight="1" x14ac:dyDescent="0.25">
      <c r="J1258" s="18"/>
    </row>
    <row r="1259" spans="10:10" ht="18" customHeight="1" x14ac:dyDescent="0.25">
      <c r="J1259" s="18"/>
    </row>
    <row r="1260" spans="10:10" ht="18" customHeight="1" x14ac:dyDescent="0.25">
      <c r="J1260" s="18"/>
    </row>
    <row r="1261" spans="10:10" ht="18" customHeight="1" x14ac:dyDescent="0.25">
      <c r="J1261" s="18"/>
    </row>
    <row r="1262" spans="10:10" ht="18" customHeight="1" x14ac:dyDescent="0.25">
      <c r="J1262" s="18"/>
    </row>
    <row r="1263" spans="10:10" ht="18" customHeight="1" x14ac:dyDescent="0.25">
      <c r="J1263" s="18"/>
    </row>
    <row r="1264" spans="10:10" ht="18" customHeight="1" x14ac:dyDescent="0.25">
      <c r="J1264" s="18"/>
    </row>
    <row r="1265" spans="10:10" ht="18" customHeight="1" x14ac:dyDescent="0.25">
      <c r="J1265" s="18"/>
    </row>
    <row r="1266" spans="10:10" ht="18" customHeight="1" x14ac:dyDescent="0.25">
      <c r="J1266" s="18"/>
    </row>
    <row r="1267" spans="10:10" ht="18" customHeight="1" x14ac:dyDescent="0.25">
      <c r="J1267" s="18"/>
    </row>
    <row r="1268" spans="10:10" ht="18" customHeight="1" x14ac:dyDescent="0.25">
      <c r="J1268" s="18"/>
    </row>
    <row r="1269" spans="10:10" ht="18" customHeight="1" x14ac:dyDescent="0.25">
      <c r="J1269" s="18"/>
    </row>
    <row r="1270" spans="10:10" ht="18" customHeight="1" x14ac:dyDescent="0.25">
      <c r="J1270" s="18"/>
    </row>
    <row r="1271" spans="10:10" ht="18" customHeight="1" x14ac:dyDescent="0.25">
      <c r="J1271" s="18"/>
    </row>
    <row r="1272" spans="10:10" ht="18" customHeight="1" x14ac:dyDescent="0.25">
      <c r="J1272" s="18"/>
    </row>
    <row r="1273" spans="10:10" ht="18" customHeight="1" x14ac:dyDescent="0.25">
      <c r="J1273" s="18"/>
    </row>
    <row r="1274" spans="10:10" ht="18" customHeight="1" x14ac:dyDescent="0.25">
      <c r="J1274" s="18"/>
    </row>
    <row r="1275" spans="10:10" ht="18" customHeight="1" x14ac:dyDescent="0.25">
      <c r="J1275" s="18"/>
    </row>
    <row r="1276" spans="10:10" ht="18" customHeight="1" x14ac:dyDescent="0.25">
      <c r="J1276" s="18"/>
    </row>
    <row r="1277" spans="10:10" ht="18" customHeight="1" x14ac:dyDescent="0.25">
      <c r="J1277" s="18"/>
    </row>
    <row r="1278" spans="10:10" ht="18" customHeight="1" x14ac:dyDescent="0.25">
      <c r="J1278" s="18"/>
    </row>
    <row r="1279" spans="10:10" ht="18" customHeight="1" x14ac:dyDescent="0.25">
      <c r="J1279" s="18"/>
    </row>
    <row r="1280" spans="10:10" ht="18" customHeight="1" x14ac:dyDescent="0.25">
      <c r="J1280" s="18"/>
    </row>
    <row r="1281" spans="10:10" ht="18" customHeight="1" x14ac:dyDescent="0.25">
      <c r="J1281" s="18"/>
    </row>
    <row r="1282" spans="10:10" ht="18" customHeight="1" x14ac:dyDescent="0.25">
      <c r="J1282" s="18"/>
    </row>
    <row r="1283" spans="10:10" ht="18" customHeight="1" x14ac:dyDescent="0.25">
      <c r="J1283" s="18"/>
    </row>
    <row r="1284" spans="10:10" ht="18" customHeight="1" x14ac:dyDescent="0.25">
      <c r="J1284" s="18"/>
    </row>
    <row r="1285" spans="10:10" ht="18" customHeight="1" x14ac:dyDescent="0.25">
      <c r="J1285" s="18"/>
    </row>
    <row r="1286" spans="10:10" ht="18" customHeight="1" x14ac:dyDescent="0.25">
      <c r="J1286" s="18"/>
    </row>
    <row r="1287" spans="10:10" ht="18" customHeight="1" x14ac:dyDescent="0.25">
      <c r="J1287" s="18"/>
    </row>
    <row r="1288" spans="10:10" ht="18" customHeight="1" x14ac:dyDescent="0.25">
      <c r="J1288" s="18"/>
    </row>
    <row r="1289" spans="10:10" ht="18" customHeight="1" x14ac:dyDescent="0.25">
      <c r="J1289" s="18"/>
    </row>
    <row r="1290" spans="10:10" ht="18" customHeight="1" x14ac:dyDescent="0.25">
      <c r="J1290" s="18"/>
    </row>
    <row r="1291" spans="10:10" ht="18" customHeight="1" x14ac:dyDescent="0.25">
      <c r="J1291" s="18"/>
    </row>
    <row r="1292" spans="10:10" ht="18" customHeight="1" x14ac:dyDescent="0.25">
      <c r="J1292" s="18"/>
    </row>
    <row r="1293" spans="10:10" ht="18" customHeight="1" x14ac:dyDescent="0.25">
      <c r="J1293" s="18"/>
    </row>
    <row r="1294" spans="10:10" ht="18" customHeight="1" x14ac:dyDescent="0.25">
      <c r="J1294" s="18"/>
    </row>
    <row r="1295" spans="10:10" ht="18" customHeight="1" x14ac:dyDescent="0.25">
      <c r="J1295" s="18"/>
    </row>
    <row r="1296" spans="10:10" ht="18" customHeight="1" x14ac:dyDescent="0.25">
      <c r="J1296" s="18"/>
    </row>
    <row r="1297" spans="10:10" ht="18" customHeight="1" x14ac:dyDescent="0.25">
      <c r="J1297" s="18"/>
    </row>
    <row r="1298" spans="10:10" ht="18" customHeight="1" x14ac:dyDescent="0.25">
      <c r="J1298" s="18"/>
    </row>
    <row r="1299" spans="10:10" ht="18" customHeight="1" x14ac:dyDescent="0.25">
      <c r="J1299" s="18"/>
    </row>
    <row r="1300" spans="10:10" ht="18" customHeight="1" x14ac:dyDescent="0.25">
      <c r="J1300" s="18"/>
    </row>
    <row r="1301" spans="10:10" ht="18" customHeight="1" x14ac:dyDescent="0.25">
      <c r="J1301" s="18"/>
    </row>
    <row r="1302" spans="10:10" ht="18" customHeight="1" x14ac:dyDescent="0.25">
      <c r="J1302" s="18"/>
    </row>
    <row r="1303" spans="10:10" ht="18" customHeight="1" x14ac:dyDescent="0.25">
      <c r="J1303" s="18"/>
    </row>
    <row r="1304" spans="10:10" ht="18" customHeight="1" x14ac:dyDescent="0.25">
      <c r="J1304" s="18"/>
    </row>
    <row r="1305" spans="10:10" ht="18" customHeight="1" x14ac:dyDescent="0.25">
      <c r="J1305" s="18"/>
    </row>
    <row r="1306" spans="10:10" ht="18" customHeight="1" x14ac:dyDescent="0.25">
      <c r="J1306" s="18"/>
    </row>
    <row r="1307" spans="10:10" ht="18" customHeight="1" x14ac:dyDescent="0.25">
      <c r="J1307" s="18"/>
    </row>
    <row r="1308" spans="10:10" ht="18" customHeight="1" x14ac:dyDescent="0.25">
      <c r="J1308" s="18"/>
    </row>
    <row r="1309" spans="10:10" ht="18" customHeight="1" x14ac:dyDescent="0.25">
      <c r="J1309" s="18"/>
    </row>
    <row r="1310" spans="10:10" ht="18" customHeight="1" x14ac:dyDescent="0.25">
      <c r="J1310" s="18"/>
    </row>
    <row r="1311" spans="10:10" ht="18" customHeight="1" x14ac:dyDescent="0.25">
      <c r="J1311" s="18"/>
    </row>
    <row r="1312" spans="10:10" ht="18" customHeight="1" x14ac:dyDescent="0.25">
      <c r="J1312" s="18"/>
    </row>
    <row r="1313" spans="10:10" ht="18" customHeight="1" x14ac:dyDescent="0.25">
      <c r="J1313" s="18"/>
    </row>
    <row r="1314" spans="10:10" ht="18" customHeight="1" x14ac:dyDescent="0.25">
      <c r="J1314" s="18"/>
    </row>
    <row r="1315" spans="10:10" ht="18" customHeight="1" x14ac:dyDescent="0.25">
      <c r="J1315" s="18"/>
    </row>
    <row r="1316" spans="10:10" ht="18" customHeight="1" x14ac:dyDescent="0.25">
      <c r="J1316" s="18"/>
    </row>
    <row r="1317" spans="10:10" ht="18" customHeight="1" x14ac:dyDescent="0.25">
      <c r="J1317" s="18"/>
    </row>
    <row r="1318" spans="10:10" ht="18" customHeight="1" x14ac:dyDescent="0.25">
      <c r="J1318" s="18"/>
    </row>
    <row r="1319" spans="10:10" ht="18" customHeight="1" x14ac:dyDescent="0.25">
      <c r="J1319" s="18"/>
    </row>
    <row r="1320" spans="10:10" ht="18" customHeight="1" x14ac:dyDescent="0.25">
      <c r="J1320" s="18"/>
    </row>
    <row r="1321" spans="10:10" ht="18" customHeight="1" x14ac:dyDescent="0.25">
      <c r="J1321" s="18"/>
    </row>
    <row r="1322" spans="10:10" ht="18" customHeight="1" x14ac:dyDescent="0.25">
      <c r="J1322" s="18"/>
    </row>
    <row r="1323" spans="10:10" ht="18" customHeight="1" x14ac:dyDescent="0.25">
      <c r="J1323" s="18"/>
    </row>
    <row r="1324" spans="10:10" ht="18" customHeight="1" x14ac:dyDescent="0.25">
      <c r="J1324" s="18"/>
    </row>
    <row r="1325" spans="10:10" ht="18" customHeight="1" x14ac:dyDescent="0.25">
      <c r="J1325" s="18"/>
    </row>
    <row r="1326" spans="10:10" ht="18" customHeight="1" x14ac:dyDescent="0.25">
      <c r="J1326" s="18"/>
    </row>
    <row r="1327" spans="10:10" ht="18" customHeight="1" x14ac:dyDescent="0.25">
      <c r="J1327" s="18"/>
    </row>
    <row r="1328" spans="10:10" ht="18" customHeight="1" x14ac:dyDescent="0.25">
      <c r="J1328" s="18"/>
    </row>
    <row r="1329" spans="10:10" ht="18" customHeight="1" x14ac:dyDescent="0.25">
      <c r="J1329" s="18"/>
    </row>
    <row r="1330" spans="10:10" ht="18" customHeight="1" x14ac:dyDescent="0.25">
      <c r="J1330" s="18"/>
    </row>
    <row r="1331" spans="10:10" ht="18" customHeight="1" x14ac:dyDescent="0.25">
      <c r="J1331" s="18"/>
    </row>
    <row r="1332" spans="10:10" ht="18" customHeight="1" x14ac:dyDescent="0.25">
      <c r="J1332" s="18"/>
    </row>
    <row r="1333" spans="10:10" ht="18" customHeight="1" x14ac:dyDescent="0.25">
      <c r="J1333" s="18"/>
    </row>
    <row r="1334" spans="10:10" ht="18" customHeight="1" x14ac:dyDescent="0.25">
      <c r="J1334" s="18"/>
    </row>
    <row r="1335" spans="10:10" ht="18" customHeight="1" x14ac:dyDescent="0.25">
      <c r="J1335" s="18"/>
    </row>
    <row r="1336" spans="10:10" ht="18" customHeight="1" x14ac:dyDescent="0.25">
      <c r="J1336" s="18"/>
    </row>
    <row r="1337" spans="10:10" ht="18" customHeight="1" x14ac:dyDescent="0.25">
      <c r="J1337" s="18"/>
    </row>
    <row r="1338" spans="10:10" ht="18" customHeight="1" x14ac:dyDescent="0.25">
      <c r="J1338" s="18"/>
    </row>
    <row r="1339" spans="10:10" ht="18" customHeight="1" x14ac:dyDescent="0.25">
      <c r="J1339" s="18"/>
    </row>
    <row r="1340" spans="10:10" ht="18" customHeight="1" x14ac:dyDescent="0.25">
      <c r="J1340" s="18"/>
    </row>
    <row r="1341" spans="10:10" ht="18" customHeight="1" x14ac:dyDescent="0.25">
      <c r="J1341" s="18"/>
    </row>
    <row r="1342" spans="10:10" ht="18" customHeight="1" x14ac:dyDescent="0.25">
      <c r="J1342" s="18"/>
    </row>
    <row r="1343" spans="10:10" ht="18" customHeight="1" x14ac:dyDescent="0.25">
      <c r="J1343" s="18"/>
    </row>
    <row r="1344" spans="10:10" ht="18" customHeight="1" x14ac:dyDescent="0.25">
      <c r="J1344" s="18"/>
    </row>
    <row r="1345" spans="10:10" ht="18" customHeight="1" x14ac:dyDescent="0.25">
      <c r="J1345" s="18"/>
    </row>
    <row r="1346" spans="10:10" ht="18" customHeight="1" x14ac:dyDescent="0.25">
      <c r="J1346" s="18"/>
    </row>
    <row r="1347" spans="10:10" ht="18" customHeight="1" x14ac:dyDescent="0.25">
      <c r="J1347" s="18"/>
    </row>
    <row r="1348" spans="10:10" ht="18" customHeight="1" x14ac:dyDescent="0.25">
      <c r="J1348" s="18"/>
    </row>
    <row r="1349" spans="10:10" ht="18" customHeight="1" x14ac:dyDescent="0.25">
      <c r="J1349" s="18"/>
    </row>
    <row r="1350" spans="10:10" ht="18" customHeight="1" x14ac:dyDescent="0.25">
      <c r="J1350" s="18"/>
    </row>
    <row r="1351" spans="10:10" ht="18" customHeight="1" x14ac:dyDescent="0.25">
      <c r="J1351" s="18"/>
    </row>
    <row r="1352" spans="10:10" ht="18" customHeight="1" x14ac:dyDescent="0.25">
      <c r="J1352" s="18"/>
    </row>
    <row r="1353" spans="10:10" ht="18" customHeight="1" x14ac:dyDescent="0.25">
      <c r="J1353" s="18"/>
    </row>
    <row r="1354" spans="10:10" ht="18" customHeight="1" x14ac:dyDescent="0.25">
      <c r="J1354" s="18"/>
    </row>
    <row r="1355" spans="10:10" ht="18" customHeight="1" x14ac:dyDescent="0.25">
      <c r="J1355" s="18"/>
    </row>
    <row r="1356" spans="10:10" ht="18" customHeight="1" x14ac:dyDescent="0.25">
      <c r="J1356" s="18"/>
    </row>
    <row r="1357" spans="10:10" ht="18" customHeight="1" x14ac:dyDescent="0.25">
      <c r="J1357" s="18"/>
    </row>
    <row r="1358" spans="10:10" ht="18" customHeight="1" x14ac:dyDescent="0.25">
      <c r="J1358" s="18"/>
    </row>
    <row r="1359" spans="10:10" ht="18" customHeight="1" x14ac:dyDescent="0.25">
      <c r="J1359" s="18"/>
    </row>
    <row r="1360" spans="10:10" ht="18" customHeight="1" x14ac:dyDescent="0.25">
      <c r="J1360" s="18"/>
    </row>
    <row r="1361" spans="10:10" ht="18" customHeight="1" x14ac:dyDescent="0.25">
      <c r="J1361" s="18"/>
    </row>
    <row r="1362" spans="10:10" ht="18" customHeight="1" x14ac:dyDescent="0.25">
      <c r="J1362" s="18"/>
    </row>
    <row r="1363" spans="10:10" ht="18" customHeight="1" x14ac:dyDescent="0.25">
      <c r="J1363" s="18"/>
    </row>
    <row r="1364" spans="10:10" ht="18" customHeight="1" x14ac:dyDescent="0.25">
      <c r="J1364" s="18"/>
    </row>
    <row r="1365" spans="10:10" ht="18" customHeight="1" x14ac:dyDescent="0.25">
      <c r="J1365" s="18"/>
    </row>
    <row r="1366" spans="10:10" ht="18" customHeight="1" x14ac:dyDescent="0.25">
      <c r="J1366" s="18"/>
    </row>
    <row r="1367" spans="10:10" ht="18" customHeight="1" x14ac:dyDescent="0.25">
      <c r="J1367" s="18"/>
    </row>
    <row r="1368" spans="10:10" ht="18" customHeight="1" x14ac:dyDescent="0.25">
      <c r="J1368" s="18"/>
    </row>
    <row r="1369" spans="10:10" ht="18" customHeight="1" x14ac:dyDescent="0.25">
      <c r="J1369" s="18"/>
    </row>
    <row r="1370" spans="10:10" ht="18" customHeight="1" x14ac:dyDescent="0.25">
      <c r="J1370" s="18"/>
    </row>
    <row r="1371" spans="10:10" ht="18" customHeight="1" x14ac:dyDescent="0.25">
      <c r="J1371" s="18"/>
    </row>
    <row r="1372" spans="10:10" ht="18" customHeight="1" x14ac:dyDescent="0.25">
      <c r="J1372" s="18"/>
    </row>
    <row r="1373" spans="10:10" ht="18" customHeight="1" x14ac:dyDescent="0.25">
      <c r="J1373" s="18"/>
    </row>
    <row r="1374" spans="10:10" ht="18" customHeight="1" x14ac:dyDescent="0.25">
      <c r="J1374" s="18"/>
    </row>
    <row r="1375" spans="10:10" ht="18" customHeight="1" x14ac:dyDescent="0.25">
      <c r="J1375" s="18"/>
    </row>
    <row r="1376" spans="10:10" ht="18" customHeight="1" x14ac:dyDescent="0.25">
      <c r="J1376" s="18"/>
    </row>
    <row r="1377" spans="10:10" ht="18" customHeight="1" x14ac:dyDescent="0.25">
      <c r="J1377" s="18"/>
    </row>
    <row r="1378" spans="10:10" ht="18" customHeight="1" x14ac:dyDescent="0.25">
      <c r="J1378" s="18"/>
    </row>
    <row r="1379" spans="10:10" ht="18" customHeight="1" x14ac:dyDescent="0.25">
      <c r="J1379" s="18"/>
    </row>
    <row r="1380" spans="10:10" ht="18" customHeight="1" x14ac:dyDescent="0.25">
      <c r="J1380" s="18"/>
    </row>
    <row r="1381" spans="10:10" ht="18" customHeight="1" x14ac:dyDescent="0.25">
      <c r="J1381" s="18"/>
    </row>
    <row r="1382" spans="10:10" ht="18" customHeight="1" x14ac:dyDescent="0.25">
      <c r="J1382" s="18"/>
    </row>
    <row r="1383" spans="10:10" ht="18" customHeight="1" x14ac:dyDescent="0.25">
      <c r="J1383" s="18"/>
    </row>
    <row r="1384" spans="10:10" ht="18" customHeight="1" x14ac:dyDescent="0.25">
      <c r="J1384" s="18"/>
    </row>
    <row r="1385" spans="10:10" ht="18" customHeight="1" x14ac:dyDescent="0.25">
      <c r="J1385" s="18"/>
    </row>
    <row r="1386" spans="10:10" ht="18" customHeight="1" x14ac:dyDescent="0.25">
      <c r="J1386" s="18"/>
    </row>
    <row r="1387" spans="10:10" ht="18" customHeight="1" x14ac:dyDescent="0.25">
      <c r="J1387" s="18"/>
    </row>
    <row r="1388" spans="10:10" ht="18" customHeight="1" x14ac:dyDescent="0.25">
      <c r="J1388" s="18"/>
    </row>
    <row r="1389" spans="10:10" ht="18" customHeight="1" x14ac:dyDescent="0.25">
      <c r="J1389" s="18"/>
    </row>
    <row r="1390" spans="10:10" ht="18" customHeight="1" x14ac:dyDescent="0.25">
      <c r="J1390" s="18"/>
    </row>
    <row r="1391" spans="10:10" ht="18" customHeight="1" x14ac:dyDescent="0.25">
      <c r="J1391" s="18"/>
    </row>
    <row r="1392" spans="10:10" ht="18" customHeight="1" x14ac:dyDescent="0.25">
      <c r="J1392" s="18"/>
    </row>
    <row r="1393" spans="10:10" ht="18" customHeight="1" x14ac:dyDescent="0.25">
      <c r="J1393" s="18"/>
    </row>
    <row r="1394" spans="10:10" ht="18" customHeight="1" x14ac:dyDescent="0.25">
      <c r="J1394" s="18"/>
    </row>
    <row r="1395" spans="10:10" ht="18" customHeight="1" x14ac:dyDescent="0.25">
      <c r="J1395" s="18"/>
    </row>
    <row r="1396" spans="10:10" ht="18" customHeight="1" x14ac:dyDescent="0.25">
      <c r="J1396" s="18"/>
    </row>
    <row r="1397" spans="10:10" ht="18" customHeight="1" x14ac:dyDescent="0.25">
      <c r="J1397" s="18"/>
    </row>
    <row r="1398" spans="10:10" ht="18" customHeight="1" x14ac:dyDescent="0.25">
      <c r="J1398" s="18"/>
    </row>
    <row r="1399" spans="10:10" ht="18" customHeight="1" x14ac:dyDescent="0.25">
      <c r="J1399" s="18"/>
    </row>
    <row r="1400" spans="10:10" ht="18" customHeight="1" x14ac:dyDescent="0.25">
      <c r="J1400" s="18"/>
    </row>
    <row r="1401" spans="10:10" ht="18" customHeight="1" x14ac:dyDescent="0.25">
      <c r="J1401" s="18"/>
    </row>
    <row r="1402" spans="10:10" ht="18" customHeight="1" x14ac:dyDescent="0.25">
      <c r="J1402" s="18"/>
    </row>
    <row r="1403" spans="10:10" ht="18" customHeight="1" x14ac:dyDescent="0.25">
      <c r="J1403" s="18"/>
    </row>
    <row r="1404" spans="10:10" ht="18" customHeight="1" x14ac:dyDescent="0.25">
      <c r="J1404" s="18"/>
    </row>
    <row r="1405" spans="10:10" ht="18" customHeight="1" x14ac:dyDescent="0.25">
      <c r="J1405" s="18"/>
    </row>
    <row r="1406" spans="10:10" ht="18" customHeight="1" x14ac:dyDescent="0.25">
      <c r="J1406" s="18"/>
    </row>
    <row r="1407" spans="10:10" ht="18" customHeight="1" x14ac:dyDescent="0.25">
      <c r="J1407" s="18"/>
    </row>
    <row r="1408" spans="10:10" ht="18" customHeight="1" x14ac:dyDescent="0.25">
      <c r="J1408" s="18"/>
    </row>
    <row r="1409" spans="10:10" ht="18" customHeight="1" x14ac:dyDescent="0.25">
      <c r="J1409" s="18"/>
    </row>
    <row r="1410" spans="10:10" ht="18" customHeight="1" x14ac:dyDescent="0.25">
      <c r="J1410" s="18"/>
    </row>
    <row r="1411" spans="10:10" ht="18" customHeight="1" x14ac:dyDescent="0.25">
      <c r="J1411" s="18"/>
    </row>
    <row r="1412" spans="10:10" ht="18" customHeight="1" x14ac:dyDescent="0.25">
      <c r="J1412" s="18"/>
    </row>
    <row r="1413" spans="10:10" ht="18" customHeight="1" x14ac:dyDescent="0.25">
      <c r="J1413" s="18"/>
    </row>
    <row r="1414" spans="10:10" ht="18" customHeight="1" x14ac:dyDescent="0.25">
      <c r="J1414" s="18"/>
    </row>
    <row r="1415" spans="10:10" ht="18" customHeight="1" x14ac:dyDescent="0.25">
      <c r="J1415" s="18"/>
    </row>
    <row r="1416" spans="10:10" ht="18" customHeight="1" x14ac:dyDescent="0.25">
      <c r="J1416" s="18"/>
    </row>
    <row r="1417" spans="10:10" ht="18" customHeight="1" x14ac:dyDescent="0.25">
      <c r="J1417" s="18"/>
    </row>
    <row r="1418" spans="10:10" ht="18" customHeight="1" x14ac:dyDescent="0.25">
      <c r="J1418" s="18"/>
    </row>
    <row r="1419" spans="10:10" ht="18" customHeight="1" x14ac:dyDescent="0.25">
      <c r="J1419" s="18"/>
    </row>
    <row r="1420" spans="10:10" ht="18" customHeight="1" x14ac:dyDescent="0.25">
      <c r="J1420" s="18"/>
    </row>
    <row r="1421" spans="10:10" ht="18" customHeight="1" x14ac:dyDescent="0.25">
      <c r="J1421" s="18"/>
    </row>
    <row r="1422" spans="10:10" ht="18" customHeight="1" x14ac:dyDescent="0.25">
      <c r="J1422" s="18"/>
    </row>
    <row r="1423" spans="10:10" ht="18" customHeight="1" x14ac:dyDescent="0.25">
      <c r="J1423" s="18"/>
    </row>
    <row r="1424" spans="10:10" ht="18" customHeight="1" x14ac:dyDescent="0.25">
      <c r="J1424" s="18"/>
    </row>
    <row r="1425" spans="10:10" ht="18" customHeight="1" x14ac:dyDescent="0.25">
      <c r="J1425" s="18"/>
    </row>
    <row r="1426" spans="10:10" ht="18" customHeight="1" x14ac:dyDescent="0.25">
      <c r="J1426" s="18"/>
    </row>
    <row r="1427" spans="10:10" ht="18" customHeight="1" x14ac:dyDescent="0.25">
      <c r="J1427" s="18"/>
    </row>
    <row r="1428" spans="10:10" ht="18" customHeight="1" x14ac:dyDescent="0.25">
      <c r="J1428" s="18"/>
    </row>
    <row r="1429" spans="10:10" ht="18" customHeight="1" x14ac:dyDescent="0.25">
      <c r="J1429" s="18"/>
    </row>
    <row r="1430" spans="10:10" ht="18" customHeight="1" x14ac:dyDescent="0.25">
      <c r="J1430" s="18"/>
    </row>
    <row r="1431" spans="10:10" ht="18" customHeight="1" x14ac:dyDescent="0.25">
      <c r="J1431" s="18"/>
    </row>
    <row r="1432" spans="10:10" ht="18" customHeight="1" x14ac:dyDescent="0.25">
      <c r="J1432" s="18"/>
    </row>
    <row r="1433" spans="10:10" ht="18" customHeight="1" x14ac:dyDescent="0.25">
      <c r="J1433" s="18"/>
    </row>
    <row r="1434" spans="10:10" ht="18" customHeight="1" x14ac:dyDescent="0.25">
      <c r="J1434" s="18"/>
    </row>
    <row r="1435" spans="10:10" ht="18" customHeight="1" x14ac:dyDescent="0.25">
      <c r="J1435" s="18"/>
    </row>
    <row r="1436" spans="10:10" ht="18" customHeight="1" x14ac:dyDescent="0.25">
      <c r="J1436" s="18"/>
    </row>
    <row r="1437" spans="10:10" ht="18" customHeight="1" x14ac:dyDescent="0.25">
      <c r="J1437" s="18"/>
    </row>
    <row r="1438" spans="10:10" ht="18" customHeight="1" x14ac:dyDescent="0.25">
      <c r="J1438" s="18"/>
    </row>
    <row r="1439" spans="10:10" ht="18" customHeight="1" x14ac:dyDescent="0.25">
      <c r="J1439" s="18"/>
    </row>
    <row r="1440" spans="10:10" ht="18" customHeight="1" x14ac:dyDescent="0.25">
      <c r="J1440" s="18"/>
    </row>
    <row r="1441" spans="10:10" ht="18" customHeight="1" x14ac:dyDescent="0.25">
      <c r="J1441" s="18"/>
    </row>
    <row r="1442" spans="10:10" ht="18" customHeight="1" x14ac:dyDescent="0.25">
      <c r="J1442" s="18"/>
    </row>
    <row r="1443" spans="10:10" ht="18" customHeight="1" x14ac:dyDescent="0.25">
      <c r="J1443" s="18"/>
    </row>
    <row r="1444" spans="10:10" ht="18" customHeight="1" x14ac:dyDescent="0.25">
      <c r="J1444" s="18"/>
    </row>
    <row r="1445" spans="10:10" ht="18" customHeight="1" x14ac:dyDescent="0.25">
      <c r="J1445" s="18"/>
    </row>
    <row r="1446" spans="10:10" ht="18" customHeight="1" x14ac:dyDescent="0.25">
      <c r="J1446" s="18"/>
    </row>
    <row r="1447" spans="10:10" ht="18" customHeight="1" x14ac:dyDescent="0.25">
      <c r="J1447" s="18"/>
    </row>
    <row r="1448" spans="10:10" ht="18" customHeight="1" x14ac:dyDescent="0.25">
      <c r="J1448" s="18"/>
    </row>
    <row r="1449" spans="10:10" ht="18" customHeight="1" x14ac:dyDescent="0.25">
      <c r="J1449" s="18"/>
    </row>
    <row r="1450" spans="10:10" ht="18" customHeight="1" x14ac:dyDescent="0.25">
      <c r="J1450" s="18"/>
    </row>
    <row r="1451" spans="10:10" ht="18" customHeight="1" x14ac:dyDescent="0.25">
      <c r="J1451" s="18"/>
    </row>
    <row r="1452" spans="10:10" ht="18" customHeight="1" x14ac:dyDescent="0.25">
      <c r="J1452" s="18"/>
    </row>
    <row r="1453" spans="10:10" ht="18" customHeight="1" x14ac:dyDescent="0.25">
      <c r="J1453" s="18"/>
    </row>
    <row r="1454" spans="10:10" ht="18" customHeight="1" x14ac:dyDescent="0.25">
      <c r="J1454" s="18"/>
    </row>
    <row r="1455" spans="10:10" ht="18" customHeight="1" x14ac:dyDescent="0.25">
      <c r="J1455" s="18"/>
    </row>
    <row r="1456" spans="10:10" ht="18" customHeight="1" x14ac:dyDescent="0.25">
      <c r="J1456" s="18"/>
    </row>
    <row r="1457" spans="10:10" ht="18" customHeight="1" x14ac:dyDescent="0.25">
      <c r="J1457" s="18"/>
    </row>
    <row r="1458" spans="10:10" ht="18" customHeight="1" x14ac:dyDescent="0.25">
      <c r="J1458" s="18"/>
    </row>
    <row r="1459" spans="10:10" ht="18" customHeight="1" x14ac:dyDescent="0.25">
      <c r="J1459" s="18"/>
    </row>
    <row r="1460" spans="10:10" ht="18" customHeight="1" x14ac:dyDescent="0.25">
      <c r="J1460" s="18"/>
    </row>
    <row r="1461" spans="10:10" ht="18" customHeight="1" x14ac:dyDescent="0.25">
      <c r="J1461" s="18"/>
    </row>
    <row r="1462" spans="10:10" ht="18" customHeight="1" x14ac:dyDescent="0.25">
      <c r="J1462" s="18"/>
    </row>
    <row r="1463" spans="10:10" ht="18" customHeight="1" x14ac:dyDescent="0.25">
      <c r="J1463" s="18"/>
    </row>
    <row r="1464" spans="10:10" ht="18" customHeight="1" x14ac:dyDescent="0.25">
      <c r="J1464" s="18"/>
    </row>
    <row r="1465" spans="10:10" ht="18" customHeight="1" x14ac:dyDescent="0.25">
      <c r="J1465" s="18"/>
    </row>
    <row r="1466" spans="10:10" ht="18" customHeight="1" x14ac:dyDescent="0.25">
      <c r="J1466" s="18"/>
    </row>
    <row r="1467" spans="10:10" ht="18" customHeight="1" x14ac:dyDescent="0.25">
      <c r="J1467" s="18"/>
    </row>
    <row r="1468" spans="10:10" ht="18" customHeight="1" x14ac:dyDescent="0.25">
      <c r="J1468" s="18"/>
    </row>
    <row r="1469" spans="10:10" ht="18" customHeight="1" x14ac:dyDescent="0.25">
      <c r="J1469" s="18"/>
    </row>
    <row r="1470" spans="10:10" ht="18" customHeight="1" x14ac:dyDescent="0.25">
      <c r="J1470" s="18"/>
    </row>
    <row r="1471" spans="10:10" ht="18" customHeight="1" x14ac:dyDescent="0.25">
      <c r="J1471" s="18"/>
    </row>
    <row r="1472" spans="10:10" ht="18" customHeight="1" x14ac:dyDescent="0.25">
      <c r="J1472" s="18"/>
    </row>
    <row r="1473" spans="10:10" ht="18" customHeight="1" x14ac:dyDescent="0.25">
      <c r="J1473" s="18"/>
    </row>
    <row r="1474" spans="10:10" ht="18" customHeight="1" x14ac:dyDescent="0.25">
      <c r="J1474" s="18"/>
    </row>
    <row r="1475" spans="10:10" ht="18" customHeight="1" x14ac:dyDescent="0.25">
      <c r="J1475" s="18"/>
    </row>
    <row r="1476" spans="10:10" ht="18" customHeight="1" x14ac:dyDescent="0.25">
      <c r="J1476" s="18"/>
    </row>
    <row r="1477" spans="10:10" ht="18" customHeight="1" x14ac:dyDescent="0.25">
      <c r="J1477" s="18"/>
    </row>
    <row r="1478" spans="10:10" ht="18" customHeight="1" x14ac:dyDescent="0.25">
      <c r="J1478" s="18"/>
    </row>
    <row r="1479" spans="10:10" ht="18" customHeight="1" x14ac:dyDescent="0.25">
      <c r="J1479" s="18"/>
    </row>
    <row r="1480" spans="10:10" ht="18" customHeight="1" x14ac:dyDescent="0.25">
      <c r="J1480" s="18"/>
    </row>
    <row r="1481" spans="10:10" ht="18" customHeight="1" x14ac:dyDescent="0.25">
      <c r="J1481" s="18"/>
    </row>
    <row r="1482" spans="10:10" ht="18" customHeight="1" x14ac:dyDescent="0.25">
      <c r="J1482" s="18"/>
    </row>
    <row r="1483" spans="10:10" ht="18" customHeight="1" x14ac:dyDescent="0.25">
      <c r="J1483" s="18"/>
    </row>
    <row r="1484" spans="10:10" ht="18" customHeight="1" x14ac:dyDescent="0.25">
      <c r="J1484" s="18"/>
    </row>
    <row r="1485" spans="10:10" ht="18" customHeight="1" x14ac:dyDescent="0.25">
      <c r="J1485" s="18"/>
    </row>
    <row r="1486" spans="10:10" ht="18" customHeight="1" x14ac:dyDescent="0.25">
      <c r="J1486" s="18"/>
    </row>
    <row r="1487" spans="10:10" ht="18" customHeight="1" x14ac:dyDescent="0.25">
      <c r="J1487" s="18"/>
    </row>
    <row r="1488" spans="10:10" ht="18" customHeight="1" x14ac:dyDescent="0.25">
      <c r="J1488" s="18"/>
    </row>
    <row r="1489" spans="10:10" ht="18" customHeight="1" x14ac:dyDescent="0.25">
      <c r="J1489" s="18"/>
    </row>
    <row r="1490" spans="10:10" ht="18" customHeight="1" x14ac:dyDescent="0.25">
      <c r="J1490" s="18"/>
    </row>
    <row r="1491" spans="10:10" ht="18" customHeight="1" x14ac:dyDescent="0.25">
      <c r="J1491" s="18"/>
    </row>
    <row r="1492" spans="10:10" ht="18" customHeight="1" x14ac:dyDescent="0.25">
      <c r="J1492" s="18"/>
    </row>
    <row r="1493" spans="10:10" ht="18" customHeight="1" x14ac:dyDescent="0.25">
      <c r="J1493" s="18"/>
    </row>
    <row r="1494" spans="10:10" ht="18" customHeight="1" x14ac:dyDescent="0.25">
      <c r="J1494" s="18"/>
    </row>
    <row r="1495" spans="10:10" ht="18" customHeight="1" x14ac:dyDescent="0.25">
      <c r="J1495" s="18"/>
    </row>
    <row r="1496" spans="10:10" ht="18" customHeight="1" x14ac:dyDescent="0.25">
      <c r="J1496" s="18"/>
    </row>
    <row r="1497" spans="10:10" ht="18" customHeight="1" x14ac:dyDescent="0.25">
      <c r="J1497" s="18"/>
    </row>
    <row r="1498" spans="10:10" ht="18" customHeight="1" x14ac:dyDescent="0.25">
      <c r="J1498" s="18"/>
    </row>
    <row r="1499" spans="10:10" ht="18" customHeight="1" x14ac:dyDescent="0.25">
      <c r="J1499" s="18"/>
    </row>
    <row r="1500" spans="10:10" ht="18" customHeight="1" x14ac:dyDescent="0.25">
      <c r="J1500" s="18"/>
    </row>
    <row r="1501" spans="10:10" ht="18" customHeight="1" x14ac:dyDescent="0.25">
      <c r="J1501" s="18"/>
    </row>
    <row r="1502" spans="10:10" ht="18" customHeight="1" x14ac:dyDescent="0.25">
      <c r="J1502" s="18"/>
    </row>
    <row r="1503" spans="10:10" ht="18" customHeight="1" x14ac:dyDescent="0.25">
      <c r="J1503" s="18"/>
    </row>
    <row r="1504" spans="10:10" ht="18" customHeight="1" x14ac:dyDescent="0.25">
      <c r="J1504" s="18"/>
    </row>
    <row r="1505" spans="10:10" ht="18" customHeight="1" x14ac:dyDescent="0.25">
      <c r="J1505" s="18"/>
    </row>
    <row r="1506" spans="10:10" ht="18" customHeight="1" x14ac:dyDescent="0.25">
      <c r="J1506" s="18"/>
    </row>
    <row r="1507" spans="10:10" ht="18" customHeight="1" x14ac:dyDescent="0.25">
      <c r="J1507" s="18"/>
    </row>
    <row r="1508" spans="10:10" ht="18" customHeight="1" x14ac:dyDescent="0.25">
      <c r="J1508" s="18"/>
    </row>
    <row r="1509" spans="10:10" ht="18" customHeight="1" x14ac:dyDescent="0.25">
      <c r="J1509" s="18"/>
    </row>
    <row r="1510" spans="10:10" ht="18" customHeight="1" x14ac:dyDescent="0.25">
      <c r="J1510" s="18"/>
    </row>
    <row r="1511" spans="10:10" ht="18" customHeight="1" x14ac:dyDescent="0.25">
      <c r="J1511" s="18"/>
    </row>
    <row r="1512" spans="10:10" ht="18" customHeight="1" x14ac:dyDescent="0.25">
      <c r="J1512" s="18"/>
    </row>
    <row r="1513" spans="10:10" ht="18" customHeight="1" x14ac:dyDescent="0.25">
      <c r="J1513" s="18"/>
    </row>
    <row r="1514" spans="10:10" ht="18" customHeight="1" x14ac:dyDescent="0.25">
      <c r="J1514" s="18"/>
    </row>
    <row r="1515" spans="10:10" ht="18" customHeight="1" x14ac:dyDescent="0.25">
      <c r="J1515" s="18"/>
    </row>
    <row r="1516" spans="10:10" ht="18" customHeight="1" x14ac:dyDescent="0.25">
      <c r="J1516" s="18"/>
    </row>
    <row r="1517" spans="10:10" ht="18" customHeight="1" x14ac:dyDescent="0.25">
      <c r="J1517" s="18"/>
    </row>
    <row r="1518" spans="10:10" ht="18" customHeight="1" x14ac:dyDescent="0.25">
      <c r="J1518" s="18"/>
    </row>
    <row r="1519" spans="10:10" ht="18" customHeight="1" x14ac:dyDescent="0.25">
      <c r="J1519" s="18"/>
    </row>
    <row r="1520" spans="10:10" ht="18" customHeight="1" x14ac:dyDescent="0.25">
      <c r="J1520" s="18"/>
    </row>
    <row r="1521" spans="10:10" ht="18" customHeight="1" x14ac:dyDescent="0.25">
      <c r="J1521" s="18"/>
    </row>
    <row r="1522" spans="10:10" ht="18" customHeight="1" x14ac:dyDescent="0.25">
      <c r="J1522" s="18"/>
    </row>
    <row r="1523" spans="10:10" ht="18" customHeight="1" x14ac:dyDescent="0.25">
      <c r="J1523" s="18"/>
    </row>
    <row r="1524" spans="10:10" ht="18" customHeight="1" x14ac:dyDescent="0.25">
      <c r="J1524" s="18"/>
    </row>
    <row r="1525" spans="10:10" ht="18" customHeight="1" x14ac:dyDescent="0.25">
      <c r="J1525" s="18"/>
    </row>
    <row r="1526" spans="10:10" ht="18" customHeight="1" x14ac:dyDescent="0.25">
      <c r="J1526" s="18"/>
    </row>
    <row r="1527" spans="10:10" ht="18" customHeight="1" x14ac:dyDescent="0.25">
      <c r="J1527" s="18"/>
    </row>
    <row r="1528" spans="10:10" ht="18" customHeight="1" x14ac:dyDescent="0.25">
      <c r="J1528" s="18"/>
    </row>
    <row r="1529" spans="10:10" ht="18" customHeight="1" x14ac:dyDescent="0.25">
      <c r="J1529" s="18"/>
    </row>
    <row r="1530" spans="10:10" ht="18" customHeight="1" x14ac:dyDescent="0.25">
      <c r="J1530" s="18"/>
    </row>
    <row r="1531" spans="10:10" ht="18" customHeight="1" x14ac:dyDescent="0.25">
      <c r="J1531" s="18"/>
    </row>
    <row r="1532" spans="10:10" ht="18" customHeight="1" x14ac:dyDescent="0.25">
      <c r="J1532" s="18"/>
    </row>
    <row r="1533" spans="10:10" ht="18" customHeight="1" x14ac:dyDescent="0.25">
      <c r="J1533" s="18"/>
    </row>
    <row r="1534" spans="10:10" ht="18" customHeight="1" x14ac:dyDescent="0.25">
      <c r="J1534" s="18"/>
    </row>
    <row r="1535" spans="10:10" ht="18" customHeight="1" x14ac:dyDescent="0.25">
      <c r="J1535" s="18"/>
    </row>
    <row r="1536" spans="10:10" ht="18" customHeight="1" x14ac:dyDescent="0.25">
      <c r="J1536" s="18"/>
    </row>
    <row r="1537" spans="10:10" ht="18" customHeight="1" x14ac:dyDescent="0.25">
      <c r="J1537" s="18"/>
    </row>
    <row r="1538" spans="10:10" ht="18" customHeight="1" x14ac:dyDescent="0.25">
      <c r="J1538" s="18"/>
    </row>
    <row r="1539" spans="10:10" ht="18" customHeight="1" x14ac:dyDescent="0.25">
      <c r="J1539" s="18"/>
    </row>
    <row r="1540" spans="10:10" ht="18" customHeight="1" x14ac:dyDescent="0.25">
      <c r="J1540" s="18"/>
    </row>
    <row r="1541" spans="10:10" ht="18" customHeight="1" x14ac:dyDescent="0.25">
      <c r="J1541" s="18"/>
    </row>
    <row r="1542" spans="10:10" ht="18" customHeight="1" x14ac:dyDescent="0.25">
      <c r="J1542" s="18"/>
    </row>
    <row r="1543" spans="10:10" ht="18" customHeight="1" x14ac:dyDescent="0.25">
      <c r="J1543" s="18"/>
    </row>
    <row r="1544" spans="10:10" ht="18" customHeight="1" x14ac:dyDescent="0.25">
      <c r="J1544" s="18"/>
    </row>
    <row r="1545" spans="10:10" ht="18" customHeight="1" x14ac:dyDescent="0.25">
      <c r="J1545" s="18"/>
    </row>
    <row r="1546" spans="10:10" ht="18" customHeight="1" x14ac:dyDescent="0.25">
      <c r="J1546" s="18"/>
    </row>
    <row r="1547" spans="10:10" ht="18" customHeight="1" x14ac:dyDescent="0.25">
      <c r="J1547" s="18"/>
    </row>
    <row r="1548" spans="10:10" ht="18" customHeight="1" x14ac:dyDescent="0.25">
      <c r="J1548" s="18"/>
    </row>
    <row r="1549" spans="10:10" ht="18" customHeight="1" x14ac:dyDescent="0.25">
      <c r="J1549" s="18"/>
    </row>
    <row r="1550" spans="10:10" ht="18" customHeight="1" x14ac:dyDescent="0.25">
      <c r="J1550" s="18"/>
    </row>
    <row r="1551" spans="10:10" ht="18" customHeight="1" x14ac:dyDescent="0.25">
      <c r="J1551" s="18"/>
    </row>
    <row r="1552" spans="10:10" ht="18" customHeight="1" x14ac:dyDescent="0.25">
      <c r="J1552" s="18"/>
    </row>
    <row r="1553" spans="10:10" ht="18" customHeight="1" x14ac:dyDescent="0.25">
      <c r="J1553" s="18"/>
    </row>
    <row r="1554" spans="10:10" ht="18" customHeight="1" x14ac:dyDescent="0.25">
      <c r="J1554" s="18"/>
    </row>
    <row r="1555" spans="10:10" ht="18" customHeight="1" x14ac:dyDescent="0.25">
      <c r="J1555" s="18"/>
    </row>
    <row r="1556" spans="10:10" ht="18" customHeight="1" x14ac:dyDescent="0.25">
      <c r="J1556" s="18"/>
    </row>
    <row r="1557" spans="10:10" ht="18" customHeight="1" x14ac:dyDescent="0.25">
      <c r="J1557" s="18"/>
    </row>
    <row r="1558" spans="10:10" ht="18" customHeight="1" x14ac:dyDescent="0.25">
      <c r="J1558" s="18"/>
    </row>
    <row r="1559" spans="10:10" ht="18" customHeight="1" x14ac:dyDescent="0.25">
      <c r="J1559" s="18"/>
    </row>
    <row r="1560" spans="10:10" ht="18" customHeight="1" x14ac:dyDescent="0.25">
      <c r="J1560" s="18"/>
    </row>
    <row r="1561" spans="10:10" ht="18" customHeight="1" x14ac:dyDescent="0.25">
      <c r="J1561" s="18"/>
    </row>
    <row r="1562" spans="10:10" ht="18" customHeight="1" x14ac:dyDescent="0.25">
      <c r="J1562" s="18"/>
    </row>
    <row r="1563" spans="10:10" ht="18" customHeight="1" x14ac:dyDescent="0.25">
      <c r="J1563" s="18"/>
    </row>
    <row r="1564" spans="10:10" ht="18" customHeight="1" x14ac:dyDescent="0.25">
      <c r="J1564" s="18"/>
    </row>
    <row r="1565" spans="10:10" ht="18" customHeight="1" x14ac:dyDescent="0.25">
      <c r="J1565" s="18"/>
    </row>
    <row r="1566" spans="10:10" ht="18" customHeight="1" x14ac:dyDescent="0.25">
      <c r="J1566" s="18"/>
    </row>
    <row r="1567" spans="10:10" ht="18" customHeight="1" x14ac:dyDescent="0.25">
      <c r="J1567" s="18"/>
    </row>
    <row r="1568" spans="10:10" ht="18" customHeight="1" x14ac:dyDescent="0.25">
      <c r="J1568" s="18"/>
    </row>
    <row r="1569" spans="10:10" ht="18" customHeight="1" x14ac:dyDescent="0.25">
      <c r="J1569" s="18"/>
    </row>
    <row r="1570" spans="10:10" ht="18" customHeight="1" x14ac:dyDescent="0.25">
      <c r="J1570" s="18"/>
    </row>
    <row r="1571" spans="10:10" ht="18" customHeight="1" x14ac:dyDescent="0.25">
      <c r="J1571" s="18"/>
    </row>
    <row r="1572" spans="10:10" ht="18" customHeight="1" x14ac:dyDescent="0.25">
      <c r="J1572" s="18"/>
    </row>
    <row r="1573" spans="10:10" ht="18" customHeight="1" x14ac:dyDescent="0.25">
      <c r="J1573" s="18"/>
    </row>
    <row r="1574" spans="10:10" ht="18" customHeight="1" x14ac:dyDescent="0.25">
      <c r="J1574" s="18"/>
    </row>
    <row r="1575" spans="10:10" ht="18" customHeight="1" x14ac:dyDescent="0.25">
      <c r="J1575" s="18"/>
    </row>
    <row r="1576" spans="10:10" ht="18" customHeight="1" x14ac:dyDescent="0.25">
      <c r="J1576" s="18"/>
    </row>
    <row r="1577" spans="10:10" ht="18" customHeight="1" x14ac:dyDescent="0.25">
      <c r="J1577" s="18"/>
    </row>
    <row r="1578" spans="10:10" ht="18" customHeight="1" x14ac:dyDescent="0.25">
      <c r="J1578" s="18"/>
    </row>
    <row r="1579" spans="10:10" ht="18" customHeight="1" x14ac:dyDescent="0.25">
      <c r="J1579" s="18"/>
    </row>
    <row r="1580" spans="10:10" ht="18" customHeight="1" x14ac:dyDescent="0.25">
      <c r="J1580" s="18"/>
    </row>
    <row r="1581" spans="10:10" ht="18" customHeight="1" x14ac:dyDescent="0.25">
      <c r="J1581" s="18"/>
    </row>
    <row r="1582" spans="10:10" ht="18" customHeight="1" x14ac:dyDescent="0.25">
      <c r="J1582" s="18"/>
    </row>
    <row r="1583" spans="10:10" ht="18" customHeight="1" x14ac:dyDescent="0.25">
      <c r="J1583" s="18"/>
    </row>
    <row r="1584" spans="10:10" ht="18" customHeight="1" x14ac:dyDescent="0.25">
      <c r="J1584" s="18"/>
    </row>
    <row r="1585" spans="10:10" ht="18" customHeight="1" x14ac:dyDescent="0.25">
      <c r="J1585" s="18"/>
    </row>
    <row r="1586" spans="10:10" ht="18" customHeight="1" x14ac:dyDescent="0.25">
      <c r="J1586" s="18"/>
    </row>
    <row r="1587" spans="10:10" ht="18" customHeight="1" x14ac:dyDescent="0.25">
      <c r="J1587" s="18"/>
    </row>
    <row r="1588" spans="10:10" ht="18" customHeight="1" x14ac:dyDescent="0.25">
      <c r="J1588" s="18"/>
    </row>
    <row r="1589" spans="10:10" ht="18" customHeight="1" x14ac:dyDescent="0.25">
      <c r="J1589" s="18"/>
    </row>
    <row r="1590" spans="10:10" ht="18" customHeight="1" x14ac:dyDescent="0.25">
      <c r="J1590" s="18"/>
    </row>
    <row r="1591" spans="10:10" ht="18" customHeight="1" x14ac:dyDescent="0.25">
      <c r="J1591" s="18"/>
    </row>
    <row r="1592" spans="10:10" ht="18" customHeight="1" x14ac:dyDescent="0.25">
      <c r="J1592" s="18"/>
    </row>
    <row r="1593" spans="10:10" ht="18" customHeight="1" x14ac:dyDescent="0.25">
      <c r="J1593" s="18"/>
    </row>
    <row r="1594" spans="10:10" ht="18" customHeight="1" x14ac:dyDescent="0.25">
      <c r="J1594" s="18"/>
    </row>
    <row r="1595" spans="10:10" ht="18" customHeight="1" x14ac:dyDescent="0.25">
      <c r="J1595" s="18"/>
    </row>
    <row r="1596" spans="10:10" ht="18" customHeight="1" x14ac:dyDescent="0.25">
      <c r="J1596" s="18"/>
    </row>
    <row r="1597" spans="10:10" ht="18" customHeight="1" x14ac:dyDescent="0.25">
      <c r="J1597" s="18"/>
    </row>
    <row r="1598" spans="10:10" ht="18" customHeight="1" x14ac:dyDescent="0.25">
      <c r="J1598" s="18"/>
    </row>
    <row r="1599" spans="10:10" ht="18" customHeight="1" x14ac:dyDescent="0.25">
      <c r="J1599" s="18"/>
    </row>
    <row r="1600" spans="10:10" ht="18" customHeight="1" x14ac:dyDescent="0.25">
      <c r="J1600" s="18"/>
    </row>
    <row r="1601" spans="10:10" ht="18" customHeight="1" x14ac:dyDescent="0.25">
      <c r="J1601" s="18"/>
    </row>
    <row r="1602" spans="10:10" ht="18" customHeight="1" x14ac:dyDescent="0.25">
      <c r="J1602" s="18"/>
    </row>
    <row r="1603" spans="10:10" ht="18" customHeight="1" x14ac:dyDescent="0.25">
      <c r="J1603" s="18"/>
    </row>
    <row r="1604" spans="10:10" ht="18" customHeight="1" x14ac:dyDescent="0.25">
      <c r="J1604" s="18"/>
    </row>
    <row r="1605" spans="10:10" ht="18" customHeight="1" x14ac:dyDescent="0.25">
      <c r="J1605" s="18"/>
    </row>
    <row r="1606" spans="10:10" ht="18" customHeight="1" x14ac:dyDescent="0.25">
      <c r="J1606" s="18"/>
    </row>
    <row r="1607" spans="10:10" ht="18" customHeight="1" x14ac:dyDescent="0.25">
      <c r="J1607" s="18"/>
    </row>
    <row r="1608" spans="10:10" ht="18" customHeight="1" x14ac:dyDescent="0.25">
      <c r="J1608" s="18"/>
    </row>
    <row r="1609" spans="10:10" ht="18" customHeight="1" x14ac:dyDescent="0.25">
      <c r="J1609" s="18"/>
    </row>
    <row r="1610" spans="10:10" ht="18" customHeight="1" x14ac:dyDescent="0.25">
      <c r="J1610" s="18"/>
    </row>
    <row r="1611" spans="10:10" ht="18" customHeight="1" x14ac:dyDescent="0.25">
      <c r="J1611" s="18"/>
    </row>
    <row r="1612" spans="10:10" ht="18" customHeight="1" x14ac:dyDescent="0.25">
      <c r="J1612" s="18"/>
    </row>
    <row r="1613" spans="10:10" ht="18" customHeight="1" x14ac:dyDescent="0.25">
      <c r="J1613" s="18"/>
    </row>
    <row r="1614" spans="10:10" ht="18" customHeight="1" x14ac:dyDescent="0.25">
      <c r="J1614" s="18"/>
    </row>
    <row r="1615" spans="10:10" ht="18" customHeight="1" x14ac:dyDescent="0.25">
      <c r="J1615" s="18"/>
    </row>
    <row r="1616" spans="10:10" ht="18" customHeight="1" x14ac:dyDescent="0.25">
      <c r="J1616" s="18"/>
    </row>
    <row r="1617" spans="10:10" ht="18" customHeight="1" x14ac:dyDescent="0.25">
      <c r="J1617" s="18"/>
    </row>
    <row r="1618" spans="10:10" ht="18" customHeight="1" x14ac:dyDescent="0.25">
      <c r="J1618" s="18"/>
    </row>
    <row r="1619" spans="10:10" ht="18" customHeight="1" x14ac:dyDescent="0.25">
      <c r="J1619" s="18"/>
    </row>
    <row r="1620" spans="10:10" ht="18" customHeight="1" x14ac:dyDescent="0.25">
      <c r="J1620" s="18"/>
    </row>
    <row r="1621" spans="10:10" ht="18" customHeight="1" x14ac:dyDescent="0.25">
      <c r="J1621" s="18"/>
    </row>
    <row r="1622" spans="10:10" ht="18" customHeight="1" x14ac:dyDescent="0.25">
      <c r="J1622" s="18"/>
    </row>
    <row r="1623" spans="10:10" ht="18" customHeight="1" x14ac:dyDescent="0.25">
      <c r="J1623" s="18"/>
    </row>
    <row r="1624" spans="10:10" ht="18" customHeight="1" x14ac:dyDescent="0.25">
      <c r="J1624" s="18"/>
    </row>
    <row r="1625" spans="10:10" ht="18" customHeight="1" x14ac:dyDescent="0.25">
      <c r="J1625" s="18"/>
    </row>
    <row r="1626" spans="10:10" ht="18" customHeight="1" x14ac:dyDescent="0.25">
      <c r="J1626" s="18"/>
    </row>
    <row r="1627" spans="10:10" ht="18" customHeight="1" x14ac:dyDescent="0.25">
      <c r="J1627" s="18"/>
    </row>
    <row r="1628" spans="10:10" ht="18" customHeight="1" x14ac:dyDescent="0.25">
      <c r="J1628" s="18"/>
    </row>
    <row r="1629" spans="10:10" ht="18" customHeight="1" x14ac:dyDescent="0.25">
      <c r="J1629" s="18"/>
    </row>
    <row r="1630" spans="10:10" ht="18" customHeight="1" x14ac:dyDescent="0.25">
      <c r="J1630" s="18"/>
    </row>
    <row r="1631" spans="10:10" ht="18" customHeight="1" x14ac:dyDescent="0.25">
      <c r="J1631" s="18"/>
    </row>
    <row r="1632" spans="10:10" ht="18" customHeight="1" x14ac:dyDescent="0.25">
      <c r="J1632" s="18"/>
    </row>
    <row r="1633" spans="10:10" ht="18" customHeight="1" x14ac:dyDescent="0.25">
      <c r="J1633" s="18"/>
    </row>
    <row r="1634" spans="10:10" ht="18" customHeight="1" x14ac:dyDescent="0.25">
      <c r="J1634" s="18"/>
    </row>
    <row r="1635" spans="10:10" ht="18" customHeight="1" x14ac:dyDescent="0.25">
      <c r="J1635" s="18"/>
    </row>
    <row r="1636" spans="10:10" ht="18" customHeight="1" x14ac:dyDescent="0.25">
      <c r="J1636" s="18"/>
    </row>
    <row r="1637" spans="10:10" ht="18" customHeight="1" x14ac:dyDescent="0.25">
      <c r="J1637" s="18"/>
    </row>
    <row r="1638" spans="10:10" ht="18" customHeight="1" x14ac:dyDescent="0.25">
      <c r="J1638" s="18"/>
    </row>
    <row r="1639" spans="10:10" ht="18" customHeight="1" x14ac:dyDescent="0.25">
      <c r="J1639" s="18"/>
    </row>
    <row r="1640" spans="10:10" ht="18" customHeight="1" x14ac:dyDescent="0.25">
      <c r="J1640" s="18"/>
    </row>
    <row r="1641" spans="10:10" ht="18" customHeight="1" x14ac:dyDescent="0.25">
      <c r="J1641" s="18"/>
    </row>
    <row r="1642" spans="10:10" ht="18" customHeight="1" x14ac:dyDescent="0.25">
      <c r="J1642" s="18"/>
    </row>
    <row r="1643" spans="10:10" ht="18" customHeight="1" x14ac:dyDescent="0.25">
      <c r="J1643" s="18"/>
    </row>
    <row r="1644" spans="10:10" ht="18" customHeight="1" x14ac:dyDescent="0.25">
      <c r="J1644" s="18"/>
    </row>
    <row r="1645" spans="10:10" ht="18" customHeight="1" x14ac:dyDescent="0.25">
      <c r="J1645" s="18"/>
    </row>
    <row r="1646" spans="10:10" ht="18" customHeight="1" x14ac:dyDescent="0.25">
      <c r="J1646" s="18"/>
    </row>
    <row r="1647" spans="10:10" ht="18" customHeight="1" x14ac:dyDescent="0.25">
      <c r="J1647" s="18"/>
    </row>
    <row r="1648" spans="10:10" ht="18" customHeight="1" x14ac:dyDescent="0.25">
      <c r="J1648" s="18"/>
    </row>
    <row r="1649" spans="10:10" ht="18" customHeight="1" x14ac:dyDescent="0.25">
      <c r="J1649" s="18"/>
    </row>
    <row r="1650" spans="10:10" ht="18" customHeight="1" x14ac:dyDescent="0.25">
      <c r="J1650" s="18"/>
    </row>
    <row r="1651" spans="10:10" ht="18" customHeight="1" x14ac:dyDescent="0.25">
      <c r="J1651" s="18"/>
    </row>
    <row r="1652" spans="10:10" ht="18" customHeight="1" x14ac:dyDescent="0.25">
      <c r="J1652" s="18"/>
    </row>
    <row r="1653" spans="10:10" ht="18" customHeight="1" x14ac:dyDescent="0.25">
      <c r="J1653" s="18"/>
    </row>
    <row r="1654" spans="10:10" ht="18" customHeight="1" x14ac:dyDescent="0.25">
      <c r="J1654" s="18"/>
    </row>
    <row r="1655" spans="10:10" ht="18" customHeight="1" x14ac:dyDescent="0.25">
      <c r="J1655" s="18"/>
    </row>
    <row r="1656" spans="10:10" ht="18" customHeight="1" x14ac:dyDescent="0.25">
      <c r="J1656" s="18"/>
    </row>
    <row r="1657" spans="10:10" ht="18" customHeight="1" x14ac:dyDescent="0.25">
      <c r="J1657" s="18"/>
    </row>
    <row r="1658" spans="10:10" ht="18" customHeight="1" x14ac:dyDescent="0.25">
      <c r="J1658" s="18"/>
    </row>
    <row r="1659" spans="10:10" ht="18" customHeight="1" x14ac:dyDescent="0.25">
      <c r="J1659" s="18"/>
    </row>
    <row r="1660" spans="10:10" ht="18" customHeight="1" x14ac:dyDescent="0.25">
      <c r="J1660" s="18"/>
    </row>
    <row r="1661" spans="10:10" ht="18" customHeight="1" x14ac:dyDescent="0.25">
      <c r="J1661" s="18"/>
    </row>
    <row r="1662" spans="10:10" ht="18" customHeight="1" x14ac:dyDescent="0.25">
      <c r="J1662" s="18"/>
    </row>
    <row r="1663" spans="10:10" ht="18" customHeight="1" x14ac:dyDescent="0.25">
      <c r="J1663" s="18"/>
    </row>
    <row r="1664" spans="10:10" ht="18" customHeight="1" x14ac:dyDescent="0.25">
      <c r="J1664" s="18"/>
    </row>
    <row r="1665" spans="10:10" ht="18" customHeight="1" x14ac:dyDescent="0.25">
      <c r="J1665" s="18"/>
    </row>
    <row r="1666" spans="10:10" ht="18" customHeight="1" x14ac:dyDescent="0.25">
      <c r="J1666" s="18"/>
    </row>
    <row r="1667" spans="10:10" ht="18" customHeight="1" x14ac:dyDescent="0.25">
      <c r="J1667" s="18"/>
    </row>
    <row r="1668" spans="10:10" ht="18" customHeight="1" x14ac:dyDescent="0.25">
      <c r="J1668" s="18"/>
    </row>
    <row r="1669" spans="10:10" ht="18" customHeight="1" x14ac:dyDescent="0.25">
      <c r="J1669" s="18"/>
    </row>
    <row r="1670" spans="10:10" ht="18" customHeight="1" x14ac:dyDescent="0.25">
      <c r="J1670" s="18"/>
    </row>
    <row r="1671" spans="10:10" ht="18" customHeight="1" x14ac:dyDescent="0.25">
      <c r="J1671" s="18"/>
    </row>
    <row r="1672" spans="10:10" ht="18" customHeight="1" x14ac:dyDescent="0.25">
      <c r="J1672" s="18"/>
    </row>
    <row r="1673" spans="10:10" ht="18" customHeight="1" x14ac:dyDescent="0.25">
      <c r="J1673" s="18"/>
    </row>
    <row r="1674" spans="10:10" ht="18" customHeight="1" x14ac:dyDescent="0.25">
      <c r="J1674" s="18"/>
    </row>
    <row r="1675" spans="10:10" ht="18" customHeight="1" x14ac:dyDescent="0.25">
      <c r="J1675" s="18"/>
    </row>
    <row r="1676" spans="10:10" ht="18" customHeight="1" x14ac:dyDescent="0.25">
      <c r="J1676" s="18"/>
    </row>
    <row r="1677" spans="10:10" ht="18" customHeight="1" x14ac:dyDescent="0.25">
      <c r="J1677" s="18"/>
    </row>
    <row r="1678" spans="10:10" ht="18" customHeight="1" x14ac:dyDescent="0.25">
      <c r="J1678" s="18"/>
    </row>
    <row r="1679" spans="10:10" ht="18" customHeight="1" x14ac:dyDescent="0.25">
      <c r="J1679" s="18"/>
    </row>
    <row r="1680" spans="10:10" ht="18" customHeight="1" x14ac:dyDescent="0.25">
      <c r="J1680" s="18"/>
    </row>
    <row r="1681" spans="10:10" ht="18" customHeight="1" x14ac:dyDescent="0.25">
      <c r="J1681" s="18"/>
    </row>
    <row r="1682" spans="10:10" ht="18" customHeight="1" x14ac:dyDescent="0.25">
      <c r="J1682" s="18"/>
    </row>
    <row r="1683" spans="10:10" ht="18" customHeight="1" x14ac:dyDescent="0.25">
      <c r="J1683" s="18"/>
    </row>
    <row r="1684" spans="10:10" ht="18" customHeight="1" x14ac:dyDescent="0.25">
      <c r="J1684" s="18"/>
    </row>
    <row r="1685" spans="10:10" ht="18" customHeight="1" x14ac:dyDescent="0.25">
      <c r="J1685" s="18"/>
    </row>
    <row r="1686" spans="10:10" ht="18" customHeight="1" x14ac:dyDescent="0.25">
      <c r="J1686" s="18"/>
    </row>
    <row r="1687" spans="10:10" ht="18" customHeight="1" x14ac:dyDescent="0.25">
      <c r="J1687" s="18"/>
    </row>
    <row r="1688" spans="10:10" ht="18" customHeight="1" x14ac:dyDescent="0.25">
      <c r="J1688" s="18"/>
    </row>
    <row r="1689" spans="10:10" ht="18" customHeight="1" x14ac:dyDescent="0.25">
      <c r="J1689" s="18"/>
    </row>
    <row r="1690" spans="10:10" ht="18" customHeight="1" x14ac:dyDescent="0.25">
      <c r="J1690" s="18"/>
    </row>
    <row r="1691" spans="10:10" ht="18" customHeight="1" x14ac:dyDescent="0.25">
      <c r="J1691" s="18"/>
    </row>
    <row r="1692" spans="10:10" ht="18" customHeight="1" x14ac:dyDescent="0.25">
      <c r="J1692" s="18"/>
    </row>
    <row r="1693" spans="10:10" ht="18" customHeight="1" x14ac:dyDescent="0.25">
      <c r="J1693" s="18"/>
    </row>
    <row r="1694" spans="10:10" ht="18" customHeight="1" x14ac:dyDescent="0.25">
      <c r="J1694" s="18"/>
    </row>
    <row r="1695" spans="10:10" ht="18" customHeight="1" x14ac:dyDescent="0.25">
      <c r="J1695" s="18"/>
    </row>
    <row r="1696" spans="10:10" ht="18" customHeight="1" x14ac:dyDescent="0.25">
      <c r="J1696" s="18"/>
    </row>
    <row r="1697" spans="10:10" ht="18" customHeight="1" x14ac:dyDescent="0.25">
      <c r="J1697" s="18"/>
    </row>
    <row r="1698" spans="10:10" ht="18" customHeight="1" x14ac:dyDescent="0.25">
      <c r="J1698" s="18"/>
    </row>
    <row r="1699" spans="10:10" ht="18" customHeight="1" x14ac:dyDescent="0.25">
      <c r="J1699" s="18"/>
    </row>
    <row r="1700" spans="10:10" ht="18" customHeight="1" x14ac:dyDescent="0.25">
      <c r="J1700" s="18"/>
    </row>
    <row r="1701" spans="10:10" ht="18" customHeight="1" x14ac:dyDescent="0.25">
      <c r="J1701" s="18"/>
    </row>
    <row r="1702" spans="10:10" ht="18" customHeight="1" x14ac:dyDescent="0.25">
      <c r="J1702" s="18"/>
    </row>
    <row r="1703" spans="10:10" ht="18" customHeight="1" x14ac:dyDescent="0.25">
      <c r="J1703" s="18"/>
    </row>
    <row r="1704" spans="10:10" ht="18" customHeight="1" x14ac:dyDescent="0.25">
      <c r="J1704" s="18"/>
    </row>
    <row r="1705" spans="10:10" ht="18" customHeight="1" x14ac:dyDescent="0.25">
      <c r="J1705" s="18"/>
    </row>
    <row r="1706" spans="10:10" ht="18" customHeight="1" x14ac:dyDescent="0.25">
      <c r="J1706" s="18"/>
    </row>
    <row r="1707" spans="10:10" ht="18" customHeight="1" x14ac:dyDescent="0.25">
      <c r="J1707" s="18"/>
    </row>
    <row r="1708" spans="10:10" ht="18" customHeight="1" x14ac:dyDescent="0.25">
      <c r="J1708" s="18"/>
    </row>
    <row r="1709" spans="10:10" ht="18" customHeight="1" x14ac:dyDescent="0.25">
      <c r="J1709" s="18"/>
    </row>
    <row r="1710" spans="10:10" ht="18" customHeight="1" x14ac:dyDescent="0.25">
      <c r="J1710" s="18"/>
    </row>
    <row r="1711" spans="10:10" ht="18" customHeight="1" x14ac:dyDescent="0.25">
      <c r="J1711" s="18"/>
    </row>
    <row r="1712" spans="10:10" ht="18" customHeight="1" x14ac:dyDescent="0.25">
      <c r="J1712" s="18"/>
    </row>
    <row r="1713" spans="10:10" ht="18" customHeight="1" x14ac:dyDescent="0.25">
      <c r="J1713" s="18"/>
    </row>
    <row r="1714" spans="10:10" ht="18" customHeight="1" x14ac:dyDescent="0.25">
      <c r="J1714" s="18"/>
    </row>
    <row r="1715" spans="10:10" ht="18" customHeight="1" x14ac:dyDescent="0.25">
      <c r="J1715" s="18"/>
    </row>
    <row r="1716" spans="10:10" ht="18" customHeight="1" x14ac:dyDescent="0.25">
      <c r="J1716" s="18"/>
    </row>
    <row r="1717" spans="10:10" ht="18" customHeight="1" x14ac:dyDescent="0.25">
      <c r="J1717" s="18"/>
    </row>
    <row r="1718" spans="10:10" ht="18" customHeight="1" x14ac:dyDescent="0.25">
      <c r="J1718" s="18"/>
    </row>
    <row r="1719" spans="10:10" ht="18" customHeight="1" x14ac:dyDescent="0.25">
      <c r="J1719" s="18"/>
    </row>
    <row r="1720" spans="10:10" ht="18" customHeight="1" x14ac:dyDescent="0.25">
      <c r="J1720" s="18"/>
    </row>
    <row r="1721" spans="10:10" ht="18" customHeight="1" x14ac:dyDescent="0.25">
      <c r="J1721" s="18"/>
    </row>
    <row r="1722" spans="10:10" ht="18" customHeight="1" x14ac:dyDescent="0.25">
      <c r="J1722" s="18"/>
    </row>
    <row r="1723" spans="10:10" ht="18" customHeight="1" x14ac:dyDescent="0.25">
      <c r="J1723" s="18"/>
    </row>
    <row r="1724" spans="10:10" ht="18" customHeight="1" x14ac:dyDescent="0.25">
      <c r="J1724" s="18"/>
    </row>
    <row r="1725" spans="10:10" ht="18" customHeight="1" x14ac:dyDescent="0.25">
      <c r="J1725" s="18"/>
    </row>
    <row r="1726" spans="10:10" ht="18" customHeight="1" x14ac:dyDescent="0.25">
      <c r="J1726" s="18"/>
    </row>
    <row r="1727" spans="10:10" ht="18" customHeight="1" x14ac:dyDescent="0.25">
      <c r="J1727" s="18"/>
    </row>
    <row r="1728" spans="10:10" ht="18" customHeight="1" x14ac:dyDescent="0.25">
      <c r="J1728" s="18"/>
    </row>
    <row r="1729" spans="10:10" ht="18" customHeight="1" x14ac:dyDescent="0.25">
      <c r="J1729" s="18"/>
    </row>
    <row r="1730" spans="10:10" ht="18" customHeight="1" x14ac:dyDescent="0.25">
      <c r="J1730" s="18"/>
    </row>
    <row r="1731" spans="10:10" ht="18" customHeight="1" x14ac:dyDescent="0.25">
      <c r="J1731" s="18"/>
    </row>
    <row r="1732" spans="10:10" ht="18" customHeight="1" x14ac:dyDescent="0.25">
      <c r="J1732" s="18"/>
    </row>
    <row r="1733" spans="10:10" ht="18" customHeight="1" x14ac:dyDescent="0.25">
      <c r="J1733" s="18"/>
    </row>
    <row r="1734" spans="10:10" ht="18" customHeight="1" x14ac:dyDescent="0.25">
      <c r="J1734" s="18"/>
    </row>
    <row r="1735" spans="10:10" ht="18" customHeight="1" x14ac:dyDescent="0.25">
      <c r="J1735" s="18"/>
    </row>
    <row r="1736" spans="10:10" ht="18" customHeight="1" x14ac:dyDescent="0.25">
      <c r="J1736" s="18"/>
    </row>
    <row r="1737" spans="10:10" ht="18" customHeight="1" x14ac:dyDescent="0.25">
      <c r="J1737" s="18"/>
    </row>
    <row r="1738" spans="10:10" ht="18" customHeight="1" x14ac:dyDescent="0.25">
      <c r="J1738" s="18"/>
    </row>
    <row r="1739" spans="10:10" ht="18" customHeight="1" x14ac:dyDescent="0.25">
      <c r="J1739" s="18"/>
    </row>
    <row r="1740" spans="10:10" ht="18" customHeight="1" x14ac:dyDescent="0.25">
      <c r="J1740" s="18"/>
    </row>
    <row r="1741" spans="10:10" ht="18" customHeight="1" x14ac:dyDescent="0.25">
      <c r="J1741" s="18"/>
    </row>
    <row r="1742" spans="10:10" ht="18" customHeight="1" x14ac:dyDescent="0.25">
      <c r="J1742" s="18"/>
    </row>
    <row r="1743" spans="10:10" ht="18" customHeight="1" x14ac:dyDescent="0.25">
      <c r="J1743" s="18"/>
    </row>
    <row r="1744" spans="10:10" ht="18" customHeight="1" x14ac:dyDescent="0.25">
      <c r="J1744" s="18"/>
    </row>
    <row r="1745" spans="10:10" ht="18" customHeight="1" x14ac:dyDescent="0.25">
      <c r="J1745" s="18"/>
    </row>
    <row r="1746" spans="10:10" ht="18" customHeight="1" x14ac:dyDescent="0.25">
      <c r="J1746" s="18"/>
    </row>
    <row r="1747" spans="10:10" ht="18" customHeight="1" x14ac:dyDescent="0.25">
      <c r="J1747" s="18"/>
    </row>
    <row r="1748" spans="10:10" ht="18" customHeight="1" x14ac:dyDescent="0.25">
      <c r="J1748" s="18"/>
    </row>
    <row r="1749" spans="10:10" ht="18" customHeight="1" x14ac:dyDescent="0.25">
      <c r="J1749" s="18"/>
    </row>
    <row r="1750" spans="10:10" ht="18" customHeight="1" x14ac:dyDescent="0.25">
      <c r="J1750" s="18"/>
    </row>
    <row r="1751" spans="10:10" ht="18" customHeight="1" x14ac:dyDescent="0.25">
      <c r="J1751" s="18"/>
    </row>
    <row r="1752" spans="10:10" ht="18" customHeight="1" x14ac:dyDescent="0.25">
      <c r="J1752" s="18"/>
    </row>
    <row r="1753" spans="10:10" ht="18" customHeight="1" x14ac:dyDescent="0.25">
      <c r="J1753" s="18"/>
    </row>
    <row r="1754" spans="10:10" ht="18" customHeight="1" x14ac:dyDescent="0.25">
      <c r="J1754" s="18"/>
    </row>
    <row r="1755" spans="10:10" ht="18" customHeight="1" x14ac:dyDescent="0.25">
      <c r="J1755" s="18"/>
    </row>
    <row r="1756" spans="10:10" ht="18" customHeight="1" x14ac:dyDescent="0.25">
      <c r="J1756" s="18"/>
    </row>
    <row r="1757" spans="10:10" ht="18" customHeight="1" x14ac:dyDescent="0.25">
      <c r="J1757" s="18"/>
    </row>
    <row r="1758" spans="10:10" ht="18" customHeight="1" x14ac:dyDescent="0.25">
      <c r="J1758" s="18"/>
    </row>
    <row r="1759" spans="10:10" ht="18" customHeight="1" x14ac:dyDescent="0.25">
      <c r="J1759" s="18"/>
    </row>
    <row r="1760" spans="10:10" ht="18" customHeight="1" x14ac:dyDescent="0.25">
      <c r="J1760" s="18"/>
    </row>
    <row r="1761" spans="10:10" ht="18" customHeight="1" x14ac:dyDescent="0.25">
      <c r="J1761" s="18"/>
    </row>
    <row r="1762" spans="10:10" ht="18" customHeight="1" x14ac:dyDescent="0.25">
      <c r="J1762" s="18"/>
    </row>
    <row r="1763" spans="10:10" ht="18" customHeight="1" x14ac:dyDescent="0.25">
      <c r="J1763" s="18"/>
    </row>
    <row r="1764" spans="10:10" ht="18" customHeight="1" x14ac:dyDescent="0.25">
      <c r="J1764" s="18"/>
    </row>
    <row r="1765" spans="10:10" ht="18" customHeight="1" x14ac:dyDescent="0.25">
      <c r="J1765" s="18"/>
    </row>
    <row r="1766" spans="10:10" ht="18" customHeight="1" x14ac:dyDescent="0.25">
      <c r="J1766" s="18"/>
    </row>
    <row r="1767" spans="10:10" ht="18" customHeight="1" x14ac:dyDescent="0.25">
      <c r="J1767" s="18"/>
    </row>
    <row r="1768" spans="10:10" ht="18" customHeight="1" x14ac:dyDescent="0.25">
      <c r="J1768" s="18"/>
    </row>
    <row r="1769" spans="10:10" ht="18" customHeight="1" x14ac:dyDescent="0.25">
      <c r="J1769" s="18"/>
    </row>
    <row r="1770" spans="10:10" ht="18" customHeight="1" x14ac:dyDescent="0.25">
      <c r="J1770" s="18"/>
    </row>
    <row r="1771" spans="10:10" ht="18" customHeight="1" x14ac:dyDescent="0.25">
      <c r="J1771" s="18"/>
    </row>
    <row r="1772" spans="10:10" ht="18" customHeight="1" x14ac:dyDescent="0.25">
      <c r="J1772" s="18"/>
    </row>
    <row r="1773" spans="10:10" ht="18" customHeight="1" x14ac:dyDescent="0.25">
      <c r="J1773" s="18"/>
    </row>
    <row r="1774" spans="10:10" ht="18" customHeight="1" x14ac:dyDescent="0.25">
      <c r="J1774" s="18"/>
    </row>
    <row r="1775" spans="10:10" ht="18" customHeight="1" x14ac:dyDescent="0.25">
      <c r="J1775" s="18"/>
    </row>
    <row r="1776" spans="10:10" ht="18" customHeight="1" x14ac:dyDescent="0.25">
      <c r="J1776" s="18"/>
    </row>
    <row r="1777" spans="10:10" ht="18" customHeight="1" x14ac:dyDescent="0.25">
      <c r="J1777" s="18"/>
    </row>
    <row r="1778" spans="10:10" ht="18" customHeight="1" x14ac:dyDescent="0.25">
      <c r="J1778" s="18"/>
    </row>
    <row r="1779" spans="10:10" ht="18" customHeight="1" x14ac:dyDescent="0.25">
      <c r="J1779" s="18"/>
    </row>
    <row r="1780" spans="10:10" ht="18" customHeight="1" x14ac:dyDescent="0.25">
      <c r="J1780" s="18"/>
    </row>
    <row r="1781" spans="10:10" ht="18" customHeight="1" x14ac:dyDescent="0.25">
      <c r="J1781" s="18"/>
    </row>
    <row r="1782" spans="10:10" ht="18" customHeight="1" x14ac:dyDescent="0.25">
      <c r="J1782" s="18"/>
    </row>
    <row r="1783" spans="10:10" ht="18" customHeight="1" x14ac:dyDescent="0.25">
      <c r="J1783" s="18"/>
    </row>
    <row r="1784" spans="10:10" ht="18" customHeight="1" x14ac:dyDescent="0.25">
      <c r="J1784" s="18"/>
    </row>
    <row r="1785" spans="10:10" ht="18" customHeight="1" x14ac:dyDescent="0.25">
      <c r="J1785" s="18"/>
    </row>
    <row r="1786" spans="10:10" ht="18" customHeight="1" x14ac:dyDescent="0.25">
      <c r="J1786" s="18"/>
    </row>
    <row r="1787" spans="10:10" ht="18" customHeight="1" x14ac:dyDescent="0.25">
      <c r="J1787" s="18"/>
    </row>
    <row r="1788" spans="10:10" ht="18" customHeight="1" x14ac:dyDescent="0.25">
      <c r="J1788" s="18"/>
    </row>
    <row r="1789" spans="10:10" ht="18" customHeight="1" x14ac:dyDescent="0.25">
      <c r="J1789" s="18"/>
    </row>
    <row r="1790" spans="10:10" ht="18" customHeight="1" x14ac:dyDescent="0.25">
      <c r="J1790" s="18"/>
    </row>
    <row r="1791" spans="10:10" ht="18" customHeight="1" x14ac:dyDescent="0.25">
      <c r="J1791" s="18"/>
    </row>
    <row r="1792" spans="10:10" ht="18" customHeight="1" x14ac:dyDescent="0.25">
      <c r="J1792" s="18"/>
    </row>
    <row r="1793" spans="10:10" ht="18" customHeight="1" x14ac:dyDescent="0.25">
      <c r="J1793" s="18"/>
    </row>
    <row r="1794" spans="10:10" ht="18" customHeight="1" x14ac:dyDescent="0.25">
      <c r="J1794" s="18"/>
    </row>
    <row r="1795" spans="10:10" ht="18" customHeight="1" x14ac:dyDescent="0.25">
      <c r="J1795" s="18"/>
    </row>
    <row r="1796" spans="10:10" ht="18" customHeight="1" x14ac:dyDescent="0.25">
      <c r="J1796" s="18"/>
    </row>
    <row r="1797" spans="10:10" ht="18" customHeight="1" x14ac:dyDescent="0.25">
      <c r="J1797" s="18"/>
    </row>
    <row r="1798" spans="10:10" ht="18" customHeight="1" x14ac:dyDescent="0.25">
      <c r="J1798" s="18"/>
    </row>
    <row r="1799" spans="10:10" ht="18" customHeight="1" x14ac:dyDescent="0.25">
      <c r="J1799" s="18"/>
    </row>
    <row r="1800" spans="10:10" ht="18" customHeight="1" x14ac:dyDescent="0.25">
      <c r="J1800" s="18"/>
    </row>
    <row r="1801" spans="10:10" ht="18" customHeight="1" x14ac:dyDescent="0.25">
      <c r="J1801" s="18"/>
    </row>
    <row r="1802" spans="10:10" ht="18" customHeight="1" x14ac:dyDescent="0.25">
      <c r="J1802" s="18"/>
    </row>
    <row r="1803" spans="10:10" ht="18" customHeight="1" x14ac:dyDescent="0.25">
      <c r="J1803" s="18"/>
    </row>
    <row r="1804" spans="10:10" ht="18" customHeight="1" x14ac:dyDescent="0.25">
      <c r="J1804" s="18"/>
    </row>
    <row r="1805" spans="10:10" ht="18" customHeight="1" x14ac:dyDescent="0.25">
      <c r="J1805" s="18"/>
    </row>
    <row r="1806" spans="10:10" ht="18" customHeight="1" x14ac:dyDescent="0.25">
      <c r="J1806" s="18"/>
    </row>
    <row r="1807" spans="10:10" ht="18" customHeight="1" x14ac:dyDescent="0.25">
      <c r="J1807" s="18"/>
    </row>
    <row r="1808" spans="10:10" ht="18" customHeight="1" x14ac:dyDescent="0.25">
      <c r="J1808" s="18"/>
    </row>
    <row r="1809" spans="10:10" ht="18" customHeight="1" x14ac:dyDescent="0.25">
      <c r="J1809" s="18"/>
    </row>
    <row r="1810" spans="10:10" ht="18" customHeight="1" x14ac:dyDescent="0.25">
      <c r="J1810" s="18"/>
    </row>
    <row r="1811" spans="10:10" ht="18" customHeight="1" x14ac:dyDescent="0.25">
      <c r="J1811" s="18"/>
    </row>
    <row r="1812" spans="10:10" ht="18" customHeight="1" x14ac:dyDescent="0.25">
      <c r="J1812" s="18"/>
    </row>
    <row r="1813" spans="10:10" ht="18" customHeight="1" x14ac:dyDescent="0.25">
      <c r="J1813" s="18"/>
    </row>
    <row r="1814" spans="10:10" ht="18" customHeight="1" x14ac:dyDescent="0.25">
      <c r="J1814" s="18"/>
    </row>
    <row r="1815" spans="10:10" ht="18" customHeight="1" x14ac:dyDescent="0.25">
      <c r="J1815" s="18"/>
    </row>
    <row r="1816" spans="10:10" ht="18" customHeight="1" x14ac:dyDescent="0.25">
      <c r="J1816" s="18"/>
    </row>
    <row r="1817" spans="10:10" ht="18" customHeight="1" x14ac:dyDescent="0.25">
      <c r="J1817" s="18"/>
    </row>
    <row r="1818" spans="10:10" ht="18" customHeight="1" x14ac:dyDescent="0.25">
      <c r="J1818" s="18"/>
    </row>
    <row r="1819" spans="10:10" ht="18" customHeight="1" x14ac:dyDescent="0.25">
      <c r="J1819" s="18"/>
    </row>
    <row r="1820" spans="10:10" ht="18" customHeight="1" x14ac:dyDescent="0.25">
      <c r="J1820" s="18"/>
    </row>
    <row r="1821" spans="10:10" ht="18" customHeight="1" x14ac:dyDescent="0.25">
      <c r="J1821" s="18"/>
    </row>
    <row r="1822" spans="10:10" ht="18" customHeight="1" x14ac:dyDescent="0.25">
      <c r="J1822" s="18"/>
    </row>
    <row r="1823" spans="10:10" ht="18" customHeight="1" x14ac:dyDescent="0.25">
      <c r="J1823" s="18"/>
    </row>
    <row r="1824" spans="10:10" ht="18" customHeight="1" x14ac:dyDescent="0.25">
      <c r="J1824" s="18"/>
    </row>
    <row r="1825" spans="10:10" ht="18" customHeight="1" x14ac:dyDescent="0.25">
      <c r="J1825" s="18"/>
    </row>
    <row r="1826" spans="10:10" ht="18" customHeight="1" x14ac:dyDescent="0.25">
      <c r="J1826" s="18"/>
    </row>
    <row r="1827" spans="10:10" ht="18" customHeight="1" x14ac:dyDescent="0.25">
      <c r="J1827" s="18"/>
    </row>
    <row r="1828" spans="10:10" ht="18" customHeight="1" x14ac:dyDescent="0.25">
      <c r="J1828" s="18"/>
    </row>
    <row r="1829" spans="10:10" ht="18" customHeight="1" x14ac:dyDescent="0.25">
      <c r="J1829" s="18"/>
    </row>
    <row r="1830" spans="10:10" ht="18" customHeight="1" x14ac:dyDescent="0.25">
      <c r="J1830" s="18"/>
    </row>
    <row r="1831" spans="10:10" ht="18" customHeight="1" x14ac:dyDescent="0.25">
      <c r="J1831" s="18"/>
    </row>
    <row r="1832" spans="10:10" ht="18" customHeight="1" x14ac:dyDescent="0.25">
      <c r="J1832" s="18"/>
    </row>
    <row r="1833" spans="10:10" ht="18" customHeight="1" x14ac:dyDescent="0.25">
      <c r="J1833" s="18"/>
    </row>
    <row r="1834" spans="10:10" ht="18" customHeight="1" x14ac:dyDescent="0.25">
      <c r="J1834" s="18"/>
    </row>
    <row r="1835" spans="10:10" ht="18" customHeight="1" x14ac:dyDescent="0.25">
      <c r="J1835" s="18"/>
    </row>
    <row r="1836" spans="10:10" ht="18" customHeight="1" x14ac:dyDescent="0.25">
      <c r="J1836" s="18"/>
    </row>
    <row r="1837" spans="10:10" ht="18" customHeight="1" x14ac:dyDescent="0.25">
      <c r="J1837" s="18"/>
    </row>
    <row r="1838" spans="10:10" ht="18" customHeight="1" x14ac:dyDescent="0.25">
      <c r="J1838" s="18"/>
    </row>
    <row r="1839" spans="10:10" ht="18" customHeight="1" x14ac:dyDescent="0.25">
      <c r="J1839" s="18"/>
    </row>
    <row r="1840" spans="10:10" ht="18" customHeight="1" x14ac:dyDescent="0.25">
      <c r="J1840" s="18"/>
    </row>
    <row r="1841" spans="10:10" ht="18" customHeight="1" x14ac:dyDescent="0.25">
      <c r="J1841" s="18"/>
    </row>
    <row r="1842" spans="10:10" ht="18" customHeight="1" x14ac:dyDescent="0.25">
      <c r="J1842" s="18"/>
    </row>
    <row r="1843" spans="10:10" ht="18" customHeight="1" x14ac:dyDescent="0.25">
      <c r="J1843" s="18"/>
    </row>
    <row r="1844" spans="10:10" ht="18" customHeight="1" x14ac:dyDescent="0.25">
      <c r="J1844" s="18"/>
    </row>
    <row r="1845" spans="10:10" ht="18" customHeight="1" x14ac:dyDescent="0.25">
      <c r="J1845" s="18"/>
    </row>
    <row r="1846" spans="10:10" ht="18" customHeight="1" x14ac:dyDescent="0.25">
      <c r="J1846" s="18"/>
    </row>
    <row r="1847" spans="10:10" ht="18" customHeight="1" x14ac:dyDescent="0.25">
      <c r="J1847" s="18"/>
    </row>
    <row r="1848" spans="10:10" ht="18" customHeight="1" x14ac:dyDescent="0.25">
      <c r="J1848" s="18"/>
    </row>
    <row r="1849" spans="10:10" ht="18" customHeight="1" x14ac:dyDescent="0.25">
      <c r="J1849" s="18"/>
    </row>
    <row r="1850" spans="10:10" ht="18" customHeight="1" x14ac:dyDescent="0.25">
      <c r="J1850" s="18"/>
    </row>
    <row r="1851" spans="10:10" ht="18" customHeight="1" x14ac:dyDescent="0.25">
      <c r="J1851" s="18"/>
    </row>
    <row r="1852" spans="10:10" ht="18" customHeight="1" x14ac:dyDescent="0.25">
      <c r="J1852" s="18"/>
    </row>
    <row r="1853" spans="10:10" ht="18" customHeight="1" x14ac:dyDescent="0.25">
      <c r="J1853" s="18"/>
    </row>
    <row r="1854" spans="10:10" ht="18" customHeight="1" x14ac:dyDescent="0.25">
      <c r="J1854" s="18"/>
    </row>
    <row r="1855" spans="10:10" ht="18" customHeight="1" x14ac:dyDescent="0.25">
      <c r="J1855" s="18"/>
    </row>
    <row r="1856" spans="10:10" ht="18" customHeight="1" x14ac:dyDescent="0.25">
      <c r="J1856" s="18"/>
    </row>
    <row r="1857" spans="10:10" ht="18" customHeight="1" x14ac:dyDescent="0.25">
      <c r="J1857" s="18"/>
    </row>
    <row r="1858" spans="10:10" ht="18" customHeight="1" x14ac:dyDescent="0.25">
      <c r="J1858" s="18"/>
    </row>
    <row r="1859" spans="10:10" ht="18" customHeight="1" x14ac:dyDescent="0.25">
      <c r="J1859" s="18"/>
    </row>
    <row r="1860" spans="10:10" ht="18" customHeight="1" x14ac:dyDescent="0.25">
      <c r="J1860" s="18"/>
    </row>
    <row r="1861" spans="10:10" ht="18" customHeight="1" x14ac:dyDescent="0.25">
      <c r="J1861" s="18"/>
    </row>
    <row r="1862" spans="10:10" ht="18" customHeight="1" x14ac:dyDescent="0.25">
      <c r="J1862" s="18"/>
    </row>
    <row r="1863" spans="10:10" ht="18" customHeight="1" x14ac:dyDescent="0.25">
      <c r="J1863" s="18"/>
    </row>
    <row r="1864" spans="10:10" ht="18" customHeight="1" x14ac:dyDescent="0.25">
      <c r="J1864" s="18"/>
    </row>
    <row r="1865" spans="10:10" ht="18" customHeight="1" x14ac:dyDescent="0.25">
      <c r="J1865" s="18"/>
    </row>
    <row r="1866" spans="10:10" ht="18" customHeight="1" x14ac:dyDescent="0.25">
      <c r="J1866" s="18"/>
    </row>
    <row r="1867" spans="10:10" ht="18" customHeight="1" x14ac:dyDescent="0.25">
      <c r="J1867" s="18"/>
    </row>
    <row r="1868" spans="10:10" ht="18" customHeight="1" x14ac:dyDescent="0.25">
      <c r="J1868" s="18"/>
    </row>
    <row r="1869" spans="10:10" ht="18" customHeight="1" x14ac:dyDescent="0.25">
      <c r="J1869" s="18"/>
    </row>
    <row r="1870" spans="10:10" ht="18" customHeight="1" x14ac:dyDescent="0.25">
      <c r="J1870" s="18"/>
    </row>
    <row r="1871" spans="10:10" ht="18" customHeight="1" x14ac:dyDescent="0.25">
      <c r="J1871" s="18"/>
    </row>
    <row r="1872" spans="10:10" ht="18" customHeight="1" x14ac:dyDescent="0.25">
      <c r="J1872" s="18"/>
    </row>
    <row r="1873" spans="10:10" ht="18" customHeight="1" x14ac:dyDescent="0.25">
      <c r="J1873" s="18"/>
    </row>
    <row r="1874" spans="10:10" ht="18" customHeight="1" x14ac:dyDescent="0.25">
      <c r="J1874" s="18"/>
    </row>
    <row r="1875" spans="10:10" ht="18" customHeight="1" x14ac:dyDescent="0.25">
      <c r="J1875" s="18"/>
    </row>
    <row r="1876" spans="10:10" ht="18" customHeight="1" x14ac:dyDescent="0.25">
      <c r="J1876" s="18"/>
    </row>
    <row r="1877" spans="10:10" ht="18" customHeight="1" x14ac:dyDescent="0.25">
      <c r="J1877" s="18"/>
    </row>
    <row r="1878" spans="10:10" ht="18" customHeight="1" x14ac:dyDescent="0.25">
      <c r="J1878" s="18"/>
    </row>
    <row r="1879" spans="10:10" ht="18" customHeight="1" x14ac:dyDescent="0.25">
      <c r="J1879" s="18"/>
    </row>
    <row r="1880" spans="10:10" ht="18" customHeight="1" x14ac:dyDescent="0.25">
      <c r="J1880" s="18"/>
    </row>
    <row r="1881" spans="10:10" ht="18" customHeight="1" x14ac:dyDescent="0.25">
      <c r="J1881" s="18"/>
    </row>
    <row r="1882" spans="10:10" ht="18" customHeight="1" x14ac:dyDescent="0.25">
      <c r="J1882" s="18"/>
    </row>
    <row r="1883" spans="10:10" ht="18" customHeight="1" x14ac:dyDescent="0.25">
      <c r="J1883" s="18"/>
    </row>
    <row r="1884" spans="10:10" ht="18" customHeight="1" x14ac:dyDescent="0.25">
      <c r="J1884" s="18"/>
    </row>
    <row r="1885" spans="10:10" ht="18" customHeight="1" x14ac:dyDescent="0.25">
      <c r="J1885" s="18"/>
    </row>
    <row r="1886" spans="10:10" ht="18" customHeight="1" x14ac:dyDescent="0.25">
      <c r="J1886" s="18"/>
    </row>
    <row r="1887" spans="10:10" ht="18" customHeight="1" x14ac:dyDescent="0.25">
      <c r="J1887" s="18"/>
    </row>
    <row r="1888" spans="10:10" ht="18" customHeight="1" x14ac:dyDescent="0.25">
      <c r="J1888" s="18"/>
    </row>
    <row r="1889" spans="10:10" ht="18" customHeight="1" x14ac:dyDescent="0.25">
      <c r="J1889" s="18"/>
    </row>
    <row r="1890" spans="10:10" ht="18" customHeight="1" x14ac:dyDescent="0.25">
      <c r="J1890" s="18"/>
    </row>
    <row r="1891" spans="10:10" ht="18" customHeight="1" x14ac:dyDescent="0.25">
      <c r="J1891" s="18"/>
    </row>
    <row r="1892" spans="10:10" ht="18" customHeight="1" x14ac:dyDescent="0.25">
      <c r="J1892" s="18"/>
    </row>
    <row r="1893" spans="10:10" ht="18" customHeight="1" x14ac:dyDescent="0.25">
      <c r="J1893" s="18"/>
    </row>
    <row r="1894" spans="10:10" ht="18" customHeight="1" x14ac:dyDescent="0.25">
      <c r="J1894" s="18"/>
    </row>
    <row r="1895" spans="10:10" ht="18" customHeight="1" x14ac:dyDescent="0.25">
      <c r="J1895" s="18"/>
    </row>
    <row r="1896" spans="10:10" ht="18" customHeight="1" x14ac:dyDescent="0.25">
      <c r="J1896" s="18"/>
    </row>
    <row r="1897" spans="10:10" ht="18" customHeight="1" x14ac:dyDescent="0.25">
      <c r="J1897" s="18"/>
    </row>
    <row r="1898" spans="10:10" ht="18" customHeight="1" x14ac:dyDescent="0.25">
      <c r="J1898" s="18"/>
    </row>
    <row r="1899" spans="10:10" ht="18" customHeight="1" x14ac:dyDescent="0.25">
      <c r="J1899" s="18"/>
    </row>
    <row r="1900" spans="10:10" ht="18" customHeight="1" x14ac:dyDescent="0.25">
      <c r="J1900" s="18"/>
    </row>
    <row r="1901" spans="10:10" ht="18" customHeight="1" x14ac:dyDescent="0.25">
      <c r="J1901" s="18"/>
    </row>
    <row r="1902" spans="10:10" ht="18" customHeight="1" x14ac:dyDescent="0.25">
      <c r="J1902" s="18"/>
    </row>
    <row r="1903" spans="10:10" ht="18" customHeight="1" x14ac:dyDescent="0.25">
      <c r="J1903" s="18"/>
    </row>
    <row r="1904" spans="10:10" ht="18" customHeight="1" x14ac:dyDescent="0.25">
      <c r="J1904" s="18"/>
    </row>
    <row r="1905" spans="10:10" ht="18" customHeight="1" x14ac:dyDescent="0.25">
      <c r="J1905" s="18"/>
    </row>
    <row r="1906" spans="10:10" ht="18" customHeight="1" x14ac:dyDescent="0.25">
      <c r="J1906" s="18"/>
    </row>
    <row r="1907" spans="10:10" ht="18" customHeight="1" x14ac:dyDescent="0.25">
      <c r="J1907" s="18"/>
    </row>
    <row r="1908" spans="10:10" ht="18" customHeight="1" x14ac:dyDescent="0.25">
      <c r="J1908" s="18"/>
    </row>
    <row r="1909" spans="10:10" ht="18" customHeight="1" x14ac:dyDescent="0.25">
      <c r="J1909" s="18"/>
    </row>
    <row r="1910" spans="10:10" ht="18" customHeight="1" x14ac:dyDescent="0.25">
      <c r="J1910" s="18"/>
    </row>
    <row r="1911" spans="10:10" ht="18" customHeight="1" x14ac:dyDescent="0.25">
      <c r="J1911" s="18"/>
    </row>
    <row r="1912" spans="10:10" ht="18" customHeight="1" x14ac:dyDescent="0.25">
      <c r="J1912" s="18"/>
    </row>
    <row r="1913" spans="10:10" ht="18" customHeight="1" x14ac:dyDescent="0.25">
      <c r="J1913" s="18"/>
    </row>
    <row r="1914" spans="10:10" ht="18" customHeight="1" x14ac:dyDescent="0.25">
      <c r="J1914" s="18"/>
    </row>
    <row r="1915" spans="10:10" ht="18" customHeight="1" x14ac:dyDescent="0.25">
      <c r="J1915" s="18"/>
    </row>
    <row r="1916" spans="10:10" ht="18" customHeight="1" x14ac:dyDescent="0.25">
      <c r="J1916" s="18"/>
    </row>
    <row r="1917" spans="10:10" ht="18" customHeight="1" x14ac:dyDescent="0.25">
      <c r="J1917" s="18"/>
    </row>
    <row r="1918" spans="10:10" ht="18" customHeight="1" x14ac:dyDescent="0.25">
      <c r="J1918" s="18"/>
    </row>
    <row r="1919" spans="10:10" ht="18" customHeight="1" x14ac:dyDescent="0.25">
      <c r="J1919" s="18"/>
    </row>
    <row r="1920" spans="10:10" ht="18" customHeight="1" x14ac:dyDescent="0.25">
      <c r="J1920" s="18"/>
    </row>
    <row r="1921" spans="10:10" ht="18" customHeight="1" x14ac:dyDescent="0.25">
      <c r="J1921" s="18"/>
    </row>
    <row r="1922" spans="10:10" ht="18" customHeight="1" x14ac:dyDescent="0.25">
      <c r="J1922" s="18"/>
    </row>
    <row r="1923" spans="10:10" ht="18" customHeight="1" x14ac:dyDescent="0.25">
      <c r="J1923" s="18"/>
    </row>
    <row r="1924" spans="10:10" ht="18" customHeight="1" x14ac:dyDescent="0.25">
      <c r="J1924" s="18"/>
    </row>
    <row r="1925" spans="10:10" ht="18" customHeight="1" x14ac:dyDescent="0.25">
      <c r="J1925" s="18"/>
    </row>
    <row r="1926" spans="10:10" ht="18" customHeight="1" x14ac:dyDescent="0.25">
      <c r="J1926" s="18"/>
    </row>
    <row r="1927" spans="10:10" ht="18" customHeight="1" x14ac:dyDescent="0.25">
      <c r="J1927" s="18"/>
    </row>
    <row r="1928" spans="10:10" ht="18" customHeight="1" x14ac:dyDescent="0.25">
      <c r="J1928" s="18"/>
    </row>
    <row r="1929" spans="10:10" ht="18" customHeight="1" x14ac:dyDescent="0.25">
      <c r="J1929" s="18"/>
    </row>
    <row r="1930" spans="10:10" ht="18" customHeight="1" x14ac:dyDescent="0.25">
      <c r="J1930" s="18"/>
    </row>
    <row r="1931" spans="10:10" ht="18" customHeight="1" x14ac:dyDescent="0.25">
      <c r="J1931" s="18"/>
    </row>
    <row r="1932" spans="10:10" ht="18" customHeight="1" x14ac:dyDescent="0.25">
      <c r="J1932" s="18"/>
    </row>
    <row r="1933" spans="10:10" ht="18" customHeight="1" x14ac:dyDescent="0.25">
      <c r="J1933" s="18"/>
    </row>
    <row r="1934" spans="10:10" ht="18" customHeight="1" x14ac:dyDescent="0.25">
      <c r="J1934" s="18"/>
    </row>
    <row r="1935" spans="10:10" ht="18" customHeight="1" x14ac:dyDescent="0.25">
      <c r="J1935" s="18"/>
    </row>
    <row r="1936" spans="10:10" ht="18" customHeight="1" x14ac:dyDescent="0.25">
      <c r="J1936" s="18"/>
    </row>
    <row r="1937" spans="10:10" ht="18" customHeight="1" x14ac:dyDescent="0.25">
      <c r="J1937" s="18"/>
    </row>
    <row r="1938" spans="10:10" ht="18" customHeight="1" x14ac:dyDescent="0.25">
      <c r="J1938" s="18"/>
    </row>
    <row r="1939" spans="10:10" ht="18" customHeight="1" x14ac:dyDescent="0.25">
      <c r="J1939" s="18"/>
    </row>
    <row r="1940" spans="10:10" ht="18" customHeight="1" x14ac:dyDescent="0.25">
      <c r="J1940" s="18"/>
    </row>
    <row r="1941" spans="10:10" ht="18" customHeight="1" x14ac:dyDescent="0.25">
      <c r="J1941" s="18"/>
    </row>
    <row r="1942" spans="10:10" ht="18" customHeight="1" x14ac:dyDescent="0.25">
      <c r="J1942" s="18"/>
    </row>
    <row r="1943" spans="10:10" ht="18" customHeight="1" x14ac:dyDescent="0.25">
      <c r="J1943" s="18"/>
    </row>
    <row r="1944" spans="10:10" ht="18" customHeight="1" x14ac:dyDescent="0.25">
      <c r="J1944" s="18"/>
    </row>
    <row r="1945" spans="10:10" ht="18" customHeight="1" x14ac:dyDescent="0.25">
      <c r="J1945" s="18"/>
    </row>
    <row r="1946" spans="10:10" ht="18" customHeight="1" x14ac:dyDescent="0.25">
      <c r="J1946" s="18"/>
    </row>
    <row r="1947" spans="10:10" ht="18" customHeight="1" x14ac:dyDescent="0.25">
      <c r="J1947" s="18"/>
    </row>
    <row r="1948" spans="10:10" ht="18" customHeight="1" x14ac:dyDescent="0.25">
      <c r="J1948" s="18"/>
    </row>
    <row r="1949" spans="10:10" ht="18" customHeight="1" x14ac:dyDescent="0.25">
      <c r="J1949" s="18"/>
    </row>
    <row r="1950" spans="10:10" ht="18" customHeight="1" x14ac:dyDescent="0.25">
      <c r="J1950" s="18"/>
    </row>
    <row r="1951" spans="10:10" ht="18" customHeight="1" x14ac:dyDescent="0.25">
      <c r="J1951" s="18"/>
    </row>
    <row r="1952" spans="10:10" ht="18" customHeight="1" x14ac:dyDescent="0.25">
      <c r="J1952" s="18"/>
    </row>
    <row r="1953" spans="10:10" ht="18" customHeight="1" x14ac:dyDescent="0.25">
      <c r="J1953" s="18"/>
    </row>
    <row r="1954" spans="10:10" ht="18" customHeight="1" x14ac:dyDescent="0.25">
      <c r="J1954" s="18"/>
    </row>
    <row r="1955" spans="10:10" ht="18" customHeight="1" x14ac:dyDescent="0.25">
      <c r="J1955" s="18"/>
    </row>
    <row r="1956" spans="10:10" ht="18" customHeight="1" x14ac:dyDescent="0.25">
      <c r="J1956" s="18"/>
    </row>
    <row r="1957" spans="10:10" ht="18" customHeight="1" x14ac:dyDescent="0.25">
      <c r="J1957" s="18"/>
    </row>
    <row r="1958" spans="10:10" ht="18" customHeight="1" x14ac:dyDescent="0.25">
      <c r="J1958" s="18"/>
    </row>
    <row r="1959" spans="10:10" ht="18" customHeight="1" x14ac:dyDescent="0.25">
      <c r="J1959" s="18"/>
    </row>
    <row r="1960" spans="10:10" ht="18" customHeight="1" x14ac:dyDescent="0.25">
      <c r="J1960" s="18"/>
    </row>
    <row r="1961" spans="10:10" ht="18" customHeight="1" x14ac:dyDescent="0.25">
      <c r="J1961" s="18"/>
    </row>
    <row r="1962" spans="10:10" ht="18" customHeight="1" x14ac:dyDescent="0.25">
      <c r="J1962" s="18"/>
    </row>
    <row r="1963" spans="10:10" ht="18" customHeight="1" x14ac:dyDescent="0.25">
      <c r="J1963" s="18"/>
    </row>
    <row r="1964" spans="10:10" ht="18" customHeight="1" x14ac:dyDescent="0.25">
      <c r="J1964" s="18"/>
    </row>
    <row r="1965" spans="10:10" ht="18" customHeight="1" x14ac:dyDescent="0.25">
      <c r="J1965" s="18"/>
    </row>
    <row r="1966" spans="10:10" ht="18" customHeight="1" x14ac:dyDescent="0.25">
      <c r="J1966" s="18"/>
    </row>
    <row r="1967" spans="10:10" ht="18" customHeight="1" x14ac:dyDescent="0.25">
      <c r="J1967" s="18"/>
    </row>
    <row r="1968" spans="10:10" ht="18" customHeight="1" x14ac:dyDescent="0.25">
      <c r="J1968" s="18"/>
    </row>
    <row r="1969" spans="10:10" ht="18" customHeight="1" x14ac:dyDescent="0.25">
      <c r="J1969" s="18"/>
    </row>
    <row r="1970" spans="10:10" ht="18" customHeight="1" x14ac:dyDescent="0.25">
      <c r="J1970" s="18"/>
    </row>
    <row r="1971" spans="10:10" ht="18" customHeight="1" x14ac:dyDescent="0.25">
      <c r="J1971" s="18"/>
    </row>
    <row r="1972" spans="10:10" ht="18" customHeight="1" x14ac:dyDescent="0.25">
      <c r="J1972" s="18"/>
    </row>
    <row r="1973" spans="10:10" ht="18" customHeight="1" x14ac:dyDescent="0.25">
      <c r="J1973" s="18"/>
    </row>
    <row r="1974" spans="10:10" ht="18" customHeight="1" x14ac:dyDescent="0.25">
      <c r="J1974" s="18"/>
    </row>
    <row r="1975" spans="10:10" ht="18" customHeight="1" x14ac:dyDescent="0.25">
      <c r="J1975" s="18"/>
    </row>
    <row r="1976" spans="10:10" ht="18" customHeight="1" x14ac:dyDescent="0.25">
      <c r="J1976" s="18"/>
    </row>
    <row r="1977" spans="10:10" ht="18" customHeight="1" x14ac:dyDescent="0.25">
      <c r="J1977" s="18"/>
    </row>
    <row r="1978" spans="10:10" ht="18" customHeight="1" x14ac:dyDescent="0.25">
      <c r="J1978" s="18"/>
    </row>
    <row r="1979" spans="10:10" ht="18" customHeight="1" x14ac:dyDescent="0.25">
      <c r="J1979" s="18"/>
    </row>
    <row r="1980" spans="10:10" ht="18" customHeight="1" x14ac:dyDescent="0.25">
      <c r="J1980" s="18"/>
    </row>
    <row r="1981" spans="10:10" ht="18" customHeight="1" x14ac:dyDescent="0.25">
      <c r="J1981" s="18"/>
    </row>
    <row r="1982" spans="10:10" ht="18" customHeight="1" x14ac:dyDescent="0.25">
      <c r="J1982" s="18"/>
    </row>
    <row r="1983" spans="10:10" ht="18" customHeight="1" x14ac:dyDescent="0.25">
      <c r="J1983" s="18"/>
    </row>
    <row r="1984" spans="10:10" ht="18" customHeight="1" x14ac:dyDescent="0.25">
      <c r="J1984" s="18"/>
    </row>
    <row r="1985" spans="10:10" ht="18" customHeight="1" x14ac:dyDescent="0.25">
      <c r="J1985" s="18"/>
    </row>
    <row r="1986" spans="10:10" ht="18" customHeight="1" x14ac:dyDescent="0.25">
      <c r="J1986" s="18"/>
    </row>
    <row r="1987" spans="10:10" ht="18" customHeight="1" x14ac:dyDescent="0.25">
      <c r="J1987" s="18"/>
    </row>
    <row r="1988" spans="10:10" ht="18" customHeight="1" x14ac:dyDescent="0.25">
      <c r="J1988" s="18"/>
    </row>
    <row r="1989" spans="10:10" ht="18" customHeight="1" x14ac:dyDescent="0.25">
      <c r="J1989" s="18"/>
    </row>
    <row r="1990" spans="10:10" ht="18" customHeight="1" x14ac:dyDescent="0.25">
      <c r="J1990" s="18"/>
    </row>
    <row r="1991" spans="10:10" ht="18" customHeight="1" x14ac:dyDescent="0.25">
      <c r="J1991" s="18"/>
    </row>
    <row r="1992" spans="10:10" ht="18" customHeight="1" x14ac:dyDescent="0.25">
      <c r="J1992" s="18"/>
    </row>
    <row r="1993" spans="10:10" ht="18" customHeight="1" x14ac:dyDescent="0.25">
      <c r="J1993" s="18"/>
    </row>
    <row r="1994" spans="10:10" ht="18" customHeight="1" x14ac:dyDescent="0.25">
      <c r="J1994" s="18"/>
    </row>
    <row r="1995" spans="10:10" ht="18" customHeight="1" x14ac:dyDescent="0.25">
      <c r="J1995" s="18"/>
    </row>
    <row r="1996" spans="10:10" ht="18" customHeight="1" x14ac:dyDescent="0.25">
      <c r="J1996" s="18"/>
    </row>
    <row r="1997" spans="10:10" ht="18" customHeight="1" x14ac:dyDescent="0.25">
      <c r="J1997" s="18"/>
    </row>
    <row r="1998" spans="10:10" ht="18" customHeight="1" x14ac:dyDescent="0.25">
      <c r="J1998" s="18"/>
    </row>
    <row r="1999" spans="10:10" ht="18" customHeight="1" x14ac:dyDescent="0.25">
      <c r="J1999" s="18"/>
    </row>
    <row r="2000" spans="10:10" ht="18" customHeight="1" x14ac:dyDescent="0.25">
      <c r="J2000" s="18"/>
    </row>
    <row r="2001" spans="10:10" ht="18" customHeight="1" x14ac:dyDescent="0.25">
      <c r="J2001" s="18"/>
    </row>
    <row r="2002" spans="10:10" ht="18" customHeight="1" x14ac:dyDescent="0.25">
      <c r="J2002" s="18"/>
    </row>
    <row r="2003" spans="10:10" ht="18" customHeight="1" x14ac:dyDescent="0.25">
      <c r="J2003" s="18"/>
    </row>
    <row r="2004" spans="10:10" ht="18" customHeight="1" x14ac:dyDescent="0.25">
      <c r="J2004" s="18"/>
    </row>
    <row r="2005" spans="10:10" ht="18" customHeight="1" x14ac:dyDescent="0.25">
      <c r="J2005" s="18"/>
    </row>
    <row r="2006" spans="10:10" ht="18" customHeight="1" x14ac:dyDescent="0.25">
      <c r="J2006" s="18"/>
    </row>
    <row r="2007" spans="10:10" ht="18" customHeight="1" x14ac:dyDescent="0.25">
      <c r="J2007" s="18"/>
    </row>
    <row r="2008" spans="10:10" ht="18" customHeight="1" x14ac:dyDescent="0.25">
      <c r="J2008" s="18"/>
    </row>
    <row r="2009" spans="10:10" ht="18" customHeight="1" x14ac:dyDescent="0.25">
      <c r="J2009" s="18"/>
    </row>
    <row r="2010" spans="10:10" ht="18" customHeight="1" x14ac:dyDescent="0.25">
      <c r="J2010" s="18"/>
    </row>
    <row r="2011" spans="10:10" ht="18" customHeight="1" x14ac:dyDescent="0.25">
      <c r="J2011" s="18"/>
    </row>
    <row r="2012" spans="10:10" ht="18" customHeight="1" x14ac:dyDescent="0.25">
      <c r="J2012" s="18"/>
    </row>
    <row r="2013" spans="10:10" ht="18" customHeight="1" x14ac:dyDescent="0.25">
      <c r="J2013" s="18"/>
    </row>
    <row r="2014" spans="10:10" ht="18" customHeight="1" x14ac:dyDescent="0.25">
      <c r="J2014" s="18"/>
    </row>
    <row r="2015" spans="10:10" ht="18" customHeight="1" x14ac:dyDescent="0.25">
      <c r="J2015" s="18"/>
    </row>
    <row r="2016" spans="10:10" ht="18" customHeight="1" x14ac:dyDescent="0.25">
      <c r="J2016" s="18"/>
    </row>
    <row r="2017" spans="10:10" ht="18" customHeight="1" x14ac:dyDescent="0.25">
      <c r="J2017" s="18"/>
    </row>
    <row r="2018" spans="10:10" ht="18" customHeight="1" x14ac:dyDescent="0.25">
      <c r="J2018" s="18"/>
    </row>
    <row r="2019" spans="10:10" ht="18" customHeight="1" x14ac:dyDescent="0.25">
      <c r="J2019" s="18"/>
    </row>
    <row r="2020" spans="10:10" ht="18" customHeight="1" x14ac:dyDescent="0.25">
      <c r="J2020" s="18"/>
    </row>
    <row r="2021" spans="10:10" ht="18" customHeight="1" x14ac:dyDescent="0.25">
      <c r="J2021" s="18"/>
    </row>
    <row r="2022" spans="10:10" ht="18" customHeight="1" x14ac:dyDescent="0.25">
      <c r="J2022" s="18"/>
    </row>
    <row r="2023" spans="10:10" ht="18" customHeight="1" x14ac:dyDescent="0.25">
      <c r="J2023" s="18"/>
    </row>
    <row r="2024" spans="10:10" ht="18" customHeight="1" x14ac:dyDescent="0.25">
      <c r="J2024" s="18"/>
    </row>
    <row r="2025" spans="10:10" ht="18" customHeight="1" x14ac:dyDescent="0.25">
      <c r="J2025" s="18"/>
    </row>
    <row r="2026" spans="10:10" ht="18" customHeight="1" x14ac:dyDescent="0.25">
      <c r="J2026" s="18"/>
    </row>
    <row r="2027" spans="10:10" ht="18" customHeight="1" x14ac:dyDescent="0.25">
      <c r="J2027" s="18"/>
    </row>
    <row r="2028" spans="10:10" ht="18" customHeight="1" x14ac:dyDescent="0.25">
      <c r="J2028" s="18"/>
    </row>
    <row r="2029" spans="10:10" ht="18" customHeight="1" x14ac:dyDescent="0.25">
      <c r="J2029" s="18"/>
    </row>
    <row r="2030" spans="10:10" ht="18" customHeight="1" x14ac:dyDescent="0.25">
      <c r="J2030" s="18"/>
    </row>
    <row r="2031" spans="10:10" ht="18" customHeight="1" x14ac:dyDescent="0.25">
      <c r="J2031" s="18"/>
    </row>
    <row r="2032" spans="10:10" ht="18" customHeight="1" x14ac:dyDescent="0.25">
      <c r="J2032" s="18"/>
    </row>
    <row r="2033" spans="10:10" ht="18" customHeight="1" x14ac:dyDescent="0.25">
      <c r="J2033" s="18"/>
    </row>
    <row r="2034" spans="10:10" ht="18" customHeight="1" x14ac:dyDescent="0.25">
      <c r="J2034" s="18"/>
    </row>
    <row r="2035" spans="10:10" ht="18" customHeight="1" x14ac:dyDescent="0.25">
      <c r="J2035" s="18"/>
    </row>
    <row r="2036" spans="10:10" ht="18" customHeight="1" x14ac:dyDescent="0.25">
      <c r="J2036" s="18"/>
    </row>
    <row r="2037" spans="10:10" ht="18" customHeight="1" x14ac:dyDescent="0.25">
      <c r="J2037" s="18"/>
    </row>
    <row r="2038" spans="10:10" ht="18" customHeight="1" x14ac:dyDescent="0.25">
      <c r="J2038" s="18"/>
    </row>
    <row r="2039" spans="10:10" ht="18" customHeight="1" x14ac:dyDescent="0.25">
      <c r="J2039" s="18"/>
    </row>
    <row r="2040" spans="10:10" ht="18" customHeight="1" x14ac:dyDescent="0.25">
      <c r="J2040" s="18"/>
    </row>
    <row r="2041" spans="10:10" ht="18" customHeight="1" x14ac:dyDescent="0.25">
      <c r="J2041" s="18"/>
    </row>
    <row r="2042" spans="10:10" ht="18" customHeight="1" x14ac:dyDescent="0.25">
      <c r="J2042" s="18"/>
    </row>
    <row r="2043" spans="10:10" ht="18" customHeight="1" x14ac:dyDescent="0.25">
      <c r="J2043" s="18"/>
    </row>
    <row r="2044" spans="10:10" ht="18" customHeight="1" x14ac:dyDescent="0.25">
      <c r="J2044" s="18"/>
    </row>
    <row r="2045" spans="10:10" ht="18" customHeight="1" x14ac:dyDescent="0.25">
      <c r="J2045" s="18"/>
    </row>
    <row r="2046" spans="10:10" ht="18" customHeight="1" x14ac:dyDescent="0.25">
      <c r="J2046" s="18"/>
    </row>
    <row r="2047" spans="10:10" ht="18" customHeight="1" x14ac:dyDescent="0.25">
      <c r="J2047" s="18"/>
    </row>
    <row r="2048" spans="10:10" ht="18" customHeight="1" x14ac:dyDescent="0.25">
      <c r="J2048" s="18"/>
    </row>
    <row r="2049" spans="10:10" ht="18" customHeight="1" x14ac:dyDescent="0.25">
      <c r="J2049" s="18"/>
    </row>
    <row r="2050" spans="10:10" ht="18" customHeight="1" x14ac:dyDescent="0.25">
      <c r="J2050" s="18"/>
    </row>
    <row r="2051" spans="10:10" ht="18" customHeight="1" x14ac:dyDescent="0.25">
      <c r="J2051" s="18"/>
    </row>
    <row r="2052" spans="10:10" ht="18" customHeight="1" x14ac:dyDescent="0.25">
      <c r="J2052" s="18"/>
    </row>
    <row r="2053" spans="10:10" ht="18" customHeight="1" x14ac:dyDescent="0.25">
      <c r="J2053" s="18"/>
    </row>
    <row r="2054" spans="10:10" ht="18" customHeight="1" x14ac:dyDescent="0.25">
      <c r="J2054" s="18"/>
    </row>
    <row r="2055" spans="10:10" ht="18" customHeight="1" x14ac:dyDescent="0.25">
      <c r="J2055" s="18"/>
    </row>
    <row r="2056" spans="10:10" ht="18" customHeight="1" x14ac:dyDescent="0.25">
      <c r="J2056" s="18"/>
    </row>
    <row r="2057" spans="10:10" ht="18" customHeight="1" x14ac:dyDescent="0.25">
      <c r="J2057" s="18"/>
    </row>
    <row r="2058" spans="10:10" ht="18" customHeight="1" x14ac:dyDescent="0.25">
      <c r="J2058" s="18"/>
    </row>
    <row r="2059" spans="10:10" ht="18" customHeight="1" x14ac:dyDescent="0.25">
      <c r="J2059" s="18"/>
    </row>
    <row r="2060" spans="10:10" ht="18" customHeight="1" x14ac:dyDescent="0.25">
      <c r="J2060" s="18"/>
    </row>
    <row r="2061" spans="10:10" ht="18" customHeight="1" x14ac:dyDescent="0.25">
      <c r="J2061" s="18"/>
    </row>
    <row r="2062" spans="10:10" ht="18" customHeight="1" x14ac:dyDescent="0.25">
      <c r="J2062" s="18"/>
    </row>
    <row r="2063" spans="10:10" ht="18" customHeight="1" x14ac:dyDescent="0.25">
      <c r="J2063" s="18"/>
    </row>
    <row r="2064" spans="10:10" ht="18" customHeight="1" x14ac:dyDescent="0.25">
      <c r="J2064" s="18"/>
    </row>
    <row r="2065" spans="10:10" ht="18" customHeight="1" x14ac:dyDescent="0.25">
      <c r="J2065" s="18"/>
    </row>
    <row r="2066" spans="10:10" ht="18" customHeight="1" x14ac:dyDescent="0.25">
      <c r="J2066" s="18"/>
    </row>
    <row r="2067" spans="10:10" ht="18" customHeight="1" x14ac:dyDescent="0.25">
      <c r="J2067" s="18"/>
    </row>
    <row r="2068" spans="10:10" ht="18" customHeight="1" x14ac:dyDescent="0.25">
      <c r="J2068" s="18"/>
    </row>
    <row r="2069" spans="10:10" ht="18" customHeight="1" x14ac:dyDescent="0.25">
      <c r="J2069" s="18"/>
    </row>
    <row r="2070" spans="10:10" ht="18" customHeight="1" x14ac:dyDescent="0.25">
      <c r="J2070" s="18"/>
    </row>
    <row r="2071" spans="10:10" ht="18" customHeight="1" x14ac:dyDescent="0.25">
      <c r="J2071" s="18"/>
    </row>
    <row r="2072" spans="10:10" ht="18" customHeight="1" x14ac:dyDescent="0.25">
      <c r="J2072" s="18"/>
    </row>
    <row r="2073" spans="10:10" ht="18" customHeight="1" x14ac:dyDescent="0.25">
      <c r="J2073" s="18"/>
    </row>
    <row r="2074" spans="10:10" ht="18" customHeight="1" x14ac:dyDescent="0.25">
      <c r="J2074" s="18"/>
    </row>
    <row r="2075" spans="10:10" ht="18" customHeight="1" x14ac:dyDescent="0.25">
      <c r="J2075" s="18"/>
    </row>
    <row r="2076" spans="10:10" ht="18" customHeight="1" x14ac:dyDescent="0.25">
      <c r="J2076" s="18"/>
    </row>
    <row r="2077" spans="10:10" ht="18" customHeight="1" x14ac:dyDescent="0.25">
      <c r="J2077" s="18"/>
    </row>
    <row r="2078" spans="10:10" ht="18" customHeight="1" x14ac:dyDescent="0.25">
      <c r="J2078" s="18"/>
    </row>
    <row r="2079" spans="10:10" ht="18" customHeight="1" x14ac:dyDescent="0.25">
      <c r="J2079" s="18"/>
    </row>
    <row r="2080" spans="10:10" ht="18" customHeight="1" x14ac:dyDescent="0.25">
      <c r="J2080" s="18"/>
    </row>
    <row r="2081" spans="10:10" ht="18" customHeight="1" x14ac:dyDescent="0.25">
      <c r="J2081" s="18"/>
    </row>
    <row r="2082" spans="10:10" ht="18" customHeight="1" x14ac:dyDescent="0.25">
      <c r="J2082" s="18"/>
    </row>
    <row r="2083" spans="10:10" ht="18" customHeight="1" x14ac:dyDescent="0.25">
      <c r="J2083" s="18"/>
    </row>
    <row r="2084" spans="10:10" ht="18" customHeight="1" x14ac:dyDescent="0.25">
      <c r="J2084" s="18"/>
    </row>
    <row r="2085" spans="10:10" ht="18" customHeight="1" x14ac:dyDescent="0.25">
      <c r="J2085" s="18"/>
    </row>
    <row r="2086" spans="10:10" ht="18" customHeight="1" x14ac:dyDescent="0.25">
      <c r="J2086" s="18"/>
    </row>
    <row r="2087" spans="10:10" ht="18" customHeight="1" x14ac:dyDescent="0.25">
      <c r="J2087" s="18"/>
    </row>
    <row r="2088" spans="10:10" ht="18" customHeight="1" x14ac:dyDescent="0.25">
      <c r="J2088" s="18"/>
    </row>
    <row r="2089" spans="10:10" ht="18" customHeight="1" x14ac:dyDescent="0.25">
      <c r="J2089" s="18"/>
    </row>
    <row r="2090" spans="10:10" ht="18" customHeight="1" x14ac:dyDescent="0.25">
      <c r="J2090" s="18"/>
    </row>
    <row r="2091" spans="10:10" ht="18" customHeight="1" x14ac:dyDescent="0.25">
      <c r="J2091" s="18"/>
    </row>
    <row r="2092" spans="10:10" ht="18" customHeight="1" x14ac:dyDescent="0.25">
      <c r="J2092" s="18"/>
    </row>
    <row r="2093" spans="10:10" ht="18" customHeight="1" x14ac:dyDescent="0.25">
      <c r="J2093" s="18"/>
    </row>
    <row r="2094" spans="10:10" ht="18" customHeight="1" x14ac:dyDescent="0.25">
      <c r="J2094" s="18"/>
    </row>
    <row r="2095" spans="10:10" ht="18" customHeight="1" x14ac:dyDescent="0.25">
      <c r="J2095" s="18"/>
    </row>
    <row r="2096" spans="10:10" ht="18" customHeight="1" x14ac:dyDescent="0.25">
      <c r="J2096" s="18"/>
    </row>
    <row r="2097" spans="10:10" ht="18" customHeight="1" x14ac:dyDescent="0.25">
      <c r="J2097" s="18"/>
    </row>
    <row r="2098" spans="10:10" ht="18" customHeight="1" x14ac:dyDescent="0.25">
      <c r="J2098" s="18"/>
    </row>
    <row r="2099" spans="10:10" ht="18" customHeight="1" x14ac:dyDescent="0.25">
      <c r="J2099" s="18"/>
    </row>
    <row r="2100" spans="10:10" ht="18" customHeight="1" x14ac:dyDescent="0.25">
      <c r="J2100" s="18"/>
    </row>
    <row r="2101" spans="10:10" ht="18" customHeight="1" x14ac:dyDescent="0.25">
      <c r="J2101" s="18"/>
    </row>
    <row r="2102" spans="10:10" ht="18" customHeight="1" x14ac:dyDescent="0.25">
      <c r="J2102" s="18"/>
    </row>
    <row r="2103" spans="10:10" ht="18" customHeight="1" x14ac:dyDescent="0.25">
      <c r="J2103" s="18"/>
    </row>
    <row r="2104" spans="10:10" ht="18" customHeight="1" x14ac:dyDescent="0.25">
      <c r="J2104" s="18"/>
    </row>
    <row r="2105" spans="10:10" ht="18" customHeight="1" x14ac:dyDescent="0.25">
      <c r="J2105" s="18"/>
    </row>
    <row r="2106" spans="10:10" ht="18" customHeight="1" x14ac:dyDescent="0.25">
      <c r="J2106" s="18"/>
    </row>
    <row r="2107" spans="10:10" ht="18" customHeight="1" x14ac:dyDescent="0.25">
      <c r="J2107" s="18"/>
    </row>
    <row r="2108" spans="10:10" ht="18" customHeight="1" x14ac:dyDescent="0.25">
      <c r="J2108" s="18"/>
    </row>
    <row r="2109" spans="10:10" ht="18" customHeight="1" x14ac:dyDescent="0.25">
      <c r="J2109" s="18"/>
    </row>
    <row r="2110" spans="10:10" ht="18" customHeight="1" x14ac:dyDescent="0.25">
      <c r="J2110" s="18"/>
    </row>
    <row r="2111" spans="10:10" ht="18" customHeight="1" x14ac:dyDescent="0.25">
      <c r="J2111" s="18"/>
    </row>
    <row r="2112" spans="10:10" ht="18" customHeight="1" x14ac:dyDescent="0.25">
      <c r="J2112" s="18"/>
    </row>
    <row r="2113" spans="10:10" ht="18" customHeight="1" x14ac:dyDescent="0.25">
      <c r="J2113" s="18"/>
    </row>
    <row r="2114" spans="10:10" ht="18" customHeight="1" x14ac:dyDescent="0.25">
      <c r="J2114" s="18"/>
    </row>
    <row r="2115" spans="10:10" ht="18" customHeight="1" x14ac:dyDescent="0.25">
      <c r="J2115" s="18"/>
    </row>
    <row r="2116" spans="10:10" ht="18" customHeight="1" x14ac:dyDescent="0.25">
      <c r="J2116" s="18"/>
    </row>
    <row r="2117" spans="10:10" ht="18" customHeight="1" x14ac:dyDescent="0.25">
      <c r="J2117" s="18"/>
    </row>
    <row r="2118" spans="10:10" ht="18" customHeight="1" x14ac:dyDescent="0.25">
      <c r="J2118" s="18"/>
    </row>
    <row r="2119" spans="10:10" ht="18" customHeight="1" x14ac:dyDescent="0.25">
      <c r="J2119" s="18"/>
    </row>
    <row r="2120" spans="10:10" ht="18" customHeight="1" x14ac:dyDescent="0.25">
      <c r="J2120" s="18"/>
    </row>
    <row r="2121" spans="10:10" ht="18" customHeight="1" x14ac:dyDescent="0.25">
      <c r="J2121" s="18"/>
    </row>
    <row r="2122" spans="10:10" ht="18" customHeight="1" x14ac:dyDescent="0.25">
      <c r="J2122" s="18"/>
    </row>
    <row r="2123" spans="10:10" ht="18" customHeight="1" x14ac:dyDescent="0.25">
      <c r="J2123" s="18"/>
    </row>
    <row r="2124" spans="10:10" ht="18" customHeight="1" x14ac:dyDescent="0.25">
      <c r="J2124" s="18"/>
    </row>
    <row r="2125" spans="10:10" ht="18" customHeight="1" x14ac:dyDescent="0.25">
      <c r="J2125" s="18"/>
    </row>
    <row r="2126" spans="10:10" ht="18" customHeight="1" x14ac:dyDescent="0.25">
      <c r="J2126" s="18"/>
    </row>
    <row r="2127" spans="10:10" ht="18" customHeight="1" x14ac:dyDescent="0.25">
      <c r="J2127" s="18"/>
    </row>
    <row r="2128" spans="10:10" ht="18" customHeight="1" x14ac:dyDescent="0.25">
      <c r="J2128" s="18"/>
    </row>
    <row r="2129" spans="10:10" ht="18" customHeight="1" x14ac:dyDescent="0.25">
      <c r="J2129" s="18"/>
    </row>
    <row r="2130" spans="10:10" ht="18" customHeight="1" x14ac:dyDescent="0.25">
      <c r="J2130" s="18"/>
    </row>
    <row r="2131" spans="10:10" ht="18" customHeight="1" x14ac:dyDescent="0.25">
      <c r="J2131" s="18"/>
    </row>
    <row r="2132" spans="10:10" ht="18" customHeight="1" x14ac:dyDescent="0.25">
      <c r="J2132" s="18"/>
    </row>
    <row r="2133" spans="10:10" ht="18" customHeight="1" x14ac:dyDescent="0.25">
      <c r="J2133" s="18"/>
    </row>
    <row r="2134" spans="10:10" ht="18" customHeight="1" x14ac:dyDescent="0.25">
      <c r="J2134" s="18"/>
    </row>
    <row r="2135" spans="10:10" ht="18" customHeight="1" x14ac:dyDescent="0.25">
      <c r="J2135" s="18"/>
    </row>
    <row r="2136" spans="10:10" ht="18" customHeight="1" x14ac:dyDescent="0.25">
      <c r="J2136" s="18"/>
    </row>
    <row r="2137" spans="10:10" ht="18" customHeight="1" x14ac:dyDescent="0.25">
      <c r="J2137" s="18"/>
    </row>
    <row r="2138" spans="10:10" ht="18" customHeight="1" x14ac:dyDescent="0.25">
      <c r="J2138" s="18"/>
    </row>
    <row r="2139" spans="10:10" ht="18" customHeight="1" x14ac:dyDescent="0.25">
      <c r="J2139" s="18"/>
    </row>
    <row r="2140" spans="10:10" ht="18" customHeight="1" x14ac:dyDescent="0.25">
      <c r="J2140" s="18"/>
    </row>
    <row r="2141" spans="10:10" ht="18" customHeight="1" x14ac:dyDescent="0.25">
      <c r="J2141" s="18"/>
    </row>
    <row r="2142" spans="10:10" ht="18" customHeight="1" x14ac:dyDescent="0.25">
      <c r="J2142" s="18"/>
    </row>
    <row r="2143" spans="10:10" ht="18" customHeight="1" x14ac:dyDescent="0.25">
      <c r="J2143" s="18"/>
    </row>
    <row r="2144" spans="10:10" ht="18" customHeight="1" x14ac:dyDescent="0.25">
      <c r="J2144" s="18"/>
    </row>
    <row r="2145" spans="10:10" ht="18" customHeight="1" x14ac:dyDescent="0.25">
      <c r="J2145" s="18"/>
    </row>
    <row r="2146" spans="10:10" ht="18" customHeight="1" x14ac:dyDescent="0.25">
      <c r="J2146" s="18"/>
    </row>
    <row r="2147" spans="10:10" ht="18" customHeight="1" x14ac:dyDescent="0.25">
      <c r="J2147" s="18"/>
    </row>
    <row r="2148" spans="10:10" ht="18" customHeight="1" x14ac:dyDescent="0.25">
      <c r="J2148" s="18"/>
    </row>
    <row r="2149" spans="10:10" ht="18" customHeight="1" x14ac:dyDescent="0.25">
      <c r="J2149" s="18"/>
    </row>
    <row r="2150" spans="10:10" ht="18" customHeight="1" x14ac:dyDescent="0.25">
      <c r="J2150" s="18"/>
    </row>
    <row r="2151" spans="10:10" ht="18" customHeight="1" x14ac:dyDescent="0.25">
      <c r="J2151" s="18"/>
    </row>
    <row r="2152" spans="10:10" ht="18" customHeight="1" x14ac:dyDescent="0.25">
      <c r="J2152" s="18"/>
    </row>
    <row r="2153" spans="10:10" ht="18" customHeight="1" x14ac:dyDescent="0.25">
      <c r="J2153" s="18"/>
    </row>
    <row r="2154" spans="10:10" ht="18" customHeight="1" x14ac:dyDescent="0.25">
      <c r="J2154" s="18"/>
    </row>
    <row r="2155" spans="10:10" ht="18" customHeight="1" x14ac:dyDescent="0.25">
      <c r="J2155" s="18"/>
    </row>
    <row r="2156" spans="10:10" ht="18" customHeight="1" x14ac:dyDescent="0.25">
      <c r="J2156" s="18"/>
    </row>
    <row r="2157" spans="10:10" ht="18" customHeight="1" x14ac:dyDescent="0.25">
      <c r="J2157" s="18"/>
    </row>
    <row r="2158" spans="10:10" ht="18" customHeight="1" x14ac:dyDescent="0.25">
      <c r="J2158" s="18"/>
    </row>
    <row r="2159" spans="10:10" ht="18" customHeight="1" x14ac:dyDescent="0.25">
      <c r="J2159" s="18"/>
    </row>
    <row r="2160" spans="10:10" ht="18" customHeight="1" x14ac:dyDescent="0.25">
      <c r="J2160" s="18"/>
    </row>
    <row r="2161" spans="10:10" ht="18" customHeight="1" x14ac:dyDescent="0.25">
      <c r="J2161" s="18"/>
    </row>
    <row r="2162" spans="10:10" ht="18" customHeight="1" x14ac:dyDescent="0.25">
      <c r="J2162" s="18"/>
    </row>
    <row r="2163" spans="10:10" ht="18" customHeight="1" x14ac:dyDescent="0.25">
      <c r="J2163" s="18"/>
    </row>
    <row r="2164" spans="10:10" ht="18" customHeight="1" x14ac:dyDescent="0.25">
      <c r="J2164" s="18"/>
    </row>
    <row r="2165" spans="10:10" ht="18" customHeight="1" x14ac:dyDescent="0.25">
      <c r="J2165" s="18"/>
    </row>
    <row r="2166" spans="10:10" ht="18" customHeight="1" x14ac:dyDescent="0.25">
      <c r="J2166" s="18"/>
    </row>
    <row r="2167" spans="10:10" ht="18" customHeight="1" x14ac:dyDescent="0.25">
      <c r="J2167" s="18"/>
    </row>
    <row r="2168" spans="10:10" ht="18" customHeight="1" x14ac:dyDescent="0.25">
      <c r="J2168" s="18"/>
    </row>
    <row r="2169" spans="10:10" ht="18" customHeight="1" x14ac:dyDescent="0.25">
      <c r="J2169" s="18"/>
    </row>
    <row r="2170" spans="10:10" ht="18" customHeight="1" x14ac:dyDescent="0.25">
      <c r="J2170" s="18"/>
    </row>
    <row r="2171" spans="10:10" ht="18" customHeight="1" x14ac:dyDescent="0.25">
      <c r="J2171" s="18"/>
    </row>
    <row r="2172" spans="10:10" ht="18" customHeight="1" x14ac:dyDescent="0.25">
      <c r="J2172" s="18"/>
    </row>
    <row r="2173" spans="10:10" ht="18" customHeight="1" x14ac:dyDescent="0.25">
      <c r="J2173" s="18"/>
    </row>
    <row r="2174" spans="10:10" ht="18" customHeight="1" x14ac:dyDescent="0.25">
      <c r="J2174" s="18"/>
    </row>
    <row r="2175" spans="10:10" ht="18" customHeight="1" x14ac:dyDescent="0.25">
      <c r="J2175" s="18"/>
    </row>
    <row r="2176" spans="10:10" ht="18" customHeight="1" x14ac:dyDescent="0.25">
      <c r="J2176" s="18"/>
    </row>
    <row r="2177" spans="10:10" ht="18" customHeight="1" x14ac:dyDescent="0.25">
      <c r="J2177" s="18"/>
    </row>
    <row r="2178" spans="10:10" ht="18" customHeight="1" x14ac:dyDescent="0.25">
      <c r="J2178" s="18"/>
    </row>
    <row r="2179" spans="10:10" ht="18" customHeight="1" x14ac:dyDescent="0.25">
      <c r="J2179" s="18"/>
    </row>
    <row r="2180" spans="10:10" ht="18" customHeight="1" x14ac:dyDescent="0.25">
      <c r="J2180" s="18"/>
    </row>
    <row r="2181" spans="10:10" ht="18" customHeight="1" x14ac:dyDescent="0.25">
      <c r="J2181" s="18"/>
    </row>
    <row r="2182" spans="10:10" ht="18" customHeight="1" x14ac:dyDescent="0.25">
      <c r="J2182" s="18"/>
    </row>
    <row r="2183" spans="10:10" ht="18" customHeight="1" x14ac:dyDescent="0.25">
      <c r="J2183" s="18"/>
    </row>
    <row r="2184" spans="10:10" ht="18" customHeight="1" x14ac:dyDescent="0.25">
      <c r="J2184" s="18"/>
    </row>
    <row r="2185" spans="10:10" ht="18" customHeight="1" x14ac:dyDescent="0.25">
      <c r="J2185" s="18"/>
    </row>
    <row r="2186" spans="10:10" ht="18" customHeight="1" x14ac:dyDescent="0.25">
      <c r="J2186" s="18"/>
    </row>
    <row r="2187" spans="10:10" ht="18" customHeight="1" x14ac:dyDescent="0.25">
      <c r="J2187" s="18"/>
    </row>
    <row r="2188" spans="10:10" ht="18" customHeight="1" x14ac:dyDescent="0.25">
      <c r="J2188" s="18"/>
    </row>
    <row r="2189" spans="10:10" ht="18" customHeight="1" x14ac:dyDescent="0.25">
      <c r="J2189" s="18"/>
    </row>
    <row r="2190" spans="10:10" ht="18" customHeight="1" x14ac:dyDescent="0.25">
      <c r="J2190" s="18"/>
    </row>
    <row r="2191" spans="10:10" ht="18" customHeight="1" x14ac:dyDescent="0.25">
      <c r="J2191" s="18"/>
    </row>
    <row r="2192" spans="10:10" ht="18" customHeight="1" x14ac:dyDescent="0.25">
      <c r="J2192" s="18"/>
    </row>
    <row r="2193" spans="10:10" ht="18" customHeight="1" x14ac:dyDescent="0.25">
      <c r="J2193" s="18"/>
    </row>
    <row r="2194" spans="10:10" ht="18" customHeight="1" x14ac:dyDescent="0.25">
      <c r="J2194" s="18"/>
    </row>
    <row r="2195" spans="10:10" ht="18" customHeight="1" x14ac:dyDescent="0.25">
      <c r="J2195" s="18"/>
    </row>
    <row r="2196" spans="10:10" ht="18" customHeight="1" x14ac:dyDescent="0.25">
      <c r="J2196" s="18"/>
    </row>
    <row r="2197" spans="10:10" ht="18" customHeight="1" x14ac:dyDescent="0.25">
      <c r="J2197" s="18"/>
    </row>
    <row r="2198" spans="10:10" ht="18" customHeight="1" x14ac:dyDescent="0.25">
      <c r="J2198" s="18"/>
    </row>
    <row r="2199" spans="10:10" ht="18" customHeight="1" x14ac:dyDescent="0.25">
      <c r="J2199" s="18"/>
    </row>
    <row r="2200" spans="10:10" ht="18" customHeight="1" x14ac:dyDescent="0.25">
      <c r="J2200" s="18"/>
    </row>
    <row r="2201" spans="10:10" ht="18" customHeight="1" x14ac:dyDescent="0.25">
      <c r="J2201" s="18"/>
    </row>
    <row r="2202" spans="10:10" ht="18" customHeight="1" x14ac:dyDescent="0.25">
      <c r="J2202" s="18"/>
    </row>
    <row r="2203" spans="10:10" ht="18" customHeight="1" x14ac:dyDescent="0.25">
      <c r="J2203" s="18"/>
    </row>
    <row r="2204" spans="10:10" ht="18" customHeight="1" x14ac:dyDescent="0.25">
      <c r="J2204" s="18"/>
    </row>
    <row r="2205" spans="10:10" ht="18" customHeight="1" x14ac:dyDescent="0.25">
      <c r="J2205" s="18"/>
    </row>
    <row r="2206" spans="10:10" ht="18" customHeight="1" x14ac:dyDescent="0.25">
      <c r="J2206" s="18"/>
    </row>
    <row r="2207" spans="10:10" ht="18" customHeight="1" x14ac:dyDescent="0.25">
      <c r="J2207" s="18"/>
    </row>
    <row r="2208" spans="10:10" ht="18" customHeight="1" x14ac:dyDescent="0.25">
      <c r="J2208" s="18"/>
    </row>
    <row r="2209" spans="10:10" ht="18" customHeight="1" x14ac:dyDescent="0.25">
      <c r="J2209" s="18"/>
    </row>
    <row r="2210" spans="10:10" ht="18" customHeight="1" x14ac:dyDescent="0.25">
      <c r="J2210" s="18"/>
    </row>
    <row r="2211" spans="10:10" ht="18" customHeight="1" x14ac:dyDescent="0.25">
      <c r="J2211" s="18"/>
    </row>
    <row r="2212" spans="10:10" ht="18" customHeight="1" x14ac:dyDescent="0.25">
      <c r="J2212" s="18"/>
    </row>
    <row r="2213" spans="10:10" ht="18" customHeight="1" x14ac:dyDescent="0.25">
      <c r="J2213" s="18"/>
    </row>
    <row r="2214" spans="10:10" ht="18" customHeight="1" x14ac:dyDescent="0.25">
      <c r="J2214" s="18"/>
    </row>
    <row r="2215" spans="10:10" ht="18" customHeight="1" x14ac:dyDescent="0.25">
      <c r="J2215" s="18"/>
    </row>
    <row r="2216" spans="10:10" ht="18" customHeight="1" x14ac:dyDescent="0.25">
      <c r="J2216" s="18"/>
    </row>
    <row r="2217" spans="10:10" ht="18" customHeight="1" x14ac:dyDescent="0.25">
      <c r="J2217" s="18"/>
    </row>
    <row r="2218" spans="10:10" ht="18" customHeight="1" x14ac:dyDescent="0.25">
      <c r="J2218" s="18"/>
    </row>
    <row r="2219" spans="10:10" ht="18" customHeight="1" x14ac:dyDescent="0.25">
      <c r="J2219" s="18"/>
    </row>
    <row r="2220" spans="10:10" ht="18" customHeight="1" x14ac:dyDescent="0.25">
      <c r="J2220" s="18"/>
    </row>
    <row r="2221" spans="10:10" ht="18" customHeight="1" x14ac:dyDescent="0.25">
      <c r="J2221" s="18"/>
    </row>
    <row r="2222" spans="10:10" ht="18" customHeight="1" x14ac:dyDescent="0.25">
      <c r="J2222" s="18"/>
    </row>
    <row r="2223" spans="10:10" ht="18" customHeight="1" x14ac:dyDescent="0.25">
      <c r="J2223" s="18"/>
    </row>
    <row r="2224" spans="10:10" ht="18" customHeight="1" x14ac:dyDescent="0.25">
      <c r="J2224" s="18"/>
    </row>
    <row r="2225" spans="10:10" ht="18" customHeight="1" x14ac:dyDescent="0.25">
      <c r="J2225" s="18"/>
    </row>
    <row r="2226" spans="10:10" ht="18" customHeight="1" x14ac:dyDescent="0.25">
      <c r="J2226" s="18"/>
    </row>
    <row r="2227" spans="10:10" ht="18" customHeight="1" x14ac:dyDescent="0.25">
      <c r="J2227" s="18"/>
    </row>
    <row r="2228" spans="10:10" ht="18" customHeight="1" x14ac:dyDescent="0.25">
      <c r="J2228" s="18"/>
    </row>
    <row r="2229" spans="10:10" ht="18" customHeight="1" x14ac:dyDescent="0.25">
      <c r="J2229" s="18"/>
    </row>
    <row r="2230" spans="10:10" ht="18" customHeight="1" x14ac:dyDescent="0.25">
      <c r="J2230" s="18"/>
    </row>
    <row r="2231" spans="10:10" ht="18" customHeight="1" x14ac:dyDescent="0.25">
      <c r="J2231" s="18"/>
    </row>
    <row r="2232" spans="10:10" ht="18" customHeight="1" x14ac:dyDescent="0.25">
      <c r="J2232" s="18"/>
    </row>
    <row r="2233" spans="10:10" ht="18" customHeight="1" x14ac:dyDescent="0.25">
      <c r="J2233" s="18"/>
    </row>
    <row r="2234" spans="10:10" ht="18" customHeight="1" x14ac:dyDescent="0.25">
      <c r="J2234" s="18"/>
    </row>
    <row r="2235" spans="10:10" ht="18" customHeight="1" x14ac:dyDescent="0.25">
      <c r="J2235" s="18"/>
    </row>
    <row r="2236" spans="10:10" ht="18" customHeight="1" x14ac:dyDescent="0.25">
      <c r="J2236" s="18"/>
    </row>
    <row r="2237" spans="10:10" ht="18" customHeight="1" x14ac:dyDescent="0.25">
      <c r="J2237" s="18"/>
    </row>
    <row r="2238" spans="10:10" ht="18" customHeight="1" x14ac:dyDescent="0.25">
      <c r="J2238" s="18"/>
    </row>
    <row r="2239" spans="10:10" ht="18" customHeight="1" x14ac:dyDescent="0.25">
      <c r="J2239" s="18"/>
    </row>
    <row r="2240" spans="10:10" ht="18" customHeight="1" x14ac:dyDescent="0.25">
      <c r="J2240" s="18"/>
    </row>
    <row r="2241" spans="10:10" ht="18" customHeight="1" x14ac:dyDescent="0.25">
      <c r="J2241" s="18"/>
    </row>
    <row r="2242" spans="10:10" ht="18" customHeight="1" x14ac:dyDescent="0.25">
      <c r="J2242" s="18"/>
    </row>
    <row r="2243" spans="10:10" ht="18" customHeight="1" x14ac:dyDescent="0.25">
      <c r="J2243" s="18"/>
    </row>
    <row r="2244" spans="10:10" ht="18" customHeight="1" x14ac:dyDescent="0.25">
      <c r="J2244" s="18"/>
    </row>
    <row r="2245" spans="10:10" ht="18" customHeight="1" x14ac:dyDescent="0.25">
      <c r="J2245" s="18"/>
    </row>
    <row r="2246" spans="10:10" ht="18" customHeight="1" x14ac:dyDescent="0.25">
      <c r="J2246" s="18"/>
    </row>
    <row r="2247" spans="10:10" ht="18" customHeight="1" x14ac:dyDescent="0.25">
      <c r="J2247" s="18"/>
    </row>
    <row r="2248" spans="10:10" ht="18" customHeight="1" x14ac:dyDescent="0.25">
      <c r="J2248" s="18"/>
    </row>
    <row r="2249" spans="10:10" ht="18" customHeight="1" x14ac:dyDescent="0.25">
      <c r="J2249" s="18"/>
    </row>
    <row r="2250" spans="10:10" ht="18" customHeight="1" x14ac:dyDescent="0.25">
      <c r="J2250" s="18"/>
    </row>
    <row r="2251" spans="10:10" ht="18" customHeight="1" x14ac:dyDescent="0.25">
      <c r="J2251" s="18"/>
    </row>
    <row r="2252" spans="10:10" ht="18" customHeight="1" x14ac:dyDescent="0.25">
      <c r="J2252" s="18"/>
    </row>
    <row r="2253" spans="10:10" ht="18" customHeight="1" x14ac:dyDescent="0.25">
      <c r="J2253" s="18"/>
    </row>
    <row r="2254" spans="10:10" ht="18" customHeight="1" x14ac:dyDescent="0.25">
      <c r="J2254" s="18"/>
    </row>
    <row r="2255" spans="10:10" ht="18" customHeight="1" x14ac:dyDescent="0.25">
      <c r="J2255" s="18"/>
    </row>
    <row r="2256" spans="10:10" ht="18" customHeight="1" x14ac:dyDescent="0.25">
      <c r="J2256" s="18"/>
    </row>
    <row r="2257" spans="10:10" ht="18" customHeight="1" x14ac:dyDescent="0.25">
      <c r="J2257" s="18"/>
    </row>
    <row r="2258" spans="10:10" ht="18" customHeight="1" x14ac:dyDescent="0.25">
      <c r="J2258" s="18"/>
    </row>
    <row r="2259" spans="10:10" ht="18" customHeight="1" x14ac:dyDescent="0.25">
      <c r="J2259" s="18"/>
    </row>
    <row r="2260" spans="10:10" ht="18" customHeight="1" x14ac:dyDescent="0.25">
      <c r="J2260" s="18"/>
    </row>
    <row r="2261" spans="10:10" ht="18" customHeight="1" x14ac:dyDescent="0.25">
      <c r="J2261" s="18"/>
    </row>
    <row r="2262" spans="10:10" ht="18" customHeight="1" x14ac:dyDescent="0.25">
      <c r="J2262" s="18"/>
    </row>
    <row r="2263" spans="10:10" ht="18" customHeight="1" x14ac:dyDescent="0.25">
      <c r="J2263" s="18"/>
    </row>
    <row r="2264" spans="10:10" ht="18" customHeight="1" x14ac:dyDescent="0.25">
      <c r="J2264" s="18"/>
    </row>
    <row r="2265" spans="10:10" ht="18" customHeight="1" x14ac:dyDescent="0.25">
      <c r="J2265" s="18"/>
    </row>
    <row r="2266" spans="10:10" ht="18" customHeight="1" x14ac:dyDescent="0.25">
      <c r="J2266" s="18"/>
    </row>
    <row r="2267" spans="10:10" ht="18" customHeight="1" x14ac:dyDescent="0.25">
      <c r="J2267" s="18"/>
    </row>
    <row r="2268" spans="10:10" ht="18" customHeight="1" x14ac:dyDescent="0.25">
      <c r="J2268" s="18"/>
    </row>
    <row r="2269" spans="10:10" ht="18" customHeight="1" x14ac:dyDescent="0.25">
      <c r="J2269" s="18"/>
    </row>
    <row r="2270" spans="10:10" ht="18" customHeight="1" x14ac:dyDescent="0.25">
      <c r="J2270" s="18"/>
    </row>
    <row r="2271" spans="10:10" ht="18" customHeight="1" x14ac:dyDescent="0.25">
      <c r="J2271" s="18"/>
    </row>
    <row r="2272" spans="10:10" ht="18" customHeight="1" x14ac:dyDescent="0.25">
      <c r="J2272" s="18"/>
    </row>
    <row r="2273" spans="10:10" ht="18" customHeight="1" x14ac:dyDescent="0.25">
      <c r="J2273" s="18"/>
    </row>
    <row r="2274" spans="10:10" ht="18" customHeight="1" x14ac:dyDescent="0.25">
      <c r="J2274" s="18"/>
    </row>
    <row r="2275" spans="10:10" ht="18" customHeight="1" x14ac:dyDescent="0.25">
      <c r="J2275" s="18"/>
    </row>
    <row r="2276" spans="10:10" ht="18" customHeight="1" x14ac:dyDescent="0.25">
      <c r="J2276" s="18"/>
    </row>
    <row r="2277" spans="10:10" ht="18" customHeight="1" x14ac:dyDescent="0.25">
      <c r="J2277" s="18"/>
    </row>
    <row r="2278" spans="10:10" ht="18" customHeight="1" x14ac:dyDescent="0.25">
      <c r="J2278" s="18"/>
    </row>
    <row r="2279" spans="10:10" ht="18" customHeight="1" x14ac:dyDescent="0.25">
      <c r="J2279" s="18"/>
    </row>
    <row r="2280" spans="10:10" ht="18" customHeight="1" x14ac:dyDescent="0.25">
      <c r="J2280" s="18"/>
    </row>
    <row r="2281" spans="10:10" ht="18" customHeight="1" x14ac:dyDescent="0.25">
      <c r="J2281" s="18"/>
    </row>
    <row r="2282" spans="10:10" ht="18" customHeight="1" x14ac:dyDescent="0.25">
      <c r="J2282" s="18"/>
    </row>
    <row r="2283" spans="10:10" ht="18" customHeight="1" x14ac:dyDescent="0.25">
      <c r="J2283" s="18"/>
    </row>
    <row r="2284" spans="10:10" ht="18" customHeight="1" x14ac:dyDescent="0.25">
      <c r="J2284" s="18"/>
    </row>
    <row r="2285" spans="10:10" ht="18" customHeight="1" x14ac:dyDescent="0.25">
      <c r="J2285" s="18"/>
    </row>
    <row r="2286" spans="10:10" ht="18" customHeight="1" x14ac:dyDescent="0.25">
      <c r="J2286" s="18"/>
    </row>
    <row r="2287" spans="10:10" ht="18" customHeight="1" x14ac:dyDescent="0.25">
      <c r="J2287" s="18"/>
    </row>
    <row r="2288" spans="10:10" ht="18" customHeight="1" x14ac:dyDescent="0.25">
      <c r="J2288" s="18"/>
    </row>
    <row r="2289" spans="10:10" ht="18" customHeight="1" x14ac:dyDescent="0.25">
      <c r="J2289" s="18"/>
    </row>
    <row r="2290" spans="10:10" ht="18" customHeight="1" x14ac:dyDescent="0.25">
      <c r="J2290" s="18"/>
    </row>
    <row r="2291" spans="10:10" ht="18" customHeight="1" x14ac:dyDescent="0.25">
      <c r="J2291" s="18"/>
    </row>
    <row r="2292" spans="10:10" ht="18" customHeight="1" x14ac:dyDescent="0.25">
      <c r="J2292" s="18"/>
    </row>
    <row r="2293" spans="10:10" ht="18" customHeight="1" x14ac:dyDescent="0.25">
      <c r="J2293" s="18"/>
    </row>
    <row r="2294" spans="10:10" ht="18" customHeight="1" x14ac:dyDescent="0.25">
      <c r="J2294" s="18"/>
    </row>
    <row r="2295" spans="10:10" ht="18" customHeight="1" x14ac:dyDescent="0.25">
      <c r="J2295" s="18"/>
    </row>
    <row r="2296" spans="10:10" ht="18" customHeight="1" x14ac:dyDescent="0.25">
      <c r="J2296" s="18"/>
    </row>
    <row r="2297" spans="10:10" ht="18" customHeight="1" x14ac:dyDescent="0.25">
      <c r="J2297" s="18"/>
    </row>
    <row r="2298" spans="10:10" ht="18" customHeight="1" x14ac:dyDescent="0.25">
      <c r="J2298" s="18"/>
    </row>
    <row r="2299" spans="10:10" ht="18" customHeight="1" x14ac:dyDescent="0.25">
      <c r="J2299" s="18"/>
    </row>
    <row r="2300" spans="10:10" ht="18" customHeight="1" x14ac:dyDescent="0.25">
      <c r="J2300" s="18"/>
    </row>
    <row r="2301" spans="10:10" ht="18" customHeight="1" x14ac:dyDescent="0.25">
      <c r="J2301" s="18"/>
    </row>
    <row r="2302" spans="10:10" ht="18" customHeight="1" x14ac:dyDescent="0.25">
      <c r="J2302" s="18"/>
    </row>
    <row r="2303" spans="10:10" ht="18" customHeight="1" x14ac:dyDescent="0.25">
      <c r="J2303" s="18"/>
    </row>
    <row r="2304" spans="10:10" ht="18" customHeight="1" x14ac:dyDescent="0.25">
      <c r="J2304" s="18"/>
    </row>
    <row r="2305" spans="10:10" ht="18" customHeight="1" x14ac:dyDescent="0.25">
      <c r="J2305" s="18"/>
    </row>
    <row r="2306" spans="10:10" ht="18" customHeight="1" x14ac:dyDescent="0.25">
      <c r="J2306" s="18"/>
    </row>
    <row r="2307" spans="10:10" ht="18" customHeight="1" x14ac:dyDescent="0.25">
      <c r="J2307" s="18"/>
    </row>
    <row r="2308" spans="10:10" ht="18" customHeight="1" x14ac:dyDescent="0.25">
      <c r="J2308" s="18"/>
    </row>
    <row r="2309" spans="10:10" ht="18" customHeight="1" x14ac:dyDescent="0.25">
      <c r="J2309" s="18"/>
    </row>
    <row r="2310" spans="10:10" ht="18" customHeight="1" x14ac:dyDescent="0.25">
      <c r="J2310" s="18"/>
    </row>
    <row r="2311" spans="10:10" ht="18" customHeight="1" x14ac:dyDescent="0.25">
      <c r="J2311" s="18"/>
    </row>
    <row r="2312" spans="10:10" ht="18" customHeight="1" x14ac:dyDescent="0.25">
      <c r="J2312" s="18"/>
    </row>
    <row r="2313" spans="10:10" ht="18" customHeight="1" x14ac:dyDescent="0.25">
      <c r="J2313" s="18"/>
    </row>
    <row r="2314" spans="10:10" ht="18" customHeight="1" x14ac:dyDescent="0.25">
      <c r="J2314" s="18"/>
    </row>
    <row r="2315" spans="10:10" ht="18" customHeight="1" x14ac:dyDescent="0.25">
      <c r="J2315" s="18"/>
    </row>
    <row r="2316" spans="10:10" ht="18" customHeight="1" x14ac:dyDescent="0.25">
      <c r="J2316" s="18"/>
    </row>
    <row r="2317" spans="10:10" ht="18" customHeight="1" x14ac:dyDescent="0.25">
      <c r="J2317" s="18"/>
    </row>
    <row r="2318" spans="10:10" ht="18" customHeight="1" x14ac:dyDescent="0.25">
      <c r="J2318" s="18"/>
    </row>
    <row r="2319" spans="10:10" ht="18" customHeight="1" x14ac:dyDescent="0.25">
      <c r="J2319" s="18"/>
    </row>
    <row r="2320" spans="10:10" ht="18" customHeight="1" x14ac:dyDescent="0.25">
      <c r="J2320" s="18"/>
    </row>
    <row r="2321" spans="10:10" ht="18" customHeight="1" x14ac:dyDescent="0.25">
      <c r="J2321" s="18"/>
    </row>
    <row r="2322" spans="10:10" ht="18" customHeight="1" x14ac:dyDescent="0.25">
      <c r="J2322" s="18"/>
    </row>
    <row r="2323" spans="10:10" ht="18" customHeight="1" x14ac:dyDescent="0.25">
      <c r="J2323" s="18"/>
    </row>
    <row r="2324" spans="10:10" ht="18" customHeight="1" x14ac:dyDescent="0.25">
      <c r="J2324" s="18"/>
    </row>
    <row r="2325" spans="10:10" ht="18" customHeight="1" x14ac:dyDescent="0.25">
      <c r="J2325" s="18"/>
    </row>
    <row r="2326" spans="10:10" ht="18" customHeight="1" x14ac:dyDescent="0.25">
      <c r="J2326" s="18"/>
    </row>
    <row r="2327" spans="10:10" ht="18" customHeight="1" x14ac:dyDescent="0.25">
      <c r="J2327" s="18"/>
    </row>
    <row r="2328" spans="10:10" ht="18" customHeight="1" x14ac:dyDescent="0.25">
      <c r="J2328" s="18"/>
    </row>
    <row r="2329" spans="10:10" ht="18" customHeight="1" x14ac:dyDescent="0.25">
      <c r="J2329" s="18"/>
    </row>
    <row r="2330" spans="10:10" ht="18" customHeight="1" x14ac:dyDescent="0.25">
      <c r="J2330" s="18"/>
    </row>
    <row r="2331" spans="10:10" ht="18" customHeight="1" x14ac:dyDescent="0.25">
      <c r="J2331" s="18"/>
    </row>
    <row r="2332" spans="10:10" ht="18" customHeight="1" x14ac:dyDescent="0.25">
      <c r="J2332" s="18"/>
    </row>
    <row r="2333" spans="10:10" ht="18" customHeight="1" x14ac:dyDescent="0.25">
      <c r="J2333" s="18"/>
    </row>
    <row r="2334" spans="10:10" ht="18" customHeight="1" x14ac:dyDescent="0.25">
      <c r="J2334" s="18"/>
    </row>
    <row r="2335" spans="10:10" ht="18" customHeight="1" x14ac:dyDescent="0.25">
      <c r="J2335" s="18"/>
    </row>
    <row r="2336" spans="10:10" ht="18" customHeight="1" x14ac:dyDescent="0.25">
      <c r="J2336" s="18"/>
    </row>
    <row r="2337" spans="10:10" ht="18" customHeight="1" x14ac:dyDescent="0.25">
      <c r="J2337" s="18"/>
    </row>
    <row r="2338" spans="10:10" ht="18" customHeight="1" x14ac:dyDescent="0.25">
      <c r="J2338" s="18"/>
    </row>
    <row r="2339" spans="10:10" ht="18" customHeight="1" x14ac:dyDescent="0.25">
      <c r="J2339" s="18"/>
    </row>
    <row r="2340" spans="10:10" ht="18" customHeight="1" x14ac:dyDescent="0.25">
      <c r="J2340" s="18"/>
    </row>
    <row r="2341" spans="10:10" ht="18" customHeight="1" x14ac:dyDescent="0.25">
      <c r="J2341" s="18"/>
    </row>
    <row r="2342" spans="10:10" ht="18" customHeight="1" x14ac:dyDescent="0.25">
      <c r="J2342" s="18"/>
    </row>
    <row r="2343" spans="10:10" ht="18" customHeight="1" x14ac:dyDescent="0.25">
      <c r="J2343" s="18"/>
    </row>
    <row r="2344" spans="10:10" ht="18" customHeight="1" x14ac:dyDescent="0.25">
      <c r="J2344" s="18"/>
    </row>
    <row r="2345" spans="10:10" ht="18" customHeight="1" x14ac:dyDescent="0.25">
      <c r="J2345" s="18"/>
    </row>
    <row r="2346" spans="10:10" ht="18" customHeight="1" x14ac:dyDescent="0.25">
      <c r="J2346" s="18"/>
    </row>
    <row r="2347" spans="10:10" ht="18" customHeight="1" x14ac:dyDescent="0.25">
      <c r="J2347" s="18"/>
    </row>
    <row r="2348" spans="10:10" ht="18" customHeight="1" x14ac:dyDescent="0.25">
      <c r="J2348" s="18"/>
    </row>
    <row r="2349" spans="10:10" ht="18" customHeight="1" x14ac:dyDescent="0.25">
      <c r="J2349" s="18"/>
    </row>
    <row r="2350" spans="10:10" ht="18" customHeight="1" x14ac:dyDescent="0.25">
      <c r="J2350" s="18"/>
    </row>
    <row r="2351" spans="10:10" ht="18" customHeight="1" x14ac:dyDescent="0.25">
      <c r="J2351" s="18"/>
    </row>
    <row r="2352" spans="10:10" ht="18" customHeight="1" x14ac:dyDescent="0.25">
      <c r="J2352" s="18"/>
    </row>
    <row r="2353" spans="10:10" ht="18" customHeight="1" x14ac:dyDescent="0.25">
      <c r="J2353" s="18"/>
    </row>
    <row r="2354" spans="10:10" ht="18" customHeight="1" x14ac:dyDescent="0.25">
      <c r="J2354" s="18"/>
    </row>
    <row r="2355" spans="10:10" ht="18" customHeight="1" x14ac:dyDescent="0.25">
      <c r="J2355" s="18"/>
    </row>
    <row r="2356" spans="10:10" ht="18" customHeight="1" x14ac:dyDescent="0.25">
      <c r="J2356" s="18"/>
    </row>
    <row r="2357" spans="10:10" ht="18" customHeight="1" x14ac:dyDescent="0.25">
      <c r="J2357" s="18"/>
    </row>
    <row r="2358" spans="10:10" ht="18" customHeight="1" x14ac:dyDescent="0.25">
      <c r="J2358" s="18"/>
    </row>
    <row r="2359" spans="10:10" ht="18" customHeight="1" x14ac:dyDescent="0.25">
      <c r="J2359" s="18"/>
    </row>
    <row r="2360" spans="10:10" ht="18" customHeight="1" x14ac:dyDescent="0.25">
      <c r="J2360" s="18"/>
    </row>
    <row r="2361" spans="10:10" ht="18" customHeight="1" x14ac:dyDescent="0.25">
      <c r="J2361" s="18"/>
    </row>
    <row r="2362" spans="10:10" ht="18" customHeight="1" x14ac:dyDescent="0.25">
      <c r="J2362" s="18"/>
    </row>
    <row r="2363" spans="10:10" ht="18" customHeight="1" x14ac:dyDescent="0.25">
      <c r="J2363" s="18"/>
    </row>
    <row r="2364" spans="10:10" ht="18" customHeight="1" x14ac:dyDescent="0.25">
      <c r="J2364" s="18"/>
    </row>
    <row r="2365" spans="10:10" ht="18" customHeight="1" x14ac:dyDescent="0.25">
      <c r="J2365" s="18"/>
    </row>
    <row r="2366" spans="10:10" ht="18" customHeight="1" x14ac:dyDescent="0.25">
      <c r="J2366" s="18"/>
    </row>
    <row r="2367" spans="10:10" ht="18" customHeight="1" x14ac:dyDescent="0.25">
      <c r="J2367" s="18"/>
    </row>
    <row r="2368" spans="10:10" ht="18" customHeight="1" x14ac:dyDescent="0.25">
      <c r="J2368" s="18"/>
    </row>
    <row r="2369" spans="10:10" ht="18" customHeight="1" x14ac:dyDescent="0.25">
      <c r="J2369" s="18"/>
    </row>
    <row r="2370" spans="10:10" ht="18" customHeight="1" x14ac:dyDescent="0.25">
      <c r="J2370" s="18"/>
    </row>
    <row r="2371" spans="10:10" ht="18" customHeight="1" x14ac:dyDescent="0.25">
      <c r="J2371" s="18"/>
    </row>
    <row r="2372" spans="10:10" ht="18" customHeight="1" x14ac:dyDescent="0.25">
      <c r="J2372" s="18"/>
    </row>
    <row r="2373" spans="10:10" ht="18" customHeight="1" x14ac:dyDescent="0.25">
      <c r="J2373" s="18"/>
    </row>
    <row r="2374" spans="10:10" ht="18" customHeight="1" x14ac:dyDescent="0.25">
      <c r="J2374" s="18"/>
    </row>
    <row r="2375" spans="10:10" ht="18" customHeight="1" x14ac:dyDescent="0.25">
      <c r="J2375" s="18"/>
    </row>
    <row r="2376" spans="10:10" ht="18" customHeight="1" x14ac:dyDescent="0.25">
      <c r="J2376" s="18"/>
    </row>
    <row r="2377" spans="10:10" ht="18" customHeight="1" x14ac:dyDescent="0.25">
      <c r="J2377" s="18"/>
    </row>
    <row r="2378" spans="10:10" ht="18" customHeight="1" x14ac:dyDescent="0.25">
      <c r="J2378" s="18"/>
    </row>
  </sheetData>
  <pageMargins left="0.75" right="0.75" top="1" bottom="1" header="0.5" footer="0.5"/>
  <pageSetup paperSize="9" scale="75" orientation="portrait" horizontalDpi="4294967293" verticalDpi="300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4E3B9-0B62-4224-8FE4-ED905780AF12}">
  <dimension ref="A1:N2399"/>
  <sheetViews>
    <sheetView topLeftCell="A34" zoomScale="80" zoomScaleNormal="80" zoomScaleSheetLayoutView="91" workbookViewId="0">
      <selection activeCell="C45" sqref="C45"/>
    </sheetView>
  </sheetViews>
  <sheetFormatPr defaultRowHeight="18" customHeight="1" x14ac:dyDescent="0.2"/>
  <cols>
    <col min="1" max="1" width="10.28515625" style="1" customWidth="1"/>
    <col min="2" max="2" width="9.42578125" style="1" customWidth="1"/>
    <col min="3" max="3" width="17.7109375" style="1" customWidth="1"/>
    <col min="4" max="4" width="15" style="1" customWidth="1"/>
    <col min="5" max="5" width="4.7109375" style="1" customWidth="1"/>
    <col min="6" max="6" width="13.28515625" style="1" customWidth="1"/>
    <col min="7" max="7" width="25" style="1" customWidth="1"/>
    <col min="8" max="8" width="26.28515625" style="1" customWidth="1"/>
    <col min="9" max="9" width="22.28515625" style="1" customWidth="1"/>
    <col min="10" max="10" width="12.28515625" style="1" customWidth="1"/>
    <col min="11" max="11" width="12.7109375" style="1" customWidth="1"/>
    <col min="12" max="12" width="18" style="1" customWidth="1"/>
    <col min="13" max="13" width="19" style="1" customWidth="1"/>
    <col min="14" max="14" width="13.7109375" style="1" customWidth="1"/>
    <col min="15" max="256" width="8.7109375" style="1"/>
    <col min="257" max="257" width="8.140625" style="1" customWidth="1"/>
    <col min="258" max="258" width="3.7109375" style="1" customWidth="1"/>
    <col min="259" max="259" width="16" style="1" customWidth="1"/>
    <col min="260" max="260" width="16.7109375" style="1" bestFit="1" customWidth="1"/>
    <col min="261" max="261" width="3.140625" style="1" customWidth="1"/>
    <col min="262" max="263" width="16.42578125" style="1" customWidth="1"/>
    <col min="264" max="264" width="23.140625" style="1" bestFit="1" customWidth="1"/>
    <col min="265" max="265" width="24.7109375" style="1" bestFit="1" customWidth="1"/>
    <col min="266" max="266" width="13.7109375" style="1" bestFit="1" customWidth="1"/>
    <col min="267" max="267" width="10.140625" style="1" customWidth="1"/>
    <col min="268" max="512" width="8.7109375" style="1"/>
    <col min="513" max="513" width="8.140625" style="1" customWidth="1"/>
    <col min="514" max="514" width="3.7109375" style="1" customWidth="1"/>
    <col min="515" max="515" width="16" style="1" customWidth="1"/>
    <col min="516" max="516" width="16.7109375" style="1" bestFit="1" customWidth="1"/>
    <col min="517" max="517" width="3.140625" style="1" customWidth="1"/>
    <col min="518" max="519" width="16.42578125" style="1" customWidth="1"/>
    <col min="520" max="520" width="23.140625" style="1" bestFit="1" customWidth="1"/>
    <col min="521" max="521" width="24.7109375" style="1" bestFit="1" customWidth="1"/>
    <col min="522" max="522" width="13.7109375" style="1" bestFit="1" customWidth="1"/>
    <col min="523" max="523" width="10.140625" style="1" customWidth="1"/>
    <col min="524" max="768" width="8.7109375" style="1"/>
    <col min="769" max="769" width="8.140625" style="1" customWidth="1"/>
    <col min="770" max="770" width="3.7109375" style="1" customWidth="1"/>
    <col min="771" max="771" width="16" style="1" customWidth="1"/>
    <col min="772" max="772" width="16.7109375" style="1" bestFit="1" customWidth="1"/>
    <col min="773" max="773" width="3.140625" style="1" customWidth="1"/>
    <col min="774" max="775" width="16.42578125" style="1" customWidth="1"/>
    <col min="776" max="776" width="23.140625" style="1" bestFit="1" customWidth="1"/>
    <col min="777" max="777" width="24.7109375" style="1" bestFit="1" customWidth="1"/>
    <col min="778" max="778" width="13.7109375" style="1" bestFit="1" customWidth="1"/>
    <col min="779" max="779" width="10.140625" style="1" customWidth="1"/>
    <col min="780" max="1024" width="8.7109375" style="1"/>
    <col min="1025" max="1025" width="8.140625" style="1" customWidth="1"/>
    <col min="1026" max="1026" width="3.7109375" style="1" customWidth="1"/>
    <col min="1027" max="1027" width="16" style="1" customWidth="1"/>
    <col min="1028" max="1028" width="16.7109375" style="1" bestFit="1" customWidth="1"/>
    <col min="1029" max="1029" width="3.140625" style="1" customWidth="1"/>
    <col min="1030" max="1031" width="16.42578125" style="1" customWidth="1"/>
    <col min="1032" max="1032" width="23.140625" style="1" bestFit="1" customWidth="1"/>
    <col min="1033" max="1033" width="24.7109375" style="1" bestFit="1" customWidth="1"/>
    <col min="1034" max="1034" width="13.7109375" style="1" bestFit="1" customWidth="1"/>
    <col min="1035" max="1035" width="10.140625" style="1" customWidth="1"/>
    <col min="1036" max="1280" width="8.7109375" style="1"/>
    <col min="1281" max="1281" width="8.140625" style="1" customWidth="1"/>
    <col min="1282" max="1282" width="3.7109375" style="1" customWidth="1"/>
    <col min="1283" max="1283" width="16" style="1" customWidth="1"/>
    <col min="1284" max="1284" width="16.7109375" style="1" bestFit="1" customWidth="1"/>
    <col min="1285" max="1285" width="3.140625" style="1" customWidth="1"/>
    <col min="1286" max="1287" width="16.42578125" style="1" customWidth="1"/>
    <col min="1288" max="1288" width="23.140625" style="1" bestFit="1" customWidth="1"/>
    <col min="1289" max="1289" width="24.7109375" style="1" bestFit="1" customWidth="1"/>
    <col min="1290" max="1290" width="13.7109375" style="1" bestFit="1" customWidth="1"/>
    <col min="1291" max="1291" width="10.140625" style="1" customWidth="1"/>
    <col min="1292" max="1536" width="8.7109375" style="1"/>
    <col min="1537" max="1537" width="8.140625" style="1" customWidth="1"/>
    <col min="1538" max="1538" width="3.7109375" style="1" customWidth="1"/>
    <col min="1539" max="1539" width="16" style="1" customWidth="1"/>
    <col min="1540" max="1540" width="16.7109375" style="1" bestFit="1" customWidth="1"/>
    <col min="1541" max="1541" width="3.140625" style="1" customWidth="1"/>
    <col min="1542" max="1543" width="16.42578125" style="1" customWidth="1"/>
    <col min="1544" max="1544" width="23.140625" style="1" bestFit="1" customWidth="1"/>
    <col min="1545" max="1545" width="24.7109375" style="1" bestFit="1" customWidth="1"/>
    <col min="1546" max="1546" width="13.7109375" style="1" bestFit="1" customWidth="1"/>
    <col min="1547" max="1547" width="10.140625" style="1" customWidth="1"/>
    <col min="1548" max="1792" width="8.7109375" style="1"/>
    <col min="1793" max="1793" width="8.140625" style="1" customWidth="1"/>
    <col min="1794" max="1794" width="3.7109375" style="1" customWidth="1"/>
    <col min="1795" max="1795" width="16" style="1" customWidth="1"/>
    <col min="1796" max="1796" width="16.7109375" style="1" bestFit="1" customWidth="1"/>
    <col min="1797" max="1797" width="3.140625" style="1" customWidth="1"/>
    <col min="1798" max="1799" width="16.42578125" style="1" customWidth="1"/>
    <col min="1800" max="1800" width="23.140625" style="1" bestFit="1" customWidth="1"/>
    <col min="1801" max="1801" width="24.7109375" style="1" bestFit="1" customWidth="1"/>
    <col min="1802" max="1802" width="13.7109375" style="1" bestFit="1" customWidth="1"/>
    <col min="1803" max="1803" width="10.140625" style="1" customWidth="1"/>
    <col min="1804" max="2048" width="8.7109375" style="1"/>
    <col min="2049" max="2049" width="8.140625" style="1" customWidth="1"/>
    <col min="2050" max="2050" width="3.7109375" style="1" customWidth="1"/>
    <col min="2051" max="2051" width="16" style="1" customWidth="1"/>
    <col min="2052" max="2052" width="16.7109375" style="1" bestFit="1" customWidth="1"/>
    <col min="2053" max="2053" width="3.140625" style="1" customWidth="1"/>
    <col min="2054" max="2055" width="16.42578125" style="1" customWidth="1"/>
    <col min="2056" max="2056" width="23.140625" style="1" bestFit="1" customWidth="1"/>
    <col min="2057" max="2057" width="24.7109375" style="1" bestFit="1" customWidth="1"/>
    <col min="2058" max="2058" width="13.7109375" style="1" bestFit="1" customWidth="1"/>
    <col min="2059" max="2059" width="10.140625" style="1" customWidth="1"/>
    <col min="2060" max="2304" width="8.7109375" style="1"/>
    <col min="2305" max="2305" width="8.140625" style="1" customWidth="1"/>
    <col min="2306" max="2306" width="3.7109375" style="1" customWidth="1"/>
    <col min="2307" max="2307" width="16" style="1" customWidth="1"/>
    <col min="2308" max="2308" width="16.7109375" style="1" bestFit="1" customWidth="1"/>
    <col min="2309" max="2309" width="3.140625" style="1" customWidth="1"/>
    <col min="2310" max="2311" width="16.42578125" style="1" customWidth="1"/>
    <col min="2312" max="2312" width="23.140625" style="1" bestFit="1" customWidth="1"/>
    <col min="2313" max="2313" width="24.7109375" style="1" bestFit="1" customWidth="1"/>
    <col min="2314" max="2314" width="13.7109375" style="1" bestFit="1" customWidth="1"/>
    <col min="2315" max="2315" width="10.140625" style="1" customWidth="1"/>
    <col min="2316" max="2560" width="8.7109375" style="1"/>
    <col min="2561" max="2561" width="8.140625" style="1" customWidth="1"/>
    <col min="2562" max="2562" width="3.7109375" style="1" customWidth="1"/>
    <col min="2563" max="2563" width="16" style="1" customWidth="1"/>
    <col min="2564" max="2564" width="16.7109375" style="1" bestFit="1" customWidth="1"/>
    <col min="2565" max="2565" width="3.140625" style="1" customWidth="1"/>
    <col min="2566" max="2567" width="16.42578125" style="1" customWidth="1"/>
    <col min="2568" max="2568" width="23.140625" style="1" bestFit="1" customWidth="1"/>
    <col min="2569" max="2569" width="24.7109375" style="1" bestFit="1" customWidth="1"/>
    <col min="2570" max="2570" width="13.7109375" style="1" bestFit="1" customWidth="1"/>
    <col min="2571" max="2571" width="10.140625" style="1" customWidth="1"/>
    <col min="2572" max="2816" width="8.7109375" style="1"/>
    <col min="2817" max="2817" width="8.140625" style="1" customWidth="1"/>
    <col min="2818" max="2818" width="3.7109375" style="1" customWidth="1"/>
    <col min="2819" max="2819" width="16" style="1" customWidth="1"/>
    <col min="2820" max="2820" width="16.7109375" style="1" bestFit="1" customWidth="1"/>
    <col min="2821" max="2821" width="3.140625" style="1" customWidth="1"/>
    <col min="2822" max="2823" width="16.42578125" style="1" customWidth="1"/>
    <col min="2824" max="2824" width="23.140625" style="1" bestFit="1" customWidth="1"/>
    <col min="2825" max="2825" width="24.7109375" style="1" bestFit="1" customWidth="1"/>
    <col min="2826" max="2826" width="13.7109375" style="1" bestFit="1" customWidth="1"/>
    <col min="2827" max="2827" width="10.140625" style="1" customWidth="1"/>
    <col min="2828" max="3072" width="8.7109375" style="1"/>
    <col min="3073" max="3073" width="8.140625" style="1" customWidth="1"/>
    <col min="3074" max="3074" width="3.7109375" style="1" customWidth="1"/>
    <col min="3075" max="3075" width="16" style="1" customWidth="1"/>
    <col min="3076" max="3076" width="16.7109375" style="1" bestFit="1" customWidth="1"/>
    <col min="3077" max="3077" width="3.140625" style="1" customWidth="1"/>
    <col min="3078" max="3079" width="16.42578125" style="1" customWidth="1"/>
    <col min="3080" max="3080" width="23.140625" style="1" bestFit="1" customWidth="1"/>
    <col min="3081" max="3081" width="24.7109375" style="1" bestFit="1" customWidth="1"/>
    <col min="3082" max="3082" width="13.7109375" style="1" bestFit="1" customWidth="1"/>
    <col min="3083" max="3083" width="10.140625" style="1" customWidth="1"/>
    <col min="3084" max="3328" width="8.7109375" style="1"/>
    <col min="3329" max="3329" width="8.140625" style="1" customWidth="1"/>
    <col min="3330" max="3330" width="3.7109375" style="1" customWidth="1"/>
    <col min="3331" max="3331" width="16" style="1" customWidth="1"/>
    <col min="3332" max="3332" width="16.7109375" style="1" bestFit="1" customWidth="1"/>
    <col min="3333" max="3333" width="3.140625" style="1" customWidth="1"/>
    <col min="3334" max="3335" width="16.42578125" style="1" customWidth="1"/>
    <col min="3336" max="3336" width="23.140625" style="1" bestFit="1" customWidth="1"/>
    <col min="3337" max="3337" width="24.7109375" style="1" bestFit="1" customWidth="1"/>
    <col min="3338" max="3338" width="13.7109375" style="1" bestFit="1" customWidth="1"/>
    <col min="3339" max="3339" width="10.140625" style="1" customWidth="1"/>
    <col min="3340" max="3584" width="8.7109375" style="1"/>
    <col min="3585" max="3585" width="8.140625" style="1" customWidth="1"/>
    <col min="3586" max="3586" width="3.7109375" style="1" customWidth="1"/>
    <col min="3587" max="3587" width="16" style="1" customWidth="1"/>
    <col min="3588" max="3588" width="16.7109375" style="1" bestFit="1" customWidth="1"/>
    <col min="3589" max="3589" width="3.140625" style="1" customWidth="1"/>
    <col min="3590" max="3591" width="16.42578125" style="1" customWidth="1"/>
    <col min="3592" max="3592" width="23.140625" style="1" bestFit="1" customWidth="1"/>
    <col min="3593" max="3593" width="24.7109375" style="1" bestFit="1" customWidth="1"/>
    <col min="3594" max="3594" width="13.7109375" style="1" bestFit="1" customWidth="1"/>
    <col min="3595" max="3595" width="10.140625" style="1" customWidth="1"/>
    <col min="3596" max="3840" width="8.7109375" style="1"/>
    <col min="3841" max="3841" width="8.140625" style="1" customWidth="1"/>
    <col min="3842" max="3842" width="3.7109375" style="1" customWidth="1"/>
    <col min="3843" max="3843" width="16" style="1" customWidth="1"/>
    <col min="3844" max="3844" width="16.7109375" style="1" bestFit="1" customWidth="1"/>
    <col min="3845" max="3845" width="3.140625" style="1" customWidth="1"/>
    <col min="3846" max="3847" width="16.42578125" style="1" customWidth="1"/>
    <col min="3848" max="3848" width="23.140625" style="1" bestFit="1" customWidth="1"/>
    <col min="3849" max="3849" width="24.7109375" style="1" bestFit="1" customWidth="1"/>
    <col min="3850" max="3850" width="13.7109375" style="1" bestFit="1" customWidth="1"/>
    <col min="3851" max="3851" width="10.140625" style="1" customWidth="1"/>
    <col min="3852" max="4096" width="8.7109375" style="1"/>
    <col min="4097" max="4097" width="8.140625" style="1" customWidth="1"/>
    <col min="4098" max="4098" width="3.7109375" style="1" customWidth="1"/>
    <col min="4099" max="4099" width="16" style="1" customWidth="1"/>
    <col min="4100" max="4100" width="16.7109375" style="1" bestFit="1" customWidth="1"/>
    <col min="4101" max="4101" width="3.140625" style="1" customWidth="1"/>
    <col min="4102" max="4103" width="16.42578125" style="1" customWidth="1"/>
    <col min="4104" max="4104" width="23.140625" style="1" bestFit="1" customWidth="1"/>
    <col min="4105" max="4105" width="24.7109375" style="1" bestFit="1" customWidth="1"/>
    <col min="4106" max="4106" width="13.7109375" style="1" bestFit="1" customWidth="1"/>
    <col min="4107" max="4107" width="10.140625" style="1" customWidth="1"/>
    <col min="4108" max="4352" width="8.7109375" style="1"/>
    <col min="4353" max="4353" width="8.140625" style="1" customWidth="1"/>
    <col min="4354" max="4354" width="3.7109375" style="1" customWidth="1"/>
    <col min="4355" max="4355" width="16" style="1" customWidth="1"/>
    <col min="4356" max="4356" width="16.7109375" style="1" bestFit="1" customWidth="1"/>
    <col min="4357" max="4357" width="3.140625" style="1" customWidth="1"/>
    <col min="4358" max="4359" width="16.42578125" style="1" customWidth="1"/>
    <col min="4360" max="4360" width="23.140625" style="1" bestFit="1" customWidth="1"/>
    <col min="4361" max="4361" width="24.7109375" style="1" bestFit="1" customWidth="1"/>
    <col min="4362" max="4362" width="13.7109375" style="1" bestFit="1" customWidth="1"/>
    <col min="4363" max="4363" width="10.140625" style="1" customWidth="1"/>
    <col min="4364" max="4608" width="8.7109375" style="1"/>
    <col min="4609" max="4609" width="8.140625" style="1" customWidth="1"/>
    <col min="4610" max="4610" width="3.7109375" style="1" customWidth="1"/>
    <col min="4611" max="4611" width="16" style="1" customWidth="1"/>
    <col min="4612" max="4612" width="16.7109375" style="1" bestFit="1" customWidth="1"/>
    <col min="4613" max="4613" width="3.140625" style="1" customWidth="1"/>
    <col min="4614" max="4615" width="16.42578125" style="1" customWidth="1"/>
    <col min="4616" max="4616" width="23.140625" style="1" bestFit="1" customWidth="1"/>
    <col min="4617" max="4617" width="24.7109375" style="1" bestFit="1" customWidth="1"/>
    <col min="4618" max="4618" width="13.7109375" style="1" bestFit="1" customWidth="1"/>
    <col min="4619" max="4619" width="10.140625" style="1" customWidth="1"/>
    <col min="4620" max="4864" width="8.7109375" style="1"/>
    <col min="4865" max="4865" width="8.140625" style="1" customWidth="1"/>
    <col min="4866" max="4866" width="3.7109375" style="1" customWidth="1"/>
    <col min="4867" max="4867" width="16" style="1" customWidth="1"/>
    <col min="4868" max="4868" width="16.7109375" style="1" bestFit="1" customWidth="1"/>
    <col min="4869" max="4869" width="3.140625" style="1" customWidth="1"/>
    <col min="4870" max="4871" width="16.42578125" style="1" customWidth="1"/>
    <col min="4872" max="4872" width="23.140625" style="1" bestFit="1" customWidth="1"/>
    <col min="4873" max="4873" width="24.7109375" style="1" bestFit="1" customWidth="1"/>
    <col min="4874" max="4874" width="13.7109375" style="1" bestFit="1" customWidth="1"/>
    <col min="4875" max="4875" width="10.140625" style="1" customWidth="1"/>
    <col min="4876" max="5120" width="8.7109375" style="1"/>
    <col min="5121" max="5121" width="8.140625" style="1" customWidth="1"/>
    <col min="5122" max="5122" width="3.7109375" style="1" customWidth="1"/>
    <col min="5123" max="5123" width="16" style="1" customWidth="1"/>
    <col min="5124" max="5124" width="16.7109375" style="1" bestFit="1" customWidth="1"/>
    <col min="5125" max="5125" width="3.140625" style="1" customWidth="1"/>
    <col min="5126" max="5127" width="16.42578125" style="1" customWidth="1"/>
    <col min="5128" max="5128" width="23.140625" style="1" bestFit="1" customWidth="1"/>
    <col min="5129" max="5129" width="24.7109375" style="1" bestFit="1" customWidth="1"/>
    <col min="5130" max="5130" width="13.7109375" style="1" bestFit="1" customWidth="1"/>
    <col min="5131" max="5131" width="10.140625" style="1" customWidth="1"/>
    <col min="5132" max="5376" width="8.7109375" style="1"/>
    <col min="5377" max="5377" width="8.140625" style="1" customWidth="1"/>
    <col min="5378" max="5378" width="3.7109375" style="1" customWidth="1"/>
    <col min="5379" max="5379" width="16" style="1" customWidth="1"/>
    <col min="5380" max="5380" width="16.7109375" style="1" bestFit="1" customWidth="1"/>
    <col min="5381" max="5381" width="3.140625" style="1" customWidth="1"/>
    <col min="5382" max="5383" width="16.42578125" style="1" customWidth="1"/>
    <col min="5384" max="5384" width="23.140625" style="1" bestFit="1" customWidth="1"/>
    <col min="5385" max="5385" width="24.7109375" style="1" bestFit="1" customWidth="1"/>
    <col min="5386" max="5386" width="13.7109375" style="1" bestFit="1" customWidth="1"/>
    <col min="5387" max="5387" width="10.140625" style="1" customWidth="1"/>
    <col min="5388" max="5632" width="8.7109375" style="1"/>
    <col min="5633" max="5633" width="8.140625" style="1" customWidth="1"/>
    <col min="5634" max="5634" width="3.7109375" style="1" customWidth="1"/>
    <col min="5635" max="5635" width="16" style="1" customWidth="1"/>
    <col min="5636" max="5636" width="16.7109375" style="1" bestFit="1" customWidth="1"/>
    <col min="5637" max="5637" width="3.140625" style="1" customWidth="1"/>
    <col min="5638" max="5639" width="16.42578125" style="1" customWidth="1"/>
    <col min="5640" max="5640" width="23.140625" style="1" bestFit="1" customWidth="1"/>
    <col min="5641" max="5641" width="24.7109375" style="1" bestFit="1" customWidth="1"/>
    <col min="5642" max="5642" width="13.7109375" style="1" bestFit="1" customWidth="1"/>
    <col min="5643" max="5643" width="10.140625" style="1" customWidth="1"/>
    <col min="5644" max="5888" width="8.7109375" style="1"/>
    <col min="5889" max="5889" width="8.140625" style="1" customWidth="1"/>
    <col min="5890" max="5890" width="3.7109375" style="1" customWidth="1"/>
    <col min="5891" max="5891" width="16" style="1" customWidth="1"/>
    <col min="5892" max="5892" width="16.7109375" style="1" bestFit="1" customWidth="1"/>
    <col min="5893" max="5893" width="3.140625" style="1" customWidth="1"/>
    <col min="5894" max="5895" width="16.42578125" style="1" customWidth="1"/>
    <col min="5896" max="5896" width="23.140625" style="1" bestFit="1" customWidth="1"/>
    <col min="5897" max="5897" width="24.7109375" style="1" bestFit="1" customWidth="1"/>
    <col min="5898" max="5898" width="13.7109375" style="1" bestFit="1" customWidth="1"/>
    <col min="5899" max="5899" width="10.140625" style="1" customWidth="1"/>
    <col min="5900" max="6144" width="8.7109375" style="1"/>
    <col min="6145" max="6145" width="8.140625" style="1" customWidth="1"/>
    <col min="6146" max="6146" width="3.7109375" style="1" customWidth="1"/>
    <col min="6147" max="6147" width="16" style="1" customWidth="1"/>
    <col min="6148" max="6148" width="16.7109375" style="1" bestFit="1" customWidth="1"/>
    <col min="6149" max="6149" width="3.140625" style="1" customWidth="1"/>
    <col min="6150" max="6151" width="16.42578125" style="1" customWidth="1"/>
    <col min="6152" max="6152" width="23.140625" style="1" bestFit="1" customWidth="1"/>
    <col min="6153" max="6153" width="24.7109375" style="1" bestFit="1" customWidth="1"/>
    <col min="6154" max="6154" width="13.7109375" style="1" bestFit="1" customWidth="1"/>
    <col min="6155" max="6155" width="10.140625" style="1" customWidth="1"/>
    <col min="6156" max="6400" width="8.7109375" style="1"/>
    <col min="6401" max="6401" width="8.140625" style="1" customWidth="1"/>
    <col min="6402" max="6402" width="3.7109375" style="1" customWidth="1"/>
    <col min="6403" max="6403" width="16" style="1" customWidth="1"/>
    <col min="6404" max="6404" width="16.7109375" style="1" bestFit="1" customWidth="1"/>
    <col min="6405" max="6405" width="3.140625" style="1" customWidth="1"/>
    <col min="6406" max="6407" width="16.42578125" style="1" customWidth="1"/>
    <col min="6408" max="6408" width="23.140625" style="1" bestFit="1" customWidth="1"/>
    <col min="6409" max="6409" width="24.7109375" style="1" bestFit="1" customWidth="1"/>
    <col min="6410" max="6410" width="13.7109375" style="1" bestFit="1" customWidth="1"/>
    <col min="6411" max="6411" width="10.140625" style="1" customWidth="1"/>
    <col min="6412" max="6656" width="8.7109375" style="1"/>
    <col min="6657" max="6657" width="8.140625" style="1" customWidth="1"/>
    <col min="6658" max="6658" width="3.7109375" style="1" customWidth="1"/>
    <col min="6659" max="6659" width="16" style="1" customWidth="1"/>
    <col min="6660" max="6660" width="16.7109375" style="1" bestFit="1" customWidth="1"/>
    <col min="6661" max="6661" width="3.140625" style="1" customWidth="1"/>
    <col min="6662" max="6663" width="16.42578125" style="1" customWidth="1"/>
    <col min="6664" max="6664" width="23.140625" style="1" bestFit="1" customWidth="1"/>
    <col min="6665" max="6665" width="24.7109375" style="1" bestFit="1" customWidth="1"/>
    <col min="6666" max="6666" width="13.7109375" style="1" bestFit="1" customWidth="1"/>
    <col min="6667" max="6667" width="10.140625" style="1" customWidth="1"/>
    <col min="6668" max="6912" width="8.7109375" style="1"/>
    <col min="6913" max="6913" width="8.140625" style="1" customWidth="1"/>
    <col min="6914" max="6914" width="3.7109375" style="1" customWidth="1"/>
    <col min="6915" max="6915" width="16" style="1" customWidth="1"/>
    <col min="6916" max="6916" width="16.7109375" style="1" bestFit="1" customWidth="1"/>
    <col min="6917" max="6917" width="3.140625" style="1" customWidth="1"/>
    <col min="6918" max="6919" width="16.42578125" style="1" customWidth="1"/>
    <col min="6920" max="6920" width="23.140625" style="1" bestFit="1" customWidth="1"/>
    <col min="6921" max="6921" width="24.7109375" style="1" bestFit="1" customWidth="1"/>
    <col min="6922" max="6922" width="13.7109375" style="1" bestFit="1" customWidth="1"/>
    <col min="6923" max="6923" width="10.140625" style="1" customWidth="1"/>
    <col min="6924" max="7168" width="8.7109375" style="1"/>
    <col min="7169" max="7169" width="8.140625" style="1" customWidth="1"/>
    <col min="7170" max="7170" width="3.7109375" style="1" customWidth="1"/>
    <col min="7171" max="7171" width="16" style="1" customWidth="1"/>
    <col min="7172" max="7172" width="16.7109375" style="1" bestFit="1" customWidth="1"/>
    <col min="7173" max="7173" width="3.140625" style="1" customWidth="1"/>
    <col min="7174" max="7175" width="16.42578125" style="1" customWidth="1"/>
    <col min="7176" max="7176" width="23.140625" style="1" bestFit="1" customWidth="1"/>
    <col min="7177" max="7177" width="24.7109375" style="1" bestFit="1" customWidth="1"/>
    <col min="7178" max="7178" width="13.7109375" style="1" bestFit="1" customWidth="1"/>
    <col min="7179" max="7179" width="10.140625" style="1" customWidth="1"/>
    <col min="7180" max="7424" width="8.7109375" style="1"/>
    <col min="7425" max="7425" width="8.140625" style="1" customWidth="1"/>
    <col min="7426" max="7426" width="3.7109375" style="1" customWidth="1"/>
    <col min="7427" max="7427" width="16" style="1" customWidth="1"/>
    <col min="7428" max="7428" width="16.7109375" style="1" bestFit="1" customWidth="1"/>
    <col min="7429" max="7429" width="3.140625" style="1" customWidth="1"/>
    <col min="7430" max="7431" width="16.42578125" style="1" customWidth="1"/>
    <col min="7432" max="7432" width="23.140625" style="1" bestFit="1" customWidth="1"/>
    <col min="7433" max="7433" width="24.7109375" style="1" bestFit="1" customWidth="1"/>
    <col min="7434" max="7434" width="13.7109375" style="1" bestFit="1" customWidth="1"/>
    <col min="7435" max="7435" width="10.140625" style="1" customWidth="1"/>
    <col min="7436" max="7680" width="8.7109375" style="1"/>
    <col min="7681" max="7681" width="8.140625" style="1" customWidth="1"/>
    <col min="7682" max="7682" width="3.7109375" style="1" customWidth="1"/>
    <col min="7683" max="7683" width="16" style="1" customWidth="1"/>
    <col min="7684" max="7684" width="16.7109375" style="1" bestFit="1" customWidth="1"/>
    <col min="7685" max="7685" width="3.140625" style="1" customWidth="1"/>
    <col min="7686" max="7687" width="16.42578125" style="1" customWidth="1"/>
    <col min="7688" max="7688" width="23.140625" style="1" bestFit="1" customWidth="1"/>
    <col min="7689" max="7689" width="24.7109375" style="1" bestFit="1" customWidth="1"/>
    <col min="7690" max="7690" width="13.7109375" style="1" bestFit="1" customWidth="1"/>
    <col min="7691" max="7691" width="10.140625" style="1" customWidth="1"/>
    <col min="7692" max="7936" width="8.7109375" style="1"/>
    <col min="7937" max="7937" width="8.140625" style="1" customWidth="1"/>
    <col min="7938" max="7938" width="3.7109375" style="1" customWidth="1"/>
    <col min="7939" max="7939" width="16" style="1" customWidth="1"/>
    <col min="7940" max="7940" width="16.7109375" style="1" bestFit="1" customWidth="1"/>
    <col min="7941" max="7941" width="3.140625" style="1" customWidth="1"/>
    <col min="7942" max="7943" width="16.42578125" style="1" customWidth="1"/>
    <col min="7944" max="7944" width="23.140625" style="1" bestFit="1" customWidth="1"/>
    <col min="7945" max="7945" width="24.7109375" style="1" bestFit="1" customWidth="1"/>
    <col min="7946" max="7946" width="13.7109375" style="1" bestFit="1" customWidth="1"/>
    <col min="7947" max="7947" width="10.140625" style="1" customWidth="1"/>
    <col min="7948" max="8192" width="8.7109375" style="1"/>
    <col min="8193" max="8193" width="8.140625" style="1" customWidth="1"/>
    <col min="8194" max="8194" width="3.7109375" style="1" customWidth="1"/>
    <col min="8195" max="8195" width="16" style="1" customWidth="1"/>
    <col min="8196" max="8196" width="16.7109375" style="1" bestFit="1" customWidth="1"/>
    <col min="8197" max="8197" width="3.140625" style="1" customWidth="1"/>
    <col min="8198" max="8199" width="16.42578125" style="1" customWidth="1"/>
    <col min="8200" max="8200" width="23.140625" style="1" bestFit="1" customWidth="1"/>
    <col min="8201" max="8201" width="24.7109375" style="1" bestFit="1" customWidth="1"/>
    <col min="8202" max="8202" width="13.7109375" style="1" bestFit="1" customWidth="1"/>
    <col min="8203" max="8203" width="10.140625" style="1" customWidth="1"/>
    <col min="8204" max="8448" width="8.7109375" style="1"/>
    <col min="8449" max="8449" width="8.140625" style="1" customWidth="1"/>
    <col min="8450" max="8450" width="3.7109375" style="1" customWidth="1"/>
    <col min="8451" max="8451" width="16" style="1" customWidth="1"/>
    <col min="8452" max="8452" width="16.7109375" style="1" bestFit="1" customWidth="1"/>
    <col min="8453" max="8453" width="3.140625" style="1" customWidth="1"/>
    <col min="8454" max="8455" width="16.42578125" style="1" customWidth="1"/>
    <col min="8456" max="8456" width="23.140625" style="1" bestFit="1" customWidth="1"/>
    <col min="8457" max="8457" width="24.7109375" style="1" bestFit="1" customWidth="1"/>
    <col min="8458" max="8458" width="13.7109375" style="1" bestFit="1" customWidth="1"/>
    <col min="8459" max="8459" width="10.140625" style="1" customWidth="1"/>
    <col min="8460" max="8704" width="8.7109375" style="1"/>
    <col min="8705" max="8705" width="8.140625" style="1" customWidth="1"/>
    <col min="8706" max="8706" width="3.7109375" style="1" customWidth="1"/>
    <col min="8707" max="8707" width="16" style="1" customWidth="1"/>
    <col min="8708" max="8708" width="16.7109375" style="1" bestFit="1" customWidth="1"/>
    <col min="8709" max="8709" width="3.140625" style="1" customWidth="1"/>
    <col min="8710" max="8711" width="16.42578125" style="1" customWidth="1"/>
    <col min="8712" max="8712" width="23.140625" style="1" bestFit="1" customWidth="1"/>
    <col min="8713" max="8713" width="24.7109375" style="1" bestFit="1" customWidth="1"/>
    <col min="8714" max="8714" width="13.7109375" style="1" bestFit="1" customWidth="1"/>
    <col min="8715" max="8715" width="10.140625" style="1" customWidth="1"/>
    <col min="8716" max="8960" width="8.7109375" style="1"/>
    <col min="8961" max="8961" width="8.140625" style="1" customWidth="1"/>
    <col min="8962" max="8962" width="3.7109375" style="1" customWidth="1"/>
    <col min="8963" max="8963" width="16" style="1" customWidth="1"/>
    <col min="8964" max="8964" width="16.7109375" style="1" bestFit="1" customWidth="1"/>
    <col min="8965" max="8965" width="3.140625" style="1" customWidth="1"/>
    <col min="8966" max="8967" width="16.42578125" style="1" customWidth="1"/>
    <col min="8968" max="8968" width="23.140625" style="1" bestFit="1" customWidth="1"/>
    <col min="8969" max="8969" width="24.7109375" style="1" bestFit="1" customWidth="1"/>
    <col min="8970" max="8970" width="13.7109375" style="1" bestFit="1" customWidth="1"/>
    <col min="8971" max="8971" width="10.140625" style="1" customWidth="1"/>
    <col min="8972" max="9216" width="8.7109375" style="1"/>
    <col min="9217" max="9217" width="8.140625" style="1" customWidth="1"/>
    <col min="9218" max="9218" width="3.7109375" style="1" customWidth="1"/>
    <col min="9219" max="9219" width="16" style="1" customWidth="1"/>
    <col min="9220" max="9220" width="16.7109375" style="1" bestFit="1" customWidth="1"/>
    <col min="9221" max="9221" width="3.140625" style="1" customWidth="1"/>
    <col min="9222" max="9223" width="16.42578125" style="1" customWidth="1"/>
    <col min="9224" max="9224" width="23.140625" style="1" bestFit="1" customWidth="1"/>
    <col min="9225" max="9225" width="24.7109375" style="1" bestFit="1" customWidth="1"/>
    <col min="9226" max="9226" width="13.7109375" style="1" bestFit="1" customWidth="1"/>
    <col min="9227" max="9227" width="10.140625" style="1" customWidth="1"/>
    <col min="9228" max="9472" width="8.7109375" style="1"/>
    <col min="9473" max="9473" width="8.140625" style="1" customWidth="1"/>
    <col min="9474" max="9474" width="3.7109375" style="1" customWidth="1"/>
    <col min="9475" max="9475" width="16" style="1" customWidth="1"/>
    <col min="9476" max="9476" width="16.7109375" style="1" bestFit="1" customWidth="1"/>
    <col min="9477" max="9477" width="3.140625" style="1" customWidth="1"/>
    <col min="9478" max="9479" width="16.42578125" style="1" customWidth="1"/>
    <col min="9480" max="9480" width="23.140625" style="1" bestFit="1" customWidth="1"/>
    <col min="9481" max="9481" width="24.7109375" style="1" bestFit="1" customWidth="1"/>
    <col min="9482" max="9482" width="13.7109375" style="1" bestFit="1" customWidth="1"/>
    <col min="9483" max="9483" width="10.140625" style="1" customWidth="1"/>
    <col min="9484" max="9728" width="8.7109375" style="1"/>
    <col min="9729" max="9729" width="8.140625" style="1" customWidth="1"/>
    <col min="9730" max="9730" width="3.7109375" style="1" customWidth="1"/>
    <col min="9731" max="9731" width="16" style="1" customWidth="1"/>
    <col min="9732" max="9732" width="16.7109375" style="1" bestFit="1" customWidth="1"/>
    <col min="9733" max="9733" width="3.140625" style="1" customWidth="1"/>
    <col min="9734" max="9735" width="16.42578125" style="1" customWidth="1"/>
    <col min="9736" max="9736" width="23.140625" style="1" bestFit="1" customWidth="1"/>
    <col min="9737" max="9737" width="24.7109375" style="1" bestFit="1" customWidth="1"/>
    <col min="9738" max="9738" width="13.7109375" style="1" bestFit="1" customWidth="1"/>
    <col min="9739" max="9739" width="10.140625" style="1" customWidth="1"/>
    <col min="9740" max="9984" width="8.7109375" style="1"/>
    <col min="9985" max="9985" width="8.140625" style="1" customWidth="1"/>
    <col min="9986" max="9986" width="3.7109375" style="1" customWidth="1"/>
    <col min="9987" max="9987" width="16" style="1" customWidth="1"/>
    <col min="9988" max="9988" width="16.7109375" style="1" bestFit="1" customWidth="1"/>
    <col min="9989" max="9989" width="3.140625" style="1" customWidth="1"/>
    <col min="9990" max="9991" width="16.42578125" style="1" customWidth="1"/>
    <col min="9992" max="9992" width="23.140625" style="1" bestFit="1" customWidth="1"/>
    <col min="9993" max="9993" width="24.7109375" style="1" bestFit="1" customWidth="1"/>
    <col min="9994" max="9994" width="13.7109375" style="1" bestFit="1" customWidth="1"/>
    <col min="9995" max="9995" width="10.140625" style="1" customWidth="1"/>
    <col min="9996" max="10240" width="8.7109375" style="1"/>
    <col min="10241" max="10241" width="8.140625" style="1" customWidth="1"/>
    <col min="10242" max="10242" width="3.7109375" style="1" customWidth="1"/>
    <col min="10243" max="10243" width="16" style="1" customWidth="1"/>
    <col min="10244" max="10244" width="16.7109375" style="1" bestFit="1" customWidth="1"/>
    <col min="10245" max="10245" width="3.140625" style="1" customWidth="1"/>
    <col min="10246" max="10247" width="16.42578125" style="1" customWidth="1"/>
    <col min="10248" max="10248" width="23.140625" style="1" bestFit="1" customWidth="1"/>
    <col min="10249" max="10249" width="24.7109375" style="1" bestFit="1" customWidth="1"/>
    <col min="10250" max="10250" width="13.7109375" style="1" bestFit="1" customWidth="1"/>
    <col min="10251" max="10251" width="10.140625" style="1" customWidth="1"/>
    <col min="10252" max="10496" width="8.7109375" style="1"/>
    <col min="10497" max="10497" width="8.140625" style="1" customWidth="1"/>
    <col min="10498" max="10498" width="3.7109375" style="1" customWidth="1"/>
    <col min="10499" max="10499" width="16" style="1" customWidth="1"/>
    <col min="10500" max="10500" width="16.7109375" style="1" bestFit="1" customWidth="1"/>
    <col min="10501" max="10501" width="3.140625" style="1" customWidth="1"/>
    <col min="10502" max="10503" width="16.42578125" style="1" customWidth="1"/>
    <col min="10504" max="10504" width="23.140625" style="1" bestFit="1" customWidth="1"/>
    <col min="10505" max="10505" width="24.7109375" style="1" bestFit="1" customWidth="1"/>
    <col min="10506" max="10506" width="13.7109375" style="1" bestFit="1" customWidth="1"/>
    <col min="10507" max="10507" width="10.140625" style="1" customWidth="1"/>
    <col min="10508" max="10752" width="8.7109375" style="1"/>
    <col min="10753" max="10753" width="8.140625" style="1" customWidth="1"/>
    <col min="10754" max="10754" width="3.7109375" style="1" customWidth="1"/>
    <col min="10755" max="10755" width="16" style="1" customWidth="1"/>
    <col min="10756" max="10756" width="16.7109375" style="1" bestFit="1" customWidth="1"/>
    <col min="10757" max="10757" width="3.140625" style="1" customWidth="1"/>
    <col min="10758" max="10759" width="16.42578125" style="1" customWidth="1"/>
    <col min="10760" max="10760" width="23.140625" style="1" bestFit="1" customWidth="1"/>
    <col min="10761" max="10761" width="24.7109375" style="1" bestFit="1" customWidth="1"/>
    <col min="10762" max="10762" width="13.7109375" style="1" bestFit="1" customWidth="1"/>
    <col min="10763" max="10763" width="10.140625" style="1" customWidth="1"/>
    <col min="10764" max="11008" width="8.7109375" style="1"/>
    <col min="11009" max="11009" width="8.140625" style="1" customWidth="1"/>
    <col min="11010" max="11010" width="3.7109375" style="1" customWidth="1"/>
    <col min="11011" max="11011" width="16" style="1" customWidth="1"/>
    <col min="11012" max="11012" width="16.7109375" style="1" bestFit="1" customWidth="1"/>
    <col min="11013" max="11013" width="3.140625" style="1" customWidth="1"/>
    <col min="11014" max="11015" width="16.42578125" style="1" customWidth="1"/>
    <col min="11016" max="11016" width="23.140625" style="1" bestFit="1" customWidth="1"/>
    <col min="11017" max="11017" width="24.7109375" style="1" bestFit="1" customWidth="1"/>
    <col min="11018" max="11018" width="13.7109375" style="1" bestFit="1" customWidth="1"/>
    <col min="11019" max="11019" width="10.140625" style="1" customWidth="1"/>
    <col min="11020" max="11264" width="8.7109375" style="1"/>
    <col min="11265" max="11265" width="8.140625" style="1" customWidth="1"/>
    <col min="11266" max="11266" width="3.7109375" style="1" customWidth="1"/>
    <col min="11267" max="11267" width="16" style="1" customWidth="1"/>
    <col min="11268" max="11268" width="16.7109375" style="1" bestFit="1" customWidth="1"/>
    <col min="11269" max="11269" width="3.140625" style="1" customWidth="1"/>
    <col min="11270" max="11271" width="16.42578125" style="1" customWidth="1"/>
    <col min="11272" max="11272" width="23.140625" style="1" bestFit="1" customWidth="1"/>
    <col min="11273" max="11273" width="24.7109375" style="1" bestFit="1" customWidth="1"/>
    <col min="11274" max="11274" width="13.7109375" style="1" bestFit="1" customWidth="1"/>
    <col min="11275" max="11275" width="10.140625" style="1" customWidth="1"/>
    <col min="11276" max="11520" width="8.7109375" style="1"/>
    <col min="11521" max="11521" width="8.140625" style="1" customWidth="1"/>
    <col min="11522" max="11522" width="3.7109375" style="1" customWidth="1"/>
    <col min="11523" max="11523" width="16" style="1" customWidth="1"/>
    <col min="11524" max="11524" width="16.7109375" style="1" bestFit="1" customWidth="1"/>
    <col min="11525" max="11525" width="3.140625" style="1" customWidth="1"/>
    <col min="11526" max="11527" width="16.42578125" style="1" customWidth="1"/>
    <col min="11528" max="11528" width="23.140625" style="1" bestFit="1" customWidth="1"/>
    <col min="11529" max="11529" width="24.7109375" style="1" bestFit="1" customWidth="1"/>
    <col min="11530" max="11530" width="13.7109375" style="1" bestFit="1" customWidth="1"/>
    <col min="11531" max="11531" width="10.140625" style="1" customWidth="1"/>
    <col min="11532" max="11776" width="8.7109375" style="1"/>
    <col min="11777" max="11777" width="8.140625" style="1" customWidth="1"/>
    <col min="11778" max="11778" width="3.7109375" style="1" customWidth="1"/>
    <col min="11779" max="11779" width="16" style="1" customWidth="1"/>
    <col min="11780" max="11780" width="16.7109375" style="1" bestFit="1" customWidth="1"/>
    <col min="11781" max="11781" width="3.140625" style="1" customWidth="1"/>
    <col min="11782" max="11783" width="16.42578125" style="1" customWidth="1"/>
    <col min="11784" max="11784" width="23.140625" style="1" bestFit="1" customWidth="1"/>
    <col min="11785" max="11785" width="24.7109375" style="1" bestFit="1" customWidth="1"/>
    <col min="11786" max="11786" width="13.7109375" style="1" bestFit="1" customWidth="1"/>
    <col min="11787" max="11787" width="10.140625" style="1" customWidth="1"/>
    <col min="11788" max="12032" width="8.7109375" style="1"/>
    <col min="12033" max="12033" width="8.140625" style="1" customWidth="1"/>
    <col min="12034" max="12034" width="3.7109375" style="1" customWidth="1"/>
    <col min="12035" max="12035" width="16" style="1" customWidth="1"/>
    <col min="12036" max="12036" width="16.7109375" style="1" bestFit="1" customWidth="1"/>
    <col min="12037" max="12037" width="3.140625" style="1" customWidth="1"/>
    <col min="12038" max="12039" width="16.42578125" style="1" customWidth="1"/>
    <col min="12040" max="12040" width="23.140625" style="1" bestFit="1" customWidth="1"/>
    <col min="12041" max="12041" width="24.7109375" style="1" bestFit="1" customWidth="1"/>
    <col min="12042" max="12042" width="13.7109375" style="1" bestFit="1" customWidth="1"/>
    <col min="12043" max="12043" width="10.140625" style="1" customWidth="1"/>
    <col min="12044" max="12288" width="8.7109375" style="1"/>
    <col min="12289" max="12289" width="8.140625" style="1" customWidth="1"/>
    <col min="12290" max="12290" width="3.7109375" style="1" customWidth="1"/>
    <col min="12291" max="12291" width="16" style="1" customWidth="1"/>
    <col min="12292" max="12292" width="16.7109375" style="1" bestFit="1" customWidth="1"/>
    <col min="12293" max="12293" width="3.140625" style="1" customWidth="1"/>
    <col min="12294" max="12295" width="16.42578125" style="1" customWidth="1"/>
    <col min="12296" max="12296" width="23.140625" style="1" bestFit="1" customWidth="1"/>
    <col min="12297" max="12297" width="24.7109375" style="1" bestFit="1" customWidth="1"/>
    <col min="12298" max="12298" width="13.7109375" style="1" bestFit="1" customWidth="1"/>
    <col min="12299" max="12299" width="10.140625" style="1" customWidth="1"/>
    <col min="12300" max="12544" width="8.7109375" style="1"/>
    <col min="12545" max="12545" width="8.140625" style="1" customWidth="1"/>
    <col min="12546" max="12546" width="3.7109375" style="1" customWidth="1"/>
    <col min="12547" max="12547" width="16" style="1" customWidth="1"/>
    <col min="12548" max="12548" width="16.7109375" style="1" bestFit="1" customWidth="1"/>
    <col min="12549" max="12549" width="3.140625" style="1" customWidth="1"/>
    <col min="12550" max="12551" width="16.42578125" style="1" customWidth="1"/>
    <col min="12552" max="12552" width="23.140625" style="1" bestFit="1" customWidth="1"/>
    <col min="12553" max="12553" width="24.7109375" style="1" bestFit="1" customWidth="1"/>
    <col min="12554" max="12554" width="13.7109375" style="1" bestFit="1" customWidth="1"/>
    <col min="12555" max="12555" width="10.140625" style="1" customWidth="1"/>
    <col min="12556" max="12800" width="8.7109375" style="1"/>
    <col min="12801" max="12801" width="8.140625" style="1" customWidth="1"/>
    <col min="12802" max="12802" width="3.7109375" style="1" customWidth="1"/>
    <col min="12803" max="12803" width="16" style="1" customWidth="1"/>
    <col min="12804" max="12804" width="16.7109375" style="1" bestFit="1" customWidth="1"/>
    <col min="12805" max="12805" width="3.140625" style="1" customWidth="1"/>
    <col min="12806" max="12807" width="16.42578125" style="1" customWidth="1"/>
    <col min="12808" max="12808" width="23.140625" style="1" bestFit="1" customWidth="1"/>
    <col min="12809" max="12809" width="24.7109375" style="1" bestFit="1" customWidth="1"/>
    <col min="12810" max="12810" width="13.7109375" style="1" bestFit="1" customWidth="1"/>
    <col min="12811" max="12811" width="10.140625" style="1" customWidth="1"/>
    <col min="12812" max="13056" width="8.7109375" style="1"/>
    <col min="13057" max="13057" width="8.140625" style="1" customWidth="1"/>
    <col min="13058" max="13058" width="3.7109375" style="1" customWidth="1"/>
    <col min="13059" max="13059" width="16" style="1" customWidth="1"/>
    <col min="13060" max="13060" width="16.7109375" style="1" bestFit="1" customWidth="1"/>
    <col min="13061" max="13061" width="3.140625" style="1" customWidth="1"/>
    <col min="13062" max="13063" width="16.42578125" style="1" customWidth="1"/>
    <col min="13064" max="13064" width="23.140625" style="1" bestFit="1" customWidth="1"/>
    <col min="13065" max="13065" width="24.7109375" style="1" bestFit="1" customWidth="1"/>
    <col min="13066" max="13066" width="13.7109375" style="1" bestFit="1" customWidth="1"/>
    <col min="13067" max="13067" width="10.140625" style="1" customWidth="1"/>
    <col min="13068" max="13312" width="8.7109375" style="1"/>
    <col min="13313" max="13313" width="8.140625" style="1" customWidth="1"/>
    <col min="13314" max="13314" width="3.7109375" style="1" customWidth="1"/>
    <col min="13315" max="13315" width="16" style="1" customWidth="1"/>
    <col min="13316" max="13316" width="16.7109375" style="1" bestFit="1" customWidth="1"/>
    <col min="13317" max="13317" width="3.140625" style="1" customWidth="1"/>
    <col min="13318" max="13319" width="16.42578125" style="1" customWidth="1"/>
    <col min="13320" max="13320" width="23.140625" style="1" bestFit="1" customWidth="1"/>
    <col min="13321" max="13321" width="24.7109375" style="1" bestFit="1" customWidth="1"/>
    <col min="13322" max="13322" width="13.7109375" style="1" bestFit="1" customWidth="1"/>
    <col min="13323" max="13323" width="10.140625" style="1" customWidth="1"/>
    <col min="13324" max="13568" width="8.7109375" style="1"/>
    <col min="13569" max="13569" width="8.140625" style="1" customWidth="1"/>
    <col min="13570" max="13570" width="3.7109375" style="1" customWidth="1"/>
    <col min="13571" max="13571" width="16" style="1" customWidth="1"/>
    <col min="13572" max="13572" width="16.7109375" style="1" bestFit="1" customWidth="1"/>
    <col min="13573" max="13573" width="3.140625" style="1" customWidth="1"/>
    <col min="13574" max="13575" width="16.42578125" style="1" customWidth="1"/>
    <col min="13576" max="13576" width="23.140625" style="1" bestFit="1" customWidth="1"/>
    <col min="13577" max="13577" width="24.7109375" style="1" bestFit="1" customWidth="1"/>
    <col min="13578" max="13578" width="13.7109375" style="1" bestFit="1" customWidth="1"/>
    <col min="13579" max="13579" width="10.140625" style="1" customWidth="1"/>
    <col min="13580" max="13824" width="8.7109375" style="1"/>
    <col min="13825" max="13825" width="8.140625" style="1" customWidth="1"/>
    <col min="13826" max="13826" width="3.7109375" style="1" customWidth="1"/>
    <col min="13827" max="13827" width="16" style="1" customWidth="1"/>
    <col min="13828" max="13828" width="16.7109375" style="1" bestFit="1" customWidth="1"/>
    <col min="13829" max="13829" width="3.140625" style="1" customWidth="1"/>
    <col min="13830" max="13831" width="16.42578125" style="1" customWidth="1"/>
    <col min="13832" max="13832" width="23.140625" style="1" bestFit="1" customWidth="1"/>
    <col min="13833" max="13833" width="24.7109375" style="1" bestFit="1" customWidth="1"/>
    <col min="13834" max="13834" width="13.7109375" style="1" bestFit="1" customWidth="1"/>
    <col min="13835" max="13835" width="10.140625" style="1" customWidth="1"/>
    <col min="13836" max="14080" width="8.7109375" style="1"/>
    <col min="14081" max="14081" width="8.140625" style="1" customWidth="1"/>
    <col min="14082" max="14082" width="3.7109375" style="1" customWidth="1"/>
    <col min="14083" max="14083" width="16" style="1" customWidth="1"/>
    <col min="14084" max="14084" width="16.7109375" style="1" bestFit="1" customWidth="1"/>
    <col min="14085" max="14085" width="3.140625" style="1" customWidth="1"/>
    <col min="14086" max="14087" width="16.42578125" style="1" customWidth="1"/>
    <col min="14088" max="14088" width="23.140625" style="1" bestFit="1" customWidth="1"/>
    <col min="14089" max="14089" width="24.7109375" style="1" bestFit="1" customWidth="1"/>
    <col min="14090" max="14090" width="13.7109375" style="1" bestFit="1" customWidth="1"/>
    <col min="14091" max="14091" width="10.140625" style="1" customWidth="1"/>
    <col min="14092" max="14336" width="8.7109375" style="1"/>
    <col min="14337" max="14337" width="8.140625" style="1" customWidth="1"/>
    <col min="14338" max="14338" width="3.7109375" style="1" customWidth="1"/>
    <col min="14339" max="14339" width="16" style="1" customWidth="1"/>
    <col min="14340" max="14340" width="16.7109375" style="1" bestFit="1" customWidth="1"/>
    <col min="14341" max="14341" width="3.140625" style="1" customWidth="1"/>
    <col min="14342" max="14343" width="16.42578125" style="1" customWidth="1"/>
    <col min="14344" max="14344" width="23.140625" style="1" bestFit="1" customWidth="1"/>
    <col min="14345" max="14345" width="24.7109375" style="1" bestFit="1" customWidth="1"/>
    <col min="14346" max="14346" width="13.7109375" style="1" bestFit="1" customWidth="1"/>
    <col min="14347" max="14347" width="10.140625" style="1" customWidth="1"/>
    <col min="14348" max="14592" width="8.7109375" style="1"/>
    <col min="14593" max="14593" width="8.140625" style="1" customWidth="1"/>
    <col min="14594" max="14594" width="3.7109375" style="1" customWidth="1"/>
    <col min="14595" max="14595" width="16" style="1" customWidth="1"/>
    <col min="14596" max="14596" width="16.7109375" style="1" bestFit="1" customWidth="1"/>
    <col min="14597" max="14597" width="3.140625" style="1" customWidth="1"/>
    <col min="14598" max="14599" width="16.42578125" style="1" customWidth="1"/>
    <col min="14600" max="14600" width="23.140625" style="1" bestFit="1" customWidth="1"/>
    <col min="14601" max="14601" width="24.7109375" style="1" bestFit="1" customWidth="1"/>
    <col min="14602" max="14602" width="13.7109375" style="1" bestFit="1" customWidth="1"/>
    <col min="14603" max="14603" width="10.140625" style="1" customWidth="1"/>
    <col min="14604" max="14848" width="8.7109375" style="1"/>
    <col min="14849" max="14849" width="8.140625" style="1" customWidth="1"/>
    <col min="14850" max="14850" width="3.7109375" style="1" customWidth="1"/>
    <col min="14851" max="14851" width="16" style="1" customWidth="1"/>
    <col min="14852" max="14852" width="16.7109375" style="1" bestFit="1" customWidth="1"/>
    <col min="14853" max="14853" width="3.140625" style="1" customWidth="1"/>
    <col min="14854" max="14855" width="16.42578125" style="1" customWidth="1"/>
    <col min="14856" max="14856" width="23.140625" style="1" bestFit="1" customWidth="1"/>
    <col min="14857" max="14857" width="24.7109375" style="1" bestFit="1" customWidth="1"/>
    <col min="14858" max="14858" width="13.7109375" style="1" bestFit="1" customWidth="1"/>
    <col min="14859" max="14859" width="10.140625" style="1" customWidth="1"/>
    <col min="14860" max="15104" width="8.7109375" style="1"/>
    <col min="15105" max="15105" width="8.140625" style="1" customWidth="1"/>
    <col min="15106" max="15106" width="3.7109375" style="1" customWidth="1"/>
    <col min="15107" max="15107" width="16" style="1" customWidth="1"/>
    <col min="15108" max="15108" width="16.7109375" style="1" bestFit="1" customWidth="1"/>
    <col min="15109" max="15109" width="3.140625" style="1" customWidth="1"/>
    <col min="15110" max="15111" width="16.42578125" style="1" customWidth="1"/>
    <col min="15112" max="15112" width="23.140625" style="1" bestFit="1" customWidth="1"/>
    <col min="15113" max="15113" width="24.7109375" style="1" bestFit="1" customWidth="1"/>
    <col min="15114" max="15114" width="13.7109375" style="1" bestFit="1" customWidth="1"/>
    <col min="15115" max="15115" width="10.140625" style="1" customWidth="1"/>
    <col min="15116" max="15360" width="8.7109375" style="1"/>
    <col min="15361" max="15361" width="8.140625" style="1" customWidth="1"/>
    <col min="15362" max="15362" width="3.7109375" style="1" customWidth="1"/>
    <col min="15363" max="15363" width="16" style="1" customWidth="1"/>
    <col min="15364" max="15364" width="16.7109375" style="1" bestFit="1" customWidth="1"/>
    <col min="15365" max="15365" width="3.140625" style="1" customWidth="1"/>
    <col min="15366" max="15367" width="16.42578125" style="1" customWidth="1"/>
    <col min="15368" max="15368" width="23.140625" style="1" bestFit="1" customWidth="1"/>
    <col min="15369" max="15369" width="24.7109375" style="1" bestFit="1" customWidth="1"/>
    <col min="15370" max="15370" width="13.7109375" style="1" bestFit="1" customWidth="1"/>
    <col min="15371" max="15371" width="10.140625" style="1" customWidth="1"/>
    <col min="15372" max="15616" width="8.7109375" style="1"/>
    <col min="15617" max="15617" width="8.140625" style="1" customWidth="1"/>
    <col min="15618" max="15618" width="3.7109375" style="1" customWidth="1"/>
    <col min="15619" max="15619" width="16" style="1" customWidth="1"/>
    <col min="15620" max="15620" width="16.7109375" style="1" bestFit="1" customWidth="1"/>
    <col min="15621" max="15621" width="3.140625" style="1" customWidth="1"/>
    <col min="15622" max="15623" width="16.42578125" style="1" customWidth="1"/>
    <col min="15624" max="15624" width="23.140625" style="1" bestFit="1" customWidth="1"/>
    <col min="15625" max="15625" width="24.7109375" style="1" bestFit="1" customWidth="1"/>
    <col min="15626" max="15626" width="13.7109375" style="1" bestFit="1" customWidth="1"/>
    <col min="15627" max="15627" width="10.140625" style="1" customWidth="1"/>
    <col min="15628" max="15872" width="8.7109375" style="1"/>
    <col min="15873" max="15873" width="8.140625" style="1" customWidth="1"/>
    <col min="15874" max="15874" width="3.7109375" style="1" customWidth="1"/>
    <col min="15875" max="15875" width="16" style="1" customWidth="1"/>
    <col min="15876" max="15876" width="16.7109375" style="1" bestFit="1" customWidth="1"/>
    <col min="15877" max="15877" width="3.140625" style="1" customWidth="1"/>
    <col min="15878" max="15879" width="16.42578125" style="1" customWidth="1"/>
    <col min="15880" max="15880" width="23.140625" style="1" bestFit="1" customWidth="1"/>
    <col min="15881" max="15881" width="24.7109375" style="1" bestFit="1" customWidth="1"/>
    <col min="15882" max="15882" width="13.7109375" style="1" bestFit="1" customWidth="1"/>
    <col min="15883" max="15883" width="10.140625" style="1" customWidth="1"/>
    <col min="15884" max="16128" width="8.7109375" style="1"/>
    <col min="16129" max="16129" width="8.140625" style="1" customWidth="1"/>
    <col min="16130" max="16130" width="3.7109375" style="1" customWidth="1"/>
    <col min="16131" max="16131" width="16" style="1" customWidth="1"/>
    <col min="16132" max="16132" width="16.7109375" style="1" bestFit="1" customWidth="1"/>
    <col min="16133" max="16133" width="3.140625" style="1" customWidth="1"/>
    <col min="16134" max="16135" width="16.42578125" style="1" customWidth="1"/>
    <col min="16136" max="16136" width="23.140625" style="1" bestFit="1" customWidth="1"/>
    <col min="16137" max="16137" width="24.7109375" style="1" bestFit="1" customWidth="1"/>
    <col min="16138" max="16138" width="13.7109375" style="1" bestFit="1" customWidth="1"/>
    <col min="16139" max="16139" width="10.140625" style="1" customWidth="1"/>
    <col min="16140" max="16384" width="8.7109375" style="1"/>
  </cols>
  <sheetData>
    <row r="1" spans="1:14" ht="18" customHeight="1" x14ac:dyDescent="0.2">
      <c r="A1" s="1" t="s">
        <v>0</v>
      </c>
      <c r="C1" s="2">
        <v>8860</v>
      </c>
    </row>
    <row r="2" spans="1:14" ht="18" customHeight="1" thickBot="1" x14ac:dyDescent="0.25">
      <c r="A2" s="1" t="s">
        <v>1</v>
      </c>
      <c r="C2" s="2">
        <v>1610</v>
      </c>
      <c r="D2" s="3" t="s">
        <v>2</v>
      </c>
      <c r="F2" s="2">
        <v>5740</v>
      </c>
      <c r="H2" s="4" t="s">
        <v>3</v>
      </c>
      <c r="L2" s="4" t="s">
        <v>4</v>
      </c>
    </row>
    <row r="3" spans="1:14" ht="28.15" customHeight="1" thickTop="1" thickBot="1" x14ac:dyDescent="0.25">
      <c r="A3" s="1" t="s">
        <v>5</v>
      </c>
      <c r="C3" s="2">
        <v>4150</v>
      </c>
      <c r="D3" s="1" t="s">
        <v>6</v>
      </c>
      <c r="F3" s="2">
        <v>2780</v>
      </c>
      <c r="H3" s="5" t="s">
        <v>7</v>
      </c>
      <c r="I3" s="6" t="s">
        <v>8</v>
      </c>
      <c r="J3" s="7" t="s">
        <v>9</v>
      </c>
      <c r="L3" s="5" t="s">
        <v>7</v>
      </c>
      <c r="M3" s="6" t="s">
        <v>10</v>
      </c>
      <c r="N3" s="7" t="s">
        <v>9</v>
      </c>
    </row>
    <row r="4" spans="1:14" ht="18" customHeight="1" thickTop="1" x14ac:dyDescent="0.2">
      <c r="A4" s="1" t="s">
        <v>11</v>
      </c>
      <c r="C4" s="2">
        <v>9290</v>
      </c>
      <c r="D4" s="1" t="s">
        <v>12</v>
      </c>
      <c r="F4" s="2">
        <v>10940</v>
      </c>
      <c r="H4" s="8">
        <v>0</v>
      </c>
      <c r="I4" s="8">
        <v>0</v>
      </c>
      <c r="J4" s="9">
        <v>0.25</v>
      </c>
      <c r="L4" s="10">
        <v>0</v>
      </c>
      <c r="M4" s="10">
        <v>0</v>
      </c>
      <c r="N4" s="11">
        <v>0.25</v>
      </c>
    </row>
    <row r="5" spans="1:14" ht="18" customHeight="1" x14ac:dyDescent="0.2">
      <c r="A5" s="1" t="s">
        <v>13</v>
      </c>
      <c r="C5" s="2">
        <v>15030</v>
      </c>
      <c r="D5" s="1" t="s">
        <v>14</v>
      </c>
      <c r="F5" s="2">
        <v>3330</v>
      </c>
      <c r="H5" s="8">
        <v>13250</v>
      </c>
      <c r="I5" s="12">
        <v>3312.5</v>
      </c>
      <c r="J5" s="9">
        <v>0.4</v>
      </c>
      <c r="L5" s="8">
        <v>9310</v>
      </c>
      <c r="M5" s="12">
        <v>2327.5</v>
      </c>
      <c r="N5" s="9">
        <v>0.3</v>
      </c>
    </row>
    <row r="6" spans="1:14" ht="18" customHeight="1" x14ac:dyDescent="0.2">
      <c r="A6" s="1" t="s">
        <v>15</v>
      </c>
      <c r="C6" s="2">
        <v>600</v>
      </c>
      <c r="D6" s="1" t="s">
        <v>16</v>
      </c>
      <c r="F6" s="2">
        <v>460</v>
      </c>
      <c r="H6" s="8">
        <v>23390</v>
      </c>
      <c r="I6" s="12">
        <v>7368.5</v>
      </c>
      <c r="J6" s="9">
        <v>0.45</v>
      </c>
      <c r="L6" s="8">
        <v>13250</v>
      </c>
      <c r="M6" s="12">
        <v>3509.5</v>
      </c>
      <c r="N6" s="9">
        <v>0.4</v>
      </c>
    </row>
    <row r="7" spans="1:14" ht="18" customHeight="1" thickBot="1" x14ac:dyDescent="0.25">
      <c r="A7" s="1" t="s">
        <v>17</v>
      </c>
      <c r="C7" s="2">
        <v>3220</v>
      </c>
      <c r="D7" s="1" t="s">
        <v>18</v>
      </c>
      <c r="F7" s="2">
        <v>26300</v>
      </c>
      <c r="H7" s="13">
        <v>40480</v>
      </c>
      <c r="I7" s="14">
        <v>15059</v>
      </c>
      <c r="J7" s="15">
        <v>0.5</v>
      </c>
      <c r="L7" s="8">
        <v>22080</v>
      </c>
      <c r="M7" s="12">
        <v>7041.5</v>
      </c>
      <c r="N7" s="9">
        <v>0.45</v>
      </c>
    </row>
    <row r="8" spans="1:14" ht="18" customHeight="1" thickTop="1" thickBot="1" x14ac:dyDescent="0.25">
      <c r="A8" s="1" t="s">
        <v>19</v>
      </c>
      <c r="C8" s="2">
        <v>460</v>
      </c>
      <c r="L8" s="13">
        <v>40480</v>
      </c>
      <c r="M8" s="14">
        <v>15321.5</v>
      </c>
      <c r="N8" s="15">
        <v>0.5</v>
      </c>
    </row>
    <row r="9" spans="1:14" ht="18" customHeight="1" thickTop="1" x14ac:dyDescent="0.2">
      <c r="A9" s="1" t="s">
        <v>20</v>
      </c>
      <c r="C9" s="2">
        <v>3330</v>
      </c>
      <c r="D9" s="1" t="s">
        <v>21</v>
      </c>
      <c r="F9" s="16">
        <v>1.823</v>
      </c>
      <c r="M9" s="17"/>
    </row>
    <row r="10" spans="1:14" ht="18" customHeight="1" x14ac:dyDescent="0.2">
      <c r="A10" s="1" t="s">
        <v>22</v>
      </c>
      <c r="C10" s="2">
        <v>4810</v>
      </c>
      <c r="D10" s="1" t="s">
        <v>23</v>
      </c>
      <c r="F10" s="2">
        <v>1.4</v>
      </c>
    </row>
    <row r="11" spans="1:14" ht="18" customHeight="1" x14ac:dyDescent="0.2">
      <c r="A11" s="1" t="s">
        <v>24</v>
      </c>
      <c r="C11" s="2">
        <v>6110</v>
      </c>
    </row>
    <row r="12" spans="1:14" ht="18" customHeight="1" x14ac:dyDescent="0.2">
      <c r="A12" s="1" t="s">
        <v>25</v>
      </c>
      <c r="C12" s="2">
        <v>1050</v>
      </c>
      <c r="D12" s="1" t="s">
        <v>26</v>
      </c>
      <c r="F12" s="2">
        <v>15630</v>
      </c>
    </row>
    <row r="13" spans="1:14" ht="18" customHeight="1" x14ac:dyDescent="0.25">
      <c r="A13" s="4"/>
      <c r="F13" s="2">
        <v>19810</v>
      </c>
      <c r="J13" s="18"/>
      <c r="K13" s="18"/>
    </row>
    <row r="14" spans="1:14" ht="18" customHeight="1" x14ac:dyDescent="0.2">
      <c r="A14" s="4" t="s">
        <v>40</v>
      </c>
      <c r="J14" s="4"/>
    </row>
    <row r="15" spans="1:14" ht="18" customHeight="1" x14ac:dyDescent="0.2">
      <c r="A15" s="1" t="s">
        <v>29</v>
      </c>
      <c r="C15" s="2">
        <v>450</v>
      </c>
    </row>
    <row r="16" spans="1:14" ht="18" customHeight="1" x14ac:dyDescent="0.2">
      <c r="A16" s="1" t="s">
        <v>32</v>
      </c>
      <c r="C16" s="2">
        <v>8000</v>
      </c>
    </row>
    <row r="17" spans="1:10" ht="18" customHeight="1" x14ac:dyDescent="0.2">
      <c r="A17" s="1" t="s">
        <v>34</v>
      </c>
      <c r="C17" s="2">
        <v>44000</v>
      </c>
    </row>
    <row r="18" spans="1:10" ht="18" customHeight="1" x14ac:dyDescent="0.2">
      <c r="A18" s="1" t="s">
        <v>36</v>
      </c>
      <c r="C18" s="2">
        <v>1200</v>
      </c>
    </row>
    <row r="19" spans="1:10" ht="18" customHeight="1" x14ac:dyDescent="0.2">
      <c r="A19" s="1" t="s">
        <v>38</v>
      </c>
      <c r="C19" s="2">
        <v>16000</v>
      </c>
    </row>
    <row r="20" spans="1:10" ht="18" customHeight="1" x14ac:dyDescent="0.25">
      <c r="A20" s="18"/>
    </row>
    <row r="21" spans="1:10" ht="18" customHeight="1" x14ac:dyDescent="0.25">
      <c r="A21" s="4" t="s">
        <v>46</v>
      </c>
      <c r="J21" s="18"/>
    </row>
    <row r="22" spans="1:10" ht="18" customHeight="1" x14ac:dyDescent="0.25">
      <c r="A22" s="41">
        <v>1002</v>
      </c>
      <c r="B22" s="26" t="s">
        <v>47</v>
      </c>
      <c r="J22" s="18"/>
    </row>
    <row r="23" spans="1:10" ht="18" customHeight="1" x14ac:dyDescent="0.25">
      <c r="A23" s="41">
        <v>1034</v>
      </c>
      <c r="B23" s="27">
        <v>2</v>
      </c>
      <c r="J23" s="18"/>
    </row>
    <row r="24" spans="1:10" ht="18" customHeight="1" x14ac:dyDescent="0.25">
      <c r="A24" s="41">
        <v>1106</v>
      </c>
      <c r="B24" s="26">
        <v>450</v>
      </c>
      <c r="J24" s="18"/>
    </row>
    <row r="25" spans="1:10" ht="18" customHeight="1" x14ac:dyDescent="0.25">
      <c r="J25" s="18"/>
    </row>
    <row r="26" spans="1:10" ht="18" customHeight="1" x14ac:dyDescent="0.25">
      <c r="A26" s="4" t="s">
        <v>65</v>
      </c>
      <c r="J26" s="18"/>
    </row>
    <row r="27" spans="1:10" ht="18" customHeight="1" x14ac:dyDescent="0.25">
      <c r="A27" s="1" t="str">
        <f>"(1106)"</f>
        <v>(1106)</v>
      </c>
      <c r="B27" s="20"/>
      <c r="J27" s="18"/>
    </row>
    <row r="28" spans="1:10" ht="18" customHeight="1" x14ac:dyDescent="0.25">
      <c r="A28" s="32" t="str">
        <f>"KIi x "&amp;F10</f>
        <v>KIi x 1.4</v>
      </c>
      <c r="F28" s="32">
        <f>ROUND(C15*F9,0)*F10</f>
        <v>1148</v>
      </c>
      <c r="J28" s="18"/>
    </row>
    <row r="29" spans="1:10" ht="18" customHeight="1" x14ac:dyDescent="0.25">
      <c r="J29" s="18"/>
    </row>
    <row r="30" spans="1:10" ht="18" customHeight="1" x14ac:dyDescent="0.25">
      <c r="A30" s="1" t="s">
        <v>66</v>
      </c>
      <c r="D30" s="32">
        <f>C16</f>
        <v>8000</v>
      </c>
      <c r="J30" s="18"/>
    </row>
    <row r="31" spans="1:10" ht="18" customHeight="1" x14ac:dyDescent="0.25">
      <c r="D31" s="34">
        <f>C17</f>
        <v>44000</v>
      </c>
      <c r="J31" s="18"/>
    </row>
    <row r="32" spans="1:10" ht="18" customHeight="1" x14ac:dyDescent="0.25">
      <c r="D32" s="32">
        <f>SUM(D30:D31)</f>
        <v>52000</v>
      </c>
      <c r="J32" s="18"/>
    </row>
    <row r="33" spans="1:10" ht="18" customHeight="1" x14ac:dyDescent="0.25">
      <c r="C33" s="40" t="s">
        <v>67</v>
      </c>
      <c r="F33" s="40" t="s">
        <v>68</v>
      </c>
      <c r="J33" s="18"/>
    </row>
    <row r="34" spans="1:10" ht="18" customHeight="1" x14ac:dyDescent="0.25">
      <c r="C34" s="43">
        <v>0.3</v>
      </c>
      <c r="F34" s="43">
        <v>0.7</v>
      </c>
      <c r="J34" s="18"/>
    </row>
    <row r="35" spans="1:10" ht="18" customHeight="1" x14ac:dyDescent="0.25">
      <c r="C35" s="32">
        <f>C34*D32</f>
        <v>15600</v>
      </c>
      <c r="D35" s="45" t="str">
        <f>"&gt;"&amp;F4</f>
        <v>&gt;10940</v>
      </c>
      <c r="F35" s="32">
        <f>F34*D32</f>
        <v>36400</v>
      </c>
      <c r="J35" s="18"/>
    </row>
    <row r="36" spans="1:10" ht="18" customHeight="1" x14ac:dyDescent="0.25">
      <c r="C36" s="37">
        <f>-(C35-F4)</f>
        <v>-4660</v>
      </c>
      <c r="F36" s="34">
        <f>C35-F4</f>
        <v>4660</v>
      </c>
      <c r="J36" s="18"/>
    </row>
    <row r="37" spans="1:10" ht="18" customHeight="1" x14ac:dyDescent="0.25">
      <c r="A37" s="1" t="s">
        <v>66</v>
      </c>
      <c r="C37" s="33">
        <f>SUM(C35:C36)</f>
        <v>10940</v>
      </c>
      <c r="F37" s="32">
        <f>SUM(F35:F36)</f>
        <v>41060</v>
      </c>
      <c r="J37" s="18"/>
    </row>
    <row r="38" spans="1:10" ht="18" customHeight="1" x14ac:dyDescent="0.25">
      <c r="A38" s="1" t="s">
        <v>65</v>
      </c>
      <c r="C38" s="34">
        <f>F28</f>
        <v>1148</v>
      </c>
      <c r="F38" s="44"/>
      <c r="J38" s="18"/>
    </row>
    <row r="39" spans="1:10" ht="18" customHeight="1" x14ac:dyDescent="0.25">
      <c r="A39" s="1" t="s">
        <v>69</v>
      </c>
      <c r="C39" s="32">
        <f>SUM(C37:C38)</f>
        <v>12088</v>
      </c>
      <c r="F39" s="32">
        <f>SUM(F37:F38)</f>
        <v>41060</v>
      </c>
      <c r="J39" s="18"/>
    </row>
    <row r="40" spans="1:10" ht="18" customHeight="1" x14ac:dyDescent="0.25">
      <c r="J40" s="18"/>
    </row>
    <row r="41" spans="1:10" ht="18" customHeight="1" x14ac:dyDescent="0.25">
      <c r="J41" s="18"/>
    </row>
    <row r="42" spans="1:10" ht="18" customHeight="1" x14ac:dyDescent="0.25">
      <c r="A42" s="1" t="s">
        <v>48</v>
      </c>
      <c r="C42" s="40" t="s">
        <v>67</v>
      </c>
      <c r="F42" s="40" t="s">
        <v>68</v>
      </c>
      <c r="J42" s="18"/>
    </row>
    <row r="43" spans="1:10" ht="18" customHeight="1" x14ac:dyDescent="0.25">
      <c r="A43" s="1" t="s">
        <v>49</v>
      </c>
      <c r="C43" s="32">
        <f>C1</f>
        <v>8860</v>
      </c>
      <c r="F43" s="32">
        <f>C1</f>
        <v>8860</v>
      </c>
      <c r="J43" s="18"/>
    </row>
    <row r="44" spans="1:10" ht="18" customHeight="1" x14ac:dyDescent="0.25">
      <c r="A44" s="1" t="s">
        <v>70</v>
      </c>
      <c r="C44" s="42"/>
      <c r="F44" s="34">
        <f>C3/2</f>
        <v>2075</v>
      </c>
      <c r="J44" s="18"/>
    </row>
    <row r="45" spans="1:10" ht="18" customHeight="1" x14ac:dyDescent="0.25">
      <c r="C45" s="1">
        <f>SUM(C43:C44)</f>
        <v>8860</v>
      </c>
      <c r="F45" s="32">
        <f>SUM(F43:F44)</f>
        <v>10935</v>
      </c>
      <c r="J45" s="18"/>
    </row>
    <row r="46" spans="1:10" ht="18" customHeight="1" x14ac:dyDescent="0.25">
      <c r="J46" s="18"/>
    </row>
    <row r="47" spans="1:10" ht="18" customHeight="1" x14ac:dyDescent="0.25">
      <c r="A47" s="1" t="s">
        <v>67</v>
      </c>
      <c r="J47" s="18"/>
    </row>
    <row r="48" spans="1:10" ht="18" customHeight="1" x14ac:dyDescent="0.25">
      <c r="A48" s="1" t="s">
        <v>71</v>
      </c>
      <c r="C48" s="32">
        <f>C39</f>
        <v>12088</v>
      </c>
      <c r="J48" s="18"/>
    </row>
    <row r="49" spans="1:10" ht="18" customHeight="1" x14ac:dyDescent="0.25">
      <c r="A49" s="1" t="s">
        <v>72</v>
      </c>
      <c r="C49" s="32">
        <f>C45</f>
        <v>8860</v>
      </c>
      <c r="J49" s="18"/>
    </row>
    <row r="50" spans="1:10" ht="18" customHeight="1" x14ac:dyDescent="0.25">
      <c r="A50" s="1" t="s">
        <v>73</v>
      </c>
      <c r="J50" s="18"/>
    </row>
    <row r="51" spans="1:10" ht="18" customHeight="1" x14ac:dyDescent="0.25">
      <c r="A51" s="1" t="s">
        <v>74</v>
      </c>
      <c r="B51" s="29">
        <v>0.08</v>
      </c>
      <c r="J51" s="18"/>
    </row>
    <row r="52" spans="1:10" ht="18" customHeight="1" x14ac:dyDescent="0.25">
      <c r="A52" s="1" t="s">
        <v>75</v>
      </c>
      <c r="J52" s="18"/>
    </row>
    <row r="53" spans="1:10" ht="18" customHeight="1" x14ac:dyDescent="0.25">
      <c r="A53" s="1" t="s">
        <v>76</v>
      </c>
      <c r="J53" s="18"/>
    </row>
    <row r="54" spans="1:10" ht="18" customHeight="1" x14ac:dyDescent="0.25">
      <c r="J54" s="18"/>
    </row>
    <row r="55" spans="1:10" ht="18" customHeight="1" x14ac:dyDescent="0.25">
      <c r="J55" s="18"/>
    </row>
    <row r="56" spans="1:10" ht="18" customHeight="1" x14ac:dyDescent="0.25">
      <c r="J56" s="18"/>
    </row>
    <row r="57" spans="1:10" ht="18" customHeight="1" x14ac:dyDescent="0.25">
      <c r="J57" s="18"/>
    </row>
    <row r="58" spans="1:10" ht="18" customHeight="1" x14ac:dyDescent="0.25">
      <c r="J58" s="18"/>
    </row>
    <row r="59" spans="1:10" ht="18" customHeight="1" x14ac:dyDescent="0.25">
      <c r="J59" s="18"/>
    </row>
    <row r="60" spans="1:10" ht="18" customHeight="1" x14ac:dyDescent="0.25">
      <c r="J60" s="18"/>
    </row>
    <row r="61" spans="1:10" ht="18" customHeight="1" x14ac:dyDescent="0.25">
      <c r="J61" s="18"/>
    </row>
    <row r="62" spans="1:10" ht="18" customHeight="1" x14ac:dyDescent="0.25">
      <c r="J62" s="18"/>
    </row>
    <row r="63" spans="1:10" ht="18" customHeight="1" x14ac:dyDescent="0.25">
      <c r="J63" s="18"/>
    </row>
    <row r="64" spans="1:10" ht="18" customHeight="1" x14ac:dyDescent="0.25">
      <c r="J64" s="18"/>
    </row>
    <row r="65" spans="10:10" ht="18" customHeight="1" x14ac:dyDescent="0.25">
      <c r="J65" s="18"/>
    </row>
    <row r="66" spans="10:10" ht="18" customHeight="1" x14ac:dyDescent="0.25">
      <c r="J66" s="18"/>
    </row>
    <row r="67" spans="10:10" ht="18" customHeight="1" x14ac:dyDescent="0.25">
      <c r="J67" s="18"/>
    </row>
    <row r="68" spans="10:10" ht="18" customHeight="1" x14ac:dyDescent="0.25">
      <c r="J68" s="18"/>
    </row>
    <row r="69" spans="10:10" ht="18" customHeight="1" x14ac:dyDescent="0.25">
      <c r="J69" s="18"/>
    </row>
    <row r="70" spans="10:10" ht="18" customHeight="1" x14ac:dyDescent="0.25">
      <c r="J70" s="18"/>
    </row>
    <row r="71" spans="10:10" ht="18" customHeight="1" x14ac:dyDescent="0.25">
      <c r="J71" s="18"/>
    </row>
    <row r="72" spans="10:10" ht="18" customHeight="1" x14ac:dyDescent="0.25">
      <c r="J72" s="18"/>
    </row>
    <row r="73" spans="10:10" ht="18" customHeight="1" x14ac:dyDescent="0.25">
      <c r="J73" s="18"/>
    </row>
    <row r="74" spans="10:10" ht="18" customHeight="1" x14ac:dyDescent="0.25">
      <c r="J74" s="18"/>
    </row>
    <row r="75" spans="10:10" ht="18" customHeight="1" x14ac:dyDescent="0.25">
      <c r="J75" s="18"/>
    </row>
    <row r="76" spans="10:10" ht="18" customHeight="1" x14ac:dyDescent="0.25">
      <c r="J76" s="18"/>
    </row>
    <row r="77" spans="10:10" ht="18" customHeight="1" x14ac:dyDescent="0.25">
      <c r="J77" s="18"/>
    </row>
    <row r="78" spans="10:10" ht="18" customHeight="1" x14ac:dyDescent="0.25">
      <c r="J78" s="18"/>
    </row>
    <row r="79" spans="10:10" ht="18" customHeight="1" x14ac:dyDescent="0.25">
      <c r="J79" s="18"/>
    </row>
    <row r="80" spans="10:10" ht="18" customHeight="1" x14ac:dyDescent="0.25">
      <c r="J80" s="18"/>
    </row>
    <row r="81" spans="10:10" ht="18" customHeight="1" x14ac:dyDescent="0.25">
      <c r="J81" s="18"/>
    </row>
    <row r="82" spans="10:10" ht="18" customHeight="1" x14ac:dyDescent="0.25">
      <c r="J82" s="18"/>
    </row>
    <row r="83" spans="10:10" ht="18" customHeight="1" x14ac:dyDescent="0.25">
      <c r="J83" s="18"/>
    </row>
    <row r="84" spans="10:10" ht="18" customHeight="1" x14ac:dyDescent="0.25">
      <c r="J84" s="18"/>
    </row>
    <row r="85" spans="10:10" ht="18" customHeight="1" x14ac:dyDescent="0.25">
      <c r="J85" s="18"/>
    </row>
    <row r="86" spans="10:10" ht="18" customHeight="1" x14ac:dyDescent="0.25">
      <c r="J86" s="18"/>
    </row>
    <row r="87" spans="10:10" ht="18" customHeight="1" x14ac:dyDescent="0.25">
      <c r="J87" s="18"/>
    </row>
    <row r="88" spans="10:10" ht="18" customHeight="1" x14ac:dyDescent="0.25">
      <c r="J88" s="18"/>
    </row>
    <row r="89" spans="10:10" ht="18" customHeight="1" x14ac:dyDescent="0.25">
      <c r="J89" s="18"/>
    </row>
    <row r="90" spans="10:10" ht="18" customHeight="1" x14ac:dyDescent="0.25">
      <c r="J90" s="18"/>
    </row>
    <row r="91" spans="10:10" ht="18" customHeight="1" x14ac:dyDescent="0.25">
      <c r="J91" s="18"/>
    </row>
    <row r="92" spans="10:10" ht="18" customHeight="1" x14ac:dyDescent="0.25">
      <c r="J92" s="18"/>
    </row>
    <row r="93" spans="10:10" ht="18" customHeight="1" x14ac:dyDescent="0.25">
      <c r="J93" s="18"/>
    </row>
    <row r="94" spans="10:10" ht="18" customHeight="1" x14ac:dyDescent="0.25">
      <c r="J94" s="18"/>
    </row>
    <row r="95" spans="10:10" ht="18" customHeight="1" x14ac:dyDescent="0.25">
      <c r="J95" s="18"/>
    </row>
    <row r="96" spans="10:10" ht="18" customHeight="1" x14ac:dyDescent="0.25">
      <c r="J96" s="18"/>
    </row>
    <row r="97" spans="10:10" ht="18" customHeight="1" x14ac:dyDescent="0.25">
      <c r="J97" s="18"/>
    </row>
    <row r="98" spans="10:10" ht="18" customHeight="1" x14ac:dyDescent="0.25">
      <c r="J98" s="18"/>
    </row>
    <row r="99" spans="10:10" ht="18" customHeight="1" x14ac:dyDescent="0.25">
      <c r="J99" s="18"/>
    </row>
    <row r="100" spans="10:10" ht="18" customHeight="1" x14ac:dyDescent="0.25">
      <c r="J100" s="18"/>
    </row>
    <row r="101" spans="10:10" ht="18" customHeight="1" x14ac:dyDescent="0.25">
      <c r="J101" s="18"/>
    </row>
    <row r="102" spans="10:10" ht="18" customHeight="1" x14ac:dyDescent="0.25">
      <c r="J102" s="18"/>
    </row>
    <row r="103" spans="10:10" ht="18" customHeight="1" x14ac:dyDescent="0.25">
      <c r="J103" s="18"/>
    </row>
    <row r="104" spans="10:10" ht="18" customHeight="1" x14ac:dyDescent="0.25">
      <c r="J104" s="18"/>
    </row>
    <row r="105" spans="10:10" ht="18" customHeight="1" x14ac:dyDescent="0.25">
      <c r="J105" s="18"/>
    </row>
    <row r="106" spans="10:10" ht="18" customHeight="1" x14ac:dyDescent="0.25">
      <c r="J106" s="18"/>
    </row>
    <row r="107" spans="10:10" ht="18" customHeight="1" x14ac:dyDescent="0.25">
      <c r="J107" s="18"/>
    </row>
    <row r="108" spans="10:10" ht="18" customHeight="1" x14ac:dyDescent="0.25">
      <c r="J108" s="18"/>
    </row>
    <row r="109" spans="10:10" ht="18" customHeight="1" x14ac:dyDescent="0.25">
      <c r="J109" s="18"/>
    </row>
    <row r="110" spans="10:10" ht="18" customHeight="1" x14ac:dyDescent="0.25">
      <c r="J110" s="18"/>
    </row>
    <row r="111" spans="10:10" ht="18" customHeight="1" x14ac:dyDescent="0.25">
      <c r="J111" s="18"/>
    </row>
    <row r="112" spans="10:10" ht="18" customHeight="1" x14ac:dyDescent="0.25">
      <c r="J112" s="18"/>
    </row>
    <row r="113" spans="10:10" ht="18" customHeight="1" x14ac:dyDescent="0.25">
      <c r="J113" s="18"/>
    </row>
    <row r="114" spans="10:10" ht="18" customHeight="1" x14ac:dyDescent="0.25">
      <c r="J114" s="18"/>
    </row>
    <row r="115" spans="10:10" ht="18" customHeight="1" x14ac:dyDescent="0.25">
      <c r="J115" s="18"/>
    </row>
    <row r="116" spans="10:10" ht="18" customHeight="1" x14ac:dyDescent="0.25">
      <c r="J116" s="18"/>
    </row>
    <row r="117" spans="10:10" ht="18" customHeight="1" x14ac:dyDescent="0.25">
      <c r="J117" s="18"/>
    </row>
    <row r="118" spans="10:10" ht="18" customHeight="1" x14ac:dyDescent="0.25">
      <c r="J118" s="18"/>
    </row>
    <row r="119" spans="10:10" ht="18" customHeight="1" x14ac:dyDescent="0.25">
      <c r="J119" s="18"/>
    </row>
    <row r="120" spans="10:10" ht="18" customHeight="1" x14ac:dyDescent="0.25">
      <c r="J120" s="18"/>
    </row>
    <row r="121" spans="10:10" ht="18" customHeight="1" x14ac:dyDescent="0.25">
      <c r="J121" s="18"/>
    </row>
    <row r="122" spans="10:10" ht="18" customHeight="1" x14ac:dyDescent="0.25">
      <c r="J122" s="18"/>
    </row>
    <row r="123" spans="10:10" ht="18" customHeight="1" x14ac:dyDescent="0.25">
      <c r="J123" s="18"/>
    </row>
    <row r="124" spans="10:10" ht="18" customHeight="1" x14ac:dyDescent="0.25">
      <c r="J124" s="18"/>
    </row>
    <row r="125" spans="10:10" ht="18" customHeight="1" x14ac:dyDescent="0.25">
      <c r="J125" s="18"/>
    </row>
    <row r="126" spans="10:10" ht="18" customHeight="1" x14ac:dyDescent="0.25">
      <c r="J126" s="18"/>
    </row>
    <row r="127" spans="10:10" ht="18" customHeight="1" x14ac:dyDescent="0.25">
      <c r="J127" s="18"/>
    </row>
    <row r="128" spans="10:10" ht="18" customHeight="1" x14ac:dyDescent="0.25">
      <c r="J128" s="18"/>
    </row>
    <row r="129" spans="10:10" ht="18" customHeight="1" x14ac:dyDescent="0.25">
      <c r="J129" s="18"/>
    </row>
    <row r="130" spans="10:10" ht="18" customHeight="1" x14ac:dyDescent="0.25">
      <c r="J130" s="18"/>
    </row>
    <row r="131" spans="10:10" ht="18" customHeight="1" x14ac:dyDescent="0.25">
      <c r="J131" s="18"/>
    </row>
    <row r="132" spans="10:10" ht="18" customHeight="1" x14ac:dyDescent="0.25">
      <c r="J132" s="18"/>
    </row>
    <row r="133" spans="10:10" ht="18" customHeight="1" x14ac:dyDescent="0.25">
      <c r="J133" s="18"/>
    </row>
    <row r="134" spans="10:10" ht="18" customHeight="1" x14ac:dyDescent="0.25">
      <c r="J134" s="18"/>
    </row>
    <row r="135" spans="10:10" ht="18" customHeight="1" x14ac:dyDescent="0.25">
      <c r="J135" s="18"/>
    </row>
    <row r="136" spans="10:10" ht="18" customHeight="1" x14ac:dyDescent="0.25">
      <c r="J136" s="18"/>
    </row>
    <row r="137" spans="10:10" ht="18" customHeight="1" x14ac:dyDescent="0.25">
      <c r="J137" s="18"/>
    </row>
    <row r="138" spans="10:10" ht="18" customHeight="1" x14ac:dyDescent="0.25">
      <c r="J138" s="18"/>
    </row>
    <row r="139" spans="10:10" ht="18" customHeight="1" x14ac:dyDescent="0.25">
      <c r="J139" s="18"/>
    </row>
    <row r="140" spans="10:10" ht="18" customHeight="1" x14ac:dyDescent="0.25">
      <c r="J140" s="18"/>
    </row>
    <row r="141" spans="10:10" ht="18" customHeight="1" x14ac:dyDescent="0.25">
      <c r="J141" s="18"/>
    </row>
    <row r="142" spans="10:10" ht="18" customHeight="1" x14ac:dyDescent="0.25">
      <c r="J142" s="18"/>
    </row>
    <row r="143" spans="10:10" ht="18" customHeight="1" x14ac:dyDescent="0.25">
      <c r="J143" s="18"/>
    </row>
    <row r="144" spans="10:10" ht="18" customHeight="1" x14ac:dyDescent="0.25">
      <c r="J144" s="18"/>
    </row>
    <row r="145" spans="10:10" ht="18" customHeight="1" x14ac:dyDescent="0.25">
      <c r="J145" s="18"/>
    </row>
    <row r="146" spans="10:10" ht="18" customHeight="1" x14ac:dyDescent="0.25">
      <c r="J146" s="18"/>
    </row>
    <row r="147" spans="10:10" ht="18" customHeight="1" x14ac:dyDescent="0.25">
      <c r="J147" s="18"/>
    </row>
    <row r="148" spans="10:10" ht="18" customHeight="1" x14ac:dyDescent="0.25">
      <c r="J148" s="18"/>
    </row>
    <row r="149" spans="10:10" ht="18" customHeight="1" x14ac:dyDescent="0.25">
      <c r="J149" s="18"/>
    </row>
    <row r="150" spans="10:10" ht="18" customHeight="1" x14ac:dyDescent="0.25">
      <c r="J150" s="18"/>
    </row>
    <row r="151" spans="10:10" ht="18" customHeight="1" x14ac:dyDescent="0.25">
      <c r="J151" s="18"/>
    </row>
    <row r="152" spans="10:10" ht="18" customHeight="1" x14ac:dyDescent="0.25">
      <c r="J152" s="18"/>
    </row>
    <row r="153" spans="10:10" ht="18" customHeight="1" x14ac:dyDescent="0.25">
      <c r="J153" s="18"/>
    </row>
    <row r="154" spans="10:10" ht="18" customHeight="1" x14ac:dyDescent="0.25">
      <c r="J154" s="18"/>
    </row>
    <row r="155" spans="10:10" ht="18" customHeight="1" x14ac:dyDescent="0.25">
      <c r="J155" s="18"/>
    </row>
    <row r="156" spans="10:10" ht="18" customHeight="1" x14ac:dyDescent="0.25">
      <c r="J156" s="18"/>
    </row>
    <row r="157" spans="10:10" ht="18" customHeight="1" x14ac:dyDescent="0.25">
      <c r="J157" s="18"/>
    </row>
    <row r="158" spans="10:10" ht="18" customHeight="1" x14ac:dyDescent="0.25">
      <c r="J158" s="18"/>
    </row>
    <row r="159" spans="10:10" ht="18" customHeight="1" x14ac:dyDescent="0.25">
      <c r="J159" s="18"/>
    </row>
    <row r="160" spans="10:10" ht="18" customHeight="1" x14ac:dyDescent="0.25">
      <c r="J160" s="18"/>
    </row>
    <row r="161" spans="10:10" ht="18" customHeight="1" x14ac:dyDescent="0.25">
      <c r="J161" s="18"/>
    </row>
    <row r="162" spans="10:10" ht="18" customHeight="1" x14ac:dyDescent="0.25">
      <c r="J162" s="18"/>
    </row>
    <row r="163" spans="10:10" ht="18" customHeight="1" x14ac:dyDescent="0.25">
      <c r="J163" s="18"/>
    </row>
    <row r="164" spans="10:10" ht="18" customHeight="1" x14ac:dyDescent="0.25">
      <c r="J164" s="18"/>
    </row>
    <row r="165" spans="10:10" ht="18" customHeight="1" x14ac:dyDescent="0.25">
      <c r="J165" s="18"/>
    </row>
    <row r="166" spans="10:10" ht="18" customHeight="1" x14ac:dyDescent="0.25">
      <c r="J166" s="18"/>
    </row>
    <row r="167" spans="10:10" ht="18" customHeight="1" x14ac:dyDescent="0.25">
      <c r="J167" s="18"/>
    </row>
    <row r="168" spans="10:10" ht="18" customHeight="1" x14ac:dyDescent="0.25">
      <c r="J168" s="18"/>
    </row>
    <row r="169" spans="10:10" ht="18" customHeight="1" x14ac:dyDescent="0.25">
      <c r="J169" s="18"/>
    </row>
    <row r="170" spans="10:10" ht="18" customHeight="1" x14ac:dyDescent="0.25">
      <c r="J170" s="18"/>
    </row>
    <row r="171" spans="10:10" ht="18" customHeight="1" x14ac:dyDescent="0.25">
      <c r="J171" s="18"/>
    </row>
    <row r="172" spans="10:10" ht="18" customHeight="1" x14ac:dyDescent="0.25">
      <c r="J172" s="18"/>
    </row>
    <row r="173" spans="10:10" ht="18" customHeight="1" x14ac:dyDescent="0.25">
      <c r="J173" s="18"/>
    </row>
    <row r="174" spans="10:10" ht="18" customHeight="1" x14ac:dyDescent="0.25">
      <c r="J174" s="18"/>
    </row>
    <row r="175" spans="10:10" ht="18" customHeight="1" x14ac:dyDescent="0.25">
      <c r="J175" s="18"/>
    </row>
    <row r="176" spans="10:10" ht="18" customHeight="1" x14ac:dyDescent="0.25">
      <c r="J176" s="18"/>
    </row>
    <row r="177" spans="10:10" ht="18" customHeight="1" x14ac:dyDescent="0.25">
      <c r="J177" s="18"/>
    </row>
    <row r="178" spans="10:10" ht="18" customHeight="1" x14ac:dyDescent="0.25">
      <c r="J178" s="18"/>
    </row>
    <row r="179" spans="10:10" ht="18" customHeight="1" x14ac:dyDescent="0.25">
      <c r="J179" s="18"/>
    </row>
    <row r="180" spans="10:10" ht="18" customHeight="1" x14ac:dyDescent="0.25">
      <c r="J180" s="18"/>
    </row>
    <row r="181" spans="10:10" ht="18" customHeight="1" x14ac:dyDescent="0.25">
      <c r="J181" s="18"/>
    </row>
    <row r="182" spans="10:10" ht="18" customHeight="1" x14ac:dyDescent="0.25">
      <c r="J182" s="18"/>
    </row>
    <row r="183" spans="10:10" ht="18" customHeight="1" x14ac:dyDescent="0.25">
      <c r="J183" s="18"/>
    </row>
    <row r="184" spans="10:10" ht="18" customHeight="1" x14ac:dyDescent="0.25">
      <c r="J184" s="18"/>
    </row>
    <row r="185" spans="10:10" ht="18" customHeight="1" x14ac:dyDescent="0.25">
      <c r="J185" s="18"/>
    </row>
    <row r="186" spans="10:10" ht="18" customHeight="1" x14ac:dyDescent="0.25">
      <c r="J186" s="18"/>
    </row>
    <row r="187" spans="10:10" ht="18" customHeight="1" x14ac:dyDescent="0.25">
      <c r="J187" s="18"/>
    </row>
    <row r="188" spans="10:10" ht="18" customHeight="1" x14ac:dyDescent="0.25">
      <c r="J188" s="18"/>
    </row>
    <row r="189" spans="10:10" ht="18" customHeight="1" x14ac:dyDescent="0.25">
      <c r="J189" s="18"/>
    </row>
    <row r="190" spans="10:10" ht="18" customHeight="1" x14ac:dyDescent="0.25">
      <c r="J190" s="18"/>
    </row>
    <row r="191" spans="10:10" ht="18" customHeight="1" x14ac:dyDescent="0.25">
      <c r="J191" s="18"/>
    </row>
    <row r="192" spans="10:10" ht="18" customHeight="1" x14ac:dyDescent="0.25">
      <c r="J192" s="18"/>
    </row>
    <row r="193" spans="10:10" ht="18" customHeight="1" x14ac:dyDescent="0.25">
      <c r="J193" s="18"/>
    </row>
    <row r="194" spans="10:10" ht="18" customHeight="1" x14ac:dyDescent="0.25">
      <c r="J194" s="18"/>
    </row>
    <row r="195" spans="10:10" ht="18" customHeight="1" x14ac:dyDescent="0.25">
      <c r="J195" s="18"/>
    </row>
    <row r="196" spans="10:10" ht="18" customHeight="1" x14ac:dyDescent="0.25">
      <c r="J196" s="18"/>
    </row>
    <row r="197" spans="10:10" ht="18" customHeight="1" x14ac:dyDescent="0.25">
      <c r="J197" s="18"/>
    </row>
    <row r="198" spans="10:10" ht="18" customHeight="1" x14ac:dyDescent="0.25">
      <c r="J198" s="18"/>
    </row>
    <row r="199" spans="10:10" ht="18" customHeight="1" x14ac:dyDescent="0.25">
      <c r="J199" s="18"/>
    </row>
    <row r="200" spans="10:10" ht="18" customHeight="1" x14ac:dyDescent="0.25">
      <c r="J200" s="18"/>
    </row>
    <row r="201" spans="10:10" ht="18" customHeight="1" x14ac:dyDescent="0.25">
      <c r="J201" s="18"/>
    </row>
    <row r="202" spans="10:10" ht="18" customHeight="1" x14ac:dyDescent="0.25">
      <c r="J202" s="18"/>
    </row>
    <row r="203" spans="10:10" ht="18" customHeight="1" x14ac:dyDescent="0.25">
      <c r="J203" s="18"/>
    </row>
    <row r="204" spans="10:10" ht="18" customHeight="1" x14ac:dyDescent="0.25">
      <c r="J204" s="18"/>
    </row>
    <row r="205" spans="10:10" ht="18" customHeight="1" x14ac:dyDescent="0.25">
      <c r="J205" s="18"/>
    </row>
    <row r="206" spans="10:10" ht="18" customHeight="1" x14ac:dyDescent="0.25">
      <c r="J206" s="18"/>
    </row>
    <row r="207" spans="10:10" ht="18" customHeight="1" x14ac:dyDescent="0.25">
      <c r="J207" s="18"/>
    </row>
    <row r="208" spans="10:10" ht="18" customHeight="1" x14ac:dyDescent="0.25">
      <c r="J208" s="18"/>
    </row>
    <row r="209" spans="10:10" ht="18" customHeight="1" x14ac:dyDescent="0.25">
      <c r="J209" s="18"/>
    </row>
    <row r="210" spans="10:10" ht="18" customHeight="1" x14ac:dyDescent="0.25">
      <c r="J210" s="18"/>
    </row>
    <row r="211" spans="10:10" ht="18" customHeight="1" x14ac:dyDescent="0.25">
      <c r="J211" s="18"/>
    </row>
    <row r="212" spans="10:10" ht="18" customHeight="1" x14ac:dyDescent="0.25">
      <c r="J212" s="18"/>
    </row>
    <row r="213" spans="10:10" ht="18" customHeight="1" x14ac:dyDescent="0.25">
      <c r="J213" s="18"/>
    </row>
    <row r="214" spans="10:10" ht="18" customHeight="1" x14ac:dyDescent="0.25">
      <c r="J214" s="18"/>
    </row>
    <row r="215" spans="10:10" ht="18" customHeight="1" x14ac:dyDescent="0.25">
      <c r="J215" s="18"/>
    </row>
    <row r="216" spans="10:10" ht="18" customHeight="1" x14ac:dyDescent="0.25">
      <c r="J216" s="18"/>
    </row>
    <row r="217" spans="10:10" ht="18" customHeight="1" x14ac:dyDescent="0.25">
      <c r="J217" s="18"/>
    </row>
    <row r="218" spans="10:10" ht="18" customHeight="1" x14ac:dyDescent="0.25">
      <c r="J218" s="18"/>
    </row>
    <row r="219" spans="10:10" ht="18" customHeight="1" x14ac:dyDescent="0.25">
      <c r="J219" s="18"/>
    </row>
    <row r="220" spans="10:10" ht="18" customHeight="1" x14ac:dyDescent="0.25">
      <c r="J220" s="18"/>
    </row>
    <row r="221" spans="10:10" ht="18" customHeight="1" x14ac:dyDescent="0.25">
      <c r="J221" s="18"/>
    </row>
    <row r="222" spans="10:10" ht="18" customHeight="1" x14ac:dyDescent="0.25">
      <c r="J222" s="18"/>
    </row>
    <row r="223" spans="10:10" ht="18" customHeight="1" x14ac:dyDescent="0.25">
      <c r="J223" s="18"/>
    </row>
    <row r="224" spans="10:10" ht="18" customHeight="1" x14ac:dyDescent="0.25">
      <c r="J224" s="18"/>
    </row>
    <row r="225" spans="10:10" ht="18" customHeight="1" x14ac:dyDescent="0.25">
      <c r="J225" s="18"/>
    </row>
    <row r="226" spans="10:10" ht="18" customHeight="1" x14ac:dyDescent="0.25">
      <c r="J226" s="18"/>
    </row>
    <row r="227" spans="10:10" ht="18" customHeight="1" x14ac:dyDescent="0.25">
      <c r="J227" s="18"/>
    </row>
    <row r="228" spans="10:10" ht="18" customHeight="1" x14ac:dyDescent="0.25">
      <c r="J228" s="18"/>
    </row>
    <row r="229" spans="10:10" ht="18" customHeight="1" x14ac:dyDescent="0.25">
      <c r="J229" s="18"/>
    </row>
    <row r="230" spans="10:10" ht="18" customHeight="1" x14ac:dyDescent="0.25">
      <c r="J230" s="18"/>
    </row>
    <row r="231" spans="10:10" ht="18" customHeight="1" x14ac:dyDescent="0.25">
      <c r="J231" s="18"/>
    </row>
    <row r="232" spans="10:10" ht="18" customHeight="1" x14ac:dyDescent="0.25">
      <c r="J232" s="18"/>
    </row>
    <row r="233" spans="10:10" ht="18" customHeight="1" x14ac:dyDescent="0.25">
      <c r="J233" s="18"/>
    </row>
    <row r="234" spans="10:10" ht="18" customHeight="1" x14ac:dyDescent="0.25">
      <c r="J234" s="18"/>
    </row>
    <row r="235" spans="10:10" ht="18" customHeight="1" x14ac:dyDescent="0.25">
      <c r="J235" s="18"/>
    </row>
    <row r="236" spans="10:10" ht="18" customHeight="1" x14ac:dyDescent="0.25">
      <c r="J236" s="18"/>
    </row>
    <row r="237" spans="10:10" ht="18" customHeight="1" x14ac:dyDescent="0.25">
      <c r="J237" s="18"/>
    </row>
    <row r="238" spans="10:10" ht="18" customHeight="1" x14ac:dyDescent="0.25">
      <c r="J238" s="18"/>
    </row>
    <row r="239" spans="10:10" ht="18" customHeight="1" x14ac:dyDescent="0.25">
      <c r="J239" s="18"/>
    </row>
    <row r="240" spans="10:10" ht="18" customHeight="1" x14ac:dyDescent="0.25">
      <c r="J240" s="18"/>
    </row>
    <row r="241" spans="10:10" ht="18" customHeight="1" x14ac:dyDescent="0.25">
      <c r="J241" s="18"/>
    </row>
    <row r="242" spans="10:10" ht="18" customHeight="1" x14ac:dyDescent="0.25">
      <c r="J242" s="18"/>
    </row>
    <row r="243" spans="10:10" ht="18" customHeight="1" x14ac:dyDescent="0.25">
      <c r="J243" s="18"/>
    </row>
    <row r="244" spans="10:10" ht="18" customHeight="1" x14ac:dyDescent="0.25">
      <c r="J244" s="18"/>
    </row>
    <row r="245" spans="10:10" ht="18" customHeight="1" x14ac:dyDescent="0.25">
      <c r="J245" s="18"/>
    </row>
    <row r="246" spans="10:10" ht="18" customHeight="1" x14ac:dyDescent="0.25">
      <c r="J246" s="18"/>
    </row>
    <row r="247" spans="10:10" ht="18" customHeight="1" x14ac:dyDescent="0.25">
      <c r="J247" s="18"/>
    </row>
    <row r="248" spans="10:10" ht="18" customHeight="1" x14ac:dyDescent="0.25">
      <c r="J248" s="18"/>
    </row>
    <row r="249" spans="10:10" ht="18" customHeight="1" x14ac:dyDescent="0.25">
      <c r="J249" s="18"/>
    </row>
    <row r="250" spans="10:10" ht="18" customHeight="1" x14ac:dyDescent="0.25">
      <c r="J250" s="18"/>
    </row>
    <row r="251" spans="10:10" ht="18" customHeight="1" x14ac:dyDescent="0.25">
      <c r="J251" s="18"/>
    </row>
    <row r="252" spans="10:10" ht="18" customHeight="1" x14ac:dyDescent="0.25">
      <c r="J252" s="18"/>
    </row>
    <row r="253" spans="10:10" ht="18" customHeight="1" x14ac:dyDescent="0.25">
      <c r="J253" s="18"/>
    </row>
    <row r="254" spans="10:10" ht="18" customHeight="1" x14ac:dyDescent="0.25">
      <c r="J254" s="18"/>
    </row>
    <row r="255" spans="10:10" ht="18" customHeight="1" x14ac:dyDescent="0.25">
      <c r="J255" s="18"/>
    </row>
    <row r="256" spans="10:10" ht="18" customHeight="1" x14ac:dyDescent="0.25">
      <c r="J256" s="18"/>
    </row>
    <row r="257" spans="10:10" ht="18" customHeight="1" x14ac:dyDescent="0.25">
      <c r="J257" s="18"/>
    </row>
    <row r="258" spans="10:10" ht="18" customHeight="1" x14ac:dyDescent="0.25">
      <c r="J258" s="18"/>
    </row>
    <row r="259" spans="10:10" ht="18" customHeight="1" x14ac:dyDescent="0.25">
      <c r="J259" s="18"/>
    </row>
    <row r="260" spans="10:10" ht="18" customHeight="1" x14ac:dyDescent="0.25">
      <c r="J260" s="18"/>
    </row>
    <row r="261" spans="10:10" ht="18" customHeight="1" x14ac:dyDescent="0.25">
      <c r="J261" s="18"/>
    </row>
    <row r="262" spans="10:10" ht="18" customHeight="1" x14ac:dyDescent="0.25">
      <c r="J262" s="18"/>
    </row>
    <row r="263" spans="10:10" ht="18" customHeight="1" x14ac:dyDescent="0.25">
      <c r="J263" s="18"/>
    </row>
    <row r="264" spans="10:10" ht="18" customHeight="1" x14ac:dyDescent="0.25">
      <c r="J264" s="18"/>
    </row>
    <row r="265" spans="10:10" ht="18" customHeight="1" x14ac:dyDescent="0.25">
      <c r="J265" s="18"/>
    </row>
    <row r="266" spans="10:10" ht="18" customHeight="1" x14ac:dyDescent="0.25">
      <c r="J266" s="18"/>
    </row>
    <row r="267" spans="10:10" ht="18" customHeight="1" x14ac:dyDescent="0.25">
      <c r="J267" s="18"/>
    </row>
    <row r="268" spans="10:10" ht="18" customHeight="1" x14ac:dyDescent="0.25">
      <c r="J268" s="18"/>
    </row>
    <row r="269" spans="10:10" ht="18" customHeight="1" x14ac:dyDescent="0.25">
      <c r="J269" s="18"/>
    </row>
    <row r="270" spans="10:10" ht="18" customHeight="1" x14ac:dyDescent="0.25">
      <c r="J270" s="18"/>
    </row>
    <row r="271" spans="10:10" ht="18" customHeight="1" x14ac:dyDescent="0.25">
      <c r="J271" s="18"/>
    </row>
    <row r="272" spans="10:10" ht="18" customHeight="1" x14ac:dyDescent="0.25">
      <c r="J272" s="18"/>
    </row>
    <row r="273" spans="10:10" ht="18" customHeight="1" x14ac:dyDescent="0.25">
      <c r="J273" s="18"/>
    </row>
    <row r="274" spans="10:10" ht="18" customHeight="1" x14ac:dyDescent="0.25">
      <c r="J274" s="18"/>
    </row>
    <row r="275" spans="10:10" ht="18" customHeight="1" x14ac:dyDescent="0.25">
      <c r="J275" s="18"/>
    </row>
    <row r="276" spans="10:10" ht="18" customHeight="1" x14ac:dyDescent="0.25">
      <c r="J276" s="18"/>
    </row>
    <row r="277" spans="10:10" ht="18" customHeight="1" x14ac:dyDescent="0.25">
      <c r="J277" s="18"/>
    </row>
    <row r="278" spans="10:10" ht="18" customHeight="1" x14ac:dyDescent="0.25">
      <c r="J278" s="18"/>
    </row>
    <row r="279" spans="10:10" ht="18" customHeight="1" x14ac:dyDescent="0.25">
      <c r="J279" s="18"/>
    </row>
    <row r="280" spans="10:10" ht="18" customHeight="1" x14ac:dyDescent="0.25">
      <c r="J280" s="18"/>
    </row>
    <row r="281" spans="10:10" ht="18" customHeight="1" x14ac:dyDescent="0.25">
      <c r="J281" s="18"/>
    </row>
    <row r="282" spans="10:10" ht="18" customHeight="1" x14ac:dyDescent="0.25">
      <c r="J282" s="18"/>
    </row>
    <row r="283" spans="10:10" ht="18" customHeight="1" x14ac:dyDescent="0.25">
      <c r="J283" s="18"/>
    </row>
    <row r="284" spans="10:10" ht="18" customHeight="1" x14ac:dyDescent="0.25">
      <c r="J284" s="18"/>
    </row>
    <row r="285" spans="10:10" ht="18" customHeight="1" x14ac:dyDescent="0.25">
      <c r="J285" s="18"/>
    </row>
    <row r="286" spans="10:10" ht="18" customHeight="1" x14ac:dyDescent="0.25">
      <c r="J286" s="18"/>
    </row>
    <row r="287" spans="10:10" ht="18" customHeight="1" x14ac:dyDescent="0.25">
      <c r="J287" s="18"/>
    </row>
    <row r="288" spans="10:10" ht="18" customHeight="1" x14ac:dyDescent="0.25">
      <c r="J288" s="18"/>
    </row>
    <row r="289" spans="10:10" ht="18" customHeight="1" x14ac:dyDescent="0.25">
      <c r="J289" s="18"/>
    </row>
    <row r="290" spans="10:10" ht="18" customHeight="1" x14ac:dyDescent="0.25">
      <c r="J290" s="18"/>
    </row>
    <row r="291" spans="10:10" ht="18" customHeight="1" x14ac:dyDescent="0.25">
      <c r="J291" s="18"/>
    </row>
    <row r="292" spans="10:10" ht="18" customHeight="1" x14ac:dyDescent="0.25">
      <c r="J292" s="18"/>
    </row>
    <row r="293" spans="10:10" ht="18" customHeight="1" x14ac:dyDescent="0.25">
      <c r="J293" s="18"/>
    </row>
    <row r="294" spans="10:10" ht="18" customHeight="1" x14ac:dyDescent="0.25">
      <c r="J294" s="18"/>
    </row>
    <row r="295" spans="10:10" ht="18" customHeight="1" x14ac:dyDescent="0.25">
      <c r="J295" s="18"/>
    </row>
    <row r="296" spans="10:10" ht="18" customHeight="1" x14ac:dyDescent="0.25">
      <c r="J296" s="18"/>
    </row>
    <row r="297" spans="10:10" ht="18" customHeight="1" x14ac:dyDescent="0.25">
      <c r="J297" s="18"/>
    </row>
    <row r="298" spans="10:10" ht="18" customHeight="1" x14ac:dyDescent="0.25">
      <c r="J298" s="18"/>
    </row>
    <row r="299" spans="10:10" ht="18" customHeight="1" x14ac:dyDescent="0.25">
      <c r="J299" s="18"/>
    </row>
    <row r="300" spans="10:10" ht="18" customHeight="1" x14ac:dyDescent="0.25">
      <c r="J300" s="18"/>
    </row>
    <row r="301" spans="10:10" ht="18" customHeight="1" x14ac:dyDescent="0.25">
      <c r="J301" s="18"/>
    </row>
    <row r="302" spans="10:10" ht="18" customHeight="1" x14ac:dyDescent="0.25">
      <c r="J302" s="18"/>
    </row>
    <row r="303" spans="10:10" ht="18" customHeight="1" x14ac:dyDescent="0.25">
      <c r="J303" s="18"/>
    </row>
    <row r="304" spans="10:10" ht="18" customHeight="1" x14ac:dyDescent="0.25">
      <c r="J304" s="18"/>
    </row>
    <row r="305" spans="10:10" ht="18" customHeight="1" x14ac:dyDescent="0.25">
      <c r="J305" s="18"/>
    </row>
    <row r="306" spans="10:10" ht="18" customHeight="1" x14ac:dyDescent="0.25">
      <c r="J306" s="18"/>
    </row>
    <row r="307" spans="10:10" ht="18" customHeight="1" x14ac:dyDescent="0.25">
      <c r="J307" s="18"/>
    </row>
    <row r="308" spans="10:10" ht="18" customHeight="1" x14ac:dyDescent="0.25">
      <c r="J308" s="18"/>
    </row>
    <row r="309" spans="10:10" ht="18" customHeight="1" x14ac:dyDescent="0.25">
      <c r="J309" s="18"/>
    </row>
    <row r="310" spans="10:10" ht="18" customHeight="1" x14ac:dyDescent="0.25">
      <c r="J310" s="18"/>
    </row>
    <row r="311" spans="10:10" ht="18" customHeight="1" x14ac:dyDescent="0.25">
      <c r="J311" s="18"/>
    </row>
    <row r="312" spans="10:10" ht="18" customHeight="1" x14ac:dyDescent="0.25">
      <c r="J312" s="18"/>
    </row>
    <row r="313" spans="10:10" ht="18" customHeight="1" x14ac:dyDescent="0.25">
      <c r="J313" s="18"/>
    </row>
    <row r="314" spans="10:10" ht="18" customHeight="1" x14ac:dyDescent="0.25">
      <c r="J314" s="18"/>
    </row>
    <row r="315" spans="10:10" ht="18" customHeight="1" x14ac:dyDescent="0.25">
      <c r="J315" s="18"/>
    </row>
    <row r="316" spans="10:10" ht="18" customHeight="1" x14ac:dyDescent="0.25">
      <c r="J316" s="18"/>
    </row>
    <row r="317" spans="10:10" ht="18" customHeight="1" x14ac:dyDescent="0.25">
      <c r="J317" s="18"/>
    </row>
    <row r="318" spans="10:10" ht="18" customHeight="1" x14ac:dyDescent="0.25">
      <c r="J318" s="18"/>
    </row>
    <row r="319" spans="10:10" ht="18" customHeight="1" x14ac:dyDescent="0.25">
      <c r="J319" s="18"/>
    </row>
    <row r="320" spans="10:10" ht="18" customHeight="1" x14ac:dyDescent="0.25">
      <c r="J320" s="18"/>
    </row>
    <row r="321" spans="10:10" ht="18" customHeight="1" x14ac:dyDescent="0.25">
      <c r="J321" s="18"/>
    </row>
    <row r="322" spans="10:10" ht="18" customHeight="1" x14ac:dyDescent="0.25">
      <c r="J322" s="18"/>
    </row>
    <row r="323" spans="10:10" ht="18" customHeight="1" x14ac:dyDescent="0.25">
      <c r="J323" s="18"/>
    </row>
    <row r="324" spans="10:10" ht="18" customHeight="1" x14ac:dyDescent="0.25">
      <c r="J324" s="18"/>
    </row>
    <row r="325" spans="10:10" ht="18" customHeight="1" x14ac:dyDescent="0.25">
      <c r="J325" s="18"/>
    </row>
    <row r="326" spans="10:10" ht="18" customHeight="1" x14ac:dyDescent="0.25">
      <c r="J326" s="18"/>
    </row>
    <row r="327" spans="10:10" ht="18" customHeight="1" x14ac:dyDescent="0.25">
      <c r="J327" s="18"/>
    </row>
    <row r="328" spans="10:10" ht="18" customHeight="1" x14ac:dyDescent="0.25">
      <c r="J328" s="18"/>
    </row>
    <row r="329" spans="10:10" ht="18" customHeight="1" x14ac:dyDescent="0.25">
      <c r="J329" s="18"/>
    </row>
    <row r="330" spans="10:10" ht="18" customHeight="1" x14ac:dyDescent="0.25">
      <c r="J330" s="18"/>
    </row>
    <row r="331" spans="10:10" ht="18" customHeight="1" x14ac:dyDescent="0.25">
      <c r="J331" s="18"/>
    </row>
    <row r="332" spans="10:10" ht="18" customHeight="1" x14ac:dyDescent="0.25">
      <c r="J332" s="18"/>
    </row>
    <row r="333" spans="10:10" ht="18" customHeight="1" x14ac:dyDescent="0.25">
      <c r="J333" s="18"/>
    </row>
    <row r="334" spans="10:10" ht="18" customHeight="1" x14ac:dyDescent="0.25">
      <c r="J334" s="18"/>
    </row>
    <row r="335" spans="10:10" ht="18" customHeight="1" x14ac:dyDescent="0.25">
      <c r="J335" s="18"/>
    </row>
    <row r="336" spans="10:10" ht="18" customHeight="1" x14ac:dyDescent="0.25">
      <c r="J336" s="18"/>
    </row>
    <row r="337" spans="10:10" ht="18" customHeight="1" x14ac:dyDescent="0.25">
      <c r="J337" s="18"/>
    </row>
    <row r="338" spans="10:10" ht="18" customHeight="1" x14ac:dyDescent="0.25">
      <c r="J338" s="18"/>
    </row>
    <row r="339" spans="10:10" ht="18" customHeight="1" x14ac:dyDescent="0.25">
      <c r="J339" s="18"/>
    </row>
    <row r="340" spans="10:10" ht="18" customHeight="1" x14ac:dyDescent="0.25">
      <c r="J340" s="18"/>
    </row>
    <row r="341" spans="10:10" ht="18" customHeight="1" x14ac:dyDescent="0.25">
      <c r="J341" s="18"/>
    </row>
    <row r="342" spans="10:10" ht="18" customHeight="1" x14ac:dyDescent="0.25">
      <c r="J342" s="18"/>
    </row>
    <row r="343" spans="10:10" ht="18" customHeight="1" x14ac:dyDescent="0.25">
      <c r="J343" s="18"/>
    </row>
    <row r="344" spans="10:10" ht="18" customHeight="1" x14ac:dyDescent="0.25">
      <c r="J344" s="18"/>
    </row>
    <row r="345" spans="10:10" ht="18" customHeight="1" x14ac:dyDescent="0.25">
      <c r="J345" s="18"/>
    </row>
    <row r="346" spans="10:10" ht="18" customHeight="1" x14ac:dyDescent="0.25">
      <c r="J346" s="18"/>
    </row>
    <row r="347" spans="10:10" ht="18" customHeight="1" x14ac:dyDescent="0.25">
      <c r="J347" s="18"/>
    </row>
    <row r="348" spans="10:10" ht="18" customHeight="1" x14ac:dyDescent="0.25">
      <c r="J348" s="18"/>
    </row>
    <row r="349" spans="10:10" ht="18" customHeight="1" x14ac:dyDescent="0.25">
      <c r="J349" s="18"/>
    </row>
    <row r="350" spans="10:10" ht="18" customHeight="1" x14ac:dyDescent="0.25">
      <c r="J350" s="18"/>
    </row>
    <row r="351" spans="10:10" ht="18" customHeight="1" x14ac:dyDescent="0.25">
      <c r="J351" s="18"/>
    </row>
    <row r="352" spans="10:10" ht="18" customHeight="1" x14ac:dyDescent="0.25">
      <c r="J352" s="18"/>
    </row>
    <row r="353" spans="10:10" ht="18" customHeight="1" x14ac:dyDescent="0.25">
      <c r="J353" s="18"/>
    </row>
    <row r="354" spans="10:10" ht="18" customHeight="1" x14ac:dyDescent="0.25">
      <c r="J354" s="18"/>
    </row>
    <row r="355" spans="10:10" ht="18" customHeight="1" x14ac:dyDescent="0.25">
      <c r="J355" s="18"/>
    </row>
    <row r="356" spans="10:10" ht="18" customHeight="1" x14ac:dyDescent="0.25">
      <c r="J356" s="18"/>
    </row>
    <row r="357" spans="10:10" ht="18" customHeight="1" x14ac:dyDescent="0.25">
      <c r="J357" s="18"/>
    </row>
    <row r="358" spans="10:10" ht="18" customHeight="1" x14ac:dyDescent="0.25">
      <c r="J358" s="18"/>
    </row>
    <row r="359" spans="10:10" ht="18" customHeight="1" x14ac:dyDescent="0.25">
      <c r="J359" s="18"/>
    </row>
    <row r="360" spans="10:10" ht="18" customHeight="1" x14ac:dyDescent="0.25">
      <c r="J360" s="18"/>
    </row>
    <row r="361" spans="10:10" ht="18" customHeight="1" x14ac:dyDescent="0.25">
      <c r="J361" s="18"/>
    </row>
    <row r="362" spans="10:10" ht="18" customHeight="1" x14ac:dyDescent="0.25">
      <c r="J362" s="18"/>
    </row>
    <row r="363" spans="10:10" ht="18" customHeight="1" x14ac:dyDescent="0.25">
      <c r="J363" s="18"/>
    </row>
    <row r="364" spans="10:10" ht="18" customHeight="1" x14ac:dyDescent="0.25">
      <c r="J364" s="18"/>
    </row>
    <row r="365" spans="10:10" ht="18" customHeight="1" x14ac:dyDescent="0.25">
      <c r="J365" s="18"/>
    </row>
    <row r="366" spans="10:10" ht="18" customHeight="1" x14ac:dyDescent="0.25">
      <c r="J366" s="18"/>
    </row>
    <row r="367" spans="10:10" ht="18" customHeight="1" x14ac:dyDescent="0.25">
      <c r="J367" s="18"/>
    </row>
    <row r="368" spans="10:10" ht="18" customHeight="1" x14ac:dyDescent="0.25">
      <c r="J368" s="18"/>
    </row>
    <row r="369" spans="10:10" ht="18" customHeight="1" x14ac:dyDescent="0.25">
      <c r="J369" s="18"/>
    </row>
    <row r="370" spans="10:10" ht="18" customHeight="1" x14ac:dyDescent="0.25">
      <c r="J370" s="18"/>
    </row>
    <row r="371" spans="10:10" ht="18" customHeight="1" x14ac:dyDescent="0.25">
      <c r="J371" s="18"/>
    </row>
    <row r="372" spans="10:10" ht="18" customHeight="1" x14ac:dyDescent="0.25">
      <c r="J372" s="18"/>
    </row>
    <row r="373" spans="10:10" ht="18" customHeight="1" x14ac:dyDescent="0.25">
      <c r="J373" s="18"/>
    </row>
    <row r="374" spans="10:10" ht="18" customHeight="1" x14ac:dyDescent="0.25">
      <c r="J374" s="18"/>
    </row>
    <row r="375" spans="10:10" ht="18" customHeight="1" x14ac:dyDescent="0.25">
      <c r="J375" s="18"/>
    </row>
    <row r="376" spans="10:10" ht="18" customHeight="1" x14ac:dyDescent="0.25">
      <c r="J376" s="18"/>
    </row>
    <row r="377" spans="10:10" ht="18" customHeight="1" x14ac:dyDescent="0.25">
      <c r="J377" s="18"/>
    </row>
    <row r="378" spans="10:10" ht="18" customHeight="1" x14ac:dyDescent="0.25">
      <c r="J378" s="18"/>
    </row>
    <row r="379" spans="10:10" ht="18" customHeight="1" x14ac:dyDescent="0.25">
      <c r="J379" s="18"/>
    </row>
    <row r="380" spans="10:10" ht="18" customHeight="1" x14ac:dyDescent="0.25">
      <c r="J380" s="18"/>
    </row>
    <row r="381" spans="10:10" ht="18" customHeight="1" x14ac:dyDescent="0.25">
      <c r="J381" s="18"/>
    </row>
    <row r="382" spans="10:10" ht="18" customHeight="1" x14ac:dyDescent="0.25">
      <c r="J382" s="18"/>
    </row>
    <row r="383" spans="10:10" ht="18" customHeight="1" x14ac:dyDescent="0.25">
      <c r="J383" s="18"/>
    </row>
    <row r="384" spans="10:10" ht="18" customHeight="1" x14ac:dyDescent="0.25">
      <c r="J384" s="18"/>
    </row>
    <row r="385" spans="10:10" ht="18" customHeight="1" x14ac:dyDescent="0.25">
      <c r="J385" s="18"/>
    </row>
    <row r="386" spans="10:10" ht="18" customHeight="1" x14ac:dyDescent="0.25">
      <c r="J386" s="18"/>
    </row>
    <row r="387" spans="10:10" ht="18" customHeight="1" x14ac:dyDescent="0.25">
      <c r="J387" s="18"/>
    </row>
    <row r="388" spans="10:10" ht="18" customHeight="1" x14ac:dyDescent="0.25">
      <c r="J388" s="18"/>
    </row>
    <row r="389" spans="10:10" ht="18" customHeight="1" x14ac:dyDescent="0.25">
      <c r="J389" s="18"/>
    </row>
    <row r="390" spans="10:10" ht="18" customHeight="1" x14ac:dyDescent="0.25">
      <c r="J390" s="18"/>
    </row>
    <row r="391" spans="10:10" ht="18" customHeight="1" x14ac:dyDescent="0.25">
      <c r="J391" s="18"/>
    </row>
    <row r="392" spans="10:10" ht="18" customHeight="1" x14ac:dyDescent="0.25">
      <c r="J392" s="18"/>
    </row>
    <row r="393" spans="10:10" ht="18" customHeight="1" x14ac:dyDescent="0.25">
      <c r="J393" s="18"/>
    </row>
    <row r="394" spans="10:10" ht="18" customHeight="1" x14ac:dyDescent="0.25">
      <c r="J394" s="18"/>
    </row>
    <row r="395" spans="10:10" ht="18" customHeight="1" x14ac:dyDescent="0.25">
      <c r="J395" s="18"/>
    </row>
    <row r="396" spans="10:10" ht="18" customHeight="1" x14ac:dyDescent="0.25">
      <c r="J396" s="18"/>
    </row>
    <row r="397" spans="10:10" ht="18" customHeight="1" x14ac:dyDescent="0.25">
      <c r="J397" s="18"/>
    </row>
    <row r="398" spans="10:10" ht="18" customHeight="1" x14ac:dyDescent="0.25">
      <c r="J398" s="18"/>
    </row>
    <row r="399" spans="10:10" ht="18" customHeight="1" x14ac:dyDescent="0.25">
      <c r="J399" s="18"/>
    </row>
    <row r="400" spans="10:10" ht="18" customHeight="1" x14ac:dyDescent="0.25">
      <c r="J400" s="18"/>
    </row>
    <row r="401" spans="10:10" ht="18" customHeight="1" x14ac:dyDescent="0.25">
      <c r="J401" s="18"/>
    </row>
    <row r="402" spans="10:10" ht="18" customHeight="1" x14ac:dyDescent="0.25">
      <c r="J402" s="18"/>
    </row>
    <row r="403" spans="10:10" ht="18" customHeight="1" x14ac:dyDescent="0.25">
      <c r="J403" s="18"/>
    </row>
    <row r="404" spans="10:10" ht="18" customHeight="1" x14ac:dyDescent="0.25">
      <c r="J404" s="18"/>
    </row>
    <row r="405" spans="10:10" ht="18" customHeight="1" x14ac:dyDescent="0.25">
      <c r="J405" s="18"/>
    </row>
    <row r="406" spans="10:10" ht="18" customHeight="1" x14ac:dyDescent="0.25">
      <c r="J406" s="18"/>
    </row>
    <row r="407" spans="10:10" ht="18" customHeight="1" x14ac:dyDescent="0.25">
      <c r="J407" s="18"/>
    </row>
    <row r="408" spans="10:10" ht="18" customHeight="1" x14ac:dyDescent="0.25">
      <c r="J408" s="18"/>
    </row>
    <row r="409" spans="10:10" ht="18" customHeight="1" x14ac:dyDescent="0.25">
      <c r="J409" s="18"/>
    </row>
    <row r="410" spans="10:10" ht="18" customHeight="1" x14ac:dyDescent="0.25">
      <c r="J410" s="18"/>
    </row>
    <row r="411" spans="10:10" ht="18" customHeight="1" x14ac:dyDescent="0.25">
      <c r="J411" s="18"/>
    </row>
    <row r="412" spans="10:10" ht="18" customHeight="1" x14ac:dyDescent="0.25">
      <c r="J412" s="18"/>
    </row>
    <row r="413" spans="10:10" ht="18" customHeight="1" x14ac:dyDescent="0.25">
      <c r="J413" s="18"/>
    </row>
    <row r="414" spans="10:10" ht="18" customHeight="1" x14ac:dyDescent="0.25">
      <c r="J414" s="18"/>
    </row>
    <row r="415" spans="10:10" ht="18" customHeight="1" x14ac:dyDescent="0.25">
      <c r="J415" s="18"/>
    </row>
    <row r="416" spans="10:10" ht="18" customHeight="1" x14ac:dyDescent="0.25">
      <c r="J416" s="18"/>
    </row>
    <row r="417" spans="10:10" ht="18" customHeight="1" x14ac:dyDescent="0.25">
      <c r="J417" s="18"/>
    </row>
    <row r="418" spans="10:10" ht="18" customHeight="1" x14ac:dyDescent="0.25">
      <c r="J418" s="18"/>
    </row>
    <row r="419" spans="10:10" ht="18" customHeight="1" x14ac:dyDescent="0.25">
      <c r="J419" s="18"/>
    </row>
    <row r="420" spans="10:10" ht="18" customHeight="1" x14ac:dyDescent="0.25">
      <c r="J420" s="18"/>
    </row>
    <row r="421" spans="10:10" ht="18" customHeight="1" x14ac:dyDescent="0.25">
      <c r="J421" s="18"/>
    </row>
    <row r="422" spans="10:10" ht="18" customHeight="1" x14ac:dyDescent="0.25">
      <c r="J422" s="18"/>
    </row>
    <row r="423" spans="10:10" ht="18" customHeight="1" x14ac:dyDescent="0.25">
      <c r="J423" s="18"/>
    </row>
    <row r="424" spans="10:10" ht="18" customHeight="1" x14ac:dyDescent="0.25">
      <c r="J424" s="18"/>
    </row>
    <row r="425" spans="10:10" ht="18" customHeight="1" x14ac:dyDescent="0.25">
      <c r="J425" s="18"/>
    </row>
    <row r="426" spans="10:10" ht="18" customHeight="1" x14ac:dyDescent="0.25">
      <c r="J426" s="18"/>
    </row>
    <row r="427" spans="10:10" ht="18" customHeight="1" x14ac:dyDescent="0.25">
      <c r="J427" s="18"/>
    </row>
    <row r="428" spans="10:10" ht="18" customHeight="1" x14ac:dyDescent="0.25">
      <c r="J428" s="18"/>
    </row>
    <row r="429" spans="10:10" ht="18" customHeight="1" x14ac:dyDescent="0.25">
      <c r="J429" s="18"/>
    </row>
    <row r="430" spans="10:10" ht="18" customHeight="1" x14ac:dyDescent="0.25">
      <c r="J430" s="18"/>
    </row>
    <row r="431" spans="10:10" ht="18" customHeight="1" x14ac:dyDescent="0.25">
      <c r="J431" s="18"/>
    </row>
    <row r="432" spans="10:10" ht="18" customHeight="1" x14ac:dyDescent="0.25">
      <c r="J432" s="18"/>
    </row>
    <row r="433" spans="10:10" ht="18" customHeight="1" x14ac:dyDescent="0.25">
      <c r="J433" s="18"/>
    </row>
    <row r="434" spans="10:10" ht="18" customHeight="1" x14ac:dyDescent="0.25">
      <c r="J434" s="18"/>
    </row>
    <row r="435" spans="10:10" ht="18" customHeight="1" x14ac:dyDescent="0.25">
      <c r="J435" s="18"/>
    </row>
    <row r="436" spans="10:10" ht="18" customHeight="1" x14ac:dyDescent="0.25">
      <c r="J436" s="18"/>
    </row>
    <row r="437" spans="10:10" ht="18" customHeight="1" x14ac:dyDescent="0.25">
      <c r="J437" s="18"/>
    </row>
    <row r="438" spans="10:10" ht="18" customHeight="1" x14ac:dyDescent="0.25">
      <c r="J438" s="18"/>
    </row>
    <row r="439" spans="10:10" ht="18" customHeight="1" x14ac:dyDescent="0.25">
      <c r="J439" s="18"/>
    </row>
    <row r="440" spans="10:10" ht="18" customHeight="1" x14ac:dyDescent="0.25">
      <c r="J440" s="18"/>
    </row>
    <row r="441" spans="10:10" ht="18" customHeight="1" x14ac:dyDescent="0.25">
      <c r="J441" s="18"/>
    </row>
    <row r="442" spans="10:10" ht="18" customHeight="1" x14ac:dyDescent="0.25">
      <c r="J442" s="18"/>
    </row>
    <row r="443" spans="10:10" ht="18" customHeight="1" x14ac:dyDescent="0.25">
      <c r="J443" s="18"/>
    </row>
    <row r="444" spans="10:10" ht="18" customHeight="1" x14ac:dyDescent="0.25">
      <c r="J444" s="18"/>
    </row>
    <row r="445" spans="10:10" ht="18" customHeight="1" x14ac:dyDescent="0.25">
      <c r="J445" s="18"/>
    </row>
    <row r="446" spans="10:10" ht="18" customHeight="1" x14ac:dyDescent="0.25">
      <c r="J446" s="18"/>
    </row>
    <row r="447" spans="10:10" ht="18" customHeight="1" x14ac:dyDescent="0.25">
      <c r="J447" s="18"/>
    </row>
    <row r="448" spans="10:10" ht="18" customHeight="1" x14ac:dyDescent="0.25">
      <c r="J448" s="18"/>
    </row>
    <row r="449" spans="10:10" ht="18" customHeight="1" x14ac:dyDescent="0.25">
      <c r="J449" s="18"/>
    </row>
    <row r="450" spans="10:10" ht="18" customHeight="1" x14ac:dyDescent="0.25">
      <c r="J450" s="18"/>
    </row>
    <row r="451" spans="10:10" ht="18" customHeight="1" x14ac:dyDescent="0.25">
      <c r="J451" s="18"/>
    </row>
    <row r="452" spans="10:10" ht="18" customHeight="1" x14ac:dyDescent="0.25">
      <c r="J452" s="18"/>
    </row>
    <row r="453" spans="10:10" ht="18" customHeight="1" x14ac:dyDescent="0.25">
      <c r="J453" s="18"/>
    </row>
    <row r="454" spans="10:10" ht="18" customHeight="1" x14ac:dyDescent="0.25">
      <c r="J454" s="18"/>
    </row>
    <row r="455" spans="10:10" ht="18" customHeight="1" x14ac:dyDescent="0.25">
      <c r="J455" s="18"/>
    </row>
    <row r="456" spans="10:10" ht="18" customHeight="1" x14ac:dyDescent="0.25">
      <c r="J456" s="18"/>
    </row>
    <row r="457" spans="10:10" ht="18" customHeight="1" x14ac:dyDescent="0.25">
      <c r="J457" s="18"/>
    </row>
    <row r="458" spans="10:10" ht="18" customHeight="1" x14ac:dyDescent="0.25">
      <c r="J458" s="18"/>
    </row>
    <row r="459" spans="10:10" ht="18" customHeight="1" x14ac:dyDescent="0.25">
      <c r="J459" s="18"/>
    </row>
    <row r="460" spans="10:10" ht="18" customHeight="1" x14ac:dyDescent="0.25">
      <c r="J460" s="18"/>
    </row>
    <row r="461" spans="10:10" ht="18" customHeight="1" x14ac:dyDescent="0.25">
      <c r="J461" s="18"/>
    </row>
    <row r="462" spans="10:10" ht="18" customHeight="1" x14ac:dyDescent="0.25">
      <c r="J462" s="18"/>
    </row>
    <row r="463" spans="10:10" ht="18" customHeight="1" x14ac:dyDescent="0.25">
      <c r="J463" s="18"/>
    </row>
    <row r="464" spans="10:10" ht="18" customHeight="1" x14ac:dyDescent="0.25">
      <c r="J464" s="18"/>
    </row>
    <row r="465" spans="10:10" ht="18" customHeight="1" x14ac:dyDescent="0.25">
      <c r="J465" s="18"/>
    </row>
    <row r="466" spans="10:10" ht="18" customHeight="1" x14ac:dyDescent="0.25">
      <c r="J466" s="18"/>
    </row>
    <row r="467" spans="10:10" ht="18" customHeight="1" x14ac:dyDescent="0.25">
      <c r="J467" s="18"/>
    </row>
    <row r="468" spans="10:10" ht="18" customHeight="1" x14ac:dyDescent="0.25">
      <c r="J468" s="18"/>
    </row>
    <row r="469" spans="10:10" ht="18" customHeight="1" x14ac:dyDescent="0.25">
      <c r="J469" s="18"/>
    </row>
    <row r="470" spans="10:10" ht="18" customHeight="1" x14ac:dyDescent="0.25">
      <c r="J470" s="18"/>
    </row>
    <row r="471" spans="10:10" ht="18" customHeight="1" x14ac:dyDescent="0.25">
      <c r="J471" s="18"/>
    </row>
    <row r="472" spans="10:10" ht="18" customHeight="1" x14ac:dyDescent="0.25">
      <c r="J472" s="18"/>
    </row>
    <row r="473" spans="10:10" ht="18" customHeight="1" x14ac:dyDescent="0.25">
      <c r="J473" s="18"/>
    </row>
    <row r="474" spans="10:10" ht="18" customHeight="1" x14ac:dyDescent="0.25">
      <c r="J474" s="18"/>
    </row>
    <row r="475" spans="10:10" ht="18" customHeight="1" x14ac:dyDescent="0.25">
      <c r="J475" s="18"/>
    </row>
    <row r="476" spans="10:10" ht="18" customHeight="1" x14ac:dyDescent="0.25">
      <c r="J476" s="18"/>
    </row>
    <row r="477" spans="10:10" ht="18" customHeight="1" x14ac:dyDescent="0.25">
      <c r="J477" s="18"/>
    </row>
    <row r="478" spans="10:10" ht="18" customHeight="1" x14ac:dyDescent="0.25">
      <c r="J478" s="18"/>
    </row>
    <row r="479" spans="10:10" ht="18" customHeight="1" x14ac:dyDescent="0.25">
      <c r="J479" s="18"/>
    </row>
    <row r="480" spans="10:10" ht="18" customHeight="1" x14ac:dyDescent="0.25">
      <c r="J480" s="18"/>
    </row>
    <row r="481" spans="10:10" ht="18" customHeight="1" x14ac:dyDescent="0.25">
      <c r="J481" s="18"/>
    </row>
    <row r="482" spans="10:10" ht="18" customHeight="1" x14ac:dyDescent="0.25">
      <c r="J482" s="18"/>
    </row>
    <row r="483" spans="10:10" ht="18" customHeight="1" x14ac:dyDescent="0.25">
      <c r="J483" s="18"/>
    </row>
    <row r="484" spans="10:10" ht="18" customHeight="1" x14ac:dyDescent="0.25">
      <c r="J484" s="18"/>
    </row>
    <row r="485" spans="10:10" ht="18" customHeight="1" x14ac:dyDescent="0.25">
      <c r="J485" s="18"/>
    </row>
    <row r="486" spans="10:10" ht="18" customHeight="1" x14ac:dyDescent="0.25">
      <c r="J486" s="18"/>
    </row>
    <row r="487" spans="10:10" ht="18" customHeight="1" x14ac:dyDescent="0.25">
      <c r="J487" s="18"/>
    </row>
    <row r="488" spans="10:10" ht="18" customHeight="1" x14ac:dyDescent="0.25">
      <c r="J488" s="18"/>
    </row>
    <row r="489" spans="10:10" ht="18" customHeight="1" x14ac:dyDescent="0.25">
      <c r="J489" s="18"/>
    </row>
    <row r="490" spans="10:10" ht="18" customHeight="1" x14ac:dyDescent="0.25">
      <c r="J490" s="18"/>
    </row>
    <row r="491" spans="10:10" ht="18" customHeight="1" x14ac:dyDescent="0.25">
      <c r="J491" s="18"/>
    </row>
    <row r="492" spans="10:10" ht="18" customHeight="1" x14ac:dyDescent="0.25">
      <c r="J492" s="18"/>
    </row>
    <row r="493" spans="10:10" ht="18" customHeight="1" x14ac:dyDescent="0.25">
      <c r="J493" s="18"/>
    </row>
    <row r="494" spans="10:10" ht="18" customHeight="1" x14ac:dyDescent="0.25">
      <c r="J494" s="18"/>
    </row>
    <row r="495" spans="10:10" ht="18" customHeight="1" x14ac:dyDescent="0.25">
      <c r="J495" s="18"/>
    </row>
    <row r="496" spans="10:10" ht="18" customHeight="1" x14ac:dyDescent="0.25">
      <c r="J496" s="18"/>
    </row>
    <row r="497" spans="10:10" ht="18" customHeight="1" x14ac:dyDescent="0.25">
      <c r="J497" s="18"/>
    </row>
    <row r="498" spans="10:10" ht="18" customHeight="1" x14ac:dyDescent="0.25">
      <c r="J498" s="18"/>
    </row>
    <row r="499" spans="10:10" ht="18" customHeight="1" x14ac:dyDescent="0.25">
      <c r="J499" s="18"/>
    </row>
    <row r="500" spans="10:10" ht="18" customHeight="1" x14ac:dyDescent="0.25">
      <c r="J500" s="18"/>
    </row>
    <row r="501" spans="10:10" ht="18" customHeight="1" x14ac:dyDescent="0.25">
      <c r="J501" s="18"/>
    </row>
    <row r="502" spans="10:10" ht="18" customHeight="1" x14ac:dyDescent="0.25">
      <c r="J502" s="18"/>
    </row>
    <row r="503" spans="10:10" ht="18" customHeight="1" x14ac:dyDescent="0.25">
      <c r="J503" s="18"/>
    </row>
    <row r="504" spans="10:10" ht="18" customHeight="1" x14ac:dyDescent="0.25">
      <c r="J504" s="18"/>
    </row>
    <row r="505" spans="10:10" ht="18" customHeight="1" x14ac:dyDescent="0.25">
      <c r="J505" s="18"/>
    </row>
    <row r="506" spans="10:10" ht="18" customHeight="1" x14ac:dyDescent="0.25">
      <c r="J506" s="18"/>
    </row>
    <row r="507" spans="10:10" ht="18" customHeight="1" x14ac:dyDescent="0.25">
      <c r="J507" s="18"/>
    </row>
    <row r="508" spans="10:10" ht="18" customHeight="1" x14ac:dyDescent="0.25">
      <c r="J508" s="18"/>
    </row>
    <row r="509" spans="10:10" ht="18" customHeight="1" x14ac:dyDescent="0.25">
      <c r="J509" s="18"/>
    </row>
    <row r="510" spans="10:10" ht="18" customHeight="1" x14ac:dyDescent="0.25">
      <c r="J510" s="18"/>
    </row>
    <row r="511" spans="10:10" ht="18" customHeight="1" x14ac:dyDescent="0.25">
      <c r="J511" s="18"/>
    </row>
    <row r="512" spans="10:10" ht="18" customHeight="1" x14ac:dyDescent="0.25">
      <c r="J512" s="18"/>
    </row>
    <row r="513" spans="10:10" ht="18" customHeight="1" x14ac:dyDescent="0.25">
      <c r="J513" s="18"/>
    </row>
    <row r="514" spans="10:10" ht="18" customHeight="1" x14ac:dyDescent="0.25">
      <c r="J514" s="18"/>
    </row>
    <row r="515" spans="10:10" ht="18" customHeight="1" x14ac:dyDescent="0.25">
      <c r="J515" s="18"/>
    </row>
    <row r="516" spans="10:10" ht="18" customHeight="1" x14ac:dyDescent="0.25">
      <c r="J516" s="18"/>
    </row>
    <row r="517" spans="10:10" ht="18" customHeight="1" x14ac:dyDescent="0.25">
      <c r="J517" s="18"/>
    </row>
    <row r="518" spans="10:10" ht="18" customHeight="1" x14ac:dyDescent="0.25">
      <c r="J518" s="18"/>
    </row>
    <row r="519" spans="10:10" ht="18" customHeight="1" x14ac:dyDescent="0.25">
      <c r="J519" s="18"/>
    </row>
    <row r="520" spans="10:10" ht="18" customHeight="1" x14ac:dyDescent="0.25">
      <c r="J520" s="18"/>
    </row>
    <row r="521" spans="10:10" ht="18" customHeight="1" x14ac:dyDescent="0.25">
      <c r="J521" s="18"/>
    </row>
    <row r="522" spans="10:10" ht="18" customHeight="1" x14ac:dyDescent="0.25">
      <c r="J522" s="18"/>
    </row>
    <row r="523" spans="10:10" ht="18" customHeight="1" x14ac:dyDescent="0.25">
      <c r="J523" s="18"/>
    </row>
    <row r="524" spans="10:10" ht="18" customHeight="1" x14ac:dyDescent="0.25">
      <c r="J524" s="18"/>
    </row>
    <row r="525" spans="10:10" ht="18" customHeight="1" x14ac:dyDescent="0.25">
      <c r="J525" s="18"/>
    </row>
    <row r="526" spans="10:10" ht="18" customHeight="1" x14ac:dyDescent="0.25">
      <c r="J526" s="18"/>
    </row>
    <row r="527" spans="10:10" ht="18" customHeight="1" x14ac:dyDescent="0.25">
      <c r="J527" s="18"/>
    </row>
    <row r="528" spans="10:10" ht="18" customHeight="1" x14ac:dyDescent="0.25">
      <c r="J528" s="18"/>
    </row>
    <row r="529" spans="10:10" ht="18" customHeight="1" x14ac:dyDescent="0.25">
      <c r="J529" s="18"/>
    </row>
    <row r="530" spans="10:10" ht="18" customHeight="1" x14ac:dyDescent="0.25">
      <c r="J530" s="18"/>
    </row>
    <row r="531" spans="10:10" ht="18" customHeight="1" x14ac:dyDescent="0.25">
      <c r="J531" s="18"/>
    </row>
    <row r="532" spans="10:10" ht="18" customHeight="1" x14ac:dyDescent="0.25">
      <c r="J532" s="18"/>
    </row>
    <row r="533" spans="10:10" ht="18" customHeight="1" x14ac:dyDescent="0.25">
      <c r="J533" s="18"/>
    </row>
    <row r="534" spans="10:10" ht="18" customHeight="1" x14ac:dyDescent="0.25">
      <c r="J534" s="18"/>
    </row>
    <row r="535" spans="10:10" ht="18" customHeight="1" x14ac:dyDescent="0.25">
      <c r="J535" s="18"/>
    </row>
    <row r="536" spans="10:10" ht="18" customHeight="1" x14ac:dyDescent="0.25">
      <c r="J536" s="18"/>
    </row>
    <row r="537" spans="10:10" ht="18" customHeight="1" x14ac:dyDescent="0.25">
      <c r="J537" s="18"/>
    </row>
    <row r="538" spans="10:10" ht="18" customHeight="1" x14ac:dyDescent="0.25">
      <c r="J538" s="18"/>
    </row>
    <row r="539" spans="10:10" ht="18" customHeight="1" x14ac:dyDescent="0.25">
      <c r="J539" s="18"/>
    </row>
    <row r="540" spans="10:10" ht="18" customHeight="1" x14ac:dyDescent="0.25">
      <c r="J540" s="18"/>
    </row>
    <row r="541" spans="10:10" ht="18" customHeight="1" x14ac:dyDescent="0.25">
      <c r="J541" s="18"/>
    </row>
    <row r="542" spans="10:10" ht="18" customHeight="1" x14ac:dyDescent="0.25">
      <c r="J542" s="18"/>
    </row>
    <row r="543" spans="10:10" ht="18" customHeight="1" x14ac:dyDescent="0.25">
      <c r="J543" s="18"/>
    </row>
    <row r="544" spans="10:10" ht="18" customHeight="1" x14ac:dyDescent="0.25">
      <c r="J544" s="18"/>
    </row>
    <row r="545" spans="10:10" ht="18" customHeight="1" x14ac:dyDescent="0.25">
      <c r="J545" s="18"/>
    </row>
    <row r="546" spans="10:10" ht="18" customHeight="1" x14ac:dyDescent="0.25">
      <c r="J546" s="18"/>
    </row>
    <row r="547" spans="10:10" ht="18" customHeight="1" x14ac:dyDescent="0.25">
      <c r="J547" s="18"/>
    </row>
    <row r="548" spans="10:10" ht="18" customHeight="1" x14ac:dyDescent="0.25">
      <c r="J548" s="18"/>
    </row>
    <row r="549" spans="10:10" ht="18" customHeight="1" x14ac:dyDescent="0.25">
      <c r="J549" s="18"/>
    </row>
    <row r="550" spans="10:10" ht="18" customHeight="1" x14ac:dyDescent="0.25">
      <c r="J550" s="18"/>
    </row>
    <row r="551" spans="10:10" ht="18" customHeight="1" x14ac:dyDescent="0.25">
      <c r="J551" s="18"/>
    </row>
    <row r="552" spans="10:10" ht="18" customHeight="1" x14ac:dyDescent="0.25">
      <c r="J552" s="18"/>
    </row>
    <row r="553" spans="10:10" ht="18" customHeight="1" x14ac:dyDescent="0.25">
      <c r="J553" s="18"/>
    </row>
    <row r="554" spans="10:10" ht="18" customHeight="1" x14ac:dyDescent="0.25">
      <c r="J554" s="18"/>
    </row>
    <row r="555" spans="10:10" ht="18" customHeight="1" x14ac:dyDescent="0.25">
      <c r="J555" s="18"/>
    </row>
    <row r="556" spans="10:10" ht="18" customHeight="1" x14ac:dyDescent="0.25">
      <c r="J556" s="18"/>
    </row>
    <row r="557" spans="10:10" ht="18" customHeight="1" x14ac:dyDescent="0.25">
      <c r="J557" s="18"/>
    </row>
    <row r="558" spans="10:10" ht="18" customHeight="1" x14ac:dyDescent="0.25">
      <c r="J558" s="18"/>
    </row>
    <row r="559" spans="10:10" ht="18" customHeight="1" x14ac:dyDescent="0.25">
      <c r="J559" s="18"/>
    </row>
    <row r="560" spans="10:10" ht="18" customHeight="1" x14ac:dyDescent="0.25">
      <c r="J560" s="18"/>
    </row>
    <row r="561" spans="10:10" ht="18" customHeight="1" x14ac:dyDescent="0.25">
      <c r="J561" s="18"/>
    </row>
    <row r="562" spans="10:10" ht="18" customHeight="1" x14ac:dyDescent="0.25">
      <c r="J562" s="18"/>
    </row>
    <row r="563" spans="10:10" ht="18" customHeight="1" x14ac:dyDescent="0.25">
      <c r="J563" s="18"/>
    </row>
    <row r="564" spans="10:10" ht="18" customHeight="1" x14ac:dyDescent="0.25">
      <c r="J564" s="18"/>
    </row>
    <row r="565" spans="10:10" ht="18" customHeight="1" x14ac:dyDescent="0.25">
      <c r="J565" s="18"/>
    </row>
    <row r="566" spans="10:10" ht="18" customHeight="1" x14ac:dyDescent="0.25">
      <c r="J566" s="18"/>
    </row>
    <row r="567" spans="10:10" ht="18" customHeight="1" x14ac:dyDescent="0.25">
      <c r="J567" s="18"/>
    </row>
    <row r="568" spans="10:10" ht="18" customHeight="1" x14ac:dyDescent="0.25">
      <c r="J568" s="18"/>
    </row>
    <row r="569" spans="10:10" ht="18" customHeight="1" x14ac:dyDescent="0.25">
      <c r="J569" s="18"/>
    </row>
    <row r="570" spans="10:10" ht="18" customHeight="1" x14ac:dyDescent="0.25">
      <c r="J570" s="18"/>
    </row>
    <row r="571" spans="10:10" ht="18" customHeight="1" x14ac:dyDescent="0.25">
      <c r="J571" s="18"/>
    </row>
    <row r="572" spans="10:10" ht="18" customHeight="1" x14ac:dyDescent="0.25">
      <c r="J572" s="18"/>
    </row>
    <row r="573" spans="10:10" ht="18" customHeight="1" x14ac:dyDescent="0.25">
      <c r="J573" s="18"/>
    </row>
    <row r="574" spans="10:10" ht="18" customHeight="1" x14ac:dyDescent="0.25">
      <c r="J574" s="18"/>
    </row>
    <row r="575" spans="10:10" ht="18" customHeight="1" x14ac:dyDescent="0.25">
      <c r="J575" s="18"/>
    </row>
    <row r="576" spans="10:10" ht="18" customHeight="1" x14ac:dyDescent="0.25">
      <c r="J576" s="18"/>
    </row>
    <row r="577" spans="10:10" ht="18" customHeight="1" x14ac:dyDescent="0.25">
      <c r="J577" s="18"/>
    </row>
    <row r="578" spans="10:10" ht="18" customHeight="1" x14ac:dyDescent="0.25">
      <c r="J578" s="18"/>
    </row>
    <row r="579" spans="10:10" ht="18" customHeight="1" x14ac:dyDescent="0.25">
      <c r="J579" s="18"/>
    </row>
    <row r="580" spans="10:10" ht="18" customHeight="1" x14ac:dyDescent="0.25">
      <c r="J580" s="18"/>
    </row>
    <row r="581" spans="10:10" ht="18" customHeight="1" x14ac:dyDescent="0.25">
      <c r="J581" s="18"/>
    </row>
    <row r="582" spans="10:10" ht="18" customHeight="1" x14ac:dyDescent="0.25">
      <c r="J582" s="18"/>
    </row>
    <row r="583" spans="10:10" ht="18" customHeight="1" x14ac:dyDescent="0.25">
      <c r="J583" s="18"/>
    </row>
    <row r="584" spans="10:10" ht="18" customHeight="1" x14ac:dyDescent="0.25">
      <c r="J584" s="18"/>
    </row>
    <row r="585" spans="10:10" ht="18" customHeight="1" x14ac:dyDescent="0.25">
      <c r="J585" s="18"/>
    </row>
    <row r="586" spans="10:10" ht="18" customHeight="1" x14ac:dyDescent="0.25">
      <c r="J586" s="18"/>
    </row>
    <row r="587" spans="10:10" ht="18" customHeight="1" x14ac:dyDescent="0.25">
      <c r="J587" s="18"/>
    </row>
    <row r="588" spans="10:10" ht="18" customHeight="1" x14ac:dyDescent="0.25">
      <c r="J588" s="18"/>
    </row>
    <row r="589" spans="10:10" ht="18" customHeight="1" x14ac:dyDescent="0.25">
      <c r="J589" s="18"/>
    </row>
    <row r="590" spans="10:10" ht="18" customHeight="1" x14ac:dyDescent="0.25">
      <c r="J590" s="18"/>
    </row>
    <row r="591" spans="10:10" ht="18" customHeight="1" x14ac:dyDescent="0.25">
      <c r="J591" s="18"/>
    </row>
    <row r="592" spans="10:10" ht="18" customHeight="1" x14ac:dyDescent="0.25">
      <c r="J592" s="18"/>
    </row>
    <row r="593" spans="10:10" ht="18" customHeight="1" x14ac:dyDescent="0.25">
      <c r="J593" s="18"/>
    </row>
    <row r="594" spans="10:10" ht="18" customHeight="1" x14ac:dyDescent="0.25">
      <c r="J594" s="18"/>
    </row>
    <row r="595" spans="10:10" ht="18" customHeight="1" x14ac:dyDescent="0.25">
      <c r="J595" s="18"/>
    </row>
    <row r="596" spans="10:10" ht="18" customHeight="1" x14ac:dyDescent="0.25">
      <c r="J596" s="18"/>
    </row>
    <row r="597" spans="10:10" ht="18" customHeight="1" x14ac:dyDescent="0.25">
      <c r="J597" s="18"/>
    </row>
    <row r="598" spans="10:10" ht="18" customHeight="1" x14ac:dyDescent="0.25">
      <c r="J598" s="18"/>
    </row>
    <row r="599" spans="10:10" ht="18" customHeight="1" x14ac:dyDescent="0.25">
      <c r="J599" s="18"/>
    </row>
    <row r="600" spans="10:10" ht="18" customHeight="1" x14ac:dyDescent="0.25">
      <c r="J600" s="18"/>
    </row>
    <row r="601" spans="10:10" ht="18" customHeight="1" x14ac:dyDescent="0.25">
      <c r="J601" s="18"/>
    </row>
    <row r="602" spans="10:10" ht="18" customHeight="1" x14ac:dyDescent="0.25">
      <c r="J602" s="18"/>
    </row>
    <row r="603" spans="10:10" ht="18" customHeight="1" x14ac:dyDescent="0.25">
      <c r="J603" s="18"/>
    </row>
    <row r="604" spans="10:10" ht="18" customHeight="1" x14ac:dyDescent="0.25">
      <c r="J604" s="18"/>
    </row>
    <row r="605" spans="10:10" ht="18" customHeight="1" x14ac:dyDescent="0.25">
      <c r="J605" s="18"/>
    </row>
    <row r="606" spans="10:10" ht="18" customHeight="1" x14ac:dyDescent="0.25">
      <c r="J606" s="18"/>
    </row>
    <row r="607" spans="10:10" ht="18" customHeight="1" x14ac:dyDescent="0.25">
      <c r="J607" s="18"/>
    </row>
    <row r="608" spans="10:10" ht="18" customHeight="1" x14ac:dyDescent="0.25">
      <c r="J608" s="18"/>
    </row>
    <row r="609" spans="10:10" ht="18" customHeight="1" x14ac:dyDescent="0.25">
      <c r="J609" s="18"/>
    </row>
    <row r="610" spans="10:10" ht="18" customHeight="1" x14ac:dyDescent="0.25">
      <c r="J610" s="18"/>
    </row>
    <row r="611" spans="10:10" ht="18" customHeight="1" x14ac:dyDescent="0.25">
      <c r="J611" s="18"/>
    </row>
    <row r="612" spans="10:10" ht="18" customHeight="1" x14ac:dyDescent="0.25">
      <c r="J612" s="18"/>
    </row>
    <row r="613" spans="10:10" ht="18" customHeight="1" x14ac:dyDescent="0.25">
      <c r="J613" s="18"/>
    </row>
    <row r="614" spans="10:10" ht="18" customHeight="1" x14ac:dyDescent="0.25">
      <c r="J614" s="18"/>
    </row>
    <row r="615" spans="10:10" ht="18" customHeight="1" x14ac:dyDescent="0.25">
      <c r="J615" s="18"/>
    </row>
    <row r="616" spans="10:10" ht="18" customHeight="1" x14ac:dyDescent="0.25">
      <c r="J616" s="18"/>
    </row>
    <row r="617" spans="10:10" ht="18" customHeight="1" x14ac:dyDescent="0.25">
      <c r="J617" s="18"/>
    </row>
    <row r="618" spans="10:10" ht="18" customHeight="1" x14ac:dyDescent="0.25">
      <c r="J618" s="18"/>
    </row>
    <row r="619" spans="10:10" ht="18" customHeight="1" x14ac:dyDescent="0.25">
      <c r="J619" s="18"/>
    </row>
    <row r="620" spans="10:10" ht="18" customHeight="1" x14ac:dyDescent="0.25">
      <c r="J620" s="18"/>
    </row>
    <row r="621" spans="10:10" ht="18" customHeight="1" x14ac:dyDescent="0.25">
      <c r="J621" s="18"/>
    </row>
    <row r="622" spans="10:10" ht="18" customHeight="1" x14ac:dyDescent="0.25">
      <c r="J622" s="18"/>
    </row>
    <row r="623" spans="10:10" ht="18" customHeight="1" x14ac:dyDescent="0.25">
      <c r="J623" s="18"/>
    </row>
    <row r="624" spans="10:10" ht="18" customHeight="1" x14ac:dyDescent="0.25">
      <c r="J624" s="18"/>
    </row>
    <row r="625" spans="10:10" ht="18" customHeight="1" x14ac:dyDescent="0.25">
      <c r="J625" s="18"/>
    </row>
    <row r="626" spans="10:10" ht="18" customHeight="1" x14ac:dyDescent="0.25">
      <c r="J626" s="18"/>
    </row>
    <row r="627" spans="10:10" ht="18" customHeight="1" x14ac:dyDescent="0.25">
      <c r="J627" s="18"/>
    </row>
    <row r="628" spans="10:10" ht="18" customHeight="1" x14ac:dyDescent="0.25">
      <c r="J628" s="18"/>
    </row>
    <row r="629" spans="10:10" ht="18" customHeight="1" x14ac:dyDescent="0.25">
      <c r="J629" s="18"/>
    </row>
    <row r="630" spans="10:10" ht="18" customHeight="1" x14ac:dyDescent="0.25">
      <c r="J630" s="18"/>
    </row>
    <row r="631" spans="10:10" ht="18" customHeight="1" x14ac:dyDescent="0.25">
      <c r="J631" s="18"/>
    </row>
    <row r="632" spans="10:10" ht="18" customHeight="1" x14ac:dyDescent="0.25">
      <c r="J632" s="18"/>
    </row>
    <row r="633" spans="10:10" ht="18" customHeight="1" x14ac:dyDescent="0.25">
      <c r="J633" s="18"/>
    </row>
    <row r="634" spans="10:10" ht="18" customHeight="1" x14ac:dyDescent="0.25">
      <c r="J634" s="18"/>
    </row>
    <row r="635" spans="10:10" ht="18" customHeight="1" x14ac:dyDescent="0.25">
      <c r="J635" s="18"/>
    </row>
    <row r="636" spans="10:10" ht="18" customHeight="1" x14ac:dyDescent="0.25">
      <c r="J636" s="18"/>
    </row>
    <row r="637" spans="10:10" ht="18" customHeight="1" x14ac:dyDescent="0.25">
      <c r="J637" s="18"/>
    </row>
    <row r="638" spans="10:10" ht="18" customHeight="1" x14ac:dyDescent="0.25">
      <c r="J638" s="18"/>
    </row>
    <row r="639" spans="10:10" ht="18" customHeight="1" x14ac:dyDescent="0.25">
      <c r="J639" s="18"/>
    </row>
    <row r="640" spans="10:10" ht="18" customHeight="1" x14ac:dyDescent="0.25">
      <c r="J640" s="18"/>
    </row>
    <row r="641" spans="10:10" ht="18" customHeight="1" x14ac:dyDescent="0.25">
      <c r="J641" s="18"/>
    </row>
    <row r="642" spans="10:10" ht="18" customHeight="1" x14ac:dyDescent="0.25">
      <c r="J642" s="18"/>
    </row>
    <row r="643" spans="10:10" ht="18" customHeight="1" x14ac:dyDescent="0.25">
      <c r="J643" s="18"/>
    </row>
    <row r="644" spans="10:10" ht="18" customHeight="1" x14ac:dyDescent="0.25">
      <c r="J644" s="18"/>
    </row>
    <row r="645" spans="10:10" ht="18" customHeight="1" x14ac:dyDescent="0.25">
      <c r="J645" s="18"/>
    </row>
    <row r="646" spans="10:10" ht="18" customHeight="1" x14ac:dyDescent="0.25">
      <c r="J646" s="18"/>
    </row>
    <row r="647" spans="10:10" ht="18" customHeight="1" x14ac:dyDescent="0.25">
      <c r="J647" s="18"/>
    </row>
    <row r="648" spans="10:10" ht="18" customHeight="1" x14ac:dyDescent="0.25">
      <c r="J648" s="18"/>
    </row>
    <row r="649" spans="10:10" ht="18" customHeight="1" x14ac:dyDescent="0.25">
      <c r="J649" s="18"/>
    </row>
    <row r="650" spans="10:10" ht="18" customHeight="1" x14ac:dyDescent="0.25">
      <c r="J650" s="18"/>
    </row>
    <row r="651" spans="10:10" ht="18" customHeight="1" x14ac:dyDescent="0.25">
      <c r="J651" s="18"/>
    </row>
    <row r="652" spans="10:10" ht="18" customHeight="1" x14ac:dyDescent="0.25">
      <c r="J652" s="18"/>
    </row>
    <row r="653" spans="10:10" ht="18" customHeight="1" x14ac:dyDescent="0.25">
      <c r="J653" s="18"/>
    </row>
    <row r="654" spans="10:10" ht="18" customHeight="1" x14ac:dyDescent="0.25">
      <c r="J654" s="18"/>
    </row>
    <row r="655" spans="10:10" ht="18" customHeight="1" x14ac:dyDescent="0.25">
      <c r="J655" s="18"/>
    </row>
    <row r="656" spans="10:10" ht="18" customHeight="1" x14ac:dyDescent="0.25">
      <c r="J656" s="18"/>
    </row>
    <row r="657" spans="10:10" ht="18" customHeight="1" x14ac:dyDescent="0.25">
      <c r="J657" s="18"/>
    </row>
    <row r="658" spans="10:10" ht="18" customHeight="1" x14ac:dyDescent="0.25">
      <c r="J658" s="18"/>
    </row>
    <row r="659" spans="10:10" ht="18" customHeight="1" x14ac:dyDescent="0.25">
      <c r="J659" s="18"/>
    </row>
    <row r="660" spans="10:10" ht="18" customHeight="1" x14ac:dyDescent="0.25">
      <c r="J660" s="18"/>
    </row>
    <row r="661" spans="10:10" ht="18" customHeight="1" x14ac:dyDescent="0.25">
      <c r="J661" s="18"/>
    </row>
    <row r="662" spans="10:10" ht="18" customHeight="1" x14ac:dyDescent="0.25">
      <c r="J662" s="18"/>
    </row>
    <row r="663" spans="10:10" ht="18" customHeight="1" x14ac:dyDescent="0.25">
      <c r="J663" s="18"/>
    </row>
    <row r="664" spans="10:10" ht="18" customHeight="1" x14ac:dyDescent="0.25">
      <c r="J664" s="18"/>
    </row>
    <row r="665" spans="10:10" ht="18" customHeight="1" x14ac:dyDescent="0.25">
      <c r="J665" s="18"/>
    </row>
    <row r="666" spans="10:10" ht="18" customHeight="1" x14ac:dyDescent="0.25">
      <c r="J666" s="18"/>
    </row>
    <row r="667" spans="10:10" ht="18" customHeight="1" x14ac:dyDescent="0.25">
      <c r="J667" s="18"/>
    </row>
    <row r="668" spans="10:10" ht="18" customHeight="1" x14ac:dyDescent="0.25">
      <c r="J668" s="18"/>
    </row>
    <row r="669" spans="10:10" ht="18" customHeight="1" x14ac:dyDescent="0.25">
      <c r="J669" s="18"/>
    </row>
    <row r="670" spans="10:10" ht="18" customHeight="1" x14ac:dyDescent="0.25">
      <c r="J670" s="18"/>
    </row>
    <row r="671" spans="10:10" ht="18" customHeight="1" x14ac:dyDescent="0.25">
      <c r="J671" s="18"/>
    </row>
    <row r="672" spans="10:10" ht="18" customHeight="1" x14ac:dyDescent="0.25">
      <c r="J672" s="18"/>
    </row>
    <row r="673" spans="10:10" ht="18" customHeight="1" x14ac:dyDescent="0.25">
      <c r="J673" s="18"/>
    </row>
    <row r="674" spans="10:10" ht="18" customHeight="1" x14ac:dyDescent="0.25">
      <c r="J674" s="18"/>
    </row>
    <row r="675" spans="10:10" ht="18" customHeight="1" x14ac:dyDescent="0.25">
      <c r="J675" s="18"/>
    </row>
    <row r="676" spans="10:10" ht="18" customHeight="1" x14ac:dyDescent="0.25">
      <c r="J676" s="18"/>
    </row>
    <row r="677" spans="10:10" ht="18" customHeight="1" x14ac:dyDescent="0.25">
      <c r="J677" s="18"/>
    </row>
    <row r="678" spans="10:10" ht="18" customHeight="1" x14ac:dyDescent="0.25">
      <c r="J678" s="18"/>
    </row>
    <row r="679" spans="10:10" ht="18" customHeight="1" x14ac:dyDescent="0.25">
      <c r="J679" s="18"/>
    </row>
    <row r="680" spans="10:10" ht="18" customHeight="1" x14ac:dyDescent="0.25">
      <c r="J680" s="18"/>
    </row>
    <row r="681" spans="10:10" ht="18" customHeight="1" x14ac:dyDescent="0.25">
      <c r="J681" s="18"/>
    </row>
    <row r="682" spans="10:10" ht="18" customHeight="1" x14ac:dyDescent="0.25">
      <c r="J682" s="18"/>
    </row>
    <row r="683" spans="10:10" ht="18" customHeight="1" x14ac:dyDescent="0.25">
      <c r="J683" s="18"/>
    </row>
    <row r="684" spans="10:10" ht="18" customHeight="1" x14ac:dyDescent="0.25">
      <c r="J684" s="18"/>
    </row>
    <row r="685" spans="10:10" ht="18" customHeight="1" x14ac:dyDescent="0.25">
      <c r="J685" s="18"/>
    </row>
    <row r="686" spans="10:10" ht="18" customHeight="1" x14ac:dyDescent="0.25">
      <c r="J686" s="18"/>
    </row>
    <row r="687" spans="10:10" ht="18" customHeight="1" x14ac:dyDescent="0.25">
      <c r="J687" s="18"/>
    </row>
    <row r="688" spans="10:10" ht="18" customHeight="1" x14ac:dyDescent="0.25">
      <c r="J688" s="18"/>
    </row>
    <row r="689" spans="10:10" ht="18" customHeight="1" x14ac:dyDescent="0.25">
      <c r="J689" s="18"/>
    </row>
    <row r="690" spans="10:10" ht="18" customHeight="1" x14ac:dyDescent="0.25">
      <c r="J690" s="18"/>
    </row>
    <row r="691" spans="10:10" ht="18" customHeight="1" x14ac:dyDescent="0.25">
      <c r="J691" s="18"/>
    </row>
    <row r="692" spans="10:10" ht="18" customHeight="1" x14ac:dyDescent="0.25">
      <c r="J692" s="18"/>
    </row>
    <row r="693" spans="10:10" ht="18" customHeight="1" x14ac:dyDescent="0.25">
      <c r="J693" s="18"/>
    </row>
    <row r="694" spans="10:10" ht="18" customHeight="1" x14ac:dyDescent="0.25">
      <c r="J694" s="18"/>
    </row>
    <row r="695" spans="10:10" ht="18" customHeight="1" x14ac:dyDescent="0.25">
      <c r="J695" s="18"/>
    </row>
    <row r="696" spans="10:10" ht="18" customHeight="1" x14ac:dyDescent="0.25">
      <c r="J696" s="18"/>
    </row>
    <row r="697" spans="10:10" ht="18" customHeight="1" x14ac:dyDescent="0.25">
      <c r="J697" s="18"/>
    </row>
    <row r="698" spans="10:10" ht="18" customHeight="1" x14ac:dyDescent="0.25">
      <c r="J698" s="18"/>
    </row>
    <row r="699" spans="10:10" ht="18" customHeight="1" x14ac:dyDescent="0.25">
      <c r="J699" s="18"/>
    </row>
    <row r="700" spans="10:10" ht="18" customHeight="1" x14ac:dyDescent="0.25">
      <c r="J700" s="18"/>
    </row>
    <row r="701" spans="10:10" ht="18" customHeight="1" x14ac:dyDescent="0.25">
      <c r="J701" s="18"/>
    </row>
    <row r="702" spans="10:10" ht="18" customHeight="1" x14ac:dyDescent="0.25">
      <c r="J702" s="18"/>
    </row>
    <row r="703" spans="10:10" ht="18" customHeight="1" x14ac:dyDescent="0.25">
      <c r="J703" s="18"/>
    </row>
    <row r="704" spans="10:10" ht="18" customHeight="1" x14ac:dyDescent="0.25">
      <c r="J704" s="18"/>
    </row>
    <row r="705" spans="10:10" ht="18" customHeight="1" x14ac:dyDescent="0.25">
      <c r="J705" s="18"/>
    </row>
    <row r="706" spans="10:10" ht="18" customHeight="1" x14ac:dyDescent="0.25">
      <c r="J706" s="18"/>
    </row>
    <row r="707" spans="10:10" ht="18" customHeight="1" x14ac:dyDescent="0.25">
      <c r="J707" s="18"/>
    </row>
    <row r="708" spans="10:10" ht="18" customHeight="1" x14ac:dyDescent="0.25">
      <c r="J708" s="18"/>
    </row>
    <row r="709" spans="10:10" ht="18" customHeight="1" x14ac:dyDescent="0.25">
      <c r="J709" s="18"/>
    </row>
    <row r="710" spans="10:10" ht="18" customHeight="1" x14ac:dyDescent="0.25">
      <c r="J710" s="18"/>
    </row>
    <row r="711" spans="10:10" ht="18" customHeight="1" x14ac:dyDescent="0.25">
      <c r="J711" s="18"/>
    </row>
    <row r="712" spans="10:10" ht="18" customHeight="1" x14ac:dyDescent="0.25">
      <c r="J712" s="18"/>
    </row>
    <row r="713" spans="10:10" ht="18" customHeight="1" x14ac:dyDescent="0.25">
      <c r="J713" s="18"/>
    </row>
    <row r="714" spans="10:10" ht="18" customHeight="1" x14ac:dyDescent="0.25">
      <c r="J714" s="18"/>
    </row>
    <row r="715" spans="10:10" ht="18" customHeight="1" x14ac:dyDescent="0.25">
      <c r="J715" s="18"/>
    </row>
    <row r="716" spans="10:10" ht="18" customHeight="1" x14ac:dyDescent="0.25">
      <c r="J716" s="18"/>
    </row>
    <row r="717" spans="10:10" ht="18" customHeight="1" x14ac:dyDescent="0.25">
      <c r="J717" s="18"/>
    </row>
    <row r="718" spans="10:10" ht="18" customHeight="1" x14ac:dyDescent="0.25">
      <c r="J718" s="18"/>
    </row>
    <row r="719" spans="10:10" ht="18" customHeight="1" x14ac:dyDescent="0.25">
      <c r="J719" s="18"/>
    </row>
    <row r="720" spans="10:10" ht="18" customHeight="1" x14ac:dyDescent="0.25">
      <c r="J720" s="18"/>
    </row>
    <row r="721" spans="10:10" ht="18" customHeight="1" x14ac:dyDescent="0.25">
      <c r="J721" s="18"/>
    </row>
    <row r="722" spans="10:10" ht="18" customHeight="1" x14ac:dyDescent="0.25">
      <c r="J722" s="18"/>
    </row>
    <row r="723" spans="10:10" ht="18" customHeight="1" x14ac:dyDescent="0.25">
      <c r="J723" s="18"/>
    </row>
    <row r="724" spans="10:10" ht="18" customHeight="1" x14ac:dyDescent="0.25">
      <c r="J724" s="18"/>
    </row>
    <row r="725" spans="10:10" ht="18" customHeight="1" x14ac:dyDescent="0.25">
      <c r="J725" s="18"/>
    </row>
    <row r="726" spans="10:10" ht="18" customHeight="1" x14ac:dyDescent="0.25">
      <c r="J726" s="18"/>
    </row>
    <row r="727" spans="10:10" ht="18" customHeight="1" x14ac:dyDescent="0.25">
      <c r="J727" s="18"/>
    </row>
    <row r="728" spans="10:10" ht="18" customHeight="1" x14ac:dyDescent="0.25">
      <c r="J728" s="18"/>
    </row>
    <row r="729" spans="10:10" ht="18" customHeight="1" x14ac:dyDescent="0.25">
      <c r="J729" s="18"/>
    </row>
    <row r="730" spans="10:10" ht="18" customHeight="1" x14ac:dyDescent="0.25">
      <c r="J730" s="18"/>
    </row>
    <row r="731" spans="10:10" ht="18" customHeight="1" x14ac:dyDescent="0.25">
      <c r="J731" s="18"/>
    </row>
    <row r="732" spans="10:10" ht="18" customHeight="1" x14ac:dyDescent="0.25">
      <c r="J732" s="18"/>
    </row>
    <row r="733" spans="10:10" ht="18" customHeight="1" x14ac:dyDescent="0.25">
      <c r="J733" s="18"/>
    </row>
    <row r="734" spans="10:10" ht="18" customHeight="1" x14ac:dyDescent="0.25">
      <c r="J734" s="18"/>
    </row>
    <row r="735" spans="10:10" ht="18" customHeight="1" x14ac:dyDescent="0.25">
      <c r="J735" s="18"/>
    </row>
    <row r="736" spans="10:10" ht="18" customHeight="1" x14ac:dyDescent="0.25">
      <c r="J736" s="18"/>
    </row>
    <row r="737" spans="10:10" ht="18" customHeight="1" x14ac:dyDescent="0.25">
      <c r="J737" s="18"/>
    </row>
    <row r="738" spans="10:10" ht="18" customHeight="1" x14ac:dyDescent="0.25">
      <c r="J738" s="18"/>
    </row>
    <row r="739" spans="10:10" ht="18" customHeight="1" x14ac:dyDescent="0.25">
      <c r="J739" s="18"/>
    </row>
    <row r="740" spans="10:10" ht="18" customHeight="1" x14ac:dyDescent="0.25">
      <c r="J740" s="18"/>
    </row>
    <row r="741" spans="10:10" ht="18" customHeight="1" x14ac:dyDescent="0.25">
      <c r="J741" s="18"/>
    </row>
    <row r="742" spans="10:10" ht="18" customHeight="1" x14ac:dyDescent="0.25">
      <c r="J742" s="18"/>
    </row>
    <row r="743" spans="10:10" ht="18" customHeight="1" x14ac:dyDescent="0.25">
      <c r="J743" s="18"/>
    </row>
    <row r="744" spans="10:10" ht="18" customHeight="1" x14ac:dyDescent="0.25">
      <c r="J744" s="18"/>
    </row>
    <row r="745" spans="10:10" ht="18" customHeight="1" x14ac:dyDescent="0.25">
      <c r="J745" s="18"/>
    </row>
    <row r="746" spans="10:10" ht="18" customHeight="1" x14ac:dyDescent="0.25">
      <c r="J746" s="18"/>
    </row>
    <row r="747" spans="10:10" ht="18" customHeight="1" x14ac:dyDescent="0.25">
      <c r="J747" s="18"/>
    </row>
    <row r="748" spans="10:10" ht="18" customHeight="1" x14ac:dyDescent="0.25">
      <c r="J748" s="18"/>
    </row>
    <row r="749" spans="10:10" ht="18" customHeight="1" x14ac:dyDescent="0.25">
      <c r="J749" s="18"/>
    </row>
    <row r="750" spans="10:10" ht="18" customHeight="1" x14ac:dyDescent="0.25">
      <c r="J750" s="18"/>
    </row>
    <row r="751" spans="10:10" ht="18" customHeight="1" x14ac:dyDescent="0.25">
      <c r="J751" s="18"/>
    </row>
    <row r="752" spans="10:10" ht="18" customHeight="1" x14ac:dyDescent="0.25">
      <c r="J752" s="18"/>
    </row>
    <row r="753" spans="10:10" ht="18" customHeight="1" x14ac:dyDescent="0.25">
      <c r="J753" s="18"/>
    </row>
    <row r="754" spans="10:10" ht="18" customHeight="1" x14ac:dyDescent="0.25">
      <c r="J754" s="18"/>
    </row>
    <row r="755" spans="10:10" ht="18" customHeight="1" x14ac:dyDescent="0.25">
      <c r="J755" s="18"/>
    </row>
    <row r="756" spans="10:10" ht="18" customHeight="1" x14ac:dyDescent="0.25">
      <c r="J756" s="18"/>
    </row>
    <row r="757" spans="10:10" ht="18" customHeight="1" x14ac:dyDescent="0.25">
      <c r="J757" s="18"/>
    </row>
    <row r="758" spans="10:10" ht="18" customHeight="1" x14ac:dyDescent="0.25">
      <c r="J758" s="18"/>
    </row>
    <row r="759" spans="10:10" ht="18" customHeight="1" x14ac:dyDescent="0.25">
      <c r="J759" s="18"/>
    </row>
    <row r="760" spans="10:10" ht="18" customHeight="1" x14ac:dyDescent="0.25">
      <c r="J760" s="18"/>
    </row>
    <row r="761" spans="10:10" ht="18" customHeight="1" x14ac:dyDescent="0.25">
      <c r="J761" s="18"/>
    </row>
    <row r="762" spans="10:10" ht="18" customHeight="1" x14ac:dyDescent="0.25">
      <c r="J762" s="18"/>
    </row>
    <row r="763" spans="10:10" ht="18" customHeight="1" x14ac:dyDescent="0.25">
      <c r="J763" s="18"/>
    </row>
    <row r="764" spans="10:10" ht="18" customHeight="1" x14ac:dyDescent="0.25">
      <c r="J764" s="18"/>
    </row>
    <row r="765" spans="10:10" ht="18" customHeight="1" x14ac:dyDescent="0.25">
      <c r="J765" s="18"/>
    </row>
    <row r="766" spans="10:10" ht="18" customHeight="1" x14ac:dyDescent="0.25">
      <c r="J766" s="18"/>
    </row>
    <row r="767" spans="10:10" ht="18" customHeight="1" x14ac:dyDescent="0.25">
      <c r="J767" s="18"/>
    </row>
    <row r="768" spans="10:10" ht="18" customHeight="1" x14ac:dyDescent="0.25">
      <c r="J768" s="18"/>
    </row>
    <row r="769" spans="10:10" ht="18" customHeight="1" x14ac:dyDescent="0.25">
      <c r="J769" s="18"/>
    </row>
    <row r="770" spans="10:10" ht="18" customHeight="1" x14ac:dyDescent="0.25">
      <c r="J770" s="18"/>
    </row>
    <row r="771" spans="10:10" ht="18" customHeight="1" x14ac:dyDescent="0.25">
      <c r="J771" s="18"/>
    </row>
    <row r="772" spans="10:10" ht="18" customHeight="1" x14ac:dyDescent="0.25">
      <c r="J772" s="18"/>
    </row>
    <row r="773" spans="10:10" ht="18" customHeight="1" x14ac:dyDescent="0.25">
      <c r="J773" s="18"/>
    </row>
    <row r="774" spans="10:10" ht="18" customHeight="1" x14ac:dyDescent="0.25">
      <c r="J774" s="18"/>
    </row>
    <row r="775" spans="10:10" ht="18" customHeight="1" x14ac:dyDescent="0.25">
      <c r="J775" s="18"/>
    </row>
    <row r="776" spans="10:10" ht="18" customHeight="1" x14ac:dyDescent="0.25">
      <c r="J776" s="18"/>
    </row>
    <row r="777" spans="10:10" ht="18" customHeight="1" x14ac:dyDescent="0.25">
      <c r="J777" s="18"/>
    </row>
    <row r="778" spans="10:10" ht="18" customHeight="1" x14ac:dyDescent="0.25">
      <c r="J778" s="18"/>
    </row>
    <row r="779" spans="10:10" ht="18" customHeight="1" x14ac:dyDescent="0.25">
      <c r="J779" s="18"/>
    </row>
    <row r="780" spans="10:10" ht="18" customHeight="1" x14ac:dyDescent="0.25">
      <c r="J780" s="18"/>
    </row>
    <row r="781" spans="10:10" ht="18" customHeight="1" x14ac:dyDescent="0.25">
      <c r="J781" s="18"/>
    </row>
    <row r="782" spans="10:10" ht="18" customHeight="1" x14ac:dyDescent="0.25">
      <c r="J782" s="18"/>
    </row>
    <row r="783" spans="10:10" ht="18" customHeight="1" x14ac:dyDescent="0.25">
      <c r="J783" s="18"/>
    </row>
    <row r="784" spans="10:10" ht="18" customHeight="1" x14ac:dyDescent="0.25">
      <c r="J784" s="18"/>
    </row>
    <row r="785" spans="10:10" ht="18" customHeight="1" x14ac:dyDescent="0.25">
      <c r="J785" s="18"/>
    </row>
    <row r="786" spans="10:10" ht="18" customHeight="1" x14ac:dyDescent="0.25">
      <c r="J786" s="18"/>
    </row>
    <row r="787" spans="10:10" ht="18" customHeight="1" x14ac:dyDescent="0.25">
      <c r="J787" s="18"/>
    </row>
    <row r="788" spans="10:10" ht="18" customHeight="1" x14ac:dyDescent="0.25">
      <c r="J788" s="18"/>
    </row>
    <row r="789" spans="10:10" ht="18" customHeight="1" x14ac:dyDescent="0.25">
      <c r="J789" s="18"/>
    </row>
    <row r="790" spans="10:10" ht="18" customHeight="1" x14ac:dyDescent="0.25">
      <c r="J790" s="18"/>
    </row>
    <row r="791" spans="10:10" ht="18" customHeight="1" x14ac:dyDescent="0.25">
      <c r="J791" s="18"/>
    </row>
    <row r="792" spans="10:10" ht="18" customHeight="1" x14ac:dyDescent="0.25">
      <c r="J792" s="18"/>
    </row>
    <row r="793" spans="10:10" ht="18" customHeight="1" x14ac:dyDescent="0.25">
      <c r="J793" s="18"/>
    </row>
    <row r="794" spans="10:10" ht="18" customHeight="1" x14ac:dyDescent="0.25">
      <c r="J794" s="18"/>
    </row>
    <row r="795" spans="10:10" ht="18" customHeight="1" x14ac:dyDescent="0.25">
      <c r="J795" s="18"/>
    </row>
    <row r="796" spans="10:10" ht="18" customHeight="1" x14ac:dyDescent="0.25">
      <c r="J796" s="18"/>
    </row>
    <row r="797" spans="10:10" ht="18" customHeight="1" x14ac:dyDescent="0.25">
      <c r="J797" s="18"/>
    </row>
    <row r="798" spans="10:10" ht="18" customHeight="1" x14ac:dyDescent="0.25">
      <c r="J798" s="18"/>
    </row>
    <row r="799" spans="10:10" ht="18" customHeight="1" x14ac:dyDescent="0.25">
      <c r="J799" s="18"/>
    </row>
    <row r="800" spans="10:10" ht="18" customHeight="1" x14ac:dyDescent="0.25">
      <c r="J800" s="18"/>
    </row>
    <row r="801" spans="10:10" ht="18" customHeight="1" x14ac:dyDescent="0.25">
      <c r="J801" s="18"/>
    </row>
    <row r="802" spans="10:10" ht="18" customHeight="1" x14ac:dyDescent="0.25">
      <c r="J802" s="18"/>
    </row>
    <row r="803" spans="10:10" ht="18" customHeight="1" x14ac:dyDescent="0.25">
      <c r="J803" s="18"/>
    </row>
    <row r="804" spans="10:10" ht="18" customHeight="1" x14ac:dyDescent="0.25">
      <c r="J804" s="18"/>
    </row>
    <row r="805" spans="10:10" ht="18" customHeight="1" x14ac:dyDescent="0.25">
      <c r="J805" s="18"/>
    </row>
    <row r="806" spans="10:10" ht="18" customHeight="1" x14ac:dyDescent="0.25">
      <c r="J806" s="18"/>
    </row>
    <row r="807" spans="10:10" ht="18" customHeight="1" x14ac:dyDescent="0.25">
      <c r="J807" s="18"/>
    </row>
    <row r="808" spans="10:10" ht="18" customHeight="1" x14ac:dyDescent="0.25">
      <c r="J808" s="18"/>
    </row>
    <row r="809" spans="10:10" ht="18" customHeight="1" x14ac:dyDescent="0.25">
      <c r="J809" s="18"/>
    </row>
    <row r="810" spans="10:10" ht="18" customHeight="1" x14ac:dyDescent="0.25">
      <c r="J810" s="18"/>
    </row>
    <row r="811" spans="10:10" ht="18" customHeight="1" x14ac:dyDescent="0.25">
      <c r="J811" s="18"/>
    </row>
    <row r="812" spans="10:10" ht="18" customHeight="1" x14ac:dyDescent="0.25">
      <c r="J812" s="18"/>
    </row>
    <row r="813" spans="10:10" ht="18" customHeight="1" x14ac:dyDescent="0.25">
      <c r="J813" s="18"/>
    </row>
    <row r="814" spans="10:10" ht="18" customHeight="1" x14ac:dyDescent="0.25">
      <c r="J814" s="18"/>
    </row>
    <row r="815" spans="10:10" ht="18" customHeight="1" x14ac:dyDescent="0.25">
      <c r="J815" s="18"/>
    </row>
    <row r="816" spans="10:10" ht="18" customHeight="1" x14ac:dyDescent="0.25">
      <c r="J816" s="18"/>
    </row>
    <row r="817" spans="10:10" ht="18" customHeight="1" x14ac:dyDescent="0.25">
      <c r="J817" s="18"/>
    </row>
    <row r="818" spans="10:10" ht="18" customHeight="1" x14ac:dyDescent="0.25">
      <c r="J818" s="18"/>
    </row>
    <row r="819" spans="10:10" ht="18" customHeight="1" x14ac:dyDescent="0.25">
      <c r="J819" s="18"/>
    </row>
    <row r="820" spans="10:10" ht="18" customHeight="1" x14ac:dyDescent="0.25">
      <c r="J820" s="18"/>
    </row>
    <row r="821" spans="10:10" ht="18" customHeight="1" x14ac:dyDescent="0.25">
      <c r="J821" s="18"/>
    </row>
    <row r="822" spans="10:10" ht="18" customHeight="1" x14ac:dyDescent="0.25">
      <c r="J822" s="18"/>
    </row>
    <row r="823" spans="10:10" ht="18" customHeight="1" x14ac:dyDescent="0.25">
      <c r="J823" s="18"/>
    </row>
    <row r="824" spans="10:10" ht="18" customHeight="1" x14ac:dyDescent="0.25">
      <c r="J824" s="18"/>
    </row>
    <row r="825" spans="10:10" ht="18" customHeight="1" x14ac:dyDescent="0.25">
      <c r="J825" s="18"/>
    </row>
    <row r="826" spans="10:10" ht="18" customHeight="1" x14ac:dyDescent="0.25">
      <c r="J826" s="18"/>
    </row>
    <row r="827" spans="10:10" ht="18" customHeight="1" x14ac:dyDescent="0.25">
      <c r="J827" s="18"/>
    </row>
    <row r="828" spans="10:10" ht="18" customHeight="1" x14ac:dyDescent="0.25">
      <c r="J828" s="18"/>
    </row>
    <row r="829" spans="10:10" ht="18" customHeight="1" x14ac:dyDescent="0.25">
      <c r="J829" s="18"/>
    </row>
    <row r="830" spans="10:10" ht="18" customHeight="1" x14ac:dyDescent="0.25">
      <c r="J830" s="18"/>
    </row>
    <row r="831" spans="10:10" ht="18" customHeight="1" x14ac:dyDescent="0.25">
      <c r="J831" s="18"/>
    </row>
    <row r="832" spans="10:10" ht="18" customHeight="1" x14ac:dyDescent="0.25">
      <c r="J832" s="18"/>
    </row>
    <row r="833" spans="10:10" ht="18" customHeight="1" x14ac:dyDescent="0.25">
      <c r="J833" s="18"/>
    </row>
    <row r="834" spans="10:10" ht="18" customHeight="1" x14ac:dyDescent="0.25">
      <c r="J834" s="18"/>
    </row>
    <row r="835" spans="10:10" ht="18" customHeight="1" x14ac:dyDescent="0.25">
      <c r="J835" s="18"/>
    </row>
    <row r="836" spans="10:10" ht="18" customHeight="1" x14ac:dyDescent="0.25">
      <c r="J836" s="18"/>
    </row>
    <row r="837" spans="10:10" ht="18" customHeight="1" x14ac:dyDescent="0.25">
      <c r="J837" s="18"/>
    </row>
    <row r="838" spans="10:10" ht="18" customHeight="1" x14ac:dyDescent="0.25">
      <c r="J838" s="18"/>
    </row>
    <row r="839" spans="10:10" ht="18" customHeight="1" x14ac:dyDescent="0.25">
      <c r="J839" s="18"/>
    </row>
    <row r="840" spans="10:10" ht="18" customHeight="1" x14ac:dyDescent="0.25">
      <c r="J840" s="18"/>
    </row>
    <row r="841" spans="10:10" ht="18" customHeight="1" x14ac:dyDescent="0.25">
      <c r="J841" s="18"/>
    </row>
    <row r="842" spans="10:10" ht="18" customHeight="1" x14ac:dyDescent="0.25">
      <c r="J842" s="18"/>
    </row>
    <row r="843" spans="10:10" ht="18" customHeight="1" x14ac:dyDescent="0.25">
      <c r="J843" s="18"/>
    </row>
    <row r="844" spans="10:10" ht="18" customHeight="1" x14ac:dyDescent="0.25">
      <c r="J844" s="18"/>
    </row>
    <row r="845" spans="10:10" ht="18" customHeight="1" x14ac:dyDescent="0.25">
      <c r="J845" s="18"/>
    </row>
    <row r="846" spans="10:10" ht="18" customHeight="1" x14ac:dyDescent="0.25">
      <c r="J846" s="18"/>
    </row>
    <row r="847" spans="10:10" ht="18" customHeight="1" x14ac:dyDescent="0.25">
      <c r="J847" s="18"/>
    </row>
    <row r="848" spans="10:10" ht="18" customHeight="1" x14ac:dyDescent="0.25">
      <c r="J848" s="18"/>
    </row>
    <row r="849" spans="10:10" ht="18" customHeight="1" x14ac:dyDescent="0.25">
      <c r="J849" s="18"/>
    </row>
    <row r="850" spans="10:10" ht="18" customHeight="1" x14ac:dyDescent="0.25">
      <c r="J850" s="18"/>
    </row>
    <row r="851" spans="10:10" ht="18" customHeight="1" x14ac:dyDescent="0.25">
      <c r="J851" s="18"/>
    </row>
    <row r="852" spans="10:10" ht="18" customHeight="1" x14ac:dyDescent="0.25">
      <c r="J852" s="18"/>
    </row>
    <row r="853" spans="10:10" ht="18" customHeight="1" x14ac:dyDescent="0.25">
      <c r="J853" s="18"/>
    </row>
    <row r="854" spans="10:10" ht="18" customHeight="1" x14ac:dyDescent="0.25">
      <c r="J854" s="18"/>
    </row>
    <row r="855" spans="10:10" ht="18" customHeight="1" x14ac:dyDescent="0.25">
      <c r="J855" s="18"/>
    </row>
    <row r="856" spans="10:10" ht="18" customHeight="1" x14ac:dyDescent="0.25">
      <c r="J856" s="18"/>
    </row>
    <row r="857" spans="10:10" ht="18" customHeight="1" x14ac:dyDescent="0.25">
      <c r="J857" s="18"/>
    </row>
    <row r="858" spans="10:10" ht="18" customHeight="1" x14ac:dyDescent="0.25">
      <c r="J858" s="18"/>
    </row>
    <row r="859" spans="10:10" ht="18" customHeight="1" x14ac:dyDescent="0.25">
      <c r="J859" s="18"/>
    </row>
    <row r="860" spans="10:10" ht="18" customHeight="1" x14ac:dyDescent="0.25">
      <c r="J860" s="18"/>
    </row>
    <row r="861" spans="10:10" ht="18" customHeight="1" x14ac:dyDescent="0.25">
      <c r="J861" s="18"/>
    </row>
    <row r="862" spans="10:10" ht="18" customHeight="1" x14ac:dyDescent="0.25">
      <c r="J862" s="18"/>
    </row>
    <row r="863" spans="10:10" ht="18" customHeight="1" x14ac:dyDescent="0.25">
      <c r="J863" s="18"/>
    </row>
    <row r="864" spans="10:10" ht="18" customHeight="1" x14ac:dyDescent="0.25">
      <c r="J864" s="18"/>
    </row>
    <row r="865" spans="10:10" ht="18" customHeight="1" x14ac:dyDescent="0.25">
      <c r="J865" s="18"/>
    </row>
    <row r="866" spans="10:10" ht="18" customHeight="1" x14ac:dyDescent="0.25">
      <c r="J866" s="18"/>
    </row>
    <row r="867" spans="10:10" ht="18" customHeight="1" x14ac:dyDescent="0.25">
      <c r="J867" s="18"/>
    </row>
    <row r="868" spans="10:10" ht="18" customHeight="1" x14ac:dyDescent="0.25">
      <c r="J868" s="18"/>
    </row>
    <row r="869" spans="10:10" ht="18" customHeight="1" x14ac:dyDescent="0.25">
      <c r="J869" s="18"/>
    </row>
    <row r="870" spans="10:10" ht="18" customHeight="1" x14ac:dyDescent="0.25">
      <c r="J870" s="18"/>
    </row>
    <row r="871" spans="10:10" ht="18" customHeight="1" x14ac:dyDescent="0.25">
      <c r="J871" s="18"/>
    </row>
    <row r="872" spans="10:10" ht="18" customHeight="1" x14ac:dyDescent="0.25">
      <c r="J872" s="18"/>
    </row>
    <row r="873" spans="10:10" ht="18" customHeight="1" x14ac:dyDescent="0.25">
      <c r="J873" s="18"/>
    </row>
    <row r="874" spans="10:10" ht="18" customHeight="1" x14ac:dyDescent="0.25">
      <c r="J874" s="18"/>
    </row>
    <row r="875" spans="10:10" ht="18" customHeight="1" x14ac:dyDescent="0.25">
      <c r="J875" s="18"/>
    </row>
    <row r="876" spans="10:10" ht="18" customHeight="1" x14ac:dyDescent="0.25">
      <c r="J876" s="18"/>
    </row>
    <row r="877" spans="10:10" ht="18" customHeight="1" x14ac:dyDescent="0.25">
      <c r="J877" s="18"/>
    </row>
    <row r="878" spans="10:10" ht="18" customHeight="1" x14ac:dyDescent="0.25">
      <c r="J878" s="18"/>
    </row>
    <row r="879" spans="10:10" ht="18" customHeight="1" x14ac:dyDescent="0.25">
      <c r="J879" s="18"/>
    </row>
    <row r="880" spans="10:10" ht="18" customHeight="1" x14ac:dyDescent="0.25">
      <c r="J880" s="18"/>
    </row>
    <row r="881" spans="10:10" ht="18" customHeight="1" x14ac:dyDescent="0.25">
      <c r="J881" s="18"/>
    </row>
    <row r="882" spans="10:10" ht="18" customHeight="1" x14ac:dyDescent="0.25">
      <c r="J882" s="18"/>
    </row>
    <row r="883" spans="10:10" ht="18" customHeight="1" x14ac:dyDescent="0.25">
      <c r="J883" s="18"/>
    </row>
    <row r="884" spans="10:10" ht="18" customHeight="1" x14ac:dyDescent="0.25">
      <c r="J884" s="18"/>
    </row>
    <row r="885" spans="10:10" ht="18" customHeight="1" x14ac:dyDescent="0.25">
      <c r="J885" s="18"/>
    </row>
    <row r="886" spans="10:10" ht="18" customHeight="1" x14ac:dyDescent="0.25">
      <c r="J886" s="18"/>
    </row>
    <row r="887" spans="10:10" ht="18" customHeight="1" x14ac:dyDescent="0.25">
      <c r="J887" s="18"/>
    </row>
    <row r="888" spans="10:10" ht="18" customHeight="1" x14ac:dyDescent="0.25">
      <c r="J888" s="18"/>
    </row>
    <row r="889" spans="10:10" ht="18" customHeight="1" x14ac:dyDescent="0.25">
      <c r="J889" s="18"/>
    </row>
    <row r="890" spans="10:10" ht="18" customHeight="1" x14ac:dyDescent="0.25">
      <c r="J890" s="18"/>
    </row>
    <row r="891" spans="10:10" ht="18" customHeight="1" x14ac:dyDescent="0.25">
      <c r="J891" s="18"/>
    </row>
    <row r="892" spans="10:10" ht="18" customHeight="1" x14ac:dyDescent="0.25">
      <c r="J892" s="18"/>
    </row>
    <row r="893" spans="10:10" ht="18" customHeight="1" x14ac:dyDescent="0.25">
      <c r="J893" s="18"/>
    </row>
    <row r="894" spans="10:10" ht="18" customHeight="1" x14ac:dyDescent="0.25">
      <c r="J894" s="18"/>
    </row>
    <row r="895" spans="10:10" ht="18" customHeight="1" x14ac:dyDescent="0.25">
      <c r="J895" s="18"/>
    </row>
    <row r="896" spans="10:10" ht="18" customHeight="1" x14ac:dyDescent="0.25">
      <c r="J896" s="18"/>
    </row>
    <row r="897" spans="10:10" ht="18" customHeight="1" x14ac:dyDescent="0.25">
      <c r="J897" s="18"/>
    </row>
    <row r="898" spans="10:10" ht="18" customHeight="1" x14ac:dyDescent="0.25">
      <c r="J898" s="18"/>
    </row>
    <row r="899" spans="10:10" ht="18" customHeight="1" x14ac:dyDescent="0.25">
      <c r="J899" s="18"/>
    </row>
    <row r="900" spans="10:10" ht="18" customHeight="1" x14ac:dyDescent="0.25">
      <c r="J900" s="18"/>
    </row>
    <row r="901" spans="10:10" ht="18" customHeight="1" x14ac:dyDescent="0.25">
      <c r="J901" s="18"/>
    </row>
    <row r="902" spans="10:10" ht="18" customHeight="1" x14ac:dyDescent="0.25">
      <c r="J902" s="18"/>
    </row>
    <row r="903" spans="10:10" ht="18" customHeight="1" x14ac:dyDescent="0.25">
      <c r="J903" s="18"/>
    </row>
    <row r="904" spans="10:10" ht="18" customHeight="1" x14ac:dyDescent="0.25">
      <c r="J904" s="18"/>
    </row>
    <row r="905" spans="10:10" ht="18" customHeight="1" x14ac:dyDescent="0.25">
      <c r="J905" s="18"/>
    </row>
    <row r="906" spans="10:10" ht="18" customHeight="1" x14ac:dyDescent="0.25">
      <c r="J906" s="18"/>
    </row>
    <row r="907" spans="10:10" ht="18" customHeight="1" x14ac:dyDescent="0.25">
      <c r="J907" s="18"/>
    </row>
    <row r="908" spans="10:10" ht="18" customHeight="1" x14ac:dyDescent="0.25">
      <c r="J908" s="18"/>
    </row>
    <row r="909" spans="10:10" ht="18" customHeight="1" x14ac:dyDescent="0.25">
      <c r="J909" s="18"/>
    </row>
    <row r="910" spans="10:10" ht="18" customHeight="1" x14ac:dyDescent="0.25">
      <c r="J910" s="18"/>
    </row>
    <row r="911" spans="10:10" ht="18" customHeight="1" x14ac:dyDescent="0.25">
      <c r="J911" s="18"/>
    </row>
    <row r="912" spans="10:10" ht="18" customHeight="1" x14ac:dyDescent="0.25">
      <c r="J912" s="18"/>
    </row>
    <row r="913" spans="10:10" ht="18" customHeight="1" x14ac:dyDescent="0.25">
      <c r="J913" s="18"/>
    </row>
    <row r="914" spans="10:10" ht="18" customHeight="1" x14ac:dyDescent="0.25">
      <c r="J914" s="18"/>
    </row>
    <row r="915" spans="10:10" ht="18" customHeight="1" x14ac:dyDescent="0.25">
      <c r="J915" s="18"/>
    </row>
    <row r="916" spans="10:10" ht="18" customHeight="1" x14ac:dyDescent="0.25">
      <c r="J916" s="18"/>
    </row>
    <row r="917" spans="10:10" ht="18" customHeight="1" x14ac:dyDescent="0.25">
      <c r="J917" s="18"/>
    </row>
    <row r="918" spans="10:10" ht="18" customHeight="1" x14ac:dyDescent="0.25">
      <c r="J918" s="18"/>
    </row>
    <row r="919" spans="10:10" ht="18" customHeight="1" x14ac:dyDescent="0.25">
      <c r="J919" s="18"/>
    </row>
    <row r="920" spans="10:10" ht="18" customHeight="1" x14ac:dyDescent="0.25">
      <c r="J920" s="18"/>
    </row>
    <row r="921" spans="10:10" ht="18" customHeight="1" x14ac:dyDescent="0.25">
      <c r="J921" s="18"/>
    </row>
    <row r="922" spans="10:10" ht="18" customHeight="1" x14ac:dyDescent="0.25">
      <c r="J922" s="18"/>
    </row>
    <row r="923" spans="10:10" ht="18" customHeight="1" x14ac:dyDescent="0.25">
      <c r="J923" s="18"/>
    </row>
    <row r="924" spans="10:10" ht="18" customHeight="1" x14ac:dyDescent="0.25">
      <c r="J924" s="18"/>
    </row>
    <row r="925" spans="10:10" ht="18" customHeight="1" x14ac:dyDescent="0.25">
      <c r="J925" s="18"/>
    </row>
    <row r="926" spans="10:10" ht="18" customHeight="1" x14ac:dyDescent="0.25">
      <c r="J926" s="18"/>
    </row>
    <row r="927" spans="10:10" ht="18" customHeight="1" x14ac:dyDescent="0.25">
      <c r="J927" s="18"/>
    </row>
    <row r="928" spans="10:10" ht="18" customHeight="1" x14ac:dyDescent="0.25">
      <c r="J928" s="18"/>
    </row>
    <row r="929" spans="10:10" ht="18" customHeight="1" x14ac:dyDescent="0.25">
      <c r="J929" s="18"/>
    </row>
    <row r="930" spans="10:10" ht="18" customHeight="1" x14ac:dyDescent="0.25">
      <c r="J930" s="18"/>
    </row>
    <row r="931" spans="10:10" ht="18" customHeight="1" x14ac:dyDescent="0.25">
      <c r="J931" s="18"/>
    </row>
    <row r="932" spans="10:10" ht="18" customHeight="1" x14ac:dyDescent="0.25">
      <c r="J932" s="18"/>
    </row>
    <row r="933" spans="10:10" ht="18" customHeight="1" x14ac:dyDescent="0.25">
      <c r="J933" s="18"/>
    </row>
    <row r="934" spans="10:10" ht="18" customHeight="1" x14ac:dyDescent="0.25">
      <c r="J934" s="18"/>
    </row>
    <row r="935" spans="10:10" ht="18" customHeight="1" x14ac:dyDescent="0.25">
      <c r="J935" s="18"/>
    </row>
    <row r="936" spans="10:10" ht="18" customHeight="1" x14ac:dyDescent="0.25">
      <c r="J936" s="18"/>
    </row>
    <row r="937" spans="10:10" ht="18" customHeight="1" x14ac:dyDescent="0.25">
      <c r="J937" s="18"/>
    </row>
    <row r="938" spans="10:10" ht="18" customHeight="1" x14ac:dyDescent="0.25">
      <c r="J938" s="18"/>
    </row>
    <row r="939" spans="10:10" ht="18" customHeight="1" x14ac:dyDescent="0.25">
      <c r="J939" s="18"/>
    </row>
    <row r="940" spans="10:10" ht="18" customHeight="1" x14ac:dyDescent="0.25">
      <c r="J940" s="18"/>
    </row>
    <row r="941" spans="10:10" ht="18" customHeight="1" x14ac:dyDescent="0.25">
      <c r="J941" s="18"/>
    </row>
    <row r="942" spans="10:10" ht="18" customHeight="1" x14ac:dyDescent="0.25">
      <c r="J942" s="18"/>
    </row>
    <row r="943" spans="10:10" ht="18" customHeight="1" x14ac:dyDescent="0.25">
      <c r="J943" s="18"/>
    </row>
    <row r="944" spans="10:10" ht="18" customHeight="1" x14ac:dyDescent="0.25">
      <c r="J944" s="18"/>
    </row>
    <row r="945" spans="10:10" ht="18" customHeight="1" x14ac:dyDescent="0.25">
      <c r="J945" s="18"/>
    </row>
    <row r="946" spans="10:10" ht="18" customHeight="1" x14ac:dyDescent="0.25">
      <c r="J946" s="18"/>
    </row>
    <row r="947" spans="10:10" ht="18" customHeight="1" x14ac:dyDescent="0.25">
      <c r="J947" s="18"/>
    </row>
    <row r="948" spans="10:10" ht="18" customHeight="1" x14ac:dyDescent="0.25">
      <c r="J948" s="18"/>
    </row>
    <row r="949" spans="10:10" ht="18" customHeight="1" x14ac:dyDescent="0.25">
      <c r="J949" s="18"/>
    </row>
    <row r="950" spans="10:10" ht="18" customHeight="1" x14ac:dyDescent="0.25">
      <c r="J950" s="18"/>
    </row>
    <row r="951" spans="10:10" ht="18" customHeight="1" x14ac:dyDescent="0.25">
      <c r="J951" s="18"/>
    </row>
    <row r="952" spans="10:10" ht="18" customHeight="1" x14ac:dyDescent="0.25">
      <c r="J952" s="18"/>
    </row>
    <row r="953" spans="10:10" ht="18" customHeight="1" x14ac:dyDescent="0.25">
      <c r="J953" s="18"/>
    </row>
    <row r="954" spans="10:10" ht="18" customHeight="1" x14ac:dyDescent="0.25">
      <c r="J954" s="18"/>
    </row>
    <row r="955" spans="10:10" ht="18" customHeight="1" x14ac:dyDescent="0.25">
      <c r="J955" s="18"/>
    </row>
    <row r="956" spans="10:10" ht="18" customHeight="1" x14ac:dyDescent="0.25">
      <c r="J956" s="18"/>
    </row>
    <row r="957" spans="10:10" ht="18" customHeight="1" x14ac:dyDescent="0.25">
      <c r="J957" s="18"/>
    </row>
    <row r="958" spans="10:10" ht="18" customHeight="1" x14ac:dyDescent="0.25">
      <c r="J958" s="18"/>
    </row>
    <row r="959" spans="10:10" ht="18" customHeight="1" x14ac:dyDescent="0.25">
      <c r="J959" s="18"/>
    </row>
    <row r="960" spans="10:10" ht="18" customHeight="1" x14ac:dyDescent="0.25">
      <c r="J960" s="18"/>
    </row>
    <row r="961" spans="10:10" ht="18" customHeight="1" x14ac:dyDescent="0.25">
      <c r="J961" s="18"/>
    </row>
    <row r="962" spans="10:10" ht="18" customHeight="1" x14ac:dyDescent="0.25">
      <c r="J962" s="18"/>
    </row>
    <row r="963" spans="10:10" ht="18" customHeight="1" x14ac:dyDescent="0.25">
      <c r="J963" s="18"/>
    </row>
    <row r="964" spans="10:10" ht="18" customHeight="1" x14ac:dyDescent="0.25">
      <c r="J964" s="18"/>
    </row>
    <row r="965" spans="10:10" ht="18" customHeight="1" x14ac:dyDescent="0.25">
      <c r="J965" s="18"/>
    </row>
    <row r="966" spans="10:10" ht="18" customHeight="1" x14ac:dyDescent="0.25">
      <c r="J966" s="18"/>
    </row>
    <row r="967" spans="10:10" ht="18" customHeight="1" x14ac:dyDescent="0.25">
      <c r="J967" s="18"/>
    </row>
    <row r="968" spans="10:10" ht="18" customHeight="1" x14ac:dyDescent="0.25">
      <c r="J968" s="18"/>
    </row>
    <row r="969" spans="10:10" ht="18" customHeight="1" x14ac:dyDescent="0.25">
      <c r="J969" s="18"/>
    </row>
    <row r="970" spans="10:10" ht="18" customHeight="1" x14ac:dyDescent="0.25">
      <c r="J970" s="18"/>
    </row>
    <row r="971" spans="10:10" ht="18" customHeight="1" x14ac:dyDescent="0.25">
      <c r="J971" s="18"/>
    </row>
    <row r="972" spans="10:10" ht="18" customHeight="1" x14ac:dyDescent="0.25">
      <c r="J972" s="18"/>
    </row>
    <row r="973" spans="10:10" ht="18" customHeight="1" x14ac:dyDescent="0.25">
      <c r="J973" s="18"/>
    </row>
    <row r="974" spans="10:10" ht="18" customHeight="1" x14ac:dyDescent="0.25">
      <c r="J974" s="18"/>
    </row>
    <row r="975" spans="10:10" ht="18" customHeight="1" x14ac:dyDescent="0.25">
      <c r="J975" s="18"/>
    </row>
    <row r="976" spans="10:10" ht="18" customHeight="1" x14ac:dyDescent="0.25">
      <c r="J976" s="18"/>
    </row>
    <row r="977" spans="10:10" ht="18" customHeight="1" x14ac:dyDescent="0.25">
      <c r="J977" s="18"/>
    </row>
    <row r="978" spans="10:10" ht="18" customHeight="1" x14ac:dyDescent="0.25">
      <c r="J978" s="18"/>
    </row>
    <row r="979" spans="10:10" ht="18" customHeight="1" x14ac:dyDescent="0.25">
      <c r="J979" s="18"/>
    </row>
    <row r="980" spans="10:10" ht="18" customHeight="1" x14ac:dyDescent="0.25">
      <c r="J980" s="18"/>
    </row>
    <row r="981" spans="10:10" ht="18" customHeight="1" x14ac:dyDescent="0.25">
      <c r="J981" s="18"/>
    </row>
    <row r="982" spans="10:10" ht="18" customHeight="1" x14ac:dyDescent="0.25">
      <c r="J982" s="18"/>
    </row>
    <row r="983" spans="10:10" ht="18" customHeight="1" x14ac:dyDescent="0.25">
      <c r="J983" s="18"/>
    </row>
    <row r="984" spans="10:10" ht="18" customHeight="1" x14ac:dyDescent="0.25">
      <c r="J984" s="18"/>
    </row>
    <row r="985" spans="10:10" ht="18" customHeight="1" x14ac:dyDescent="0.25">
      <c r="J985" s="18"/>
    </row>
    <row r="986" spans="10:10" ht="18" customHeight="1" x14ac:dyDescent="0.25">
      <c r="J986" s="18"/>
    </row>
    <row r="987" spans="10:10" ht="18" customHeight="1" x14ac:dyDescent="0.25">
      <c r="J987" s="18"/>
    </row>
    <row r="988" spans="10:10" ht="18" customHeight="1" x14ac:dyDescent="0.25">
      <c r="J988" s="18"/>
    </row>
    <row r="989" spans="10:10" ht="18" customHeight="1" x14ac:dyDescent="0.25">
      <c r="J989" s="18"/>
    </row>
    <row r="990" spans="10:10" ht="18" customHeight="1" x14ac:dyDescent="0.25">
      <c r="J990" s="18"/>
    </row>
    <row r="991" spans="10:10" ht="18" customHeight="1" x14ac:dyDescent="0.25">
      <c r="J991" s="18"/>
    </row>
    <row r="992" spans="10:10" ht="18" customHeight="1" x14ac:dyDescent="0.25">
      <c r="J992" s="18"/>
    </row>
    <row r="993" spans="10:10" ht="18" customHeight="1" x14ac:dyDescent="0.25">
      <c r="J993" s="18"/>
    </row>
    <row r="994" spans="10:10" ht="18" customHeight="1" x14ac:dyDescent="0.25">
      <c r="J994" s="18"/>
    </row>
    <row r="995" spans="10:10" ht="18" customHeight="1" x14ac:dyDescent="0.25">
      <c r="J995" s="18"/>
    </row>
    <row r="996" spans="10:10" ht="18" customHeight="1" x14ac:dyDescent="0.25">
      <c r="J996" s="18"/>
    </row>
    <row r="997" spans="10:10" ht="18" customHeight="1" x14ac:dyDescent="0.25">
      <c r="J997" s="18"/>
    </row>
    <row r="998" spans="10:10" ht="18" customHeight="1" x14ac:dyDescent="0.25">
      <c r="J998" s="18"/>
    </row>
    <row r="999" spans="10:10" ht="18" customHeight="1" x14ac:dyDescent="0.25">
      <c r="J999" s="18"/>
    </row>
    <row r="1000" spans="10:10" ht="18" customHeight="1" x14ac:dyDescent="0.25">
      <c r="J1000" s="18"/>
    </row>
    <row r="1001" spans="10:10" ht="18" customHeight="1" x14ac:dyDescent="0.25">
      <c r="J1001" s="18"/>
    </row>
    <row r="1002" spans="10:10" ht="18" customHeight="1" x14ac:dyDescent="0.25">
      <c r="J1002" s="18"/>
    </row>
    <row r="1003" spans="10:10" ht="18" customHeight="1" x14ac:dyDescent="0.25">
      <c r="J1003" s="18"/>
    </row>
    <row r="1004" spans="10:10" ht="18" customHeight="1" x14ac:dyDescent="0.25">
      <c r="J1004" s="18"/>
    </row>
    <row r="1005" spans="10:10" ht="18" customHeight="1" x14ac:dyDescent="0.25">
      <c r="J1005" s="18"/>
    </row>
    <row r="1006" spans="10:10" ht="18" customHeight="1" x14ac:dyDescent="0.25">
      <c r="J1006" s="18"/>
    </row>
    <row r="1007" spans="10:10" ht="18" customHeight="1" x14ac:dyDescent="0.25">
      <c r="J1007" s="18"/>
    </row>
    <row r="1008" spans="10:10" ht="18" customHeight="1" x14ac:dyDescent="0.25">
      <c r="J1008" s="18"/>
    </row>
    <row r="1009" spans="10:10" ht="18" customHeight="1" x14ac:dyDescent="0.25">
      <c r="J1009" s="18"/>
    </row>
    <row r="1010" spans="10:10" ht="18" customHeight="1" x14ac:dyDescent="0.25">
      <c r="J1010" s="18"/>
    </row>
    <row r="1011" spans="10:10" ht="18" customHeight="1" x14ac:dyDescent="0.25">
      <c r="J1011" s="18"/>
    </row>
    <row r="1012" spans="10:10" ht="18" customHeight="1" x14ac:dyDescent="0.25">
      <c r="J1012" s="18"/>
    </row>
    <row r="1013" spans="10:10" ht="18" customHeight="1" x14ac:dyDescent="0.25">
      <c r="J1013" s="18"/>
    </row>
    <row r="1014" spans="10:10" ht="18" customHeight="1" x14ac:dyDescent="0.25">
      <c r="J1014" s="18"/>
    </row>
    <row r="1015" spans="10:10" ht="18" customHeight="1" x14ac:dyDescent="0.25">
      <c r="J1015" s="18"/>
    </row>
    <row r="1016" spans="10:10" ht="18" customHeight="1" x14ac:dyDescent="0.25">
      <c r="J1016" s="18"/>
    </row>
    <row r="1017" spans="10:10" ht="18" customHeight="1" x14ac:dyDescent="0.25">
      <c r="J1017" s="18"/>
    </row>
    <row r="1018" spans="10:10" ht="18" customHeight="1" x14ac:dyDescent="0.25">
      <c r="J1018" s="18"/>
    </row>
    <row r="1019" spans="10:10" ht="18" customHeight="1" x14ac:dyDescent="0.25">
      <c r="J1019" s="18"/>
    </row>
    <row r="1020" spans="10:10" ht="18" customHeight="1" x14ac:dyDescent="0.25">
      <c r="J1020" s="18"/>
    </row>
    <row r="1021" spans="10:10" ht="18" customHeight="1" x14ac:dyDescent="0.25">
      <c r="J1021" s="18"/>
    </row>
    <row r="1022" spans="10:10" ht="18" customHeight="1" x14ac:dyDescent="0.25">
      <c r="J1022" s="18"/>
    </row>
    <row r="1023" spans="10:10" ht="18" customHeight="1" x14ac:dyDescent="0.25">
      <c r="J1023" s="18"/>
    </row>
    <row r="1024" spans="10:10" ht="18" customHeight="1" x14ac:dyDescent="0.25">
      <c r="J1024" s="18"/>
    </row>
    <row r="1025" spans="10:10" ht="18" customHeight="1" x14ac:dyDescent="0.25">
      <c r="J1025" s="18"/>
    </row>
    <row r="1026" spans="10:10" ht="18" customHeight="1" x14ac:dyDescent="0.25">
      <c r="J1026" s="18"/>
    </row>
    <row r="1027" spans="10:10" ht="18" customHeight="1" x14ac:dyDescent="0.25">
      <c r="J1027" s="18"/>
    </row>
    <row r="1028" spans="10:10" ht="18" customHeight="1" x14ac:dyDescent="0.25">
      <c r="J1028" s="18"/>
    </row>
    <row r="1029" spans="10:10" ht="18" customHeight="1" x14ac:dyDescent="0.25">
      <c r="J1029" s="18"/>
    </row>
    <row r="1030" spans="10:10" ht="18" customHeight="1" x14ac:dyDescent="0.25">
      <c r="J1030" s="18"/>
    </row>
    <row r="1031" spans="10:10" ht="18" customHeight="1" x14ac:dyDescent="0.25">
      <c r="J1031" s="18"/>
    </row>
    <row r="1032" spans="10:10" ht="18" customHeight="1" x14ac:dyDescent="0.25">
      <c r="J1032" s="18"/>
    </row>
    <row r="1033" spans="10:10" ht="18" customHeight="1" x14ac:dyDescent="0.25">
      <c r="J1033" s="18"/>
    </row>
    <row r="1034" spans="10:10" ht="18" customHeight="1" x14ac:dyDescent="0.25">
      <c r="J1034" s="18"/>
    </row>
    <row r="1035" spans="10:10" ht="18" customHeight="1" x14ac:dyDescent="0.25">
      <c r="J1035" s="18"/>
    </row>
    <row r="1036" spans="10:10" ht="18" customHeight="1" x14ac:dyDescent="0.25">
      <c r="J1036" s="18"/>
    </row>
    <row r="1037" spans="10:10" ht="18" customHeight="1" x14ac:dyDescent="0.25">
      <c r="J1037" s="18"/>
    </row>
    <row r="1038" spans="10:10" ht="18" customHeight="1" x14ac:dyDescent="0.25">
      <c r="J1038" s="18"/>
    </row>
    <row r="1039" spans="10:10" ht="18" customHeight="1" x14ac:dyDescent="0.25">
      <c r="J1039" s="18"/>
    </row>
    <row r="1040" spans="10:10" ht="18" customHeight="1" x14ac:dyDescent="0.25">
      <c r="J1040" s="18"/>
    </row>
    <row r="1041" spans="10:10" ht="18" customHeight="1" x14ac:dyDescent="0.25">
      <c r="J1041" s="18"/>
    </row>
    <row r="1042" spans="10:10" ht="18" customHeight="1" x14ac:dyDescent="0.25">
      <c r="J1042" s="18"/>
    </row>
    <row r="1043" spans="10:10" ht="18" customHeight="1" x14ac:dyDescent="0.25">
      <c r="J1043" s="18"/>
    </row>
    <row r="1044" spans="10:10" ht="18" customHeight="1" x14ac:dyDescent="0.25">
      <c r="J1044" s="18"/>
    </row>
    <row r="1045" spans="10:10" ht="18" customHeight="1" x14ac:dyDescent="0.25">
      <c r="J1045" s="18"/>
    </row>
    <row r="1046" spans="10:10" ht="18" customHeight="1" x14ac:dyDescent="0.25">
      <c r="J1046" s="18"/>
    </row>
    <row r="1047" spans="10:10" ht="18" customHeight="1" x14ac:dyDescent="0.25">
      <c r="J1047" s="18"/>
    </row>
    <row r="1048" spans="10:10" ht="18" customHeight="1" x14ac:dyDescent="0.25">
      <c r="J1048" s="18"/>
    </row>
    <row r="1049" spans="10:10" ht="18" customHeight="1" x14ac:dyDescent="0.25">
      <c r="J1049" s="18"/>
    </row>
    <row r="1050" spans="10:10" ht="18" customHeight="1" x14ac:dyDescent="0.25">
      <c r="J1050" s="18"/>
    </row>
    <row r="1051" spans="10:10" ht="18" customHeight="1" x14ac:dyDescent="0.25">
      <c r="J1051" s="18"/>
    </row>
    <row r="1052" spans="10:10" ht="18" customHeight="1" x14ac:dyDescent="0.25">
      <c r="J1052" s="18"/>
    </row>
    <row r="1053" spans="10:10" ht="18" customHeight="1" x14ac:dyDescent="0.25">
      <c r="J1053" s="18"/>
    </row>
    <row r="1054" spans="10:10" ht="18" customHeight="1" x14ac:dyDescent="0.25">
      <c r="J1054" s="18"/>
    </row>
    <row r="1055" spans="10:10" ht="18" customHeight="1" x14ac:dyDescent="0.25">
      <c r="J1055" s="18"/>
    </row>
    <row r="1056" spans="10:10" ht="18" customHeight="1" x14ac:dyDescent="0.25">
      <c r="J1056" s="18"/>
    </row>
    <row r="1057" spans="10:10" ht="18" customHeight="1" x14ac:dyDescent="0.25">
      <c r="J1057" s="18"/>
    </row>
    <row r="1058" spans="10:10" ht="18" customHeight="1" x14ac:dyDescent="0.25">
      <c r="J1058" s="18"/>
    </row>
    <row r="1059" spans="10:10" ht="18" customHeight="1" x14ac:dyDescent="0.25">
      <c r="J1059" s="18"/>
    </row>
    <row r="1060" spans="10:10" ht="18" customHeight="1" x14ac:dyDescent="0.25">
      <c r="J1060" s="18"/>
    </row>
    <row r="1061" spans="10:10" ht="18" customHeight="1" x14ac:dyDescent="0.25">
      <c r="J1061" s="18"/>
    </row>
    <row r="1062" spans="10:10" ht="18" customHeight="1" x14ac:dyDescent="0.25">
      <c r="J1062" s="18"/>
    </row>
    <row r="1063" spans="10:10" ht="18" customHeight="1" x14ac:dyDescent="0.25">
      <c r="J1063" s="18"/>
    </row>
    <row r="1064" spans="10:10" ht="18" customHeight="1" x14ac:dyDescent="0.25">
      <c r="J1064" s="18"/>
    </row>
    <row r="1065" spans="10:10" ht="18" customHeight="1" x14ac:dyDescent="0.25">
      <c r="J1065" s="18"/>
    </row>
    <row r="1066" spans="10:10" ht="18" customHeight="1" x14ac:dyDescent="0.25">
      <c r="J1066" s="18"/>
    </row>
    <row r="1067" spans="10:10" ht="18" customHeight="1" x14ac:dyDescent="0.25">
      <c r="J1067" s="18"/>
    </row>
    <row r="1068" spans="10:10" ht="18" customHeight="1" x14ac:dyDescent="0.25">
      <c r="J1068" s="18"/>
    </row>
    <row r="1069" spans="10:10" ht="18" customHeight="1" x14ac:dyDescent="0.25">
      <c r="J1069" s="18"/>
    </row>
    <row r="1070" spans="10:10" ht="18" customHeight="1" x14ac:dyDescent="0.25">
      <c r="J1070" s="18"/>
    </row>
    <row r="1071" spans="10:10" ht="18" customHeight="1" x14ac:dyDescent="0.25">
      <c r="J1071" s="18"/>
    </row>
    <row r="1072" spans="10:10" ht="18" customHeight="1" x14ac:dyDescent="0.25">
      <c r="J1072" s="18"/>
    </row>
    <row r="1073" spans="10:10" ht="18" customHeight="1" x14ac:dyDescent="0.25">
      <c r="J1073" s="18"/>
    </row>
    <row r="1074" spans="10:10" ht="18" customHeight="1" x14ac:dyDescent="0.25">
      <c r="J1074" s="18"/>
    </row>
    <row r="1075" spans="10:10" ht="18" customHeight="1" x14ac:dyDescent="0.25">
      <c r="J1075" s="18"/>
    </row>
    <row r="1076" spans="10:10" ht="18" customHeight="1" x14ac:dyDescent="0.25">
      <c r="J1076" s="18"/>
    </row>
    <row r="1077" spans="10:10" ht="18" customHeight="1" x14ac:dyDescent="0.25">
      <c r="J1077" s="18"/>
    </row>
    <row r="1078" spans="10:10" ht="18" customHeight="1" x14ac:dyDescent="0.25">
      <c r="J1078" s="18"/>
    </row>
    <row r="1079" spans="10:10" ht="18" customHeight="1" x14ac:dyDescent="0.25">
      <c r="J1079" s="18"/>
    </row>
    <row r="1080" spans="10:10" ht="18" customHeight="1" x14ac:dyDescent="0.25">
      <c r="J1080" s="18"/>
    </row>
    <row r="1081" spans="10:10" ht="18" customHeight="1" x14ac:dyDescent="0.25">
      <c r="J1081" s="18"/>
    </row>
    <row r="1082" spans="10:10" ht="18" customHeight="1" x14ac:dyDescent="0.25">
      <c r="J1082" s="18"/>
    </row>
    <row r="1083" spans="10:10" ht="18" customHeight="1" x14ac:dyDescent="0.25">
      <c r="J1083" s="18"/>
    </row>
    <row r="1084" spans="10:10" ht="18" customHeight="1" x14ac:dyDescent="0.25">
      <c r="J1084" s="18"/>
    </row>
    <row r="1085" spans="10:10" ht="18" customHeight="1" x14ac:dyDescent="0.25">
      <c r="J1085" s="18"/>
    </row>
    <row r="1086" spans="10:10" ht="18" customHeight="1" x14ac:dyDescent="0.25">
      <c r="J1086" s="18"/>
    </row>
    <row r="1087" spans="10:10" ht="18" customHeight="1" x14ac:dyDescent="0.25">
      <c r="J1087" s="18"/>
    </row>
    <row r="1088" spans="10:10" ht="18" customHeight="1" x14ac:dyDescent="0.25">
      <c r="J1088" s="18"/>
    </row>
    <row r="1089" spans="10:10" ht="18" customHeight="1" x14ac:dyDescent="0.25">
      <c r="J1089" s="18"/>
    </row>
    <row r="1090" spans="10:10" ht="18" customHeight="1" x14ac:dyDescent="0.25">
      <c r="J1090" s="18"/>
    </row>
    <row r="1091" spans="10:10" ht="18" customHeight="1" x14ac:dyDescent="0.25">
      <c r="J1091" s="18"/>
    </row>
    <row r="1092" spans="10:10" ht="18" customHeight="1" x14ac:dyDescent="0.25">
      <c r="J1092" s="18"/>
    </row>
    <row r="1093" spans="10:10" ht="18" customHeight="1" x14ac:dyDescent="0.25">
      <c r="J1093" s="18"/>
    </row>
    <row r="1094" spans="10:10" ht="18" customHeight="1" x14ac:dyDescent="0.25">
      <c r="J1094" s="18"/>
    </row>
    <row r="1095" spans="10:10" ht="18" customHeight="1" x14ac:dyDescent="0.25">
      <c r="J1095" s="18"/>
    </row>
    <row r="1096" spans="10:10" ht="18" customHeight="1" x14ac:dyDescent="0.25">
      <c r="J1096" s="18"/>
    </row>
    <row r="1097" spans="10:10" ht="18" customHeight="1" x14ac:dyDescent="0.25">
      <c r="J1097" s="18"/>
    </row>
    <row r="1098" spans="10:10" ht="18" customHeight="1" x14ac:dyDescent="0.25">
      <c r="J1098" s="18"/>
    </row>
    <row r="1099" spans="10:10" ht="18" customHeight="1" x14ac:dyDescent="0.25">
      <c r="J1099" s="18"/>
    </row>
    <row r="1100" spans="10:10" ht="18" customHeight="1" x14ac:dyDescent="0.25">
      <c r="J1100" s="18"/>
    </row>
    <row r="1101" spans="10:10" ht="18" customHeight="1" x14ac:dyDescent="0.25">
      <c r="J1101" s="18"/>
    </row>
    <row r="1102" spans="10:10" ht="18" customHeight="1" x14ac:dyDescent="0.25">
      <c r="J1102" s="18"/>
    </row>
    <row r="1103" spans="10:10" ht="18" customHeight="1" x14ac:dyDescent="0.25">
      <c r="J1103" s="18"/>
    </row>
    <row r="1104" spans="10:10" ht="18" customHeight="1" x14ac:dyDescent="0.25">
      <c r="J1104" s="18"/>
    </row>
    <row r="1105" spans="10:10" ht="18" customHeight="1" x14ac:dyDescent="0.25">
      <c r="J1105" s="18"/>
    </row>
    <row r="1106" spans="10:10" ht="18" customHeight="1" x14ac:dyDescent="0.25">
      <c r="J1106" s="18"/>
    </row>
    <row r="1107" spans="10:10" ht="18" customHeight="1" x14ac:dyDescent="0.25">
      <c r="J1107" s="18"/>
    </row>
    <row r="1108" spans="10:10" ht="18" customHeight="1" x14ac:dyDescent="0.25">
      <c r="J1108" s="18"/>
    </row>
    <row r="1109" spans="10:10" ht="18" customHeight="1" x14ac:dyDescent="0.25">
      <c r="J1109" s="18"/>
    </row>
    <row r="1110" spans="10:10" ht="18" customHeight="1" x14ac:dyDescent="0.25">
      <c r="J1110" s="18"/>
    </row>
    <row r="1111" spans="10:10" ht="18" customHeight="1" x14ac:dyDescent="0.25">
      <c r="J1111" s="18"/>
    </row>
    <row r="1112" spans="10:10" ht="18" customHeight="1" x14ac:dyDescent="0.25">
      <c r="J1112" s="18"/>
    </row>
    <row r="1113" spans="10:10" ht="18" customHeight="1" x14ac:dyDescent="0.25">
      <c r="J1113" s="18"/>
    </row>
    <row r="1114" spans="10:10" ht="18" customHeight="1" x14ac:dyDescent="0.25">
      <c r="J1114" s="18"/>
    </row>
    <row r="1115" spans="10:10" ht="18" customHeight="1" x14ac:dyDescent="0.25">
      <c r="J1115" s="18"/>
    </row>
    <row r="1116" spans="10:10" ht="18" customHeight="1" x14ac:dyDescent="0.25">
      <c r="J1116" s="18"/>
    </row>
    <row r="1117" spans="10:10" ht="18" customHeight="1" x14ac:dyDescent="0.25">
      <c r="J1117" s="18"/>
    </row>
    <row r="1118" spans="10:10" ht="18" customHeight="1" x14ac:dyDescent="0.25">
      <c r="J1118" s="18"/>
    </row>
    <row r="1119" spans="10:10" ht="18" customHeight="1" x14ac:dyDescent="0.25">
      <c r="J1119" s="18"/>
    </row>
    <row r="1120" spans="10:10" ht="18" customHeight="1" x14ac:dyDescent="0.25">
      <c r="J1120" s="18"/>
    </row>
    <row r="1121" spans="10:10" ht="18" customHeight="1" x14ac:dyDescent="0.25">
      <c r="J1121" s="18"/>
    </row>
    <row r="1122" spans="10:10" ht="18" customHeight="1" x14ac:dyDescent="0.25">
      <c r="J1122" s="18"/>
    </row>
    <row r="1123" spans="10:10" ht="18" customHeight="1" x14ac:dyDescent="0.25">
      <c r="J1123" s="18"/>
    </row>
    <row r="1124" spans="10:10" ht="18" customHeight="1" x14ac:dyDescent="0.25">
      <c r="J1124" s="18"/>
    </row>
    <row r="1125" spans="10:10" ht="18" customHeight="1" x14ac:dyDescent="0.25">
      <c r="J1125" s="18"/>
    </row>
    <row r="1126" spans="10:10" ht="18" customHeight="1" x14ac:dyDescent="0.25">
      <c r="J1126" s="18"/>
    </row>
    <row r="1127" spans="10:10" ht="18" customHeight="1" x14ac:dyDescent="0.25">
      <c r="J1127" s="18"/>
    </row>
    <row r="1128" spans="10:10" ht="18" customHeight="1" x14ac:dyDescent="0.25">
      <c r="J1128" s="18"/>
    </row>
    <row r="1129" spans="10:10" ht="18" customHeight="1" x14ac:dyDescent="0.25">
      <c r="J1129" s="18"/>
    </row>
    <row r="1130" spans="10:10" ht="18" customHeight="1" x14ac:dyDescent="0.25">
      <c r="J1130" s="18"/>
    </row>
    <row r="1131" spans="10:10" ht="18" customHeight="1" x14ac:dyDescent="0.25">
      <c r="J1131" s="18"/>
    </row>
    <row r="1132" spans="10:10" ht="18" customHeight="1" x14ac:dyDescent="0.25">
      <c r="J1132" s="18"/>
    </row>
    <row r="1133" spans="10:10" ht="18" customHeight="1" x14ac:dyDescent="0.25">
      <c r="J1133" s="18"/>
    </row>
    <row r="1134" spans="10:10" ht="18" customHeight="1" x14ac:dyDescent="0.25">
      <c r="J1134" s="18"/>
    </row>
    <row r="1135" spans="10:10" ht="18" customHeight="1" x14ac:dyDescent="0.25">
      <c r="J1135" s="18"/>
    </row>
    <row r="1136" spans="10:10" ht="18" customHeight="1" x14ac:dyDescent="0.25">
      <c r="J1136" s="18"/>
    </row>
    <row r="1137" spans="10:10" ht="18" customHeight="1" x14ac:dyDescent="0.25">
      <c r="J1137" s="18"/>
    </row>
    <row r="1138" spans="10:10" ht="18" customHeight="1" x14ac:dyDescent="0.25">
      <c r="J1138" s="18"/>
    </row>
    <row r="1139" spans="10:10" ht="18" customHeight="1" x14ac:dyDescent="0.25">
      <c r="J1139" s="18"/>
    </row>
    <row r="1140" spans="10:10" ht="18" customHeight="1" x14ac:dyDescent="0.25">
      <c r="J1140" s="18"/>
    </row>
    <row r="1141" spans="10:10" ht="18" customHeight="1" x14ac:dyDescent="0.25">
      <c r="J1141" s="18"/>
    </row>
    <row r="1142" spans="10:10" ht="18" customHeight="1" x14ac:dyDescent="0.25">
      <c r="J1142" s="18"/>
    </row>
    <row r="1143" spans="10:10" ht="18" customHeight="1" x14ac:dyDescent="0.25">
      <c r="J1143" s="18"/>
    </row>
    <row r="1144" spans="10:10" ht="18" customHeight="1" x14ac:dyDescent="0.25">
      <c r="J1144" s="18"/>
    </row>
    <row r="1145" spans="10:10" ht="18" customHeight="1" x14ac:dyDescent="0.25">
      <c r="J1145" s="18"/>
    </row>
    <row r="1146" spans="10:10" ht="18" customHeight="1" x14ac:dyDescent="0.25">
      <c r="J1146" s="18"/>
    </row>
    <row r="1147" spans="10:10" ht="18" customHeight="1" x14ac:dyDescent="0.25">
      <c r="J1147" s="18"/>
    </row>
    <row r="1148" spans="10:10" ht="18" customHeight="1" x14ac:dyDescent="0.25">
      <c r="J1148" s="18"/>
    </row>
    <row r="1149" spans="10:10" ht="18" customHeight="1" x14ac:dyDescent="0.25">
      <c r="J1149" s="18"/>
    </row>
    <row r="1150" spans="10:10" ht="18" customHeight="1" x14ac:dyDescent="0.25">
      <c r="J1150" s="18"/>
    </row>
    <row r="1151" spans="10:10" ht="18" customHeight="1" x14ac:dyDescent="0.25">
      <c r="J1151" s="18"/>
    </row>
    <row r="1152" spans="10:10" ht="18" customHeight="1" x14ac:dyDescent="0.25">
      <c r="J1152" s="18"/>
    </row>
    <row r="1153" spans="10:10" ht="18" customHeight="1" x14ac:dyDescent="0.25">
      <c r="J1153" s="18"/>
    </row>
    <row r="1154" spans="10:10" ht="18" customHeight="1" x14ac:dyDescent="0.25">
      <c r="J1154" s="18"/>
    </row>
    <row r="1155" spans="10:10" ht="18" customHeight="1" x14ac:dyDescent="0.25">
      <c r="J1155" s="18"/>
    </row>
    <row r="1156" spans="10:10" ht="18" customHeight="1" x14ac:dyDescent="0.25">
      <c r="J1156" s="18"/>
    </row>
    <row r="1157" spans="10:10" ht="18" customHeight="1" x14ac:dyDescent="0.25">
      <c r="J1157" s="18"/>
    </row>
    <row r="1158" spans="10:10" ht="18" customHeight="1" x14ac:dyDescent="0.25">
      <c r="J1158" s="18"/>
    </row>
    <row r="1159" spans="10:10" ht="18" customHeight="1" x14ac:dyDescent="0.25">
      <c r="J1159" s="18"/>
    </row>
    <row r="1160" spans="10:10" ht="18" customHeight="1" x14ac:dyDescent="0.25">
      <c r="J1160" s="18"/>
    </row>
    <row r="1161" spans="10:10" ht="18" customHeight="1" x14ac:dyDescent="0.25">
      <c r="J1161" s="18"/>
    </row>
    <row r="1162" spans="10:10" ht="18" customHeight="1" x14ac:dyDescent="0.25">
      <c r="J1162" s="18"/>
    </row>
    <row r="1163" spans="10:10" ht="18" customHeight="1" x14ac:dyDescent="0.25">
      <c r="J1163" s="18"/>
    </row>
    <row r="1164" spans="10:10" ht="18" customHeight="1" x14ac:dyDescent="0.25">
      <c r="J1164" s="18"/>
    </row>
    <row r="1165" spans="10:10" ht="18" customHeight="1" x14ac:dyDescent="0.25">
      <c r="J1165" s="18"/>
    </row>
    <row r="1166" spans="10:10" ht="18" customHeight="1" x14ac:dyDescent="0.25">
      <c r="J1166" s="18"/>
    </row>
    <row r="1167" spans="10:10" ht="18" customHeight="1" x14ac:dyDescent="0.25">
      <c r="J1167" s="18"/>
    </row>
    <row r="1168" spans="10:10" ht="18" customHeight="1" x14ac:dyDescent="0.25">
      <c r="J1168" s="18"/>
    </row>
    <row r="1169" spans="10:10" ht="18" customHeight="1" x14ac:dyDescent="0.25">
      <c r="J1169" s="18"/>
    </row>
    <row r="1170" spans="10:10" ht="18" customHeight="1" x14ac:dyDescent="0.25">
      <c r="J1170" s="18"/>
    </row>
    <row r="1171" spans="10:10" ht="18" customHeight="1" x14ac:dyDescent="0.25">
      <c r="J1171" s="18"/>
    </row>
    <row r="1172" spans="10:10" ht="18" customHeight="1" x14ac:dyDescent="0.25">
      <c r="J1172" s="18"/>
    </row>
    <row r="1173" spans="10:10" ht="18" customHeight="1" x14ac:dyDescent="0.25">
      <c r="J1173" s="18"/>
    </row>
    <row r="1174" spans="10:10" ht="18" customHeight="1" x14ac:dyDescent="0.25">
      <c r="J1174" s="18"/>
    </row>
    <row r="1175" spans="10:10" ht="18" customHeight="1" x14ac:dyDescent="0.25">
      <c r="J1175" s="18"/>
    </row>
    <row r="1176" spans="10:10" ht="18" customHeight="1" x14ac:dyDescent="0.25">
      <c r="J1176" s="18"/>
    </row>
    <row r="1177" spans="10:10" ht="18" customHeight="1" x14ac:dyDescent="0.25">
      <c r="J1177" s="18"/>
    </row>
    <row r="1178" spans="10:10" ht="18" customHeight="1" x14ac:dyDescent="0.25">
      <c r="J1178" s="18"/>
    </row>
    <row r="1179" spans="10:10" ht="18" customHeight="1" x14ac:dyDescent="0.25">
      <c r="J1179" s="18"/>
    </row>
    <row r="1180" spans="10:10" ht="18" customHeight="1" x14ac:dyDescent="0.25">
      <c r="J1180" s="18"/>
    </row>
    <row r="1181" spans="10:10" ht="18" customHeight="1" x14ac:dyDescent="0.25">
      <c r="J1181" s="18"/>
    </row>
    <row r="1182" spans="10:10" ht="18" customHeight="1" x14ac:dyDescent="0.25">
      <c r="J1182" s="18"/>
    </row>
    <row r="1183" spans="10:10" ht="18" customHeight="1" x14ac:dyDescent="0.25">
      <c r="J1183" s="18"/>
    </row>
    <row r="1184" spans="10:10" ht="18" customHeight="1" x14ac:dyDescent="0.25">
      <c r="J1184" s="18"/>
    </row>
    <row r="1185" spans="10:10" ht="18" customHeight="1" x14ac:dyDescent="0.25">
      <c r="J1185" s="18"/>
    </row>
    <row r="1186" spans="10:10" ht="18" customHeight="1" x14ac:dyDescent="0.25">
      <c r="J1186" s="18"/>
    </row>
    <row r="1187" spans="10:10" ht="18" customHeight="1" x14ac:dyDescent="0.25">
      <c r="J1187" s="18"/>
    </row>
    <row r="1188" spans="10:10" ht="18" customHeight="1" x14ac:dyDescent="0.25">
      <c r="J1188" s="18"/>
    </row>
    <row r="1189" spans="10:10" ht="18" customHeight="1" x14ac:dyDescent="0.25">
      <c r="J1189" s="18"/>
    </row>
    <row r="1190" spans="10:10" ht="18" customHeight="1" x14ac:dyDescent="0.25">
      <c r="J1190" s="18"/>
    </row>
    <row r="1191" spans="10:10" ht="18" customHeight="1" x14ac:dyDescent="0.25">
      <c r="J1191" s="18"/>
    </row>
    <row r="1192" spans="10:10" ht="18" customHeight="1" x14ac:dyDescent="0.25">
      <c r="J1192" s="18"/>
    </row>
    <row r="1193" spans="10:10" ht="18" customHeight="1" x14ac:dyDescent="0.25">
      <c r="J1193" s="18"/>
    </row>
    <row r="1194" spans="10:10" ht="18" customHeight="1" x14ac:dyDescent="0.25">
      <c r="J1194" s="18"/>
    </row>
    <row r="1195" spans="10:10" ht="18" customHeight="1" x14ac:dyDescent="0.25">
      <c r="J1195" s="18"/>
    </row>
    <row r="1196" spans="10:10" ht="18" customHeight="1" x14ac:dyDescent="0.25">
      <c r="J1196" s="18"/>
    </row>
    <row r="1197" spans="10:10" ht="18" customHeight="1" x14ac:dyDescent="0.25">
      <c r="J1197" s="18"/>
    </row>
    <row r="1198" spans="10:10" ht="18" customHeight="1" x14ac:dyDescent="0.25">
      <c r="J1198" s="18"/>
    </row>
    <row r="1199" spans="10:10" ht="18" customHeight="1" x14ac:dyDescent="0.25">
      <c r="J1199" s="18"/>
    </row>
    <row r="1200" spans="10:10" ht="18" customHeight="1" x14ac:dyDescent="0.25">
      <c r="J1200" s="18"/>
    </row>
    <row r="1201" spans="10:10" ht="18" customHeight="1" x14ac:dyDescent="0.25">
      <c r="J1201" s="18"/>
    </row>
    <row r="1202" spans="10:10" ht="18" customHeight="1" x14ac:dyDescent="0.25">
      <c r="J1202" s="18"/>
    </row>
    <row r="1203" spans="10:10" ht="18" customHeight="1" x14ac:dyDescent="0.25">
      <c r="J1203" s="18"/>
    </row>
    <row r="1204" spans="10:10" ht="18" customHeight="1" x14ac:dyDescent="0.25">
      <c r="J1204" s="18"/>
    </row>
    <row r="1205" spans="10:10" ht="18" customHeight="1" x14ac:dyDescent="0.25">
      <c r="J1205" s="18"/>
    </row>
    <row r="1206" spans="10:10" ht="18" customHeight="1" x14ac:dyDescent="0.25">
      <c r="J1206" s="18"/>
    </row>
    <row r="1207" spans="10:10" ht="18" customHeight="1" x14ac:dyDescent="0.25">
      <c r="J1207" s="18"/>
    </row>
    <row r="1208" spans="10:10" ht="18" customHeight="1" x14ac:dyDescent="0.25">
      <c r="J1208" s="18"/>
    </row>
    <row r="1209" spans="10:10" ht="18" customHeight="1" x14ac:dyDescent="0.25">
      <c r="J1209" s="18"/>
    </row>
    <row r="1210" spans="10:10" ht="18" customHeight="1" x14ac:dyDescent="0.25">
      <c r="J1210" s="18"/>
    </row>
    <row r="1211" spans="10:10" ht="18" customHeight="1" x14ac:dyDescent="0.25">
      <c r="J1211" s="18"/>
    </row>
    <row r="1212" spans="10:10" ht="18" customHeight="1" x14ac:dyDescent="0.25">
      <c r="J1212" s="18"/>
    </row>
    <row r="1213" spans="10:10" ht="18" customHeight="1" x14ac:dyDescent="0.25">
      <c r="J1213" s="18"/>
    </row>
    <row r="1214" spans="10:10" ht="18" customHeight="1" x14ac:dyDescent="0.25">
      <c r="J1214" s="18"/>
    </row>
    <row r="1215" spans="10:10" ht="18" customHeight="1" x14ac:dyDescent="0.25">
      <c r="J1215" s="18"/>
    </row>
    <row r="1216" spans="10:10" ht="18" customHeight="1" x14ac:dyDescent="0.25">
      <c r="J1216" s="18"/>
    </row>
    <row r="1217" spans="10:10" ht="18" customHeight="1" x14ac:dyDescent="0.25">
      <c r="J1217" s="18"/>
    </row>
    <row r="1218" spans="10:10" ht="18" customHeight="1" x14ac:dyDescent="0.25">
      <c r="J1218" s="18"/>
    </row>
    <row r="1219" spans="10:10" ht="18" customHeight="1" x14ac:dyDescent="0.25">
      <c r="J1219" s="18"/>
    </row>
    <row r="1220" spans="10:10" ht="18" customHeight="1" x14ac:dyDescent="0.25">
      <c r="J1220" s="18"/>
    </row>
    <row r="1221" spans="10:10" ht="18" customHeight="1" x14ac:dyDescent="0.25">
      <c r="J1221" s="18"/>
    </row>
    <row r="1222" spans="10:10" ht="18" customHeight="1" x14ac:dyDescent="0.25">
      <c r="J1222" s="18"/>
    </row>
    <row r="1223" spans="10:10" ht="18" customHeight="1" x14ac:dyDescent="0.25">
      <c r="J1223" s="18"/>
    </row>
    <row r="1224" spans="10:10" ht="18" customHeight="1" x14ac:dyDescent="0.25">
      <c r="J1224" s="18"/>
    </row>
    <row r="1225" spans="10:10" ht="18" customHeight="1" x14ac:dyDescent="0.25">
      <c r="J1225" s="18"/>
    </row>
    <row r="1226" spans="10:10" ht="18" customHeight="1" x14ac:dyDescent="0.25">
      <c r="J1226" s="18"/>
    </row>
    <row r="1227" spans="10:10" ht="18" customHeight="1" x14ac:dyDescent="0.25">
      <c r="J1227" s="18"/>
    </row>
    <row r="1228" spans="10:10" ht="18" customHeight="1" x14ac:dyDescent="0.25">
      <c r="J1228" s="18"/>
    </row>
    <row r="1229" spans="10:10" ht="18" customHeight="1" x14ac:dyDescent="0.25">
      <c r="J1229" s="18"/>
    </row>
    <row r="1230" spans="10:10" ht="18" customHeight="1" x14ac:dyDescent="0.25">
      <c r="J1230" s="18"/>
    </row>
    <row r="1231" spans="10:10" ht="18" customHeight="1" x14ac:dyDescent="0.25">
      <c r="J1231" s="18"/>
    </row>
    <row r="1232" spans="10:10" ht="18" customHeight="1" x14ac:dyDescent="0.25">
      <c r="J1232" s="18"/>
    </row>
    <row r="1233" spans="10:10" ht="18" customHeight="1" x14ac:dyDescent="0.25">
      <c r="J1233" s="18"/>
    </row>
    <row r="1234" spans="10:10" ht="18" customHeight="1" x14ac:dyDescent="0.25">
      <c r="J1234" s="18"/>
    </row>
    <row r="1235" spans="10:10" ht="18" customHeight="1" x14ac:dyDescent="0.25">
      <c r="J1235" s="18"/>
    </row>
    <row r="1236" spans="10:10" ht="18" customHeight="1" x14ac:dyDescent="0.25">
      <c r="J1236" s="18"/>
    </row>
    <row r="1237" spans="10:10" ht="18" customHeight="1" x14ac:dyDescent="0.25">
      <c r="J1237" s="18"/>
    </row>
    <row r="1238" spans="10:10" ht="18" customHeight="1" x14ac:dyDescent="0.25">
      <c r="J1238" s="18"/>
    </row>
    <row r="1239" spans="10:10" ht="18" customHeight="1" x14ac:dyDescent="0.25">
      <c r="J1239" s="18"/>
    </row>
    <row r="1240" spans="10:10" ht="18" customHeight="1" x14ac:dyDescent="0.25">
      <c r="J1240" s="18"/>
    </row>
    <row r="1241" spans="10:10" ht="18" customHeight="1" x14ac:dyDescent="0.25">
      <c r="J1241" s="18"/>
    </row>
    <row r="1242" spans="10:10" ht="18" customHeight="1" x14ac:dyDescent="0.25">
      <c r="J1242" s="18"/>
    </row>
    <row r="1243" spans="10:10" ht="18" customHeight="1" x14ac:dyDescent="0.25">
      <c r="J1243" s="18"/>
    </row>
    <row r="1244" spans="10:10" ht="18" customHeight="1" x14ac:dyDescent="0.25">
      <c r="J1244" s="18"/>
    </row>
    <row r="1245" spans="10:10" ht="18" customHeight="1" x14ac:dyDescent="0.25">
      <c r="J1245" s="18"/>
    </row>
    <row r="1246" spans="10:10" ht="18" customHeight="1" x14ac:dyDescent="0.25">
      <c r="J1246" s="18"/>
    </row>
    <row r="1247" spans="10:10" ht="18" customHeight="1" x14ac:dyDescent="0.25">
      <c r="J1247" s="18"/>
    </row>
    <row r="1248" spans="10:10" ht="18" customHeight="1" x14ac:dyDescent="0.25">
      <c r="J1248" s="18"/>
    </row>
    <row r="1249" spans="10:10" ht="18" customHeight="1" x14ac:dyDescent="0.25">
      <c r="J1249" s="18"/>
    </row>
    <row r="1250" spans="10:10" ht="18" customHeight="1" x14ac:dyDescent="0.25">
      <c r="J1250" s="18"/>
    </row>
    <row r="1251" spans="10:10" ht="18" customHeight="1" x14ac:dyDescent="0.25">
      <c r="J1251" s="18"/>
    </row>
    <row r="1252" spans="10:10" ht="18" customHeight="1" x14ac:dyDescent="0.25">
      <c r="J1252" s="18"/>
    </row>
    <row r="1253" spans="10:10" ht="18" customHeight="1" x14ac:dyDescent="0.25">
      <c r="J1253" s="18"/>
    </row>
    <row r="1254" spans="10:10" ht="18" customHeight="1" x14ac:dyDescent="0.25">
      <c r="J1254" s="18"/>
    </row>
    <row r="1255" spans="10:10" ht="18" customHeight="1" x14ac:dyDescent="0.25">
      <c r="J1255" s="18"/>
    </row>
    <row r="1256" spans="10:10" ht="18" customHeight="1" x14ac:dyDescent="0.25">
      <c r="J1256" s="18"/>
    </row>
    <row r="1257" spans="10:10" ht="18" customHeight="1" x14ac:dyDescent="0.25">
      <c r="J1257" s="18"/>
    </row>
    <row r="1258" spans="10:10" ht="18" customHeight="1" x14ac:dyDescent="0.25">
      <c r="J1258" s="18"/>
    </row>
    <row r="1259" spans="10:10" ht="18" customHeight="1" x14ac:dyDescent="0.25">
      <c r="J1259" s="18"/>
    </row>
    <row r="1260" spans="10:10" ht="18" customHeight="1" x14ac:dyDescent="0.25">
      <c r="J1260" s="18"/>
    </row>
    <row r="1261" spans="10:10" ht="18" customHeight="1" x14ac:dyDescent="0.25">
      <c r="J1261" s="18"/>
    </row>
    <row r="1262" spans="10:10" ht="18" customHeight="1" x14ac:dyDescent="0.25">
      <c r="J1262" s="18"/>
    </row>
    <row r="1263" spans="10:10" ht="18" customHeight="1" x14ac:dyDescent="0.25">
      <c r="J1263" s="18"/>
    </row>
    <row r="1264" spans="10:10" ht="18" customHeight="1" x14ac:dyDescent="0.25">
      <c r="J1264" s="18"/>
    </row>
    <row r="1265" spans="10:10" ht="18" customHeight="1" x14ac:dyDescent="0.25">
      <c r="J1265" s="18"/>
    </row>
    <row r="1266" spans="10:10" ht="18" customHeight="1" x14ac:dyDescent="0.25">
      <c r="J1266" s="18"/>
    </row>
    <row r="1267" spans="10:10" ht="18" customHeight="1" x14ac:dyDescent="0.25">
      <c r="J1267" s="18"/>
    </row>
    <row r="1268" spans="10:10" ht="18" customHeight="1" x14ac:dyDescent="0.25">
      <c r="J1268" s="18"/>
    </row>
    <row r="1269" spans="10:10" ht="18" customHeight="1" x14ac:dyDescent="0.25">
      <c r="J1269" s="18"/>
    </row>
    <row r="1270" spans="10:10" ht="18" customHeight="1" x14ac:dyDescent="0.25">
      <c r="J1270" s="18"/>
    </row>
    <row r="1271" spans="10:10" ht="18" customHeight="1" x14ac:dyDescent="0.25">
      <c r="J1271" s="18"/>
    </row>
    <row r="1272" spans="10:10" ht="18" customHeight="1" x14ac:dyDescent="0.25">
      <c r="J1272" s="18"/>
    </row>
    <row r="1273" spans="10:10" ht="18" customHeight="1" x14ac:dyDescent="0.25">
      <c r="J1273" s="18"/>
    </row>
    <row r="1274" spans="10:10" ht="18" customHeight="1" x14ac:dyDescent="0.25">
      <c r="J1274" s="18"/>
    </row>
    <row r="1275" spans="10:10" ht="18" customHeight="1" x14ac:dyDescent="0.25">
      <c r="J1275" s="18"/>
    </row>
    <row r="1276" spans="10:10" ht="18" customHeight="1" x14ac:dyDescent="0.25">
      <c r="J1276" s="18"/>
    </row>
    <row r="1277" spans="10:10" ht="18" customHeight="1" x14ac:dyDescent="0.25">
      <c r="J1277" s="18"/>
    </row>
    <row r="1278" spans="10:10" ht="18" customHeight="1" x14ac:dyDescent="0.25">
      <c r="J1278" s="18"/>
    </row>
    <row r="1279" spans="10:10" ht="18" customHeight="1" x14ac:dyDescent="0.25">
      <c r="J1279" s="18"/>
    </row>
    <row r="1280" spans="10:10" ht="18" customHeight="1" x14ac:dyDescent="0.25">
      <c r="J1280" s="18"/>
    </row>
    <row r="1281" spans="10:10" ht="18" customHeight="1" x14ac:dyDescent="0.25">
      <c r="J1281" s="18"/>
    </row>
    <row r="1282" spans="10:10" ht="18" customHeight="1" x14ac:dyDescent="0.25">
      <c r="J1282" s="18"/>
    </row>
    <row r="1283" spans="10:10" ht="18" customHeight="1" x14ac:dyDescent="0.25">
      <c r="J1283" s="18"/>
    </row>
    <row r="1284" spans="10:10" ht="18" customHeight="1" x14ac:dyDescent="0.25">
      <c r="J1284" s="18"/>
    </row>
    <row r="1285" spans="10:10" ht="18" customHeight="1" x14ac:dyDescent="0.25">
      <c r="J1285" s="18"/>
    </row>
    <row r="1286" spans="10:10" ht="18" customHeight="1" x14ac:dyDescent="0.25">
      <c r="J1286" s="18"/>
    </row>
    <row r="1287" spans="10:10" ht="18" customHeight="1" x14ac:dyDescent="0.25">
      <c r="J1287" s="18"/>
    </row>
    <row r="1288" spans="10:10" ht="18" customHeight="1" x14ac:dyDescent="0.25">
      <c r="J1288" s="18"/>
    </row>
    <row r="1289" spans="10:10" ht="18" customHeight="1" x14ac:dyDescent="0.25">
      <c r="J1289" s="18"/>
    </row>
    <row r="1290" spans="10:10" ht="18" customHeight="1" x14ac:dyDescent="0.25">
      <c r="J1290" s="18"/>
    </row>
    <row r="1291" spans="10:10" ht="18" customHeight="1" x14ac:dyDescent="0.25">
      <c r="J1291" s="18"/>
    </row>
    <row r="1292" spans="10:10" ht="18" customHeight="1" x14ac:dyDescent="0.25">
      <c r="J1292" s="18"/>
    </row>
    <row r="1293" spans="10:10" ht="18" customHeight="1" x14ac:dyDescent="0.25">
      <c r="J1293" s="18"/>
    </row>
    <row r="1294" spans="10:10" ht="18" customHeight="1" x14ac:dyDescent="0.25">
      <c r="J1294" s="18"/>
    </row>
    <row r="1295" spans="10:10" ht="18" customHeight="1" x14ac:dyDescent="0.25">
      <c r="J1295" s="18"/>
    </row>
    <row r="1296" spans="10:10" ht="18" customHeight="1" x14ac:dyDescent="0.25">
      <c r="J1296" s="18"/>
    </row>
    <row r="1297" spans="10:10" ht="18" customHeight="1" x14ac:dyDescent="0.25">
      <c r="J1297" s="18"/>
    </row>
    <row r="1298" spans="10:10" ht="18" customHeight="1" x14ac:dyDescent="0.25">
      <c r="J1298" s="18"/>
    </row>
    <row r="1299" spans="10:10" ht="18" customHeight="1" x14ac:dyDescent="0.25">
      <c r="J1299" s="18"/>
    </row>
    <row r="1300" spans="10:10" ht="18" customHeight="1" x14ac:dyDescent="0.25">
      <c r="J1300" s="18"/>
    </row>
    <row r="1301" spans="10:10" ht="18" customHeight="1" x14ac:dyDescent="0.25">
      <c r="J1301" s="18"/>
    </row>
    <row r="1302" spans="10:10" ht="18" customHeight="1" x14ac:dyDescent="0.25">
      <c r="J1302" s="18"/>
    </row>
    <row r="1303" spans="10:10" ht="18" customHeight="1" x14ac:dyDescent="0.25">
      <c r="J1303" s="18"/>
    </row>
    <row r="1304" spans="10:10" ht="18" customHeight="1" x14ac:dyDescent="0.25">
      <c r="J1304" s="18"/>
    </row>
    <row r="1305" spans="10:10" ht="18" customHeight="1" x14ac:dyDescent="0.25">
      <c r="J1305" s="18"/>
    </row>
    <row r="1306" spans="10:10" ht="18" customHeight="1" x14ac:dyDescent="0.25">
      <c r="J1306" s="18"/>
    </row>
    <row r="1307" spans="10:10" ht="18" customHeight="1" x14ac:dyDescent="0.25">
      <c r="J1307" s="18"/>
    </row>
    <row r="1308" spans="10:10" ht="18" customHeight="1" x14ac:dyDescent="0.25">
      <c r="J1308" s="18"/>
    </row>
    <row r="1309" spans="10:10" ht="18" customHeight="1" x14ac:dyDescent="0.25">
      <c r="J1309" s="18"/>
    </row>
    <row r="1310" spans="10:10" ht="18" customHeight="1" x14ac:dyDescent="0.25">
      <c r="J1310" s="18"/>
    </row>
    <row r="1311" spans="10:10" ht="18" customHeight="1" x14ac:dyDescent="0.25">
      <c r="J1311" s="18"/>
    </row>
    <row r="1312" spans="10:10" ht="18" customHeight="1" x14ac:dyDescent="0.25">
      <c r="J1312" s="18"/>
    </row>
    <row r="1313" spans="10:10" ht="18" customHeight="1" x14ac:dyDescent="0.25">
      <c r="J1313" s="18"/>
    </row>
    <row r="1314" spans="10:10" ht="18" customHeight="1" x14ac:dyDescent="0.25">
      <c r="J1314" s="18"/>
    </row>
    <row r="1315" spans="10:10" ht="18" customHeight="1" x14ac:dyDescent="0.25">
      <c r="J1315" s="18"/>
    </row>
    <row r="1316" spans="10:10" ht="18" customHeight="1" x14ac:dyDescent="0.25">
      <c r="J1316" s="18"/>
    </row>
    <row r="1317" spans="10:10" ht="18" customHeight="1" x14ac:dyDescent="0.25">
      <c r="J1317" s="18"/>
    </row>
    <row r="1318" spans="10:10" ht="18" customHeight="1" x14ac:dyDescent="0.25">
      <c r="J1318" s="18"/>
    </row>
    <row r="1319" spans="10:10" ht="18" customHeight="1" x14ac:dyDescent="0.25">
      <c r="J1319" s="18"/>
    </row>
    <row r="1320" spans="10:10" ht="18" customHeight="1" x14ac:dyDescent="0.25">
      <c r="J1320" s="18"/>
    </row>
    <row r="1321" spans="10:10" ht="18" customHeight="1" x14ac:dyDescent="0.25">
      <c r="J1321" s="18"/>
    </row>
    <row r="1322" spans="10:10" ht="18" customHeight="1" x14ac:dyDescent="0.25">
      <c r="J1322" s="18"/>
    </row>
    <row r="1323" spans="10:10" ht="18" customHeight="1" x14ac:dyDescent="0.25">
      <c r="J1323" s="18"/>
    </row>
    <row r="1324" spans="10:10" ht="18" customHeight="1" x14ac:dyDescent="0.25">
      <c r="J1324" s="18"/>
    </row>
    <row r="1325" spans="10:10" ht="18" customHeight="1" x14ac:dyDescent="0.25">
      <c r="J1325" s="18"/>
    </row>
    <row r="1326" spans="10:10" ht="18" customHeight="1" x14ac:dyDescent="0.25">
      <c r="J1326" s="18"/>
    </row>
    <row r="1327" spans="10:10" ht="18" customHeight="1" x14ac:dyDescent="0.25">
      <c r="J1327" s="18"/>
    </row>
    <row r="1328" spans="10:10" ht="18" customHeight="1" x14ac:dyDescent="0.25">
      <c r="J1328" s="18"/>
    </row>
    <row r="1329" spans="10:10" ht="18" customHeight="1" x14ac:dyDescent="0.25">
      <c r="J1329" s="18"/>
    </row>
    <row r="1330" spans="10:10" ht="18" customHeight="1" x14ac:dyDescent="0.25">
      <c r="J1330" s="18"/>
    </row>
    <row r="1331" spans="10:10" ht="18" customHeight="1" x14ac:dyDescent="0.25">
      <c r="J1331" s="18"/>
    </row>
    <row r="1332" spans="10:10" ht="18" customHeight="1" x14ac:dyDescent="0.25">
      <c r="J1332" s="18"/>
    </row>
    <row r="1333" spans="10:10" ht="18" customHeight="1" x14ac:dyDescent="0.25">
      <c r="J1333" s="18"/>
    </row>
    <row r="1334" spans="10:10" ht="18" customHeight="1" x14ac:dyDescent="0.25">
      <c r="J1334" s="18"/>
    </row>
    <row r="1335" spans="10:10" ht="18" customHeight="1" x14ac:dyDescent="0.25">
      <c r="J1335" s="18"/>
    </row>
    <row r="1336" spans="10:10" ht="18" customHeight="1" x14ac:dyDescent="0.25">
      <c r="J1336" s="18"/>
    </row>
    <row r="1337" spans="10:10" ht="18" customHeight="1" x14ac:dyDescent="0.25">
      <c r="J1337" s="18"/>
    </row>
    <row r="1338" spans="10:10" ht="18" customHeight="1" x14ac:dyDescent="0.25">
      <c r="J1338" s="18"/>
    </row>
    <row r="1339" spans="10:10" ht="18" customHeight="1" x14ac:dyDescent="0.25">
      <c r="J1339" s="18"/>
    </row>
    <row r="1340" spans="10:10" ht="18" customHeight="1" x14ac:dyDescent="0.25">
      <c r="J1340" s="18"/>
    </row>
    <row r="1341" spans="10:10" ht="18" customHeight="1" x14ac:dyDescent="0.25">
      <c r="J1341" s="18"/>
    </row>
    <row r="1342" spans="10:10" ht="18" customHeight="1" x14ac:dyDescent="0.25">
      <c r="J1342" s="18"/>
    </row>
    <row r="1343" spans="10:10" ht="18" customHeight="1" x14ac:dyDescent="0.25">
      <c r="J1343" s="18"/>
    </row>
    <row r="1344" spans="10:10" ht="18" customHeight="1" x14ac:dyDescent="0.25">
      <c r="J1344" s="18"/>
    </row>
    <row r="1345" spans="10:10" ht="18" customHeight="1" x14ac:dyDescent="0.25">
      <c r="J1345" s="18"/>
    </row>
    <row r="1346" spans="10:10" ht="18" customHeight="1" x14ac:dyDescent="0.25">
      <c r="J1346" s="18"/>
    </row>
    <row r="1347" spans="10:10" ht="18" customHeight="1" x14ac:dyDescent="0.25">
      <c r="J1347" s="18"/>
    </row>
    <row r="1348" spans="10:10" ht="18" customHeight="1" x14ac:dyDescent="0.25">
      <c r="J1348" s="18"/>
    </row>
    <row r="1349" spans="10:10" ht="18" customHeight="1" x14ac:dyDescent="0.25">
      <c r="J1349" s="18"/>
    </row>
    <row r="1350" spans="10:10" ht="18" customHeight="1" x14ac:dyDescent="0.25">
      <c r="J1350" s="18"/>
    </row>
    <row r="1351" spans="10:10" ht="18" customHeight="1" x14ac:dyDescent="0.25">
      <c r="J1351" s="18"/>
    </row>
    <row r="1352" spans="10:10" ht="18" customHeight="1" x14ac:dyDescent="0.25">
      <c r="J1352" s="18"/>
    </row>
    <row r="1353" spans="10:10" ht="18" customHeight="1" x14ac:dyDescent="0.25">
      <c r="J1353" s="18"/>
    </row>
    <row r="1354" spans="10:10" ht="18" customHeight="1" x14ac:dyDescent="0.25">
      <c r="J1354" s="18"/>
    </row>
    <row r="1355" spans="10:10" ht="18" customHeight="1" x14ac:dyDescent="0.25">
      <c r="J1355" s="18"/>
    </row>
    <row r="1356" spans="10:10" ht="18" customHeight="1" x14ac:dyDescent="0.25">
      <c r="J1356" s="18"/>
    </row>
    <row r="1357" spans="10:10" ht="18" customHeight="1" x14ac:dyDescent="0.25">
      <c r="J1357" s="18"/>
    </row>
    <row r="1358" spans="10:10" ht="18" customHeight="1" x14ac:dyDescent="0.25">
      <c r="J1358" s="18"/>
    </row>
    <row r="1359" spans="10:10" ht="18" customHeight="1" x14ac:dyDescent="0.25">
      <c r="J1359" s="18"/>
    </row>
    <row r="1360" spans="10:10" ht="18" customHeight="1" x14ac:dyDescent="0.25">
      <c r="J1360" s="18"/>
    </row>
    <row r="1361" spans="10:10" ht="18" customHeight="1" x14ac:dyDescent="0.25">
      <c r="J1361" s="18"/>
    </row>
    <row r="1362" spans="10:10" ht="18" customHeight="1" x14ac:dyDescent="0.25">
      <c r="J1362" s="18"/>
    </row>
    <row r="1363" spans="10:10" ht="18" customHeight="1" x14ac:dyDescent="0.25">
      <c r="J1363" s="18"/>
    </row>
    <row r="1364" spans="10:10" ht="18" customHeight="1" x14ac:dyDescent="0.25">
      <c r="J1364" s="18"/>
    </row>
    <row r="1365" spans="10:10" ht="18" customHeight="1" x14ac:dyDescent="0.25">
      <c r="J1365" s="18"/>
    </row>
    <row r="1366" spans="10:10" ht="18" customHeight="1" x14ac:dyDescent="0.25">
      <c r="J1366" s="18"/>
    </row>
    <row r="1367" spans="10:10" ht="18" customHeight="1" x14ac:dyDescent="0.25">
      <c r="J1367" s="18"/>
    </row>
    <row r="1368" spans="10:10" ht="18" customHeight="1" x14ac:dyDescent="0.25">
      <c r="J1368" s="18"/>
    </row>
    <row r="1369" spans="10:10" ht="18" customHeight="1" x14ac:dyDescent="0.25">
      <c r="J1369" s="18"/>
    </row>
    <row r="1370" spans="10:10" ht="18" customHeight="1" x14ac:dyDescent="0.25">
      <c r="J1370" s="18"/>
    </row>
    <row r="1371" spans="10:10" ht="18" customHeight="1" x14ac:dyDescent="0.25">
      <c r="J1371" s="18"/>
    </row>
    <row r="1372" spans="10:10" ht="18" customHeight="1" x14ac:dyDescent="0.25">
      <c r="J1372" s="18"/>
    </row>
    <row r="1373" spans="10:10" ht="18" customHeight="1" x14ac:dyDescent="0.25">
      <c r="J1373" s="18"/>
    </row>
    <row r="1374" spans="10:10" ht="18" customHeight="1" x14ac:dyDescent="0.25">
      <c r="J1374" s="18"/>
    </row>
    <row r="1375" spans="10:10" ht="18" customHeight="1" x14ac:dyDescent="0.25">
      <c r="J1375" s="18"/>
    </row>
    <row r="1376" spans="10:10" ht="18" customHeight="1" x14ac:dyDescent="0.25">
      <c r="J1376" s="18"/>
    </row>
    <row r="1377" spans="10:10" ht="18" customHeight="1" x14ac:dyDescent="0.25">
      <c r="J1377" s="18"/>
    </row>
    <row r="1378" spans="10:10" ht="18" customHeight="1" x14ac:dyDescent="0.25">
      <c r="J1378" s="18"/>
    </row>
    <row r="1379" spans="10:10" ht="18" customHeight="1" x14ac:dyDescent="0.25">
      <c r="J1379" s="18"/>
    </row>
    <row r="1380" spans="10:10" ht="18" customHeight="1" x14ac:dyDescent="0.25">
      <c r="J1380" s="18"/>
    </row>
    <row r="1381" spans="10:10" ht="18" customHeight="1" x14ac:dyDescent="0.25">
      <c r="J1381" s="18"/>
    </row>
    <row r="1382" spans="10:10" ht="18" customHeight="1" x14ac:dyDescent="0.25">
      <c r="J1382" s="18"/>
    </row>
    <row r="1383" spans="10:10" ht="18" customHeight="1" x14ac:dyDescent="0.25">
      <c r="J1383" s="18"/>
    </row>
    <row r="1384" spans="10:10" ht="18" customHeight="1" x14ac:dyDescent="0.25">
      <c r="J1384" s="18"/>
    </row>
    <row r="1385" spans="10:10" ht="18" customHeight="1" x14ac:dyDescent="0.25">
      <c r="J1385" s="18"/>
    </row>
    <row r="1386" spans="10:10" ht="18" customHeight="1" x14ac:dyDescent="0.25">
      <c r="J1386" s="18"/>
    </row>
    <row r="1387" spans="10:10" ht="18" customHeight="1" x14ac:dyDescent="0.25">
      <c r="J1387" s="18"/>
    </row>
    <row r="1388" spans="10:10" ht="18" customHeight="1" x14ac:dyDescent="0.25">
      <c r="J1388" s="18"/>
    </row>
    <row r="1389" spans="10:10" ht="18" customHeight="1" x14ac:dyDescent="0.25">
      <c r="J1389" s="18"/>
    </row>
    <row r="1390" spans="10:10" ht="18" customHeight="1" x14ac:dyDescent="0.25">
      <c r="J1390" s="18"/>
    </row>
    <row r="1391" spans="10:10" ht="18" customHeight="1" x14ac:dyDescent="0.25">
      <c r="J1391" s="18"/>
    </row>
    <row r="1392" spans="10:10" ht="18" customHeight="1" x14ac:dyDescent="0.25">
      <c r="J1392" s="18"/>
    </row>
    <row r="1393" spans="10:10" ht="18" customHeight="1" x14ac:dyDescent="0.25">
      <c r="J1393" s="18"/>
    </row>
    <row r="1394" spans="10:10" ht="18" customHeight="1" x14ac:dyDescent="0.25">
      <c r="J1394" s="18"/>
    </row>
    <row r="1395" spans="10:10" ht="18" customHeight="1" x14ac:dyDescent="0.25">
      <c r="J1395" s="18"/>
    </row>
    <row r="1396" spans="10:10" ht="18" customHeight="1" x14ac:dyDescent="0.25">
      <c r="J1396" s="18"/>
    </row>
    <row r="1397" spans="10:10" ht="18" customHeight="1" x14ac:dyDescent="0.25">
      <c r="J1397" s="18"/>
    </row>
    <row r="1398" spans="10:10" ht="18" customHeight="1" x14ac:dyDescent="0.25">
      <c r="J1398" s="18"/>
    </row>
    <row r="1399" spans="10:10" ht="18" customHeight="1" x14ac:dyDescent="0.25">
      <c r="J1399" s="18"/>
    </row>
    <row r="1400" spans="10:10" ht="18" customHeight="1" x14ac:dyDescent="0.25">
      <c r="J1400" s="18"/>
    </row>
    <row r="1401" spans="10:10" ht="18" customHeight="1" x14ac:dyDescent="0.25">
      <c r="J1401" s="18"/>
    </row>
    <row r="1402" spans="10:10" ht="18" customHeight="1" x14ac:dyDescent="0.25">
      <c r="J1402" s="18"/>
    </row>
    <row r="1403" spans="10:10" ht="18" customHeight="1" x14ac:dyDescent="0.25">
      <c r="J1403" s="18"/>
    </row>
    <row r="1404" spans="10:10" ht="18" customHeight="1" x14ac:dyDescent="0.25">
      <c r="J1404" s="18"/>
    </row>
    <row r="1405" spans="10:10" ht="18" customHeight="1" x14ac:dyDescent="0.25">
      <c r="J1405" s="18"/>
    </row>
    <row r="1406" spans="10:10" ht="18" customHeight="1" x14ac:dyDescent="0.25">
      <c r="J1406" s="18"/>
    </row>
    <row r="1407" spans="10:10" ht="18" customHeight="1" x14ac:dyDescent="0.25">
      <c r="J1407" s="18"/>
    </row>
    <row r="1408" spans="10:10" ht="18" customHeight="1" x14ac:dyDescent="0.25">
      <c r="J1408" s="18"/>
    </row>
    <row r="1409" spans="10:10" ht="18" customHeight="1" x14ac:dyDescent="0.25">
      <c r="J1409" s="18"/>
    </row>
    <row r="1410" spans="10:10" ht="18" customHeight="1" x14ac:dyDescent="0.25">
      <c r="J1410" s="18"/>
    </row>
    <row r="1411" spans="10:10" ht="18" customHeight="1" x14ac:dyDescent="0.25">
      <c r="J1411" s="18"/>
    </row>
    <row r="1412" spans="10:10" ht="18" customHeight="1" x14ac:dyDescent="0.25">
      <c r="J1412" s="18"/>
    </row>
    <row r="1413" spans="10:10" ht="18" customHeight="1" x14ac:dyDescent="0.25">
      <c r="J1413" s="18"/>
    </row>
    <row r="1414" spans="10:10" ht="18" customHeight="1" x14ac:dyDescent="0.25">
      <c r="J1414" s="18"/>
    </row>
    <row r="1415" spans="10:10" ht="18" customHeight="1" x14ac:dyDescent="0.25">
      <c r="J1415" s="18"/>
    </row>
    <row r="1416" spans="10:10" ht="18" customHeight="1" x14ac:dyDescent="0.25">
      <c r="J1416" s="18"/>
    </row>
    <row r="1417" spans="10:10" ht="18" customHeight="1" x14ac:dyDescent="0.25">
      <c r="J1417" s="18"/>
    </row>
    <row r="1418" spans="10:10" ht="18" customHeight="1" x14ac:dyDescent="0.25">
      <c r="J1418" s="18"/>
    </row>
    <row r="1419" spans="10:10" ht="18" customHeight="1" x14ac:dyDescent="0.25">
      <c r="J1419" s="18"/>
    </row>
    <row r="1420" spans="10:10" ht="18" customHeight="1" x14ac:dyDescent="0.25">
      <c r="J1420" s="18"/>
    </row>
    <row r="1421" spans="10:10" ht="18" customHeight="1" x14ac:dyDescent="0.25">
      <c r="J1421" s="18"/>
    </row>
    <row r="1422" spans="10:10" ht="18" customHeight="1" x14ac:dyDescent="0.25">
      <c r="J1422" s="18"/>
    </row>
    <row r="1423" spans="10:10" ht="18" customHeight="1" x14ac:dyDescent="0.25">
      <c r="J1423" s="18"/>
    </row>
    <row r="1424" spans="10:10" ht="18" customHeight="1" x14ac:dyDescent="0.25">
      <c r="J1424" s="18"/>
    </row>
    <row r="1425" spans="10:10" ht="18" customHeight="1" x14ac:dyDescent="0.25">
      <c r="J1425" s="18"/>
    </row>
    <row r="1426" spans="10:10" ht="18" customHeight="1" x14ac:dyDescent="0.25">
      <c r="J1426" s="18"/>
    </row>
    <row r="1427" spans="10:10" ht="18" customHeight="1" x14ac:dyDescent="0.25">
      <c r="J1427" s="18"/>
    </row>
    <row r="1428" spans="10:10" ht="18" customHeight="1" x14ac:dyDescent="0.25">
      <c r="J1428" s="18"/>
    </row>
    <row r="1429" spans="10:10" ht="18" customHeight="1" x14ac:dyDescent="0.25">
      <c r="J1429" s="18"/>
    </row>
    <row r="1430" spans="10:10" ht="18" customHeight="1" x14ac:dyDescent="0.25">
      <c r="J1430" s="18"/>
    </row>
    <row r="1431" spans="10:10" ht="18" customHeight="1" x14ac:dyDescent="0.25">
      <c r="J1431" s="18"/>
    </row>
    <row r="1432" spans="10:10" ht="18" customHeight="1" x14ac:dyDescent="0.25">
      <c r="J1432" s="18"/>
    </row>
    <row r="1433" spans="10:10" ht="18" customHeight="1" x14ac:dyDescent="0.25">
      <c r="J1433" s="18"/>
    </row>
    <row r="1434" spans="10:10" ht="18" customHeight="1" x14ac:dyDescent="0.25">
      <c r="J1434" s="18"/>
    </row>
    <row r="1435" spans="10:10" ht="18" customHeight="1" x14ac:dyDescent="0.25">
      <c r="J1435" s="18"/>
    </row>
    <row r="1436" spans="10:10" ht="18" customHeight="1" x14ac:dyDescent="0.25">
      <c r="J1436" s="18"/>
    </row>
    <row r="1437" spans="10:10" ht="18" customHeight="1" x14ac:dyDescent="0.25">
      <c r="J1437" s="18"/>
    </row>
    <row r="1438" spans="10:10" ht="18" customHeight="1" x14ac:dyDescent="0.25">
      <c r="J1438" s="18"/>
    </row>
    <row r="1439" spans="10:10" ht="18" customHeight="1" x14ac:dyDescent="0.25">
      <c r="J1439" s="18"/>
    </row>
    <row r="1440" spans="10:10" ht="18" customHeight="1" x14ac:dyDescent="0.25">
      <c r="J1440" s="18"/>
    </row>
    <row r="1441" spans="10:10" ht="18" customHeight="1" x14ac:dyDescent="0.25">
      <c r="J1441" s="18"/>
    </row>
    <row r="1442" spans="10:10" ht="18" customHeight="1" x14ac:dyDescent="0.25">
      <c r="J1442" s="18"/>
    </row>
    <row r="1443" spans="10:10" ht="18" customHeight="1" x14ac:dyDescent="0.25">
      <c r="J1443" s="18"/>
    </row>
    <row r="1444" spans="10:10" ht="18" customHeight="1" x14ac:dyDescent="0.25">
      <c r="J1444" s="18"/>
    </row>
    <row r="1445" spans="10:10" ht="18" customHeight="1" x14ac:dyDescent="0.25">
      <c r="J1445" s="18"/>
    </row>
    <row r="1446" spans="10:10" ht="18" customHeight="1" x14ac:dyDescent="0.25">
      <c r="J1446" s="18"/>
    </row>
    <row r="1447" spans="10:10" ht="18" customHeight="1" x14ac:dyDescent="0.25">
      <c r="J1447" s="18"/>
    </row>
    <row r="1448" spans="10:10" ht="18" customHeight="1" x14ac:dyDescent="0.25">
      <c r="J1448" s="18"/>
    </row>
    <row r="1449" spans="10:10" ht="18" customHeight="1" x14ac:dyDescent="0.25">
      <c r="J1449" s="18"/>
    </row>
    <row r="1450" spans="10:10" ht="18" customHeight="1" x14ac:dyDescent="0.25">
      <c r="J1450" s="18"/>
    </row>
    <row r="1451" spans="10:10" ht="18" customHeight="1" x14ac:dyDescent="0.25">
      <c r="J1451" s="18"/>
    </row>
    <row r="1452" spans="10:10" ht="18" customHeight="1" x14ac:dyDescent="0.25">
      <c r="J1452" s="18"/>
    </row>
    <row r="1453" spans="10:10" ht="18" customHeight="1" x14ac:dyDescent="0.25">
      <c r="J1453" s="18"/>
    </row>
    <row r="1454" spans="10:10" ht="18" customHeight="1" x14ac:dyDescent="0.25">
      <c r="J1454" s="18"/>
    </row>
    <row r="1455" spans="10:10" ht="18" customHeight="1" x14ac:dyDescent="0.25">
      <c r="J1455" s="18"/>
    </row>
    <row r="1456" spans="10:10" ht="18" customHeight="1" x14ac:dyDescent="0.25">
      <c r="J1456" s="18"/>
    </row>
    <row r="1457" spans="10:10" ht="18" customHeight="1" x14ac:dyDescent="0.25">
      <c r="J1457" s="18"/>
    </row>
    <row r="1458" spans="10:10" ht="18" customHeight="1" x14ac:dyDescent="0.25">
      <c r="J1458" s="18"/>
    </row>
    <row r="1459" spans="10:10" ht="18" customHeight="1" x14ac:dyDescent="0.25">
      <c r="J1459" s="18"/>
    </row>
    <row r="1460" spans="10:10" ht="18" customHeight="1" x14ac:dyDescent="0.25">
      <c r="J1460" s="18"/>
    </row>
    <row r="1461" spans="10:10" ht="18" customHeight="1" x14ac:dyDescent="0.25">
      <c r="J1461" s="18"/>
    </row>
    <row r="1462" spans="10:10" ht="18" customHeight="1" x14ac:dyDescent="0.25">
      <c r="J1462" s="18"/>
    </row>
    <row r="1463" spans="10:10" ht="18" customHeight="1" x14ac:dyDescent="0.25">
      <c r="J1463" s="18"/>
    </row>
    <row r="1464" spans="10:10" ht="18" customHeight="1" x14ac:dyDescent="0.25">
      <c r="J1464" s="18"/>
    </row>
    <row r="1465" spans="10:10" ht="18" customHeight="1" x14ac:dyDescent="0.25">
      <c r="J1465" s="18"/>
    </row>
    <row r="1466" spans="10:10" ht="18" customHeight="1" x14ac:dyDescent="0.25">
      <c r="J1466" s="18"/>
    </row>
    <row r="1467" spans="10:10" ht="18" customHeight="1" x14ac:dyDescent="0.25">
      <c r="J1467" s="18"/>
    </row>
    <row r="1468" spans="10:10" ht="18" customHeight="1" x14ac:dyDescent="0.25">
      <c r="J1468" s="18"/>
    </row>
    <row r="1469" spans="10:10" ht="18" customHeight="1" x14ac:dyDescent="0.25">
      <c r="J1469" s="18"/>
    </row>
    <row r="1470" spans="10:10" ht="18" customHeight="1" x14ac:dyDescent="0.25">
      <c r="J1470" s="18"/>
    </row>
    <row r="1471" spans="10:10" ht="18" customHeight="1" x14ac:dyDescent="0.25">
      <c r="J1471" s="18"/>
    </row>
    <row r="1472" spans="10:10" ht="18" customHeight="1" x14ac:dyDescent="0.25">
      <c r="J1472" s="18"/>
    </row>
    <row r="1473" spans="10:10" ht="18" customHeight="1" x14ac:dyDescent="0.25">
      <c r="J1473" s="18"/>
    </row>
    <row r="1474" spans="10:10" ht="18" customHeight="1" x14ac:dyDescent="0.25">
      <c r="J1474" s="18"/>
    </row>
    <row r="1475" spans="10:10" ht="18" customHeight="1" x14ac:dyDescent="0.25">
      <c r="J1475" s="18"/>
    </row>
    <row r="1476" spans="10:10" ht="18" customHeight="1" x14ac:dyDescent="0.25">
      <c r="J1476" s="18"/>
    </row>
    <row r="1477" spans="10:10" ht="18" customHeight="1" x14ac:dyDescent="0.25">
      <c r="J1477" s="18"/>
    </row>
    <row r="1478" spans="10:10" ht="18" customHeight="1" x14ac:dyDescent="0.25">
      <c r="J1478" s="18"/>
    </row>
    <row r="1479" spans="10:10" ht="18" customHeight="1" x14ac:dyDescent="0.25">
      <c r="J1479" s="18"/>
    </row>
    <row r="1480" spans="10:10" ht="18" customHeight="1" x14ac:dyDescent="0.25">
      <c r="J1480" s="18"/>
    </row>
    <row r="1481" spans="10:10" ht="18" customHeight="1" x14ac:dyDescent="0.25">
      <c r="J1481" s="18"/>
    </row>
    <row r="1482" spans="10:10" ht="18" customHeight="1" x14ac:dyDescent="0.25">
      <c r="J1482" s="18"/>
    </row>
    <row r="1483" spans="10:10" ht="18" customHeight="1" x14ac:dyDescent="0.25">
      <c r="J1483" s="18"/>
    </row>
    <row r="1484" spans="10:10" ht="18" customHeight="1" x14ac:dyDescent="0.25">
      <c r="J1484" s="18"/>
    </row>
    <row r="1485" spans="10:10" ht="18" customHeight="1" x14ac:dyDescent="0.25">
      <c r="J1485" s="18"/>
    </row>
    <row r="1486" spans="10:10" ht="18" customHeight="1" x14ac:dyDescent="0.25">
      <c r="J1486" s="18"/>
    </row>
    <row r="1487" spans="10:10" ht="18" customHeight="1" x14ac:dyDescent="0.25">
      <c r="J1487" s="18"/>
    </row>
    <row r="1488" spans="10:10" ht="18" customHeight="1" x14ac:dyDescent="0.25">
      <c r="J1488" s="18"/>
    </row>
    <row r="1489" spans="10:10" ht="18" customHeight="1" x14ac:dyDescent="0.25">
      <c r="J1489" s="18"/>
    </row>
    <row r="1490" spans="10:10" ht="18" customHeight="1" x14ac:dyDescent="0.25">
      <c r="J1490" s="18"/>
    </row>
    <row r="1491" spans="10:10" ht="18" customHeight="1" x14ac:dyDescent="0.25">
      <c r="J1491" s="18"/>
    </row>
    <row r="1492" spans="10:10" ht="18" customHeight="1" x14ac:dyDescent="0.25">
      <c r="J1492" s="18"/>
    </row>
    <row r="1493" spans="10:10" ht="18" customHeight="1" x14ac:dyDescent="0.25">
      <c r="J1493" s="18"/>
    </row>
    <row r="1494" spans="10:10" ht="18" customHeight="1" x14ac:dyDescent="0.25">
      <c r="J1494" s="18"/>
    </row>
    <row r="1495" spans="10:10" ht="18" customHeight="1" x14ac:dyDescent="0.25">
      <c r="J1495" s="18"/>
    </row>
    <row r="1496" spans="10:10" ht="18" customHeight="1" x14ac:dyDescent="0.25">
      <c r="J1496" s="18"/>
    </row>
    <row r="1497" spans="10:10" ht="18" customHeight="1" x14ac:dyDescent="0.25">
      <c r="J1497" s="18"/>
    </row>
    <row r="1498" spans="10:10" ht="18" customHeight="1" x14ac:dyDescent="0.25">
      <c r="J1498" s="18"/>
    </row>
    <row r="1499" spans="10:10" ht="18" customHeight="1" x14ac:dyDescent="0.25">
      <c r="J1499" s="18"/>
    </row>
    <row r="1500" spans="10:10" ht="18" customHeight="1" x14ac:dyDescent="0.25">
      <c r="J1500" s="18"/>
    </row>
    <row r="1501" spans="10:10" ht="18" customHeight="1" x14ac:dyDescent="0.25">
      <c r="J1501" s="18"/>
    </row>
    <row r="1502" spans="10:10" ht="18" customHeight="1" x14ac:dyDescent="0.25">
      <c r="J1502" s="18"/>
    </row>
    <row r="1503" spans="10:10" ht="18" customHeight="1" x14ac:dyDescent="0.25">
      <c r="J1503" s="18"/>
    </row>
    <row r="1504" spans="10:10" ht="18" customHeight="1" x14ac:dyDescent="0.25">
      <c r="J1504" s="18"/>
    </row>
    <row r="1505" spans="10:10" ht="18" customHeight="1" x14ac:dyDescent="0.25">
      <c r="J1505" s="18"/>
    </row>
    <row r="1506" spans="10:10" ht="18" customHeight="1" x14ac:dyDescent="0.25">
      <c r="J1506" s="18"/>
    </row>
    <row r="1507" spans="10:10" ht="18" customHeight="1" x14ac:dyDescent="0.25">
      <c r="J1507" s="18"/>
    </row>
    <row r="1508" spans="10:10" ht="18" customHeight="1" x14ac:dyDescent="0.25">
      <c r="J1508" s="18"/>
    </row>
    <row r="1509" spans="10:10" ht="18" customHeight="1" x14ac:dyDescent="0.25">
      <c r="J1509" s="18"/>
    </row>
    <row r="1510" spans="10:10" ht="18" customHeight="1" x14ac:dyDescent="0.25">
      <c r="J1510" s="18"/>
    </row>
    <row r="1511" spans="10:10" ht="18" customHeight="1" x14ac:dyDescent="0.25">
      <c r="J1511" s="18"/>
    </row>
    <row r="1512" spans="10:10" ht="18" customHeight="1" x14ac:dyDescent="0.25">
      <c r="J1512" s="18"/>
    </row>
    <row r="1513" spans="10:10" ht="18" customHeight="1" x14ac:dyDescent="0.25">
      <c r="J1513" s="18"/>
    </row>
    <row r="1514" spans="10:10" ht="18" customHeight="1" x14ac:dyDescent="0.25">
      <c r="J1514" s="18"/>
    </row>
    <row r="1515" spans="10:10" ht="18" customHeight="1" x14ac:dyDescent="0.25">
      <c r="J1515" s="18"/>
    </row>
    <row r="1516" spans="10:10" ht="18" customHeight="1" x14ac:dyDescent="0.25">
      <c r="J1516" s="18"/>
    </row>
    <row r="1517" spans="10:10" ht="18" customHeight="1" x14ac:dyDescent="0.25">
      <c r="J1517" s="18"/>
    </row>
    <row r="1518" spans="10:10" ht="18" customHeight="1" x14ac:dyDescent="0.25">
      <c r="J1518" s="18"/>
    </row>
    <row r="1519" spans="10:10" ht="18" customHeight="1" x14ac:dyDescent="0.25">
      <c r="J1519" s="18"/>
    </row>
    <row r="1520" spans="10:10" ht="18" customHeight="1" x14ac:dyDescent="0.25">
      <c r="J1520" s="18"/>
    </row>
    <row r="1521" spans="10:10" ht="18" customHeight="1" x14ac:dyDescent="0.25">
      <c r="J1521" s="18"/>
    </row>
    <row r="1522" spans="10:10" ht="18" customHeight="1" x14ac:dyDescent="0.25">
      <c r="J1522" s="18"/>
    </row>
    <row r="1523" spans="10:10" ht="18" customHeight="1" x14ac:dyDescent="0.25">
      <c r="J1523" s="18"/>
    </row>
    <row r="1524" spans="10:10" ht="18" customHeight="1" x14ac:dyDescent="0.25">
      <c r="J1524" s="18"/>
    </row>
    <row r="1525" spans="10:10" ht="18" customHeight="1" x14ac:dyDescent="0.25">
      <c r="J1525" s="18"/>
    </row>
    <row r="1526" spans="10:10" ht="18" customHeight="1" x14ac:dyDescent="0.25">
      <c r="J1526" s="18"/>
    </row>
    <row r="1527" spans="10:10" ht="18" customHeight="1" x14ac:dyDescent="0.25">
      <c r="J1527" s="18"/>
    </row>
    <row r="1528" spans="10:10" ht="18" customHeight="1" x14ac:dyDescent="0.25">
      <c r="J1528" s="18"/>
    </row>
    <row r="1529" spans="10:10" ht="18" customHeight="1" x14ac:dyDescent="0.25">
      <c r="J1529" s="18"/>
    </row>
    <row r="1530" spans="10:10" ht="18" customHeight="1" x14ac:dyDescent="0.25">
      <c r="J1530" s="18"/>
    </row>
    <row r="1531" spans="10:10" ht="18" customHeight="1" x14ac:dyDescent="0.25">
      <c r="J1531" s="18"/>
    </row>
    <row r="1532" spans="10:10" ht="18" customHeight="1" x14ac:dyDescent="0.25">
      <c r="J1532" s="18"/>
    </row>
    <row r="1533" spans="10:10" ht="18" customHeight="1" x14ac:dyDescent="0.25">
      <c r="J1533" s="18"/>
    </row>
    <row r="1534" spans="10:10" ht="18" customHeight="1" x14ac:dyDescent="0.25">
      <c r="J1534" s="18"/>
    </row>
    <row r="1535" spans="10:10" ht="18" customHeight="1" x14ac:dyDescent="0.25">
      <c r="J1535" s="18"/>
    </row>
    <row r="1536" spans="10:10" ht="18" customHeight="1" x14ac:dyDescent="0.25">
      <c r="J1536" s="18"/>
    </row>
    <row r="1537" spans="10:10" ht="18" customHeight="1" x14ac:dyDescent="0.25">
      <c r="J1537" s="18"/>
    </row>
    <row r="1538" spans="10:10" ht="18" customHeight="1" x14ac:dyDescent="0.25">
      <c r="J1538" s="18"/>
    </row>
    <row r="1539" spans="10:10" ht="18" customHeight="1" x14ac:dyDescent="0.25">
      <c r="J1539" s="18"/>
    </row>
    <row r="1540" spans="10:10" ht="18" customHeight="1" x14ac:dyDescent="0.25">
      <c r="J1540" s="18"/>
    </row>
    <row r="1541" spans="10:10" ht="18" customHeight="1" x14ac:dyDescent="0.25">
      <c r="J1541" s="18"/>
    </row>
    <row r="1542" spans="10:10" ht="18" customHeight="1" x14ac:dyDescent="0.25">
      <c r="J1542" s="18"/>
    </row>
    <row r="1543" spans="10:10" ht="18" customHeight="1" x14ac:dyDescent="0.25">
      <c r="J1543" s="18"/>
    </row>
    <row r="1544" spans="10:10" ht="18" customHeight="1" x14ac:dyDescent="0.25">
      <c r="J1544" s="18"/>
    </row>
    <row r="1545" spans="10:10" ht="18" customHeight="1" x14ac:dyDescent="0.25">
      <c r="J1545" s="18"/>
    </row>
    <row r="1546" spans="10:10" ht="18" customHeight="1" x14ac:dyDescent="0.25">
      <c r="J1546" s="18"/>
    </row>
    <row r="1547" spans="10:10" ht="18" customHeight="1" x14ac:dyDescent="0.25">
      <c r="J1547" s="18"/>
    </row>
    <row r="1548" spans="10:10" ht="18" customHeight="1" x14ac:dyDescent="0.25">
      <c r="J1548" s="18"/>
    </row>
    <row r="1549" spans="10:10" ht="18" customHeight="1" x14ac:dyDescent="0.25">
      <c r="J1549" s="18"/>
    </row>
    <row r="1550" spans="10:10" ht="18" customHeight="1" x14ac:dyDescent="0.25">
      <c r="J1550" s="18"/>
    </row>
    <row r="1551" spans="10:10" ht="18" customHeight="1" x14ac:dyDescent="0.25">
      <c r="J1551" s="18"/>
    </row>
    <row r="1552" spans="10:10" ht="18" customHeight="1" x14ac:dyDescent="0.25">
      <c r="J1552" s="18"/>
    </row>
    <row r="1553" spans="10:10" ht="18" customHeight="1" x14ac:dyDescent="0.25">
      <c r="J1553" s="18"/>
    </row>
    <row r="1554" spans="10:10" ht="18" customHeight="1" x14ac:dyDescent="0.25">
      <c r="J1554" s="18"/>
    </row>
    <row r="1555" spans="10:10" ht="18" customHeight="1" x14ac:dyDescent="0.25">
      <c r="J1555" s="18"/>
    </row>
    <row r="1556" spans="10:10" ht="18" customHeight="1" x14ac:dyDescent="0.25">
      <c r="J1556" s="18"/>
    </row>
    <row r="1557" spans="10:10" ht="18" customHeight="1" x14ac:dyDescent="0.25">
      <c r="J1557" s="18"/>
    </row>
    <row r="1558" spans="10:10" ht="18" customHeight="1" x14ac:dyDescent="0.25">
      <c r="J1558" s="18"/>
    </row>
    <row r="1559" spans="10:10" ht="18" customHeight="1" x14ac:dyDescent="0.25">
      <c r="J1559" s="18"/>
    </row>
    <row r="1560" spans="10:10" ht="18" customHeight="1" x14ac:dyDescent="0.25">
      <c r="J1560" s="18"/>
    </row>
    <row r="1561" spans="10:10" ht="18" customHeight="1" x14ac:dyDescent="0.25">
      <c r="J1561" s="18"/>
    </row>
    <row r="1562" spans="10:10" ht="18" customHeight="1" x14ac:dyDescent="0.25">
      <c r="J1562" s="18"/>
    </row>
    <row r="1563" spans="10:10" ht="18" customHeight="1" x14ac:dyDescent="0.25">
      <c r="J1563" s="18"/>
    </row>
    <row r="1564" spans="10:10" ht="18" customHeight="1" x14ac:dyDescent="0.25">
      <c r="J1564" s="18"/>
    </row>
    <row r="1565" spans="10:10" ht="18" customHeight="1" x14ac:dyDescent="0.25">
      <c r="J1565" s="18"/>
    </row>
    <row r="1566" spans="10:10" ht="18" customHeight="1" x14ac:dyDescent="0.25">
      <c r="J1566" s="18"/>
    </row>
    <row r="1567" spans="10:10" ht="18" customHeight="1" x14ac:dyDescent="0.25">
      <c r="J1567" s="18"/>
    </row>
    <row r="1568" spans="10:10" ht="18" customHeight="1" x14ac:dyDescent="0.25">
      <c r="J1568" s="18"/>
    </row>
    <row r="1569" spans="10:10" ht="18" customHeight="1" x14ac:dyDescent="0.25">
      <c r="J1569" s="18"/>
    </row>
    <row r="1570" spans="10:10" ht="18" customHeight="1" x14ac:dyDescent="0.25">
      <c r="J1570" s="18"/>
    </row>
    <row r="1571" spans="10:10" ht="18" customHeight="1" x14ac:dyDescent="0.25">
      <c r="J1571" s="18"/>
    </row>
    <row r="1572" spans="10:10" ht="18" customHeight="1" x14ac:dyDescent="0.25">
      <c r="J1572" s="18"/>
    </row>
    <row r="1573" spans="10:10" ht="18" customHeight="1" x14ac:dyDescent="0.25">
      <c r="J1573" s="18"/>
    </row>
    <row r="1574" spans="10:10" ht="18" customHeight="1" x14ac:dyDescent="0.25">
      <c r="J1574" s="18"/>
    </row>
    <row r="1575" spans="10:10" ht="18" customHeight="1" x14ac:dyDescent="0.25">
      <c r="J1575" s="18"/>
    </row>
    <row r="1576" spans="10:10" ht="18" customHeight="1" x14ac:dyDescent="0.25">
      <c r="J1576" s="18"/>
    </row>
    <row r="1577" spans="10:10" ht="18" customHeight="1" x14ac:dyDescent="0.25">
      <c r="J1577" s="18"/>
    </row>
    <row r="1578" spans="10:10" ht="18" customHeight="1" x14ac:dyDescent="0.25">
      <c r="J1578" s="18"/>
    </row>
    <row r="1579" spans="10:10" ht="18" customHeight="1" x14ac:dyDescent="0.25">
      <c r="J1579" s="18"/>
    </row>
    <row r="1580" spans="10:10" ht="18" customHeight="1" x14ac:dyDescent="0.25">
      <c r="J1580" s="18"/>
    </row>
    <row r="1581" spans="10:10" ht="18" customHeight="1" x14ac:dyDescent="0.25">
      <c r="J1581" s="18"/>
    </row>
    <row r="1582" spans="10:10" ht="18" customHeight="1" x14ac:dyDescent="0.25">
      <c r="J1582" s="18"/>
    </row>
    <row r="1583" spans="10:10" ht="18" customHeight="1" x14ac:dyDescent="0.25">
      <c r="J1583" s="18"/>
    </row>
    <row r="1584" spans="10:10" ht="18" customHeight="1" x14ac:dyDescent="0.25">
      <c r="J1584" s="18"/>
    </row>
    <row r="1585" spans="10:10" ht="18" customHeight="1" x14ac:dyDescent="0.25">
      <c r="J1585" s="18"/>
    </row>
    <row r="1586" spans="10:10" ht="18" customHeight="1" x14ac:dyDescent="0.25">
      <c r="J1586" s="18"/>
    </row>
    <row r="1587" spans="10:10" ht="18" customHeight="1" x14ac:dyDescent="0.25">
      <c r="J1587" s="18"/>
    </row>
    <row r="1588" spans="10:10" ht="18" customHeight="1" x14ac:dyDescent="0.25">
      <c r="J1588" s="18"/>
    </row>
    <row r="1589" spans="10:10" ht="18" customHeight="1" x14ac:dyDescent="0.25">
      <c r="J1589" s="18"/>
    </row>
    <row r="1590" spans="10:10" ht="18" customHeight="1" x14ac:dyDescent="0.25">
      <c r="J1590" s="18"/>
    </row>
    <row r="1591" spans="10:10" ht="18" customHeight="1" x14ac:dyDescent="0.25">
      <c r="J1591" s="18"/>
    </row>
    <row r="1592" spans="10:10" ht="18" customHeight="1" x14ac:dyDescent="0.25">
      <c r="J1592" s="18"/>
    </row>
    <row r="1593" spans="10:10" ht="18" customHeight="1" x14ac:dyDescent="0.25">
      <c r="J1593" s="18"/>
    </row>
    <row r="1594" spans="10:10" ht="18" customHeight="1" x14ac:dyDescent="0.25">
      <c r="J1594" s="18"/>
    </row>
    <row r="1595" spans="10:10" ht="18" customHeight="1" x14ac:dyDescent="0.25">
      <c r="J1595" s="18"/>
    </row>
    <row r="1596" spans="10:10" ht="18" customHeight="1" x14ac:dyDescent="0.25">
      <c r="J1596" s="18"/>
    </row>
    <row r="1597" spans="10:10" ht="18" customHeight="1" x14ac:dyDescent="0.25">
      <c r="J1597" s="18"/>
    </row>
    <row r="1598" spans="10:10" ht="18" customHeight="1" x14ac:dyDescent="0.25">
      <c r="J1598" s="18"/>
    </row>
    <row r="1599" spans="10:10" ht="18" customHeight="1" x14ac:dyDescent="0.25">
      <c r="J1599" s="18"/>
    </row>
    <row r="1600" spans="10:10" ht="18" customHeight="1" x14ac:dyDescent="0.25">
      <c r="J1600" s="18"/>
    </row>
    <row r="1601" spans="10:10" ht="18" customHeight="1" x14ac:dyDescent="0.25">
      <c r="J1601" s="18"/>
    </row>
    <row r="1602" spans="10:10" ht="18" customHeight="1" x14ac:dyDescent="0.25">
      <c r="J1602" s="18"/>
    </row>
    <row r="1603" spans="10:10" ht="18" customHeight="1" x14ac:dyDescent="0.25">
      <c r="J1603" s="18"/>
    </row>
    <row r="1604" spans="10:10" ht="18" customHeight="1" x14ac:dyDescent="0.25">
      <c r="J1604" s="18"/>
    </row>
    <row r="1605" spans="10:10" ht="18" customHeight="1" x14ac:dyDescent="0.25">
      <c r="J1605" s="18"/>
    </row>
    <row r="1606" spans="10:10" ht="18" customHeight="1" x14ac:dyDescent="0.25">
      <c r="J1606" s="18"/>
    </row>
    <row r="1607" spans="10:10" ht="18" customHeight="1" x14ac:dyDescent="0.25">
      <c r="J1607" s="18"/>
    </row>
    <row r="1608" spans="10:10" ht="18" customHeight="1" x14ac:dyDescent="0.25">
      <c r="J1608" s="18"/>
    </row>
    <row r="1609" spans="10:10" ht="18" customHeight="1" x14ac:dyDescent="0.25">
      <c r="J1609" s="18"/>
    </row>
    <row r="1610" spans="10:10" ht="18" customHeight="1" x14ac:dyDescent="0.25">
      <c r="J1610" s="18"/>
    </row>
    <row r="1611" spans="10:10" ht="18" customHeight="1" x14ac:dyDescent="0.25">
      <c r="J1611" s="18"/>
    </row>
    <row r="1612" spans="10:10" ht="18" customHeight="1" x14ac:dyDescent="0.25">
      <c r="J1612" s="18"/>
    </row>
    <row r="1613" spans="10:10" ht="18" customHeight="1" x14ac:dyDescent="0.25">
      <c r="J1613" s="18"/>
    </row>
    <row r="1614" spans="10:10" ht="18" customHeight="1" x14ac:dyDescent="0.25">
      <c r="J1614" s="18"/>
    </row>
    <row r="1615" spans="10:10" ht="18" customHeight="1" x14ac:dyDescent="0.25">
      <c r="J1615" s="18"/>
    </row>
    <row r="1616" spans="10:10" ht="18" customHeight="1" x14ac:dyDescent="0.25">
      <c r="J1616" s="18"/>
    </row>
    <row r="1617" spans="10:10" ht="18" customHeight="1" x14ac:dyDescent="0.25">
      <c r="J1617" s="18"/>
    </row>
    <row r="1618" spans="10:10" ht="18" customHeight="1" x14ac:dyDescent="0.25">
      <c r="J1618" s="18"/>
    </row>
    <row r="1619" spans="10:10" ht="18" customHeight="1" x14ac:dyDescent="0.25">
      <c r="J1619" s="18"/>
    </row>
    <row r="1620" spans="10:10" ht="18" customHeight="1" x14ac:dyDescent="0.25">
      <c r="J1620" s="18"/>
    </row>
    <row r="1621" spans="10:10" ht="18" customHeight="1" x14ac:dyDescent="0.25">
      <c r="J1621" s="18"/>
    </row>
    <row r="1622" spans="10:10" ht="18" customHeight="1" x14ac:dyDescent="0.25">
      <c r="J1622" s="18"/>
    </row>
    <row r="1623" spans="10:10" ht="18" customHeight="1" x14ac:dyDescent="0.25">
      <c r="J1623" s="18"/>
    </row>
    <row r="1624" spans="10:10" ht="18" customHeight="1" x14ac:dyDescent="0.25">
      <c r="J1624" s="18"/>
    </row>
    <row r="1625" spans="10:10" ht="18" customHeight="1" x14ac:dyDescent="0.25">
      <c r="J1625" s="18"/>
    </row>
    <row r="1626" spans="10:10" ht="18" customHeight="1" x14ac:dyDescent="0.25">
      <c r="J1626" s="18"/>
    </row>
    <row r="1627" spans="10:10" ht="18" customHeight="1" x14ac:dyDescent="0.25">
      <c r="J1627" s="18"/>
    </row>
    <row r="1628" spans="10:10" ht="18" customHeight="1" x14ac:dyDescent="0.25">
      <c r="J1628" s="18"/>
    </row>
    <row r="1629" spans="10:10" ht="18" customHeight="1" x14ac:dyDescent="0.25">
      <c r="J1629" s="18"/>
    </row>
    <row r="1630" spans="10:10" ht="18" customHeight="1" x14ac:dyDescent="0.25">
      <c r="J1630" s="18"/>
    </row>
    <row r="1631" spans="10:10" ht="18" customHeight="1" x14ac:dyDescent="0.25">
      <c r="J1631" s="18"/>
    </row>
    <row r="1632" spans="10:10" ht="18" customHeight="1" x14ac:dyDescent="0.25">
      <c r="J1632" s="18"/>
    </row>
    <row r="1633" spans="10:10" ht="18" customHeight="1" x14ac:dyDescent="0.25">
      <c r="J1633" s="18"/>
    </row>
    <row r="1634" spans="10:10" ht="18" customHeight="1" x14ac:dyDescent="0.25">
      <c r="J1634" s="18"/>
    </row>
    <row r="1635" spans="10:10" ht="18" customHeight="1" x14ac:dyDescent="0.25">
      <c r="J1635" s="18"/>
    </row>
    <row r="1636" spans="10:10" ht="18" customHeight="1" x14ac:dyDescent="0.25">
      <c r="J1636" s="18"/>
    </row>
    <row r="1637" spans="10:10" ht="18" customHeight="1" x14ac:dyDescent="0.25">
      <c r="J1637" s="18"/>
    </row>
    <row r="1638" spans="10:10" ht="18" customHeight="1" x14ac:dyDescent="0.25">
      <c r="J1638" s="18"/>
    </row>
    <row r="1639" spans="10:10" ht="18" customHeight="1" x14ac:dyDescent="0.25">
      <c r="J1639" s="18"/>
    </row>
    <row r="1640" spans="10:10" ht="18" customHeight="1" x14ac:dyDescent="0.25">
      <c r="J1640" s="18"/>
    </row>
    <row r="1641" spans="10:10" ht="18" customHeight="1" x14ac:dyDescent="0.25">
      <c r="J1641" s="18"/>
    </row>
    <row r="1642" spans="10:10" ht="18" customHeight="1" x14ac:dyDescent="0.25">
      <c r="J1642" s="18"/>
    </row>
    <row r="1643" spans="10:10" ht="18" customHeight="1" x14ac:dyDescent="0.25">
      <c r="J1643" s="18"/>
    </row>
    <row r="1644" spans="10:10" ht="18" customHeight="1" x14ac:dyDescent="0.25">
      <c r="J1644" s="18"/>
    </row>
    <row r="1645" spans="10:10" ht="18" customHeight="1" x14ac:dyDescent="0.25">
      <c r="J1645" s="18"/>
    </row>
    <row r="1646" spans="10:10" ht="18" customHeight="1" x14ac:dyDescent="0.25">
      <c r="J1646" s="18"/>
    </row>
    <row r="1647" spans="10:10" ht="18" customHeight="1" x14ac:dyDescent="0.25">
      <c r="J1647" s="18"/>
    </row>
    <row r="1648" spans="10:10" ht="18" customHeight="1" x14ac:dyDescent="0.25">
      <c r="J1648" s="18"/>
    </row>
    <row r="1649" spans="10:10" ht="18" customHeight="1" x14ac:dyDescent="0.25">
      <c r="J1649" s="18"/>
    </row>
    <row r="1650" spans="10:10" ht="18" customHeight="1" x14ac:dyDescent="0.25">
      <c r="J1650" s="18"/>
    </row>
    <row r="1651" spans="10:10" ht="18" customHeight="1" x14ac:dyDescent="0.25">
      <c r="J1651" s="18"/>
    </row>
    <row r="1652" spans="10:10" ht="18" customHeight="1" x14ac:dyDescent="0.25">
      <c r="J1652" s="18"/>
    </row>
    <row r="1653" spans="10:10" ht="18" customHeight="1" x14ac:dyDescent="0.25">
      <c r="J1653" s="18"/>
    </row>
    <row r="1654" spans="10:10" ht="18" customHeight="1" x14ac:dyDescent="0.25">
      <c r="J1654" s="18"/>
    </row>
    <row r="1655" spans="10:10" ht="18" customHeight="1" x14ac:dyDescent="0.25">
      <c r="J1655" s="18"/>
    </row>
    <row r="1656" spans="10:10" ht="18" customHeight="1" x14ac:dyDescent="0.25">
      <c r="J1656" s="18"/>
    </row>
    <row r="1657" spans="10:10" ht="18" customHeight="1" x14ac:dyDescent="0.25">
      <c r="J1657" s="18"/>
    </row>
    <row r="1658" spans="10:10" ht="18" customHeight="1" x14ac:dyDescent="0.25">
      <c r="J1658" s="18"/>
    </row>
    <row r="1659" spans="10:10" ht="18" customHeight="1" x14ac:dyDescent="0.25">
      <c r="J1659" s="18"/>
    </row>
    <row r="1660" spans="10:10" ht="18" customHeight="1" x14ac:dyDescent="0.25">
      <c r="J1660" s="18"/>
    </row>
    <row r="1661" spans="10:10" ht="18" customHeight="1" x14ac:dyDescent="0.25">
      <c r="J1661" s="18"/>
    </row>
    <row r="1662" spans="10:10" ht="18" customHeight="1" x14ac:dyDescent="0.25">
      <c r="J1662" s="18"/>
    </row>
    <row r="1663" spans="10:10" ht="18" customHeight="1" x14ac:dyDescent="0.25">
      <c r="J1663" s="18"/>
    </row>
    <row r="1664" spans="10:10" ht="18" customHeight="1" x14ac:dyDescent="0.25">
      <c r="J1664" s="18"/>
    </row>
    <row r="1665" spans="10:10" ht="18" customHeight="1" x14ac:dyDescent="0.25">
      <c r="J1665" s="18"/>
    </row>
    <row r="1666" spans="10:10" ht="18" customHeight="1" x14ac:dyDescent="0.25">
      <c r="J1666" s="18"/>
    </row>
    <row r="1667" spans="10:10" ht="18" customHeight="1" x14ac:dyDescent="0.25">
      <c r="J1667" s="18"/>
    </row>
    <row r="1668" spans="10:10" ht="18" customHeight="1" x14ac:dyDescent="0.25">
      <c r="J1668" s="18"/>
    </row>
    <row r="1669" spans="10:10" ht="18" customHeight="1" x14ac:dyDescent="0.25">
      <c r="J1669" s="18"/>
    </row>
    <row r="1670" spans="10:10" ht="18" customHeight="1" x14ac:dyDescent="0.25">
      <c r="J1670" s="18"/>
    </row>
    <row r="1671" spans="10:10" ht="18" customHeight="1" x14ac:dyDescent="0.25">
      <c r="J1671" s="18"/>
    </row>
    <row r="1672" spans="10:10" ht="18" customHeight="1" x14ac:dyDescent="0.25">
      <c r="J1672" s="18"/>
    </row>
    <row r="1673" spans="10:10" ht="18" customHeight="1" x14ac:dyDescent="0.25">
      <c r="J1673" s="18"/>
    </row>
    <row r="1674" spans="10:10" ht="18" customHeight="1" x14ac:dyDescent="0.25">
      <c r="J1674" s="18"/>
    </row>
    <row r="1675" spans="10:10" ht="18" customHeight="1" x14ac:dyDescent="0.25">
      <c r="J1675" s="18"/>
    </row>
    <row r="1676" spans="10:10" ht="18" customHeight="1" x14ac:dyDescent="0.25">
      <c r="J1676" s="18"/>
    </row>
    <row r="1677" spans="10:10" ht="18" customHeight="1" x14ac:dyDescent="0.25">
      <c r="J1677" s="18"/>
    </row>
    <row r="1678" spans="10:10" ht="18" customHeight="1" x14ac:dyDescent="0.25">
      <c r="J1678" s="18"/>
    </row>
    <row r="1679" spans="10:10" ht="18" customHeight="1" x14ac:dyDescent="0.25">
      <c r="J1679" s="18"/>
    </row>
    <row r="1680" spans="10:10" ht="18" customHeight="1" x14ac:dyDescent="0.25">
      <c r="J1680" s="18"/>
    </row>
    <row r="1681" spans="10:10" ht="18" customHeight="1" x14ac:dyDescent="0.25">
      <c r="J1681" s="18"/>
    </row>
    <row r="1682" spans="10:10" ht="18" customHeight="1" x14ac:dyDescent="0.25">
      <c r="J1682" s="18"/>
    </row>
    <row r="1683" spans="10:10" ht="18" customHeight="1" x14ac:dyDescent="0.25">
      <c r="J1683" s="18"/>
    </row>
    <row r="1684" spans="10:10" ht="18" customHeight="1" x14ac:dyDescent="0.25">
      <c r="J1684" s="18"/>
    </row>
    <row r="1685" spans="10:10" ht="18" customHeight="1" x14ac:dyDescent="0.25">
      <c r="J1685" s="18"/>
    </row>
    <row r="1686" spans="10:10" ht="18" customHeight="1" x14ac:dyDescent="0.25">
      <c r="J1686" s="18"/>
    </row>
    <row r="1687" spans="10:10" ht="18" customHeight="1" x14ac:dyDescent="0.25">
      <c r="J1687" s="18"/>
    </row>
    <row r="1688" spans="10:10" ht="18" customHeight="1" x14ac:dyDescent="0.25">
      <c r="J1688" s="18"/>
    </row>
    <row r="1689" spans="10:10" ht="18" customHeight="1" x14ac:dyDescent="0.25">
      <c r="J1689" s="18"/>
    </row>
    <row r="1690" spans="10:10" ht="18" customHeight="1" x14ac:dyDescent="0.25">
      <c r="J1690" s="18"/>
    </row>
    <row r="1691" spans="10:10" ht="18" customHeight="1" x14ac:dyDescent="0.25">
      <c r="J1691" s="18"/>
    </row>
    <row r="1692" spans="10:10" ht="18" customHeight="1" x14ac:dyDescent="0.25">
      <c r="J1692" s="18"/>
    </row>
    <row r="1693" spans="10:10" ht="18" customHeight="1" x14ac:dyDescent="0.25">
      <c r="J1693" s="18"/>
    </row>
    <row r="1694" spans="10:10" ht="18" customHeight="1" x14ac:dyDescent="0.25">
      <c r="J1694" s="18"/>
    </row>
    <row r="1695" spans="10:10" ht="18" customHeight="1" x14ac:dyDescent="0.25">
      <c r="J1695" s="18"/>
    </row>
    <row r="1696" spans="10:10" ht="18" customHeight="1" x14ac:dyDescent="0.25">
      <c r="J1696" s="18"/>
    </row>
    <row r="1697" spans="10:10" ht="18" customHeight="1" x14ac:dyDescent="0.25">
      <c r="J1697" s="18"/>
    </row>
    <row r="1698" spans="10:10" ht="18" customHeight="1" x14ac:dyDescent="0.25">
      <c r="J1698" s="18"/>
    </row>
    <row r="1699" spans="10:10" ht="18" customHeight="1" x14ac:dyDescent="0.25">
      <c r="J1699" s="18"/>
    </row>
    <row r="1700" spans="10:10" ht="18" customHeight="1" x14ac:dyDescent="0.25">
      <c r="J1700" s="18"/>
    </row>
    <row r="1701" spans="10:10" ht="18" customHeight="1" x14ac:dyDescent="0.25">
      <c r="J1701" s="18"/>
    </row>
    <row r="1702" spans="10:10" ht="18" customHeight="1" x14ac:dyDescent="0.25">
      <c r="J1702" s="18"/>
    </row>
    <row r="1703" spans="10:10" ht="18" customHeight="1" x14ac:dyDescent="0.25">
      <c r="J1703" s="18"/>
    </row>
    <row r="1704" spans="10:10" ht="18" customHeight="1" x14ac:dyDescent="0.25">
      <c r="J1704" s="18"/>
    </row>
    <row r="1705" spans="10:10" ht="18" customHeight="1" x14ac:dyDescent="0.25">
      <c r="J1705" s="18"/>
    </row>
    <row r="1706" spans="10:10" ht="18" customHeight="1" x14ac:dyDescent="0.25">
      <c r="J1706" s="18"/>
    </row>
    <row r="1707" spans="10:10" ht="18" customHeight="1" x14ac:dyDescent="0.25">
      <c r="J1707" s="18"/>
    </row>
    <row r="1708" spans="10:10" ht="18" customHeight="1" x14ac:dyDescent="0.25">
      <c r="J1708" s="18"/>
    </row>
    <row r="1709" spans="10:10" ht="18" customHeight="1" x14ac:dyDescent="0.25">
      <c r="J1709" s="18"/>
    </row>
    <row r="1710" spans="10:10" ht="18" customHeight="1" x14ac:dyDescent="0.25">
      <c r="J1710" s="18"/>
    </row>
    <row r="1711" spans="10:10" ht="18" customHeight="1" x14ac:dyDescent="0.25">
      <c r="J1711" s="18"/>
    </row>
    <row r="1712" spans="10:10" ht="18" customHeight="1" x14ac:dyDescent="0.25">
      <c r="J1712" s="18"/>
    </row>
    <row r="1713" spans="10:10" ht="18" customHeight="1" x14ac:dyDescent="0.25">
      <c r="J1713" s="18"/>
    </row>
    <row r="1714" spans="10:10" ht="18" customHeight="1" x14ac:dyDescent="0.25">
      <c r="J1714" s="18"/>
    </row>
    <row r="1715" spans="10:10" ht="18" customHeight="1" x14ac:dyDescent="0.25">
      <c r="J1715" s="18"/>
    </row>
    <row r="1716" spans="10:10" ht="18" customHeight="1" x14ac:dyDescent="0.25">
      <c r="J1716" s="18"/>
    </row>
    <row r="1717" spans="10:10" ht="18" customHeight="1" x14ac:dyDescent="0.25">
      <c r="J1717" s="18"/>
    </row>
    <row r="1718" spans="10:10" ht="18" customHeight="1" x14ac:dyDescent="0.25">
      <c r="J1718" s="18"/>
    </row>
    <row r="1719" spans="10:10" ht="18" customHeight="1" x14ac:dyDescent="0.25">
      <c r="J1719" s="18"/>
    </row>
    <row r="1720" spans="10:10" ht="18" customHeight="1" x14ac:dyDescent="0.25">
      <c r="J1720" s="18"/>
    </row>
    <row r="1721" spans="10:10" ht="18" customHeight="1" x14ac:dyDescent="0.25">
      <c r="J1721" s="18"/>
    </row>
    <row r="1722" spans="10:10" ht="18" customHeight="1" x14ac:dyDescent="0.25">
      <c r="J1722" s="18"/>
    </row>
    <row r="1723" spans="10:10" ht="18" customHeight="1" x14ac:dyDescent="0.25">
      <c r="J1723" s="18"/>
    </row>
    <row r="1724" spans="10:10" ht="18" customHeight="1" x14ac:dyDescent="0.25">
      <c r="J1724" s="18"/>
    </row>
    <row r="1725" spans="10:10" ht="18" customHeight="1" x14ac:dyDescent="0.25">
      <c r="J1725" s="18"/>
    </row>
    <row r="1726" spans="10:10" ht="18" customHeight="1" x14ac:dyDescent="0.25">
      <c r="J1726" s="18"/>
    </row>
    <row r="1727" spans="10:10" ht="18" customHeight="1" x14ac:dyDescent="0.25">
      <c r="J1727" s="18"/>
    </row>
    <row r="1728" spans="10:10" ht="18" customHeight="1" x14ac:dyDescent="0.25">
      <c r="J1728" s="18"/>
    </row>
    <row r="1729" spans="10:10" ht="18" customHeight="1" x14ac:dyDescent="0.25">
      <c r="J1729" s="18"/>
    </row>
    <row r="1730" spans="10:10" ht="18" customHeight="1" x14ac:dyDescent="0.25">
      <c r="J1730" s="18"/>
    </row>
    <row r="1731" spans="10:10" ht="18" customHeight="1" x14ac:dyDescent="0.25">
      <c r="J1731" s="18"/>
    </row>
    <row r="1732" spans="10:10" ht="18" customHeight="1" x14ac:dyDescent="0.25">
      <c r="J1732" s="18"/>
    </row>
    <row r="1733" spans="10:10" ht="18" customHeight="1" x14ac:dyDescent="0.25">
      <c r="J1733" s="18"/>
    </row>
    <row r="1734" spans="10:10" ht="18" customHeight="1" x14ac:dyDescent="0.25">
      <c r="J1734" s="18"/>
    </row>
    <row r="1735" spans="10:10" ht="18" customHeight="1" x14ac:dyDescent="0.25">
      <c r="J1735" s="18"/>
    </row>
    <row r="1736" spans="10:10" ht="18" customHeight="1" x14ac:dyDescent="0.25">
      <c r="J1736" s="18"/>
    </row>
    <row r="1737" spans="10:10" ht="18" customHeight="1" x14ac:dyDescent="0.25">
      <c r="J1737" s="18"/>
    </row>
    <row r="1738" spans="10:10" ht="18" customHeight="1" x14ac:dyDescent="0.25">
      <c r="J1738" s="18"/>
    </row>
    <row r="1739" spans="10:10" ht="18" customHeight="1" x14ac:dyDescent="0.25">
      <c r="J1739" s="18"/>
    </row>
    <row r="1740" spans="10:10" ht="18" customHeight="1" x14ac:dyDescent="0.25">
      <c r="J1740" s="18"/>
    </row>
    <row r="1741" spans="10:10" ht="18" customHeight="1" x14ac:dyDescent="0.25">
      <c r="J1741" s="18"/>
    </row>
    <row r="1742" spans="10:10" ht="18" customHeight="1" x14ac:dyDescent="0.25">
      <c r="J1742" s="18"/>
    </row>
    <row r="1743" spans="10:10" ht="18" customHeight="1" x14ac:dyDescent="0.25">
      <c r="J1743" s="18"/>
    </row>
    <row r="1744" spans="10:10" ht="18" customHeight="1" x14ac:dyDescent="0.25">
      <c r="J1744" s="18"/>
    </row>
    <row r="1745" spans="10:10" ht="18" customHeight="1" x14ac:dyDescent="0.25">
      <c r="J1745" s="18"/>
    </row>
    <row r="1746" spans="10:10" ht="18" customHeight="1" x14ac:dyDescent="0.25">
      <c r="J1746" s="18"/>
    </row>
    <row r="1747" spans="10:10" ht="18" customHeight="1" x14ac:dyDescent="0.25">
      <c r="J1747" s="18"/>
    </row>
    <row r="1748" spans="10:10" ht="18" customHeight="1" x14ac:dyDescent="0.25">
      <c r="J1748" s="18"/>
    </row>
    <row r="1749" spans="10:10" ht="18" customHeight="1" x14ac:dyDescent="0.25">
      <c r="J1749" s="18"/>
    </row>
    <row r="1750" spans="10:10" ht="18" customHeight="1" x14ac:dyDescent="0.25">
      <c r="J1750" s="18"/>
    </row>
    <row r="1751" spans="10:10" ht="18" customHeight="1" x14ac:dyDescent="0.25">
      <c r="J1751" s="18"/>
    </row>
    <row r="1752" spans="10:10" ht="18" customHeight="1" x14ac:dyDescent="0.25">
      <c r="J1752" s="18"/>
    </row>
    <row r="1753" spans="10:10" ht="18" customHeight="1" x14ac:dyDescent="0.25">
      <c r="J1753" s="18"/>
    </row>
    <row r="1754" spans="10:10" ht="18" customHeight="1" x14ac:dyDescent="0.25">
      <c r="J1754" s="18"/>
    </row>
    <row r="1755" spans="10:10" ht="18" customHeight="1" x14ac:dyDescent="0.25">
      <c r="J1755" s="18"/>
    </row>
    <row r="1756" spans="10:10" ht="18" customHeight="1" x14ac:dyDescent="0.25">
      <c r="J1756" s="18"/>
    </row>
    <row r="1757" spans="10:10" ht="18" customHeight="1" x14ac:dyDescent="0.25">
      <c r="J1757" s="18"/>
    </row>
    <row r="1758" spans="10:10" ht="18" customHeight="1" x14ac:dyDescent="0.25">
      <c r="J1758" s="18"/>
    </row>
    <row r="1759" spans="10:10" ht="18" customHeight="1" x14ac:dyDescent="0.25">
      <c r="J1759" s="18"/>
    </row>
    <row r="1760" spans="10:10" ht="18" customHeight="1" x14ac:dyDescent="0.25">
      <c r="J1760" s="18"/>
    </row>
    <row r="1761" spans="10:10" ht="18" customHeight="1" x14ac:dyDescent="0.25">
      <c r="J1761" s="18"/>
    </row>
    <row r="1762" spans="10:10" ht="18" customHeight="1" x14ac:dyDescent="0.25">
      <c r="J1762" s="18"/>
    </row>
    <row r="1763" spans="10:10" ht="18" customHeight="1" x14ac:dyDescent="0.25">
      <c r="J1763" s="18"/>
    </row>
    <row r="1764" spans="10:10" ht="18" customHeight="1" x14ac:dyDescent="0.25">
      <c r="J1764" s="18"/>
    </row>
    <row r="1765" spans="10:10" ht="18" customHeight="1" x14ac:dyDescent="0.25">
      <c r="J1765" s="18"/>
    </row>
    <row r="1766" spans="10:10" ht="18" customHeight="1" x14ac:dyDescent="0.25">
      <c r="J1766" s="18"/>
    </row>
    <row r="1767" spans="10:10" ht="18" customHeight="1" x14ac:dyDescent="0.25">
      <c r="J1767" s="18"/>
    </row>
    <row r="1768" spans="10:10" ht="18" customHeight="1" x14ac:dyDescent="0.25">
      <c r="J1768" s="18"/>
    </row>
    <row r="1769" spans="10:10" ht="18" customHeight="1" x14ac:dyDescent="0.25">
      <c r="J1769" s="18"/>
    </row>
    <row r="1770" spans="10:10" ht="18" customHeight="1" x14ac:dyDescent="0.25">
      <c r="J1770" s="18"/>
    </row>
    <row r="1771" spans="10:10" ht="18" customHeight="1" x14ac:dyDescent="0.25">
      <c r="J1771" s="18"/>
    </row>
    <row r="1772" spans="10:10" ht="18" customHeight="1" x14ac:dyDescent="0.25">
      <c r="J1772" s="18"/>
    </row>
    <row r="1773" spans="10:10" ht="18" customHeight="1" x14ac:dyDescent="0.25">
      <c r="J1773" s="18"/>
    </row>
    <row r="1774" spans="10:10" ht="18" customHeight="1" x14ac:dyDescent="0.25">
      <c r="J1774" s="18"/>
    </row>
    <row r="1775" spans="10:10" ht="18" customHeight="1" x14ac:dyDescent="0.25">
      <c r="J1775" s="18"/>
    </row>
    <row r="1776" spans="10:10" ht="18" customHeight="1" x14ac:dyDescent="0.25">
      <c r="J1776" s="18"/>
    </row>
    <row r="1777" spans="10:10" ht="18" customHeight="1" x14ac:dyDescent="0.25">
      <c r="J1777" s="18"/>
    </row>
    <row r="1778" spans="10:10" ht="18" customHeight="1" x14ac:dyDescent="0.25">
      <c r="J1778" s="18"/>
    </row>
    <row r="1779" spans="10:10" ht="18" customHeight="1" x14ac:dyDescent="0.25">
      <c r="J1779" s="18"/>
    </row>
    <row r="1780" spans="10:10" ht="18" customHeight="1" x14ac:dyDescent="0.25">
      <c r="J1780" s="18"/>
    </row>
    <row r="1781" spans="10:10" ht="18" customHeight="1" x14ac:dyDescent="0.25">
      <c r="J1781" s="18"/>
    </row>
    <row r="1782" spans="10:10" ht="18" customHeight="1" x14ac:dyDescent="0.25">
      <c r="J1782" s="18"/>
    </row>
    <row r="1783" spans="10:10" ht="18" customHeight="1" x14ac:dyDescent="0.25">
      <c r="J1783" s="18"/>
    </row>
    <row r="1784" spans="10:10" ht="18" customHeight="1" x14ac:dyDescent="0.25">
      <c r="J1784" s="18"/>
    </row>
    <row r="1785" spans="10:10" ht="18" customHeight="1" x14ac:dyDescent="0.25">
      <c r="J1785" s="18"/>
    </row>
    <row r="1786" spans="10:10" ht="18" customHeight="1" x14ac:dyDescent="0.25">
      <c r="J1786" s="18"/>
    </row>
    <row r="1787" spans="10:10" ht="18" customHeight="1" x14ac:dyDescent="0.25">
      <c r="J1787" s="18"/>
    </row>
    <row r="1788" spans="10:10" ht="18" customHeight="1" x14ac:dyDescent="0.25">
      <c r="J1788" s="18"/>
    </row>
    <row r="1789" spans="10:10" ht="18" customHeight="1" x14ac:dyDescent="0.25">
      <c r="J1789" s="18"/>
    </row>
    <row r="1790" spans="10:10" ht="18" customHeight="1" x14ac:dyDescent="0.25">
      <c r="J1790" s="18"/>
    </row>
    <row r="1791" spans="10:10" ht="18" customHeight="1" x14ac:dyDescent="0.25">
      <c r="J1791" s="18"/>
    </row>
    <row r="1792" spans="10:10" ht="18" customHeight="1" x14ac:dyDescent="0.25">
      <c r="J1792" s="18"/>
    </row>
    <row r="1793" spans="10:10" ht="18" customHeight="1" x14ac:dyDescent="0.25">
      <c r="J1793" s="18"/>
    </row>
    <row r="1794" spans="10:10" ht="18" customHeight="1" x14ac:dyDescent="0.25">
      <c r="J1794" s="18"/>
    </row>
    <row r="1795" spans="10:10" ht="18" customHeight="1" x14ac:dyDescent="0.25">
      <c r="J1795" s="18"/>
    </row>
    <row r="1796" spans="10:10" ht="18" customHeight="1" x14ac:dyDescent="0.25">
      <c r="J1796" s="18"/>
    </row>
    <row r="1797" spans="10:10" ht="18" customHeight="1" x14ac:dyDescent="0.25">
      <c r="J1797" s="18"/>
    </row>
    <row r="1798" spans="10:10" ht="18" customHeight="1" x14ac:dyDescent="0.25">
      <c r="J1798" s="18"/>
    </row>
    <row r="1799" spans="10:10" ht="18" customHeight="1" x14ac:dyDescent="0.25">
      <c r="J1799" s="18"/>
    </row>
    <row r="1800" spans="10:10" ht="18" customHeight="1" x14ac:dyDescent="0.25">
      <c r="J1800" s="18"/>
    </row>
    <row r="1801" spans="10:10" ht="18" customHeight="1" x14ac:dyDescent="0.25">
      <c r="J1801" s="18"/>
    </row>
    <row r="1802" spans="10:10" ht="18" customHeight="1" x14ac:dyDescent="0.25">
      <c r="J1802" s="18"/>
    </row>
    <row r="1803" spans="10:10" ht="18" customHeight="1" x14ac:dyDescent="0.25">
      <c r="J1803" s="18"/>
    </row>
    <row r="1804" spans="10:10" ht="18" customHeight="1" x14ac:dyDescent="0.25">
      <c r="J1804" s="18"/>
    </row>
    <row r="1805" spans="10:10" ht="18" customHeight="1" x14ac:dyDescent="0.25">
      <c r="J1805" s="18"/>
    </row>
    <row r="1806" spans="10:10" ht="18" customHeight="1" x14ac:dyDescent="0.25">
      <c r="J1806" s="18"/>
    </row>
    <row r="1807" spans="10:10" ht="18" customHeight="1" x14ac:dyDescent="0.25">
      <c r="J1807" s="18"/>
    </row>
    <row r="1808" spans="10:10" ht="18" customHeight="1" x14ac:dyDescent="0.25">
      <c r="J1808" s="18"/>
    </row>
    <row r="1809" spans="10:10" ht="18" customHeight="1" x14ac:dyDescent="0.25">
      <c r="J1809" s="18"/>
    </row>
    <row r="1810" spans="10:10" ht="18" customHeight="1" x14ac:dyDescent="0.25">
      <c r="J1810" s="18"/>
    </row>
    <row r="1811" spans="10:10" ht="18" customHeight="1" x14ac:dyDescent="0.25">
      <c r="J1811" s="18"/>
    </row>
    <row r="1812" spans="10:10" ht="18" customHeight="1" x14ac:dyDescent="0.25">
      <c r="J1812" s="18"/>
    </row>
    <row r="1813" spans="10:10" ht="18" customHeight="1" x14ac:dyDescent="0.25">
      <c r="J1813" s="18"/>
    </row>
    <row r="1814" spans="10:10" ht="18" customHeight="1" x14ac:dyDescent="0.25">
      <c r="J1814" s="18"/>
    </row>
    <row r="1815" spans="10:10" ht="18" customHeight="1" x14ac:dyDescent="0.25">
      <c r="J1815" s="18"/>
    </row>
    <row r="1816" spans="10:10" ht="18" customHeight="1" x14ac:dyDescent="0.25">
      <c r="J1816" s="18"/>
    </row>
    <row r="1817" spans="10:10" ht="18" customHeight="1" x14ac:dyDescent="0.25">
      <c r="J1817" s="18"/>
    </row>
    <row r="1818" spans="10:10" ht="18" customHeight="1" x14ac:dyDescent="0.25">
      <c r="J1818" s="18"/>
    </row>
    <row r="1819" spans="10:10" ht="18" customHeight="1" x14ac:dyDescent="0.25">
      <c r="J1819" s="18"/>
    </row>
    <row r="1820" spans="10:10" ht="18" customHeight="1" x14ac:dyDescent="0.25">
      <c r="J1820" s="18"/>
    </row>
    <row r="1821" spans="10:10" ht="18" customHeight="1" x14ac:dyDescent="0.25">
      <c r="J1821" s="18"/>
    </row>
    <row r="1822" spans="10:10" ht="18" customHeight="1" x14ac:dyDescent="0.25">
      <c r="J1822" s="18"/>
    </row>
    <row r="1823" spans="10:10" ht="18" customHeight="1" x14ac:dyDescent="0.25">
      <c r="J1823" s="18"/>
    </row>
    <row r="1824" spans="10:10" ht="18" customHeight="1" x14ac:dyDescent="0.25">
      <c r="J1824" s="18"/>
    </row>
    <row r="1825" spans="10:10" ht="18" customHeight="1" x14ac:dyDescent="0.25">
      <c r="J1825" s="18"/>
    </row>
    <row r="1826" spans="10:10" ht="18" customHeight="1" x14ac:dyDescent="0.25">
      <c r="J1826" s="18"/>
    </row>
    <row r="1827" spans="10:10" ht="18" customHeight="1" x14ac:dyDescent="0.25">
      <c r="J1827" s="18"/>
    </row>
    <row r="1828" spans="10:10" ht="18" customHeight="1" x14ac:dyDescent="0.25">
      <c r="J1828" s="18"/>
    </row>
    <row r="1829" spans="10:10" ht="18" customHeight="1" x14ac:dyDescent="0.25">
      <c r="J1829" s="18"/>
    </row>
    <row r="1830" spans="10:10" ht="18" customHeight="1" x14ac:dyDescent="0.25">
      <c r="J1830" s="18"/>
    </row>
    <row r="1831" spans="10:10" ht="18" customHeight="1" x14ac:dyDescent="0.25">
      <c r="J1831" s="18"/>
    </row>
    <row r="1832" spans="10:10" ht="18" customHeight="1" x14ac:dyDescent="0.25">
      <c r="J1832" s="18"/>
    </row>
    <row r="1833" spans="10:10" ht="18" customHeight="1" x14ac:dyDescent="0.25">
      <c r="J1833" s="18"/>
    </row>
    <row r="1834" spans="10:10" ht="18" customHeight="1" x14ac:dyDescent="0.25">
      <c r="J1834" s="18"/>
    </row>
    <row r="1835" spans="10:10" ht="18" customHeight="1" x14ac:dyDescent="0.25">
      <c r="J1835" s="18"/>
    </row>
    <row r="1836" spans="10:10" ht="18" customHeight="1" x14ac:dyDescent="0.25">
      <c r="J1836" s="18"/>
    </row>
    <row r="1837" spans="10:10" ht="18" customHeight="1" x14ac:dyDescent="0.25">
      <c r="J1837" s="18"/>
    </row>
    <row r="1838" spans="10:10" ht="18" customHeight="1" x14ac:dyDescent="0.25">
      <c r="J1838" s="18"/>
    </row>
    <row r="1839" spans="10:10" ht="18" customHeight="1" x14ac:dyDescent="0.25">
      <c r="J1839" s="18"/>
    </row>
    <row r="1840" spans="10:10" ht="18" customHeight="1" x14ac:dyDescent="0.25">
      <c r="J1840" s="18"/>
    </row>
    <row r="1841" spans="10:10" ht="18" customHeight="1" x14ac:dyDescent="0.25">
      <c r="J1841" s="18"/>
    </row>
    <row r="1842" spans="10:10" ht="18" customHeight="1" x14ac:dyDescent="0.25">
      <c r="J1842" s="18"/>
    </row>
    <row r="1843" spans="10:10" ht="18" customHeight="1" x14ac:dyDescent="0.25">
      <c r="J1843" s="18"/>
    </row>
    <row r="1844" spans="10:10" ht="18" customHeight="1" x14ac:dyDescent="0.25">
      <c r="J1844" s="18"/>
    </row>
    <row r="1845" spans="10:10" ht="18" customHeight="1" x14ac:dyDescent="0.25">
      <c r="J1845" s="18"/>
    </row>
    <row r="1846" spans="10:10" ht="18" customHeight="1" x14ac:dyDescent="0.25">
      <c r="J1846" s="18"/>
    </row>
    <row r="1847" spans="10:10" ht="18" customHeight="1" x14ac:dyDescent="0.25">
      <c r="J1847" s="18"/>
    </row>
    <row r="1848" spans="10:10" ht="18" customHeight="1" x14ac:dyDescent="0.25">
      <c r="J1848" s="18"/>
    </row>
    <row r="1849" spans="10:10" ht="18" customHeight="1" x14ac:dyDescent="0.25">
      <c r="J1849" s="18"/>
    </row>
    <row r="1850" spans="10:10" ht="18" customHeight="1" x14ac:dyDescent="0.25">
      <c r="J1850" s="18"/>
    </row>
    <row r="1851" spans="10:10" ht="18" customHeight="1" x14ac:dyDescent="0.25">
      <c r="J1851" s="18"/>
    </row>
    <row r="1852" spans="10:10" ht="18" customHeight="1" x14ac:dyDescent="0.25">
      <c r="J1852" s="18"/>
    </row>
    <row r="1853" spans="10:10" ht="18" customHeight="1" x14ac:dyDescent="0.25">
      <c r="J1853" s="18"/>
    </row>
    <row r="1854" spans="10:10" ht="18" customHeight="1" x14ac:dyDescent="0.25">
      <c r="J1854" s="18"/>
    </row>
    <row r="1855" spans="10:10" ht="18" customHeight="1" x14ac:dyDescent="0.25">
      <c r="J1855" s="18"/>
    </row>
    <row r="1856" spans="10:10" ht="18" customHeight="1" x14ac:dyDescent="0.25">
      <c r="J1856" s="18"/>
    </row>
    <row r="1857" spans="10:10" ht="18" customHeight="1" x14ac:dyDescent="0.25">
      <c r="J1857" s="18"/>
    </row>
    <row r="1858" spans="10:10" ht="18" customHeight="1" x14ac:dyDescent="0.25">
      <c r="J1858" s="18"/>
    </row>
    <row r="1859" spans="10:10" ht="18" customHeight="1" x14ac:dyDescent="0.25">
      <c r="J1859" s="18"/>
    </row>
    <row r="1860" spans="10:10" ht="18" customHeight="1" x14ac:dyDescent="0.25">
      <c r="J1860" s="18"/>
    </row>
    <row r="1861" spans="10:10" ht="18" customHeight="1" x14ac:dyDescent="0.25">
      <c r="J1861" s="18"/>
    </row>
    <row r="1862" spans="10:10" ht="18" customHeight="1" x14ac:dyDescent="0.25">
      <c r="J1862" s="18"/>
    </row>
    <row r="1863" spans="10:10" ht="18" customHeight="1" x14ac:dyDescent="0.25">
      <c r="J1863" s="18"/>
    </row>
    <row r="1864" spans="10:10" ht="18" customHeight="1" x14ac:dyDescent="0.25">
      <c r="J1864" s="18"/>
    </row>
    <row r="1865" spans="10:10" ht="18" customHeight="1" x14ac:dyDescent="0.25">
      <c r="J1865" s="18"/>
    </row>
    <row r="1866" spans="10:10" ht="18" customHeight="1" x14ac:dyDescent="0.25">
      <c r="J1866" s="18"/>
    </row>
    <row r="1867" spans="10:10" ht="18" customHeight="1" x14ac:dyDescent="0.25">
      <c r="J1867" s="18"/>
    </row>
    <row r="1868" spans="10:10" ht="18" customHeight="1" x14ac:dyDescent="0.25">
      <c r="J1868" s="18"/>
    </row>
    <row r="1869" spans="10:10" ht="18" customHeight="1" x14ac:dyDescent="0.25">
      <c r="J1869" s="18"/>
    </row>
    <row r="1870" spans="10:10" ht="18" customHeight="1" x14ac:dyDescent="0.25">
      <c r="J1870" s="18"/>
    </row>
    <row r="1871" spans="10:10" ht="18" customHeight="1" x14ac:dyDescent="0.25">
      <c r="J1871" s="18"/>
    </row>
    <row r="1872" spans="10:10" ht="18" customHeight="1" x14ac:dyDescent="0.25">
      <c r="J1872" s="18"/>
    </row>
    <row r="1873" spans="10:10" ht="18" customHeight="1" x14ac:dyDescent="0.25">
      <c r="J1873" s="18"/>
    </row>
    <row r="1874" spans="10:10" ht="18" customHeight="1" x14ac:dyDescent="0.25">
      <c r="J1874" s="18"/>
    </row>
    <row r="1875" spans="10:10" ht="18" customHeight="1" x14ac:dyDescent="0.25">
      <c r="J1875" s="18"/>
    </row>
    <row r="1876" spans="10:10" ht="18" customHeight="1" x14ac:dyDescent="0.25">
      <c r="J1876" s="18"/>
    </row>
    <row r="1877" spans="10:10" ht="18" customHeight="1" x14ac:dyDescent="0.25">
      <c r="J1877" s="18"/>
    </row>
    <row r="1878" spans="10:10" ht="18" customHeight="1" x14ac:dyDescent="0.25">
      <c r="J1878" s="18"/>
    </row>
    <row r="1879" spans="10:10" ht="18" customHeight="1" x14ac:dyDescent="0.25">
      <c r="J1879" s="18"/>
    </row>
    <row r="1880" spans="10:10" ht="18" customHeight="1" x14ac:dyDescent="0.25">
      <c r="J1880" s="18"/>
    </row>
    <row r="1881" spans="10:10" ht="18" customHeight="1" x14ac:dyDescent="0.25">
      <c r="J1881" s="18"/>
    </row>
    <row r="1882" spans="10:10" ht="18" customHeight="1" x14ac:dyDescent="0.25">
      <c r="J1882" s="18"/>
    </row>
    <row r="1883" spans="10:10" ht="18" customHeight="1" x14ac:dyDescent="0.25">
      <c r="J1883" s="18"/>
    </row>
    <row r="1884" spans="10:10" ht="18" customHeight="1" x14ac:dyDescent="0.25">
      <c r="J1884" s="18"/>
    </row>
    <row r="1885" spans="10:10" ht="18" customHeight="1" x14ac:dyDescent="0.25">
      <c r="J1885" s="18"/>
    </row>
    <row r="1886" spans="10:10" ht="18" customHeight="1" x14ac:dyDescent="0.25">
      <c r="J1886" s="18"/>
    </row>
    <row r="1887" spans="10:10" ht="18" customHeight="1" x14ac:dyDescent="0.25">
      <c r="J1887" s="18"/>
    </row>
    <row r="1888" spans="10:10" ht="18" customHeight="1" x14ac:dyDescent="0.25">
      <c r="J1888" s="18"/>
    </row>
    <row r="1889" spans="10:10" ht="18" customHeight="1" x14ac:dyDescent="0.25">
      <c r="J1889" s="18"/>
    </row>
    <row r="1890" spans="10:10" ht="18" customHeight="1" x14ac:dyDescent="0.25">
      <c r="J1890" s="18"/>
    </row>
    <row r="1891" spans="10:10" ht="18" customHeight="1" x14ac:dyDescent="0.25">
      <c r="J1891" s="18"/>
    </row>
    <row r="1892" spans="10:10" ht="18" customHeight="1" x14ac:dyDescent="0.25">
      <c r="J1892" s="18"/>
    </row>
    <row r="1893" spans="10:10" ht="18" customHeight="1" x14ac:dyDescent="0.25">
      <c r="J1893" s="18"/>
    </row>
    <row r="1894" spans="10:10" ht="18" customHeight="1" x14ac:dyDescent="0.25">
      <c r="J1894" s="18"/>
    </row>
    <row r="1895" spans="10:10" ht="18" customHeight="1" x14ac:dyDescent="0.25">
      <c r="J1895" s="18"/>
    </row>
    <row r="1896" spans="10:10" ht="18" customHeight="1" x14ac:dyDescent="0.25">
      <c r="J1896" s="18"/>
    </row>
    <row r="1897" spans="10:10" ht="18" customHeight="1" x14ac:dyDescent="0.25">
      <c r="J1897" s="18"/>
    </row>
    <row r="1898" spans="10:10" ht="18" customHeight="1" x14ac:dyDescent="0.25">
      <c r="J1898" s="18"/>
    </row>
    <row r="1899" spans="10:10" ht="18" customHeight="1" x14ac:dyDescent="0.25">
      <c r="J1899" s="18"/>
    </row>
    <row r="1900" spans="10:10" ht="18" customHeight="1" x14ac:dyDescent="0.25">
      <c r="J1900" s="18"/>
    </row>
    <row r="1901" spans="10:10" ht="18" customHeight="1" x14ac:dyDescent="0.25">
      <c r="J1901" s="18"/>
    </row>
    <row r="1902" spans="10:10" ht="18" customHeight="1" x14ac:dyDescent="0.25">
      <c r="J1902" s="18"/>
    </row>
    <row r="1903" spans="10:10" ht="18" customHeight="1" x14ac:dyDescent="0.25">
      <c r="J1903" s="18"/>
    </row>
    <row r="1904" spans="10:10" ht="18" customHeight="1" x14ac:dyDescent="0.25">
      <c r="J1904" s="18"/>
    </row>
    <row r="1905" spans="10:10" ht="18" customHeight="1" x14ac:dyDescent="0.25">
      <c r="J1905" s="18"/>
    </row>
    <row r="1906" spans="10:10" ht="18" customHeight="1" x14ac:dyDescent="0.25">
      <c r="J1906" s="18"/>
    </row>
    <row r="1907" spans="10:10" ht="18" customHeight="1" x14ac:dyDescent="0.25">
      <c r="J1907" s="18"/>
    </row>
    <row r="1908" spans="10:10" ht="18" customHeight="1" x14ac:dyDescent="0.25">
      <c r="J1908" s="18"/>
    </row>
    <row r="1909" spans="10:10" ht="18" customHeight="1" x14ac:dyDescent="0.25">
      <c r="J1909" s="18"/>
    </row>
    <row r="1910" spans="10:10" ht="18" customHeight="1" x14ac:dyDescent="0.25">
      <c r="J1910" s="18"/>
    </row>
    <row r="1911" spans="10:10" ht="18" customHeight="1" x14ac:dyDescent="0.25">
      <c r="J1911" s="18"/>
    </row>
    <row r="1912" spans="10:10" ht="18" customHeight="1" x14ac:dyDescent="0.25">
      <c r="J1912" s="18"/>
    </row>
    <row r="1913" spans="10:10" ht="18" customHeight="1" x14ac:dyDescent="0.25">
      <c r="J1913" s="18"/>
    </row>
    <row r="1914" spans="10:10" ht="18" customHeight="1" x14ac:dyDescent="0.25">
      <c r="J1914" s="18"/>
    </row>
    <row r="1915" spans="10:10" ht="18" customHeight="1" x14ac:dyDescent="0.25">
      <c r="J1915" s="18"/>
    </row>
    <row r="1916" spans="10:10" ht="18" customHeight="1" x14ac:dyDescent="0.25">
      <c r="J1916" s="18"/>
    </row>
    <row r="1917" spans="10:10" ht="18" customHeight="1" x14ac:dyDescent="0.25">
      <c r="J1917" s="18"/>
    </row>
    <row r="1918" spans="10:10" ht="18" customHeight="1" x14ac:dyDescent="0.25">
      <c r="J1918" s="18"/>
    </row>
    <row r="1919" spans="10:10" ht="18" customHeight="1" x14ac:dyDescent="0.25">
      <c r="J1919" s="18"/>
    </row>
    <row r="1920" spans="10:10" ht="18" customHeight="1" x14ac:dyDescent="0.25">
      <c r="J1920" s="18"/>
    </row>
    <row r="1921" spans="10:10" ht="18" customHeight="1" x14ac:dyDescent="0.25">
      <c r="J1921" s="18"/>
    </row>
    <row r="1922" spans="10:10" ht="18" customHeight="1" x14ac:dyDescent="0.25">
      <c r="J1922" s="18"/>
    </row>
    <row r="1923" spans="10:10" ht="18" customHeight="1" x14ac:dyDescent="0.25">
      <c r="J1923" s="18"/>
    </row>
    <row r="1924" spans="10:10" ht="18" customHeight="1" x14ac:dyDescent="0.25">
      <c r="J1924" s="18"/>
    </row>
    <row r="1925" spans="10:10" ht="18" customHeight="1" x14ac:dyDescent="0.25">
      <c r="J1925" s="18"/>
    </row>
    <row r="1926" spans="10:10" ht="18" customHeight="1" x14ac:dyDescent="0.25">
      <c r="J1926" s="18"/>
    </row>
    <row r="1927" spans="10:10" ht="18" customHeight="1" x14ac:dyDescent="0.25">
      <c r="J1927" s="18"/>
    </row>
    <row r="1928" spans="10:10" ht="18" customHeight="1" x14ac:dyDescent="0.25">
      <c r="J1928" s="18"/>
    </row>
    <row r="1929" spans="10:10" ht="18" customHeight="1" x14ac:dyDescent="0.25">
      <c r="J1929" s="18"/>
    </row>
    <row r="1930" spans="10:10" ht="18" customHeight="1" x14ac:dyDescent="0.25">
      <c r="J1930" s="18"/>
    </row>
    <row r="1931" spans="10:10" ht="18" customHeight="1" x14ac:dyDescent="0.25">
      <c r="J1931" s="18"/>
    </row>
    <row r="1932" spans="10:10" ht="18" customHeight="1" x14ac:dyDescent="0.25">
      <c r="J1932" s="18"/>
    </row>
    <row r="1933" spans="10:10" ht="18" customHeight="1" x14ac:dyDescent="0.25">
      <c r="J1933" s="18"/>
    </row>
    <row r="1934" spans="10:10" ht="18" customHeight="1" x14ac:dyDescent="0.25">
      <c r="J1934" s="18"/>
    </row>
    <row r="1935" spans="10:10" ht="18" customHeight="1" x14ac:dyDescent="0.25">
      <c r="J1935" s="18"/>
    </row>
    <row r="1936" spans="10:10" ht="18" customHeight="1" x14ac:dyDescent="0.25">
      <c r="J1936" s="18"/>
    </row>
    <row r="1937" spans="10:10" ht="18" customHeight="1" x14ac:dyDescent="0.25">
      <c r="J1937" s="18"/>
    </row>
    <row r="1938" spans="10:10" ht="18" customHeight="1" x14ac:dyDescent="0.25">
      <c r="J1938" s="18"/>
    </row>
    <row r="1939" spans="10:10" ht="18" customHeight="1" x14ac:dyDescent="0.25">
      <c r="J1939" s="18"/>
    </row>
    <row r="1940" spans="10:10" ht="18" customHeight="1" x14ac:dyDescent="0.25">
      <c r="J1940" s="18"/>
    </row>
    <row r="1941" spans="10:10" ht="18" customHeight="1" x14ac:dyDescent="0.25">
      <c r="J1941" s="18"/>
    </row>
    <row r="1942" spans="10:10" ht="18" customHeight="1" x14ac:dyDescent="0.25">
      <c r="J1942" s="18"/>
    </row>
    <row r="1943" spans="10:10" ht="18" customHeight="1" x14ac:dyDescent="0.25">
      <c r="J1943" s="18"/>
    </row>
    <row r="1944" spans="10:10" ht="18" customHeight="1" x14ac:dyDescent="0.25">
      <c r="J1944" s="18"/>
    </row>
    <row r="1945" spans="10:10" ht="18" customHeight="1" x14ac:dyDescent="0.25">
      <c r="J1945" s="18"/>
    </row>
    <row r="1946" spans="10:10" ht="18" customHeight="1" x14ac:dyDescent="0.25">
      <c r="J1946" s="18"/>
    </row>
    <row r="1947" spans="10:10" ht="18" customHeight="1" x14ac:dyDescent="0.25">
      <c r="J1947" s="18"/>
    </row>
    <row r="1948" spans="10:10" ht="18" customHeight="1" x14ac:dyDescent="0.25">
      <c r="J1948" s="18"/>
    </row>
    <row r="1949" spans="10:10" ht="18" customHeight="1" x14ac:dyDescent="0.25">
      <c r="J1949" s="18"/>
    </row>
    <row r="1950" spans="10:10" ht="18" customHeight="1" x14ac:dyDescent="0.25">
      <c r="J1950" s="18"/>
    </row>
    <row r="1951" spans="10:10" ht="18" customHeight="1" x14ac:dyDescent="0.25">
      <c r="J1951" s="18"/>
    </row>
    <row r="1952" spans="10:10" ht="18" customHeight="1" x14ac:dyDescent="0.25">
      <c r="J1952" s="18"/>
    </row>
    <row r="1953" spans="10:10" ht="18" customHeight="1" x14ac:dyDescent="0.25">
      <c r="J1953" s="18"/>
    </row>
    <row r="1954" spans="10:10" ht="18" customHeight="1" x14ac:dyDescent="0.25">
      <c r="J1954" s="18"/>
    </row>
    <row r="1955" spans="10:10" ht="18" customHeight="1" x14ac:dyDescent="0.25">
      <c r="J1955" s="18"/>
    </row>
    <row r="1956" spans="10:10" ht="18" customHeight="1" x14ac:dyDescent="0.25">
      <c r="J1956" s="18"/>
    </row>
    <row r="1957" spans="10:10" ht="18" customHeight="1" x14ac:dyDescent="0.25">
      <c r="J1957" s="18"/>
    </row>
    <row r="1958" spans="10:10" ht="18" customHeight="1" x14ac:dyDescent="0.25">
      <c r="J1958" s="18"/>
    </row>
    <row r="1959" spans="10:10" ht="18" customHeight="1" x14ac:dyDescent="0.25">
      <c r="J1959" s="18"/>
    </row>
    <row r="1960" spans="10:10" ht="18" customHeight="1" x14ac:dyDescent="0.25">
      <c r="J1960" s="18"/>
    </row>
    <row r="1961" spans="10:10" ht="18" customHeight="1" x14ac:dyDescent="0.25">
      <c r="J1961" s="18"/>
    </row>
    <row r="1962" spans="10:10" ht="18" customHeight="1" x14ac:dyDescent="0.25">
      <c r="J1962" s="18"/>
    </row>
    <row r="1963" spans="10:10" ht="18" customHeight="1" x14ac:dyDescent="0.25">
      <c r="J1963" s="18"/>
    </row>
    <row r="1964" spans="10:10" ht="18" customHeight="1" x14ac:dyDescent="0.25">
      <c r="J1964" s="18"/>
    </row>
    <row r="1965" spans="10:10" ht="18" customHeight="1" x14ac:dyDescent="0.25">
      <c r="J1965" s="18"/>
    </row>
    <row r="1966" spans="10:10" ht="18" customHeight="1" x14ac:dyDescent="0.25">
      <c r="J1966" s="18"/>
    </row>
    <row r="1967" spans="10:10" ht="18" customHeight="1" x14ac:dyDescent="0.25">
      <c r="J1967" s="18"/>
    </row>
    <row r="1968" spans="10:10" ht="18" customHeight="1" x14ac:dyDescent="0.25">
      <c r="J1968" s="18"/>
    </row>
    <row r="1969" spans="10:10" ht="18" customHeight="1" x14ac:dyDescent="0.25">
      <c r="J1969" s="18"/>
    </row>
    <row r="1970" spans="10:10" ht="18" customHeight="1" x14ac:dyDescent="0.25">
      <c r="J1970" s="18"/>
    </row>
    <row r="1971" spans="10:10" ht="18" customHeight="1" x14ac:dyDescent="0.25">
      <c r="J1971" s="18"/>
    </row>
    <row r="1972" spans="10:10" ht="18" customHeight="1" x14ac:dyDescent="0.25">
      <c r="J1972" s="18"/>
    </row>
    <row r="1973" spans="10:10" ht="18" customHeight="1" x14ac:dyDescent="0.25">
      <c r="J1973" s="18"/>
    </row>
    <row r="1974" spans="10:10" ht="18" customHeight="1" x14ac:dyDescent="0.25">
      <c r="J1974" s="18"/>
    </row>
    <row r="1975" spans="10:10" ht="18" customHeight="1" x14ac:dyDescent="0.25">
      <c r="J1975" s="18"/>
    </row>
    <row r="1976" spans="10:10" ht="18" customHeight="1" x14ac:dyDescent="0.25">
      <c r="J1976" s="18"/>
    </row>
    <row r="1977" spans="10:10" ht="18" customHeight="1" x14ac:dyDescent="0.25">
      <c r="J1977" s="18"/>
    </row>
    <row r="1978" spans="10:10" ht="18" customHeight="1" x14ac:dyDescent="0.25">
      <c r="J1978" s="18"/>
    </row>
    <row r="1979" spans="10:10" ht="18" customHeight="1" x14ac:dyDescent="0.25">
      <c r="J1979" s="18"/>
    </row>
    <row r="1980" spans="10:10" ht="18" customHeight="1" x14ac:dyDescent="0.25">
      <c r="J1980" s="18"/>
    </row>
    <row r="1981" spans="10:10" ht="18" customHeight="1" x14ac:dyDescent="0.25">
      <c r="J1981" s="18"/>
    </row>
    <row r="1982" spans="10:10" ht="18" customHeight="1" x14ac:dyDescent="0.25">
      <c r="J1982" s="18"/>
    </row>
    <row r="1983" spans="10:10" ht="18" customHeight="1" x14ac:dyDescent="0.25">
      <c r="J1983" s="18"/>
    </row>
    <row r="1984" spans="10:10" ht="18" customHeight="1" x14ac:dyDescent="0.25">
      <c r="J1984" s="18"/>
    </row>
    <row r="1985" spans="10:10" ht="18" customHeight="1" x14ac:dyDescent="0.25">
      <c r="J1985" s="18"/>
    </row>
    <row r="1986" spans="10:10" ht="18" customHeight="1" x14ac:dyDescent="0.25">
      <c r="J1986" s="18"/>
    </row>
    <row r="1987" spans="10:10" ht="18" customHeight="1" x14ac:dyDescent="0.25">
      <c r="J1987" s="18"/>
    </row>
    <row r="1988" spans="10:10" ht="18" customHeight="1" x14ac:dyDescent="0.25">
      <c r="J1988" s="18"/>
    </row>
    <row r="1989" spans="10:10" ht="18" customHeight="1" x14ac:dyDescent="0.25">
      <c r="J1989" s="18"/>
    </row>
    <row r="1990" spans="10:10" ht="18" customHeight="1" x14ac:dyDescent="0.25">
      <c r="J1990" s="18"/>
    </row>
    <row r="1991" spans="10:10" ht="18" customHeight="1" x14ac:dyDescent="0.25">
      <c r="J1991" s="18"/>
    </row>
    <row r="1992" spans="10:10" ht="18" customHeight="1" x14ac:dyDescent="0.25">
      <c r="J1992" s="18"/>
    </row>
    <row r="1993" spans="10:10" ht="18" customHeight="1" x14ac:dyDescent="0.25">
      <c r="J1993" s="18"/>
    </row>
    <row r="1994" spans="10:10" ht="18" customHeight="1" x14ac:dyDescent="0.25">
      <c r="J1994" s="18"/>
    </row>
    <row r="1995" spans="10:10" ht="18" customHeight="1" x14ac:dyDescent="0.25">
      <c r="J1995" s="18"/>
    </row>
    <row r="1996" spans="10:10" ht="18" customHeight="1" x14ac:dyDescent="0.25">
      <c r="J1996" s="18"/>
    </row>
    <row r="1997" spans="10:10" ht="18" customHeight="1" x14ac:dyDescent="0.25">
      <c r="J1997" s="18"/>
    </row>
    <row r="1998" spans="10:10" ht="18" customHeight="1" x14ac:dyDescent="0.25">
      <c r="J1998" s="18"/>
    </row>
    <row r="1999" spans="10:10" ht="18" customHeight="1" x14ac:dyDescent="0.25">
      <c r="J1999" s="18"/>
    </row>
    <row r="2000" spans="10:10" ht="18" customHeight="1" x14ac:dyDescent="0.25">
      <c r="J2000" s="18"/>
    </row>
    <row r="2001" spans="10:10" ht="18" customHeight="1" x14ac:dyDescent="0.25">
      <c r="J2001" s="18"/>
    </row>
    <row r="2002" spans="10:10" ht="18" customHeight="1" x14ac:dyDescent="0.25">
      <c r="J2002" s="18"/>
    </row>
    <row r="2003" spans="10:10" ht="18" customHeight="1" x14ac:dyDescent="0.25">
      <c r="J2003" s="18"/>
    </row>
    <row r="2004" spans="10:10" ht="18" customHeight="1" x14ac:dyDescent="0.25">
      <c r="J2004" s="18"/>
    </row>
    <row r="2005" spans="10:10" ht="18" customHeight="1" x14ac:dyDescent="0.25">
      <c r="J2005" s="18"/>
    </row>
    <row r="2006" spans="10:10" ht="18" customHeight="1" x14ac:dyDescent="0.25">
      <c r="J2006" s="18"/>
    </row>
    <row r="2007" spans="10:10" ht="18" customHeight="1" x14ac:dyDescent="0.25">
      <c r="J2007" s="18"/>
    </row>
    <row r="2008" spans="10:10" ht="18" customHeight="1" x14ac:dyDescent="0.25">
      <c r="J2008" s="18"/>
    </row>
    <row r="2009" spans="10:10" ht="18" customHeight="1" x14ac:dyDescent="0.25">
      <c r="J2009" s="18"/>
    </row>
    <row r="2010" spans="10:10" ht="18" customHeight="1" x14ac:dyDescent="0.25">
      <c r="J2010" s="18"/>
    </row>
    <row r="2011" spans="10:10" ht="18" customHeight="1" x14ac:dyDescent="0.25">
      <c r="J2011" s="18"/>
    </row>
    <row r="2012" spans="10:10" ht="18" customHeight="1" x14ac:dyDescent="0.25">
      <c r="J2012" s="18"/>
    </row>
    <row r="2013" spans="10:10" ht="18" customHeight="1" x14ac:dyDescent="0.25">
      <c r="J2013" s="18"/>
    </row>
    <row r="2014" spans="10:10" ht="18" customHeight="1" x14ac:dyDescent="0.25">
      <c r="J2014" s="18"/>
    </row>
    <row r="2015" spans="10:10" ht="18" customHeight="1" x14ac:dyDescent="0.25">
      <c r="J2015" s="18"/>
    </row>
    <row r="2016" spans="10:10" ht="18" customHeight="1" x14ac:dyDescent="0.25">
      <c r="J2016" s="18"/>
    </row>
    <row r="2017" spans="10:10" ht="18" customHeight="1" x14ac:dyDescent="0.25">
      <c r="J2017" s="18"/>
    </row>
    <row r="2018" spans="10:10" ht="18" customHeight="1" x14ac:dyDescent="0.25">
      <c r="J2018" s="18"/>
    </row>
    <row r="2019" spans="10:10" ht="18" customHeight="1" x14ac:dyDescent="0.25">
      <c r="J2019" s="18"/>
    </row>
    <row r="2020" spans="10:10" ht="18" customHeight="1" x14ac:dyDescent="0.25">
      <c r="J2020" s="18"/>
    </row>
    <row r="2021" spans="10:10" ht="18" customHeight="1" x14ac:dyDescent="0.25">
      <c r="J2021" s="18"/>
    </row>
    <row r="2022" spans="10:10" ht="18" customHeight="1" x14ac:dyDescent="0.25">
      <c r="J2022" s="18"/>
    </row>
    <row r="2023" spans="10:10" ht="18" customHeight="1" x14ac:dyDescent="0.25">
      <c r="J2023" s="18"/>
    </row>
    <row r="2024" spans="10:10" ht="18" customHeight="1" x14ac:dyDescent="0.25">
      <c r="J2024" s="18"/>
    </row>
    <row r="2025" spans="10:10" ht="18" customHeight="1" x14ac:dyDescent="0.25">
      <c r="J2025" s="18"/>
    </row>
    <row r="2026" spans="10:10" ht="18" customHeight="1" x14ac:dyDescent="0.25">
      <c r="J2026" s="18"/>
    </row>
    <row r="2027" spans="10:10" ht="18" customHeight="1" x14ac:dyDescent="0.25">
      <c r="J2027" s="18"/>
    </row>
    <row r="2028" spans="10:10" ht="18" customHeight="1" x14ac:dyDescent="0.25">
      <c r="J2028" s="18"/>
    </row>
    <row r="2029" spans="10:10" ht="18" customHeight="1" x14ac:dyDescent="0.25">
      <c r="J2029" s="18"/>
    </row>
    <row r="2030" spans="10:10" ht="18" customHeight="1" x14ac:dyDescent="0.25">
      <c r="J2030" s="18"/>
    </row>
    <row r="2031" spans="10:10" ht="18" customHeight="1" x14ac:dyDescent="0.25">
      <c r="J2031" s="18"/>
    </row>
    <row r="2032" spans="10:10" ht="18" customHeight="1" x14ac:dyDescent="0.25">
      <c r="J2032" s="18"/>
    </row>
    <row r="2033" spans="10:10" ht="18" customHeight="1" x14ac:dyDescent="0.25">
      <c r="J2033" s="18"/>
    </row>
    <row r="2034" spans="10:10" ht="18" customHeight="1" x14ac:dyDescent="0.25">
      <c r="J2034" s="18"/>
    </row>
    <row r="2035" spans="10:10" ht="18" customHeight="1" x14ac:dyDescent="0.25">
      <c r="J2035" s="18"/>
    </row>
    <row r="2036" spans="10:10" ht="18" customHeight="1" x14ac:dyDescent="0.25">
      <c r="J2036" s="18"/>
    </row>
    <row r="2037" spans="10:10" ht="18" customHeight="1" x14ac:dyDescent="0.25">
      <c r="J2037" s="18"/>
    </row>
    <row r="2038" spans="10:10" ht="18" customHeight="1" x14ac:dyDescent="0.25">
      <c r="J2038" s="18"/>
    </row>
    <row r="2039" spans="10:10" ht="18" customHeight="1" x14ac:dyDescent="0.25">
      <c r="J2039" s="18"/>
    </row>
    <row r="2040" spans="10:10" ht="18" customHeight="1" x14ac:dyDescent="0.25">
      <c r="J2040" s="18"/>
    </row>
    <row r="2041" spans="10:10" ht="18" customHeight="1" x14ac:dyDescent="0.25">
      <c r="J2041" s="18"/>
    </row>
    <row r="2042" spans="10:10" ht="18" customHeight="1" x14ac:dyDescent="0.25">
      <c r="J2042" s="18"/>
    </row>
    <row r="2043" spans="10:10" ht="18" customHeight="1" x14ac:dyDescent="0.25">
      <c r="J2043" s="18"/>
    </row>
    <row r="2044" spans="10:10" ht="18" customHeight="1" x14ac:dyDescent="0.25">
      <c r="J2044" s="18"/>
    </row>
    <row r="2045" spans="10:10" ht="18" customHeight="1" x14ac:dyDescent="0.25">
      <c r="J2045" s="18"/>
    </row>
    <row r="2046" spans="10:10" ht="18" customHeight="1" x14ac:dyDescent="0.25">
      <c r="J2046" s="18"/>
    </row>
    <row r="2047" spans="10:10" ht="18" customHeight="1" x14ac:dyDescent="0.25">
      <c r="J2047" s="18"/>
    </row>
    <row r="2048" spans="10:10" ht="18" customHeight="1" x14ac:dyDescent="0.25">
      <c r="J2048" s="18"/>
    </row>
    <row r="2049" spans="10:10" ht="18" customHeight="1" x14ac:dyDescent="0.25">
      <c r="J2049" s="18"/>
    </row>
    <row r="2050" spans="10:10" ht="18" customHeight="1" x14ac:dyDescent="0.25">
      <c r="J2050" s="18"/>
    </row>
    <row r="2051" spans="10:10" ht="18" customHeight="1" x14ac:dyDescent="0.25">
      <c r="J2051" s="18"/>
    </row>
    <row r="2052" spans="10:10" ht="18" customHeight="1" x14ac:dyDescent="0.25">
      <c r="J2052" s="18"/>
    </row>
    <row r="2053" spans="10:10" ht="18" customHeight="1" x14ac:dyDescent="0.25">
      <c r="J2053" s="18"/>
    </row>
    <row r="2054" spans="10:10" ht="18" customHeight="1" x14ac:dyDescent="0.25">
      <c r="J2054" s="18"/>
    </row>
    <row r="2055" spans="10:10" ht="18" customHeight="1" x14ac:dyDescent="0.25">
      <c r="J2055" s="18"/>
    </row>
    <row r="2056" spans="10:10" ht="18" customHeight="1" x14ac:dyDescent="0.25">
      <c r="J2056" s="18"/>
    </row>
    <row r="2057" spans="10:10" ht="18" customHeight="1" x14ac:dyDescent="0.25">
      <c r="J2057" s="18"/>
    </row>
    <row r="2058" spans="10:10" ht="18" customHeight="1" x14ac:dyDescent="0.25">
      <c r="J2058" s="18"/>
    </row>
    <row r="2059" spans="10:10" ht="18" customHeight="1" x14ac:dyDescent="0.25">
      <c r="J2059" s="18"/>
    </row>
    <row r="2060" spans="10:10" ht="18" customHeight="1" x14ac:dyDescent="0.25">
      <c r="J2060" s="18"/>
    </row>
    <row r="2061" spans="10:10" ht="18" customHeight="1" x14ac:dyDescent="0.25">
      <c r="J2061" s="18"/>
    </row>
    <row r="2062" spans="10:10" ht="18" customHeight="1" x14ac:dyDescent="0.25">
      <c r="J2062" s="18"/>
    </row>
    <row r="2063" spans="10:10" ht="18" customHeight="1" x14ac:dyDescent="0.25">
      <c r="J2063" s="18"/>
    </row>
    <row r="2064" spans="10:10" ht="18" customHeight="1" x14ac:dyDescent="0.25">
      <c r="J2064" s="18"/>
    </row>
    <row r="2065" spans="10:10" ht="18" customHeight="1" x14ac:dyDescent="0.25">
      <c r="J2065" s="18"/>
    </row>
    <row r="2066" spans="10:10" ht="18" customHeight="1" x14ac:dyDescent="0.25">
      <c r="J2066" s="18"/>
    </row>
    <row r="2067" spans="10:10" ht="18" customHeight="1" x14ac:dyDescent="0.25">
      <c r="J2067" s="18"/>
    </row>
    <row r="2068" spans="10:10" ht="18" customHeight="1" x14ac:dyDescent="0.25">
      <c r="J2068" s="18"/>
    </row>
    <row r="2069" spans="10:10" ht="18" customHeight="1" x14ac:dyDescent="0.25">
      <c r="J2069" s="18"/>
    </row>
    <row r="2070" spans="10:10" ht="18" customHeight="1" x14ac:dyDescent="0.25">
      <c r="J2070" s="18"/>
    </row>
    <row r="2071" spans="10:10" ht="18" customHeight="1" x14ac:dyDescent="0.25">
      <c r="J2071" s="18"/>
    </row>
    <row r="2072" spans="10:10" ht="18" customHeight="1" x14ac:dyDescent="0.25">
      <c r="J2072" s="18"/>
    </row>
    <row r="2073" spans="10:10" ht="18" customHeight="1" x14ac:dyDescent="0.25">
      <c r="J2073" s="18"/>
    </row>
    <row r="2074" spans="10:10" ht="18" customHeight="1" x14ac:dyDescent="0.25">
      <c r="J2074" s="18"/>
    </row>
    <row r="2075" spans="10:10" ht="18" customHeight="1" x14ac:dyDescent="0.25">
      <c r="J2075" s="18"/>
    </row>
    <row r="2076" spans="10:10" ht="18" customHeight="1" x14ac:dyDescent="0.25">
      <c r="J2076" s="18"/>
    </row>
    <row r="2077" spans="10:10" ht="18" customHeight="1" x14ac:dyDescent="0.25">
      <c r="J2077" s="18"/>
    </row>
    <row r="2078" spans="10:10" ht="18" customHeight="1" x14ac:dyDescent="0.25">
      <c r="J2078" s="18"/>
    </row>
    <row r="2079" spans="10:10" ht="18" customHeight="1" x14ac:dyDescent="0.25">
      <c r="J2079" s="18"/>
    </row>
    <row r="2080" spans="10:10" ht="18" customHeight="1" x14ac:dyDescent="0.25">
      <c r="J2080" s="18"/>
    </row>
    <row r="2081" spans="10:10" ht="18" customHeight="1" x14ac:dyDescent="0.25">
      <c r="J2081" s="18"/>
    </row>
    <row r="2082" spans="10:10" ht="18" customHeight="1" x14ac:dyDescent="0.25">
      <c r="J2082" s="18"/>
    </row>
    <row r="2083" spans="10:10" ht="18" customHeight="1" x14ac:dyDescent="0.25">
      <c r="J2083" s="18"/>
    </row>
    <row r="2084" spans="10:10" ht="18" customHeight="1" x14ac:dyDescent="0.25">
      <c r="J2084" s="18"/>
    </row>
    <row r="2085" spans="10:10" ht="18" customHeight="1" x14ac:dyDescent="0.25">
      <c r="J2085" s="18"/>
    </row>
    <row r="2086" spans="10:10" ht="18" customHeight="1" x14ac:dyDescent="0.25">
      <c r="J2086" s="18"/>
    </row>
    <row r="2087" spans="10:10" ht="18" customHeight="1" x14ac:dyDescent="0.25">
      <c r="J2087" s="18"/>
    </row>
    <row r="2088" spans="10:10" ht="18" customHeight="1" x14ac:dyDescent="0.25">
      <c r="J2088" s="18"/>
    </row>
    <row r="2089" spans="10:10" ht="18" customHeight="1" x14ac:dyDescent="0.25">
      <c r="J2089" s="18"/>
    </row>
    <row r="2090" spans="10:10" ht="18" customHeight="1" x14ac:dyDescent="0.25">
      <c r="J2090" s="18"/>
    </row>
    <row r="2091" spans="10:10" ht="18" customHeight="1" x14ac:dyDescent="0.25">
      <c r="J2091" s="18"/>
    </row>
    <row r="2092" spans="10:10" ht="18" customHeight="1" x14ac:dyDescent="0.25">
      <c r="J2092" s="18"/>
    </row>
    <row r="2093" spans="10:10" ht="18" customHeight="1" x14ac:dyDescent="0.25">
      <c r="J2093" s="18"/>
    </row>
    <row r="2094" spans="10:10" ht="18" customHeight="1" x14ac:dyDescent="0.25">
      <c r="J2094" s="18"/>
    </row>
    <row r="2095" spans="10:10" ht="18" customHeight="1" x14ac:dyDescent="0.25">
      <c r="J2095" s="18"/>
    </row>
    <row r="2096" spans="10:10" ht="18" customHeight="1" x14ac:dyDescent="0.25">
      <c r="J2096" s="18"/>
    </row>
    <row r="2097" spans="10:10" ht="18" customHeight="1" x14ac:dyDescent="0.25">
      <c r="J2097" s="18"/>
    </row>
    <row r="2098" spans="10:10" ht="18" customHeight="1" x14ac:dyDescent="0.25">
      <c r="J2098" s="18"/>
    </row>
    <row r="2099" spans="10:10" ht="18" customHeight="1" x14ac:dyDescent="0.25">
      <c r="J2099" s="18"/>
    </row>
    <row r="2100" spans="10:10" ht="18" customHeight="1" x14ac:dyDescent="0.25">
      <c r="J2100" s="18"/>
    </row>
    <row r="2101" spans="10:10" ht="18" customHeight="1" x14ac:dyDescent="0.25">
      <c r="J2101" s="18"/>
    </row>
    <row r="2102" spans="10:10" ht="18" customHeight="1" x14ac:dyDescent="0.25">
      <c r="J2102" s="18"/>
    </row>
    <row r="2103" spans="10:10" ht="18" customHeight="1" x14ac:dyDescent="0.25">
      <c r="J2103" s="18"/>
    </row>
    <row r="2104" spans="10:10" ht="18" customHeight="1" x14ac:dyDescent="0.25">
      <c r="J2104" s="18"/>
    </row>
    <row r="2105" spans="10:10" ht="18" customHeight="1" x14ac:dyDescent="0.25">
      <c r="J2105" s="18"/>
    </row>
    <row r="2106" spans="10:10" ht="18" customHeight="1" x14ac:dyDescent="0.25">
      <c r="J2106" s="18"/>
    </row>
    <row r="2107" spans="10:10" ht="18" customHeight="1" x14ac:dyDescent="0.25">
      <c r="J2107" s="18"/>
    </row>
    <row r="2108" spans="10:10" ht="18" customHeight="1" x14ac:dyDescent="0.25">
      <c r="J2108" s="18"/>
    </row>
    <row r="2109" spans="10:10" ht="18" customHeight="1" x14ac:dyDescent="0.25">
      <c r="J2109" s="18"/>
    </row>
    <row r="2110" spans="10:10" ht="18" customHeight="1" x14ac:dyDescent="0.25">
      <c r="J2110" s="18"/>
    </row>
    <row r="2111" spans="10:10" ht="18" customHeight="1" x14ac:dyDescent="0.25">
      <c r="J2111" s="18"/>
    </row>
    <row r="2112" spans="10:10" ht="18" customHeight="1" x14ac:dyDescent="0.25">
      <c r="J2112" s="18"/>
    </row>
    <row r="2113" spans="10:10" ht="18" customHeight="1" x14ac:dyDescent="0.25">
      <c r="J2113" s="18"/>
    </row>
    <row r="2114" spans="10:10" ht="18" customHeight="1" x14ac:dyDescent="0.25">
      <c r="J2114" s="18"/>
    </row>
    <row r="2115" spans="10:10" ht="18" customHeight="1" x14ac:dyDescent="0.25">
      <c r="J2115" s="18"/>
    </row>
    <row r="2116" spans="10:10" ht="18" customHeight="1" x14ac:dyDescent="0.25">
      <c r="J2116" s="18"/>
    </row>
    <row r="2117" spans="10:10" ht="18" customHeight="1" x14ac:dyDescent="0.25">
      <c r="J2117" s="18"/>
    </row>
    <row r="2118" spans="10:10" ht="18" customHeight="1" x14ac:dyDescent="0.25">
      <c r="J2118" s="18"/>
    </row>
    <row r="2119" spans="10:10" ht="18" customHeight="1" x14ac:dyDescent="0.25">
      <c r="J2119" s="18"/>
    </row>
    <row r="2120" spans="10:10" ht="18" customHeight="1" x14ac:dyDescent="0.25">
      <c r="J2120" s="18"/>
    </row>
    <row r="2121" spans="10:10" ht="18" customHeight="1" x14ac:dyDescent="0.25">
      <c r="J2121" s="18"/>
    </row>
    <row r="2122" spans="10:10" ht="18" customHeight="1" x14ac:dyDescent="0.25">
      <c r="J2122" s="18"/>
    </row>
    <row r="2123" spans="10:10" ht="18" customHeight="1" x14ac:dyDescent="0.25">
      <c r="J2123" s="18"/>
    </row>
    <row r="2124" spans="10:10" ht="18" customHeight="1" x14ac:dyDescent="0.25">
      <c r="J2124" s="18"/>
    </row>
    <row r="2125" spans="10:10" ht="18" customHeight="1" x14ac:dyDescent="0.25">
      <c r="J2125" s="18"/>
    </row>
    <row r="2126" spans="10:10" ht="18" customHeight="1" x14ac:dyDescent="0.25">
      <c r="J2126" s="18"/>
    </row>
    <row r="2127" spans="10:10" ht="18" customHeight="1" x14ac:dyDescent="0.25">
      <c r="J2127" s="18"/>
    </row>
    <row r="2128" spans="10:10" ht="18" customHeight="1" x14ac:dyDescent="0.25">
      <c r="J2128" s="18"/>
    </row>
    <row r="2129" spans="10:10" ht="18" customHeight="1" x14ac:dyDescent="0.25">
      <c r="J2129" s="18"/>
    </row>
    <row r="2130" spans="10:10" ht="18" customHeight="1" x14ac:dyDescent="0.25">
      <c r="J2130" s="18"/>
    </row>
    <row r="2131" spans="10:10" ht="18" customHeight="1" x14ac:dyDescent="0.25">
      <c r="J2131" s="18"/>
    </row>
    <row r="2132" spans="10:10" ht="18" customHeight="1" x14ac:dyDescent="0.25">
      <c r="J2132" s="18"/>
    </row>
    <row r="2133" spans="10:10" ht="18" customHeight="1" x14ac:dyDescent="0.25">
      <c r="J2133" s="18"/>
    </row>
    <row r="2134" spans="10:10" ht="18" customHeight="1" x14ac:dyDescent="0.25">
      <c r="J2134" s="18"/>
    </row>
    <row r="2135" spans="10:10" ht="18" customHeight="1" x14ac:dyDescent="0.25">
      <c r="J2135" s="18"/>
    </row>
    <row r="2136" spans="10:10" ht="18" customHeight="1" x14ac:dyDescent="0.25">
      <c r="J2136" s="18"/>
    </row>
    <row r="2137" spans="10:10" ht="18" customHeight="1" x14ac:dyDescent="0.25">
      <c r="J2137" s="18"/>
    </row>
    <row r="2138" spans="10:10" ht="18" customHeight="1" x14ac:dyDescent="0.25">
      <c r="J2138" s="18"/>
    </row>
    <row r="2139" spans="10:10" ht="18" customHeight="1" x14ac:dyDescent="0.25">
      <c r="J2139" s="18"/>
    </row>
    <row r="2140" spans="10:10" ht="18" customHeight="1" x14ac:dyDescent="0.25">
      <c r="J2140" s="18"/>
    </row>
    <row r="2141" spans="10:10" ht="18" customHeight="1" x14ac:dyDescent="0.25">
      <c r="J2141" s="18"/>
    </row>
    <row r="2142" spans="10:10" ht="18" customHeight="1" x14ac:dyDescent="0.25">
      <c r="J2142" s="18"/>
    </row>
    <row r="2143" spans="10:10" ht="18" customHeight="1" x14ac:dyDescent="0.25">
      <c r="J2143" s="18"/>
    </row>
    <row r="2144" spans="10:10" ht="18" customHeight="1" x14ac:dyDescent="0.25">
      <c r="J2144" s="18"/>
    </row>
    <row r="2145" spans="10:10" ht="18" customHeight="1" x14ac:dyDescent="0.25">
      <c r="J2145" s="18"/>
    </row>
    <row r="2146" spans="10:10" ht="18" customHeight="1" x14ac:dyDescent="0.25">
      <c r="J2146" s="18"/>
    </row>
    <row r="2147" spans="10:10" ht="18" customHeight="1" x14ac:dyDescent="0.25">
      <c r="J2147" s="18"/>
    </row>
    <row r="2148" spans="10:10" ht="18" customHeight="1" x14ac:dyDescent="0.25">
      <c r="J2148" s="18"/>
    </row>
    <row r="2149" spans="10:10" ht="18" customHeight="1" x14ac:dyDescent="0.25">
      <c r="J2149" s="18"/>
    </row>
    <row r="2150" spans="10:10" ht="18" customHeight="1" x14ac:dyDescent="0.25">
      <c r="J2150" s="18"/>
    </row>
    <row r="2151" spans="10:10" ht="18" customHeight="1" x14ac:dyDescent="0.25">
      <c r="J2151" s="18"/>
    </row>
    <row r="2152" spans="10:10" ht="18" customHeight="1" x14ac:dyDescent="0.25">
      <c r="J2152" s="18"/>
    </row>
    <row r="2153" spans="10:10" ht="18" customHeight="1" x14ac:dyDescent="0.25">
      <c r="J2153" s="18"/>
    </row>
    <row r="2154" spans="10:10" ht="18" customHeight="1" x14ac:dyDescent="0.25">
      <c r="J2154" s="18"/>
    </row>
    <row r="2155" spans="10:10" ht="18" customHeight="1" x14ac:dyDescent="0.25">
      <c r="J2155" s="18"/>
    </row>
    <row r="2156" spans="10:10" ht="18" customHeight="1" x14ac:dyDescent="0.25">
      <c r="J2156" s="18"/>
    </row>
    <row r="2157" spans="10:10" ht="18" customHeight="1" x14ac:dyDescent="0.25">
      <c r="J2157" s="18"/>
    </row>
    <row r="2158" spans="10:10" ht="18" customHeight="1" x14ac:dyDescent="0.25">
      <c r="J2158" s="18"/>
    </row>
    <row r="2159" spans="10:10" ht="18" customHeight="1" x14ac:dyDescent="0.25">
      <c r="J2159" s="18"/>
    </row>
    <row r="2160" spans="10:10" ht="18" customHeight="1" x14ac:dyDescent="0.25">
      <c r="J2160" s="18"/>
    </row>
    <row r="2161" spans="10:10" ht="18" customHeight="1" x14ac:dyDescent="0.25">
      <c r="J2161" s="18"/>
    </row>
    <row r="2162" spans="10:10" ht="18" customHeight="1" x14ac:dyDescent="0.25">
      <c r="J2162" s="18"/>
    </row>
    <row r="2163" spans="10:10" ht="18" customHeight="1" x14ac:dyDescent="0.25">
      <c r="J2163" s="18"/>
    </row>
    <row r="2164" spans="10:10" ht="18" customHeight="1" x14ac:dyDescent="0.25">
      <c r="J2164" s="18"/>
    </row>
    <row r="2165" spans="10:10" ht="18" customHeight="1" x14ac:dyDescent="0.25">
      <c r="J2165" s="18"/>
    </row>
    <row r="2166" spans="10:10" ht="18" customHeight="1" x14ac:dyDescent="0.25">
      <c r="J2166" s="18"/>
    </row>
    <row r="2167" spans="10:10" ht="18" customHeight="1" x14ac:dyDescent="0.25">
      <c r="J2167" s="18"/>
    </row>
    <row r="2168" spans="10:10" ht="18" customHeight="1" x14ac:dyDescent="0.25">
      <c r="J2168" s="18"/>
    </row>
    <row r="2169" spans="10:10" ht="18" customHeight="1" x14ac:dyDescent="0.25">
      <c r="J2169" s="18"/>
    </row>
    <row r="2170" spans="10:10" ht="18" customHeight="1" x14ac:dyDescent="0.25">
      <c r="J2170" s="18"/>
    </row>
    <row r="2171" spans="10:10" ht="18" customHeight="1" x14ac:dyDescent="0.25">
      <c r="J2171" s="18"/>
    </row>
    <row r="2172" spans="10:10" ht="18" customHeight="1" x14ac:dyDescent="0.25">
      <c r="J2172" s="18"/>
    </row>
    <row r="2173" spans="10:10" ht="18" customHeight="1" x14ac:dyDescent="0.25">
      <c r="J2173" s="18"/>
    </row>
    <row r="2174" spans="10:10" ht="18" customHeight="1" x14ac:dyDescent="0.25">
      <c r="J2174" s="18"/>
    </row>
    <row r="2175" spans="10:10" ht="18" customHeight="1" x14ac:dyDescent="0.25">
      <c r="J2175" s="18"/>
    </row>
    <row r="2176" spans="10:10" ht="18" customHeight="1" x14ac:dyDescent="0.25">
      <c r="J2176" s="18"/>
    </row>
    <row r="2177" spans="10:10" ht="18" customHeight="1" x14ac:dyDescent="0.25">
      <c r="J2177" s="18"/>
    </row>
    <row r="2178" spans="10:10" ht="18" customHeight="1" x14ac:dyDescent="0.25">
      <c r="J2178" s="18"/>
    </row>
    <row r="2179" spans="10:10" ht="18" customHeight="1" x14ac:dyDescent="0.25">
      <c r="J2179" s="18"/>
    </row>
    <row r="2180" spans="10:10" ht="18" customHeight="1" x14ac:dyDescent="0.25">
      <c r="J2180" s="18"/>
    </row>
    <row r="2181" spans="10:10" ht="18" customHeight="1" x14ac:dyDescent="0.25">
      <c r="J2181" s="18"/>
    </row>
    <row r="2182" spans="10:10" ht="18" customHeight="1" x14ac:dyDescent="0.25">
      <c r="J2182" s="18"/>
    </row>
    <row r="2183" spans="10:10" ht="18" customHeight="1" x14ac:dyDescent="0.25">
      <c r="J2183" s="18"/>
    </row>
    <row r="2184" spans="10:10" ht="18" customHeight="1" x14ac:dyDescent="0.25">
      <c r="J2184" s="18"/>
    </row>
    <row r="2185" spans="10:10" ht="18" customHeight="1" x14ac:dyDescent="0.25">
      <c r="J2185" s="18"/>
    </row>
    <row r="2186" spans="10:10" ht="18" customHeight="1" x14ac:dyDescent="0.25">
      <c r="J2186" s="18"/>
    </row>
    <row r="2187" spans="10:10" ht="18" customHeight="1" x14ac:dyDescent="0.25">
      <c r="J2187" s="18"/>
    </row>
    <row r="2188" spans="10:10" ht="18" customHeight="1" x14ac:dyDescent="0.25">
      <c r="J2188" s="18"/>
    </row>
    <row r="2189" spans="10:10" ht="18" customHeight="1" x14ac:dyDescent="0.25">
      <c r="J2189" s="18"/>
    </row>
    <row r="2190" spans="10:10" ht="18" customHeight="1" x14ac:dyDescent="0.25">
      <c r="J2190" s="18"/>
    </row>
    <row r="2191" spans="10:10" ht="18" customHeight="1" x14ac:dyDescent="0.25">
      <c r="J2191" s="18"/>
    </row>
    <row r="2192" spans="10:10" ht="18" customHeight="1" x14ac:dyDescent="0.25">
      <c r="J2192" s="18"/>
    </row>
    <row r="2193" spans="10:10" ht="18" customHeight="1" x14ac:dyDescent="0.25">
      <c r="J2193" s="18"/>
    </row>
    <row r="2194" spans="10:10" ht="18" customHeight="1" x14ac:dyDescent="0.25">
      <c r="J2194" s="18"/>
    </row>
    <row r="2195" spans="10:10" ht="18" customHeight="1" x14ac:dyDescent="0.25">
      <c r="J2195" s="18"/>
    </row>
    <row r="2196" spans="10:10" ht="18" customHeight="1" x14ac:dyDescent="0.25">
      <c r="J2196" s="18"/>
    </row>
    <row r="2197" spans="10:10" ht="18" customHeight="1" x14ac:dyDescent="0.25">
      <c r="J2197" s="18"/>
    </row>
    <row r="2198" spans="10:10" ht="18" customHeight="1" x14ac:dyDescent="0.25">
      <c r="J2198" s="18"/>
    </row>
    <row r="2199" spans="10:10" ht="18" customHeight="1" x14ac:dyDescent="0.25">
      <c r="J2199" s="18"/>
    </row>
    <row r="2200" spans="10:10" ht="18" customHeight="1" x14ac:dyDescent="0.25">
      <c r="J2200" s="18"/>
    </row>
    <row r="2201" spans="10:10" ht="18" customHeight="1" x14ac:dyDescent="0.25">
      <c r="J2201" s="18"/>
    </row>
    <row r="2202" spans="10:10" ht="18" customHeight="1" x14ac:dyDescent="0.25">
      <c r="J2202" s="18"/>
    </row>
    <row r="2203" spans="10:10" ht="18" customHeight="1" x14ac:dyDescent="0.25">
      <c r="J2203" s="18"/>
    </row>
    <row r="2204" spans="10:10" ht="18" customHeight="1" x14ac:dyDescent="0.25">
      <c r="J2204" s="18"/>
    </row>
    <row r="2205" spans="10:10" ht="18" customHeight="1" x14ac:dyDescent="0.25">
      <c r="J2205" s="18"/>
    </row>
    <row r="2206" spans="10:10" ht="18" customHeight="1" x14ac:dyDescent="0.25">
      <c r="J2206" s="18"/>
    </row>
    <row r="2207" spans="10:10" ht="18" customHeight="1" x14ac:dyDescent="0.25">
      <c r="J2207" s="18"/>
    </row>
    <row r="2208" spans="10:10" ht="18" customHeight="1" x14ac:dyDescent="0.25">
      <c r="J2208" s="18"/>
    </row>
    <row r="2209" spans="10:10" ht="18" customHeight="1" x14ac:dyDescent="0.25">
      <c r="J2209" s="18"/>
    </row>
    <row r="2210" spans="10:10" ht="18" customHeight="1" x14ac:dyDescent="0.25">
      <c r="J2210" s="18"/>
    </row>
    <row r="2211" spans="10:10" ht="18" customHeight="1" x14ac:dyDescent="0.25">
      <c r="J2211" s="18"/>
    </row>
    <row r="2212" spans="10:10" ht="18" customHeight="1" x14ac:dyDescent="0.25">
      <c r="J2212" s="18"/>
    </row>
    <row r="2213" spans="10:10" ht="18" customHeight="1" x14ac:dyDescent="0.25">
      <c r="J2213" s="18"/>
    </row>
    <row r="2214" spans="10:10" ht="18" customHeight="1" x14ac:dyDescent="0.25">
      <c r="J2214" s="18"/>
    </row>
    <row r="2215" spans="10:10" ht="18" customHeight="1" x14ac:dyDescent="0.25">
      <c r="J2215" s="18"/>
    </row>
    <row r="2216" spans="10:10" ht="18" customHeight="1" x14ac:dyDescent="0.25">
      <c r="J2216" s="18"/>
    </row>
    <row r="2217" spans="10:10" ht="18" customHeight="1" x14ac:dyDescent="0.25">
      <c r="J2217" s="18"/>
    </row>
    <row r="2218" spans="10:10" ht="18" customHeight="1" x14ac:dyDescent="0.25">
      <c r="J2218" s="18"/>
    </row>
    <row r="2219" spans="10:10" ht="18" customHeight="1" x14ac:dyDescent="0.25">
      <c r="J2219" s="18"/>
    </row>
    <row r="2220" spans="10:10" ht="18" customHeight="1" x14ac:dyDescent="0.25">
      <c r="J2220" s="18"/>
    </row>
    <row r="2221" spans="10:10" ht="18" customHeight="1" x14ac:dyDescent="0.25">
      <c r="J2221" s="18"/>
    </row>
    <row r="2222" spans="10:10" ht="18" customHeight="1" x14ac:dyDescent="0.25">
      <c r="J2222" s="18"/>
    </row>
    <row r="2223" spans="10:10" ht="18" customHeight="1" x14ac:dyDescent="0.25">
      <c r="J2223" s="18"/>
    </row>
    <row r="2224" spans="10:10" ht="18" customHeight="1" x14ac:dyDescent="0.25">
      <c r="J2224" s="18"/>
    </row>
    <row r="2225" spans="10:10" ht="18" customHeight="1" x14ac:dyDescent="0.25">
      <c r="J2225" s="18"/>
    </row>
    <row r="2226" spans="10:10" ht="18" customHeight="1" x14ac:dyDescent="0.25">
      <c r="J2226" s="18"/>
    </row>
    <row r="2227" spans="10:10" ht="18" customHeight="1" x14ac:dyDescent="0.25">
      <c r="J2227" s="18"/>
    </row>
    <row r="2228" spans="10:10" ht="18" customHeight="1" x14ac:dyDescent="0.25">
      <c r="J2228" s="18"/>
    </row>
    <row r="2229" spans="10:10" ht="18" customHeight="1" x14ac:dyDescent="0.25">
      <c r="J2229" s="18"/>
    </row>
    <row r="2230" spans="10:10" ht="18" customHeight="1" x14ac:dyDescent="0.25">
      <c r="J2230" s="18"/>
    </row>
    <row r="2231" spans="10:10" ht="18" customHeight="1" x14ac:dyDescent="0.25">
      <c r="J2231" s="18"/>
    </row>
    <row r="2232" spans="10:10" ht="18" customHeight="1" x14ac:dyDescent="0.25">
      <c r="J2232" s="18"/>
    </row>
    <row r="2233" spans="10:10" ht="18" customHeight="1" x14ac:dyDescent="0.25">
      <c r="J2233" s="18"/>
    </row>
    <row r="2234" spans="10:10" ht="18" customHeight="1" x14ac:dyDescent="0.25">
      <c r="J2234" s="18"/>
    </row>
    <row r="2235" spans="10:10" ht="18" customHeight="1" x14ac:dyDescent="0.25">
      <c r="J2235" s="18"/>
    </row>
    <row r="2236" spans="10:10" ht="18" customHeight="1" x14ac:dyDescent="0.25">
      <c r="J2236" s="18"/>
    </row>
    <row r="2237" spans="10:10" ht="18" customHeight="1" x14ac:dyDescent="0.25">
      <c r="J2237" s="18"/>
    </row>
    <row r="2238" spans="10:10" ht="18" customHeight="1" x14ac:dyDescent="0.25">
      <c r="J2238" s="18"/>
    </row>
    <row r="2239" spans="10:10" ht="18" customHeight="1" x14ac:dyDescent="0.25">
      <c r="J2239" s="18"/>
    </row>
    <row r="2240" spans="10:10" ht="18" customHeight="1" x14ac:dyDescent="0.25">
      <c r="J2240" s="18"/>
    </row>
    <row r="2241" spans="10:10" ht="18" customHeight="1" x14ac:dyDescent="0.25">
      <c r="J2241" s="18"/>
    </row>
    <row r="2242" spans="10:10" ht="18" customHeight="1" x14ac:dyDescent="0.25">
      <c r="J2242" s="18"/>
    </row>
    <row r="2243" spans="10:10" ht="18" customHeight="1" x14ac:dyDescent="0.25">
      <c r="J2243" s="18"/>
    </row>
    <row r="2244" spans="10:10" ht="18" customHeight="1" x14ac:dyDescent="0.25">
      <c r="J2244" s="18"/>
    </row>
    <row r="2245" spans="10:10" ht="18" customHeight="1" x14ac:dyDescent="0.25">
      <c r="J2245" s="18"/>
    </row>
    <row r="2246" spans="10:10" ht="18" customHeight="1" x14ac:dyDescent="0.25">
      <c r="J2246" s="18"/>
    </row>
    <row r="2247" spans="10:10" ht="18" customHeight="1" x14ac:dyDescent="0.25">
      <c r="J2247" s="18"/>
    </row>
    <row r="2248" spans="10:10" ht="18" customHeight="1" x14ac:dyDescent="0.25">
      <c r="J2248" s="18"/>
    </row>
    <row r="2249" spans="10:10" ht="18" customHeight="1" x14ac:dyDescent="0.25">
      <c r="J2249" s="18"/>
    </row>
    <row r="2250" spans="10:10" ht="18" customHeight="1" x14ac:dyDescent="0.25">
      <c r="J2250" s="18"/>
    </row>
    <row r="2251" spans="10:10" ht="18" customHeight="1" x14ac:dyDescent="0.25">
      <c r="J2251" s="18"/>
    </row>
    <row r="2252" spans="10:10" ht="18" customHeight="1" x14ac:dyDescent="0.25">
      <c r="J2252" s="18"/>
    </row>
    <row r="2253" spans="10:10" ht="18" customHeight="1" x14ac:dyDescent="0.25">
      <c r="J2253" s="18"/>
    </row>
    <row r="2254" spans="10:10" ht="18" customHeight="1" x14ac:dyDescent="0.25">
      <c r="J2254" s="18"/>
    </row>
    <row r="2255" spans="10:10" ht="18" customHeight="1" x14ac:dyDescent="0.25">
      <c r="J2255" s="18"/>
    </row>
    <row r="2256" spans="10:10" ht="18" customHeight="1" x14ac:dyDescent="0.25">
      <c r="J2256" s="18"/>
    </row>
    <row r="2257" spans="10:10" ht="18" customHeight="1" x14ac:dyDescent="0.25">
      <c r="J2257" s="18"/>
    </row>
    <row r="2258" spans="10:10" ht="18" customHeight="1" x14ac:dyDescent="0.25">
      <c r="J2258" s="18"/>
    </row>
    <row r="2259" spans="10:10" ht="18" customHeight="1" x14ac:dyDescent="0.25">
      <c r="J2259" s="18"/>
    </row>
    <row r="2260" spans="10:10" ht="18" customHeight="1" x14ac:dyDescent="0.25">
      <c r="J2260" s="18"/>
    </row>
    <row r="2261" spans="10:10" ht="18" customHeight="1" x14ac:dyDescent="0.25">
      <c r="J2261" s="18"/>
    </row>
    <row r="2262" spans="10:10" ht="18" customHeight="1" x14ac:dyDescent="0.25">
      <c r="J2262" s="18"/>
    </row>
    <row r="2263" spans="10:10" ht="18" customHeight="1" x14ac:dyDescent="0.25">
      <c r="J2263" s="18"/>
    </row>
    <row r="2264" spans="10:10" ht="18" customHeight="1" x14ac:dyDescent="0.25">
      <c r="J2264" s="18"/>
    </row>
    <row r="2265" spans="10:10" ht="18" customHeight="1" x14ac:dyDescent="0.25">
      <c r="J2265" s="18"/>
    </row>
    <row r="2266" spans="10:10" ht="18" customHeight="1" x14ac:dyDescent="0.25">
      <c r="J2266" s="18"/>
    </row>
    <row r="2267" spans="10:10" ht="18" customHeight="1" x14ac:dyDescent="0.25">
      <c r="J2267" s="18"/>
    </row>
    <row r="2268" spans="10:10" ht="18" customHeight="1" x14ac:dyDescent="0.25">
      <c r="J2268" s="18"/>
    </row>
    <row r="2269" spans="10:10" ht="18" customHeight="1" x14ac:dyDescent="0.25">
      <c r="J2269" s="18"/>
    </row>
    <row r="2270" spans="10:10" ht="18" customHeight="1" x14ac:dyDescent="0.25">
      <c r="J2270" s="18"/>
    </row>
    <row r="2271" spans="10:10" ht="18" customHeight="1" x14ac:dyDescent="0.25">
      <c r="J2271" s="18"/>
    </row>
    <row r="2272" spans="10:10" ht="18" customHeight="1" x14ac:dyDescent="0.25">
      <c r="J2272" s="18"/>
    </row>
    <row r="2273" spans="10:10" ht="18" customHeight="1" x14ac:dyDescent="0.25">
      <c r="J2273" s="18"/>
    </row>
    <row r="2274" spans="10:10" ht="18" customHeight="1" x14ac:dyDescent="0.25">
      <c r="J2274" s="18"/>
    </row>
    <row r="2275" spans="10:10" ht="18" customHeight="1" x14ac:dyDescent="0.25">
      <c r="J2275" s="18"/>
    </row>
    <row r="2276" spans="10:10" ht="18" customHeight="1" x14ac:dyDescent="0.25">
      <c r="J2276" s="18"/>
    </row>
    <row r="2277" spans="10:10" ht="18" customHeight="1" x14ac:dyDescent="0.25">
      <c r="J2277" s="18"/>
    </row>
    <row r="2278" spans="10:10" ht="18" customHeight="1" x14ac:dyDescent="0.25">
      <c r="J2278" s="18"/>
    </row>
    <row r="2279" spans="10:10" ht="18" customHeight="1" x14ac:dyDescent="0.25">
      <c r="J2279" s="18"/>
    </row>
    <row r="2280" spans="10:10" ht="18" customHeight="1" x14ac:dyDescent="0.25">
      <c r="J2280" s="18"/>
    </row>
    <row r="2281" spans="10:10" ht="18" customHeight="1" x14ac:dyDescent="0.25">
      <c r="J2281" s="18"/>
    </row>
    <row r="2282" spans="10:10" ht="18" customHeight="1" x14ac:dyDescent="0.25">
      <c r="J2282" s="18"/>
    </row>
    <row r="2283" spans="10:10" ht="18" customHeight="1" x14ac:dyDescent="0.25">
      <c r="J2283" s="18"/>
    </row>
    <row r="2284" spans="10:10" ht="18" customHeight="1" x14ac:dyDescent="0.25">
      <c r="J2284" s="18"/>
    </row>
    <row r="2285" spans="10:10" ht="18" customHeight="1" x14ac:dyDescent="0.25">
      <c r="J2285" s="18"/>
    </row>
    <row r="2286" spans="10:10" ht="18" customHeight="1" x14ac:dyDescent="0.25">
      <c r="J2286" s="18"/>
    </row>
    <row r="2287" spans="10:10" ht="18" customHeight="1" x14ac:dyDescent="0.25">
      <c r="J2287" s="18"/>
    </row>
    <row r="2288" spans="10:10" ht="18" customHeight="1" x14ac:dyDescent="0.25">
      <c r="J2288" s="18"/>
    </row>
    <row r="2289" spans="10:10" ht="18" customHeight="1" x14ac:dyDescent="0.25">
      <c r="J2289" s="18"/>
    </row>
    <row r="2290" spans="10:10" ht="18" customHeight="1" x14ac:dyDescent="0.25">
      <c r="J2290" s="18"/>
    </row>
    <row r="2291" spans="10:10" ht="18" customHeight="1" x14ac:dyDescent="0.25">
      <c r="J2291" s="18"/>
    </row>
    <row r="2292" spans="10:10" ht="18" customHeight="1" x14ac:dyDescent="0.25">
      <c r="J2292" s="18"/>
    </row>
    <row r="2293" spans="10:10" ht="18" customHeight="1" x14ac:dyDescent="0.25">
      <c r="J2293" s="18"/>
    </row>
    <row r="2294" spans="10:10" ht="18" customHeight="1" x14ac:dyDescent="0.25">
      <c r="J2294" s="18"/>
    </row>
    <row r="2295" spans="10:10" ht="18" customHeight="1" x14ac:dyDescent="0.25">
      <c r="J2295" s="18"/>
    </row>
    <row r="2296" spans="10:10" ht="18" customHeight="1" x14ac:dyDescent="0.25">
      <c r="J2296" s="18"/>
    </row>
    <row r="2297" spans="10:10" ht="18" customHeight="1" x14ac:dyDescent="0.25">
      <c r="J2297" s="18"/>
    </row>
    <row r="2298" spans="10:10" ht="18" customHeight="1" x14ac:dyDescent="0.25">
      <c r="J2298" s="18"/>
    </row>
    <row r="2299" spans="10:10" ht="18" customHeight="1" x14ac:dyDescent="0.25">
      <c r="J2299" s="18"/>
    </row>
    <row r="2300" spans="10:10" ht="18" customHeight="1" x14ac:dyDescent="0.25">
      <c r="J2300" s="18"/>
    </row>
    <row r="2301" spans="10:10" ht="18" customHeight="1" x14ac:dyDescent="0.25">
      <c r="J2301" s="18"/>
    </row>
    <row r="2302" spans="10:10" ht="18" customHeight="1" x14ac:dyDescent="0.25">
      <c r="J2302" s="18"/>
    </row>
    <row r="2303" spans="10:10" ht="18" customHeight="1" x14ac:dyDescent="0.25">
      <c r="J2303" s="18"/>
    </row>
    <row r="2304" spans="10:10" ht="18" customHeight="1" x14ac:dyDescent="0.25">
      <c r="J2304" s="18"/>
    </row>
    <row r="2305" spans="10:10" ht="18" customHeight="1" x14ac:dyDescent="0.25">
      <c r="J2305" s="18"/>
    </row>
    <row r="2306" spans="10:10" ht="18" customHeight="1" x14ac:dyDescent="0.25">
      <c r="J2306" s="18"/>
    </row>
    <row r="2307" spans="10:10" ht="18" customHeight="1" x14ac:dyDescent="0.25">
      <c r="J2307" s="18"/>
    </row>
    <row r="2308" spans="10:10" ht="18" customHeight="1" x14ac:dyDescent="0.25">
      <c r="J2308" s="18"/>
    </row>
    <row r="2309" spans="10:10" ht="18" customHeight="1" x14ac:dyDescent="0.25">
      <c r="J2309" s="18"/>
    </row>
    <row r="2310" spans="10:10" ht="18" customHeight="1" x14ac:dyDescent="0.25">
      <c r="J2310" s="18"/>
    </row>
    <row r="2311" spans="10:10" ht="18" customHeight="1" x14ac:dyDescent="0.25">
      <c r="J2311" s="18"/>
    </row>
    <row r="2312" spans="10:10" ht="18" customHeight="1" x14ac:dyDescent="0.25">
      <c r="J2312" s="18"/>
    </row>
    <row r="2313" spans="10:10" ht="18" customHeight="1" x14ac:dyDescent="0.25">
      <c r="J2313" s="18"/>
    </row>
    <row r="2314" spans="10:10" ht="18" customHeight="1" x14ac:dyDescent="0.25">
      <c r="J2314" s="18"/>
    </row>
    <row r="2315" spans="10:10" ht="18" customHeight="1" x14ac:dyDescent="0.25">
      <c r="J2315" s="18"/>
    </row>
    <row r="2316" spans="10:10" ht="18" customHeight="1" x14ac:dyDescent="0.25">
      <c r="J2316" s="18"/>
    </row>
    <row r="2317" spans="10:10" ht="18" customHeight="1" x14ac:dyDescent="0.25">
      <c r="J2317" s="18"/>
    </row>
    <row r="2318" spans="10:10" ht="18" customHeight="1" x14ac:dyDescent="0.25">
      <c r="J2318" s="18"/>
    </row>
    <row r="2319" spans="10:10" ht="18" customHeight="1" x14ac:dyDescent="0.25">
      <c r="J2319" s="18"/>
    </row>
    <row r="2320" spans="10:10" ht="18" customHeight="1" x14ac:dyDescent="0.25">
      <c r="J2320" s="18"/>
    </row>
    <row r="2321" spans="10:10" ht="18" customHeight="1" x14ac:dyDescent="0.25">
      <c r="J2321" s="18"/>
    </row>
    <row r="2322" spans="10:10" ht="18" customHeight="1" x14ac:dyDescent="0.25">
      <c r="J2322" s="18"/>
    </row>
    <row r="2323" spans="10:10" ht="18" customHeight="1" x14ac:dyDescent="0.25">
      <c r="J2323" s="18"/>
    </row>
    <row r="2324" spans="10:10" ht="18" customHeight="1" x14ac:dyDescent="0.25">
      <c r="J2324" s="18"/>
    </row>
    <row r="2325" spans="10:10" ht="18" customHeight="1" x14ac:dyDescent="0.25">
      <c r="J2325" s="18"/>
    </row>
    <row r="2326" spans="10:10" ht="18" customHeight="1" x14ac:dyDescent="0.25">
      <c r="J2326" s="18"/>
    </row>
    <row r="2327" spans="10:10" ht="18" customHeight="1" x14ac:dyDescent="0.25">
      <c r="J2327" s="18"/>
    </row>
    <row r="2328" spans="10:10" ht="18" customHeight="1" x14ac:dyDescent="0.25">
      <c r="J2328" s="18"/>
    </row>
    <row r="2329" spans="10:10" ht="18" customHeight="1" x14ac:dyDescent="0.25">
      <c r="J2329" s="18"/>
    </row>
    <row r="2330" spans="10:10" ht="18" customHeight="1" x14ac:dyDescent="0.25">
      <c r="J2330" s="18"/>
    </row>
    <row r="2331" spans="10:10" ht="18" customHeight="1" x14ac:dyDescent="0.25">
      <c r="J2331" s="18"/>
    </row>
    <row r="2332" spans="10:10" ht="18" customHeight="1" x14ac:dyDescent="0.25">
      <c r="J2332" s="18"/>
    </row>
    <row r="2333" spans="10:10" ht="18" customHeight="1" x14ac:dyDescent="0.25">
      <c r="J2333" s="18"/>
    </row>
    <row r="2334" spans="10:10" ht="18" customHeight="1" x14ac:dyDescent="0.25">
      <c r="J2334" s="18"/>
    </row>
    <row r="2335" spans="10:10" ht="18" customHeight="1" x14ac:dyDescent="0.25">
      <c r="J2335" s="18"/>
    </row>
    <row r="2336" spans="10:10" ht="18" customHeight="1" x14ac:dyDescent="0.25">
      <c r="J2336" s="18"/>
    </row>
    <row r="2337" spans="10:10" ht="18" customHeight="1" x14ac:dyDescent="0.25">
      <c r="J2337" s="18"/>
    </row>
    <row r="2338" spans="10:10" ht="18" customHeight="1" x14ac:dyDescent="0.25">
      <c r="J2338" s="18"/>
    </row>
    <row r="2339" spans="10:10" ht="18" customHeight="1" x14ac:dyDescent="0.25">
      <c r="J2339" s="18"/>
    </row>
    <row r="2340" spans="10:10" ht="18" customHeight="1" x14ac:dyDescent="0.25">
      <c r="J2340" s="18"/>
    </row>
    <row r="2341" spans="10:10" ht="18" customHeight="1" x14ac:dyDescent="0.25">
      <c r="J2341" s="18"/>
    </row>
    <row r="2342" spans="10:10" ht="18" customHeight="1" x14ac:dyDescent="0.25">
      <c r="J2342" s="18"/>
    </row>
    <row r="2343" spans="10:10" ht="18" customHeight="1" x14ac:dyDescent="0.25">
      <c r="J2343" s="18"/>
    </row>
    <row r="2344" spans="10:10" ht="18" customHeight="1" x14ac:dyDescent="0.25">
      <c r="J2344" s="18"/>
    </row>
    <row r="2345" spans="10:10" ht="18" customHeight="1" x14ac:dyDescent="0.25">
      <c r="J2345" s="18"/>
    </row>
    <row r="2346" spans="10:10" ht="18" customHeight="1" x14ac:dyDescent="0.25">
      <c r="J2346" s="18"/>
    </row>
    <row r="2347" spans="10:10" ht="18" customHeight="1" x14ac:dyDescent="0.25">
      <c r="J2347" s="18"/>
    </row>
    <row r="2348" spans="10:10" ht="18" customHeight="1" x14ac:dyDescent="0.25">
      <c r="J2348" s="18"/>
    </row>
    <row r="2349" spans="10:10" ht="18" customHeight="1" x14ac:dyDescent="0.25">
      <c r="J2349" s="18"/>
    </row>
    <row r="2350" spans="10:10" ht="18" customHeight="1" x14ac:dyDescent="0.25">
      <c r="J2350" s="18"/>
    </row>
    <row r="2351" spans="10:10" ht="18" customHeight="1" x14ac:dyDescent="0.25">
      <c r="J2351" s="18"/>
    </row>
    <row r="2352" spans="10:10" ht="18" customHeight="1" x14ac:dyDescent="0.25">
      <c r="J2352" s="18"/>
    </row>
    <row r="2353" spans="10:10" ht="18" customHeight="1" x14ac:dyDescent="0.25">
      <c r="J2353" s="18"/>
    </row>
    <row r="2354" spans="10:10" ht="18" customHeight="1" x14ac:dyDescent="0.25">
      <c r="J2354" s="18"/>
    </row>
    <row r="2355" spans="10:10" ht="18" customHeight="1" x14ac:dyDescent="0.25">
      <c r="J2355" s="18"/>
    </row>
    <row r="2356" spans="10:10" ht="18" customHeight="1" x14ac:dyDescent="0.25">
      <c r="J2356" s="18"/>
    </row>
    <row r="2357" spans="10:10" ht="18" customHeight="1" x14ac:dyDescent="0.25">
      <c r="J2357" s="18"/>
    </row>
    <row r="2358" spans="10:10" ht="18" customHeight="1" x14ac:dyDescent="0.25">
      <c r="J2358" s="18"/>
    </row>
    <row r="2359" spans="10:10" ht="18" customHeight="1" x14ac:dyDescent="0.25">
      <c r="J2359" s="18"/>
    </row>
    <row r="2360" spans="10:10" ht="18" customHeight="1" x14ac:dyDescent="0.25">
      <c r="J2360" s="18"/>
    </row>
    <row r="2361" spans="10:10" ht="18" customHeight="1" x14ac:dyDescent="0.25">
      <c r="J2361" s="18"/>
    </row>
    <row r="2362" spans="10:10" ht="18" customHeight="1" x14ac:dyDescent="0.25">
      <c r="J2362" s="18"/>
    </row>
    <row r="2363" spans="10:10" ht="18" customHeight="1" x14ac:dyDescent="0.25">
      <c r="J2363" s="18"/>
    </row>
    <row r="2364" spans="10:10" ht="18" customHeight="1" x14ac:dyDescent="0.25">
      <c r="J2364" s="18"/>
    </row>
    <row r="2365" spans="10:10" ht="18" customHeight="1" x14ac:dyDescent="0.25">
      <c r="J2365" s="18"/>
    </row>
    <row r="2366" spans="10:10" ht="18" customHeight="1" x14ac:dyDescent="0.25">
      <c r="J2366" s="18"/>
    </row>
    <row r="2367" spans="10:10" ht="18" customHeight="1" x14ac:dyDescent="0.25">
      <c r="J2367" s="18"/>
    </row>
    <row r="2368" spans="10:10" ht="18" customHeight="1" x14ac:dyDescent="0.25">
      <c r="J2368" s="18"/>
    </row>
    <row r="2369" spans="10:10" ht="18" customHeight="1" x14ac:dyDescent="0.25">
      <c r="J2369" s="18"/>
    </row>
    <row r="2370" spans="10:10" ht="18" customHeight="1" x14ac:dyDescent="0.25">
      <c r="J2370" s="18"/>
    </row>
    <row r="2371" spans="10:10" ht="18" customHeight="1" x14ac:dyDescent="0.25">
      <c r="J2371" s="18"/>
    </row>
    <row r="2372" spans="10:10" ht="18" customHeight="1" x14ac:dyDescent="0.25">
      <c r="J2372" s="18"/>
    </row>
    <row r="2373" spans="10:10" ht="18" customHeight="1" x14ac:dyDescent="0.25">
      <c r="J2373" s="18"/>
    </row>
    <row r="2374" spans="10:10" ht="18" customHeight="1" x14ac:dyDescent="0.25">
      <c r="J2374" s="18"/>
    </row>
    <row r="2375" spans="10:10" ht="18" customHeight="1" x14ac:dyDescent="0.25">
      <c r="J2375" s="18"/>
    </row>
    <row r="2376" spans="10:10" ht="18" customHeight="1" x14ac:dyDescent="0.25">
      <c r="J2376" s="18"/>
    </row>
    <row r="2377" spans="10:10" ht="18" customHeight="1" x14ac:dyDescent="0.25">
      <c r="J2377" s="18"/>
    </row>
    <row r="2378" spans="10:10" ht="18" customHeight="1" x14ac:dyDescent="0.25">
      <c r="J2378" s="18"/>
    </row>
    <row r="2379" spans="10:10" ht="18" customHeight="1" x14ac:dyDescent="0.25">
      <c r="J2379" s="18"/>
    </row>
    <row r="2380" spans="10:10" ht="18" customHeight="1" x14ac:dyDescent="0.25">
      <c r="J2380" s="18"/>
    </row>
    <row r="2381" spans="10:10" ht="18" customHeight="1" x14ac:dyDescent="0.25">
      <c r="J2381" s="18"/>
    </row>
    <row r="2382" spans="10:10" ht="18" customHeight="1" x14ac:dyDescent="0.25">
      <c r="J2382" s="18"/>
    </row>
    <row r="2383" spans="10:10" ht="18" customHeight="1" x14ac:dyDescent="0.25">
      <c r="J2383" s="18"/>
    </row>
    <row r="2384" spans="10:10" ht="18" customHeight="1" x14ac:dyDescent="0.25">
      <c r="J2384" s="18"/>
    </row>
    <row r="2385" spans="10:10" ht="18" customHeight="1" x14ac:dyDescent="0.25">
      <c r="J2385" s="18"/>
    </row>
    <row r="2386" spans="10:10" ht="18" customHeight="1" x14ac:dyDescent="0.25">
      <c r="J2386" s="18"/>
    </row>
    <row r="2387" spans="10:10" ht="18" customHeight="1" x14ac:dyDescent="0.25">
      <c r="J2387" s="18"/>
    </row>
    <row r="2388" spans="10:10" ht="18" customHeight="1" x14ac:dyDescent="0.25">
      <c r="J2388" s="18"/>
    </row>
    <row r="2389" spans="10:10" ht="18" customHeight="1" x14ac:dyDescent="0.25">
      <c r="J2389" s="18"/>
    </row>
    <row r="2390" spans="10:10" ht="18" customHeight="1" x14ac:dyDescent="0.25">
      <c r="J2390" s="18"/>
    </row>
    <row r="2391" spans="10:10" ht="18" customHeight="1" x14ac:dyDescent="0.25">
      <c r="J2391" s="18"/>
    </row>
    <row r="2392" spans="10:10" ht="18" customHeight="1" x14ac:dyDescent="0.25">
      <c r="J2392" s="18"/>
    </row>
    <row r="2393" spans="10:10" ht="18" customHeight="1" x14ac:dyDescent="0.25">
      <c r="J2393" s="18"/>
    </row>
    <row r="2394" spans="10:10" ht="18" customHeight="1" x14ac:dyDescent="0.25">
      <c r="J2394" s="18"/>
    </row>
    <row r="2395" spans="10:10" ht="18" customHeight="1" x14ac:dyDescent="0.25">
      <c r="J2395" s="18"/>
    </row>
    <row r="2396" spans="10:10" ht="18" customHeight="1" x14ac:dyDescent="0.25">
      <c r="J2396" s="18"/>
    </row>
    <row r="2397" spans="10:10" ht="18" customHeight="1" x14ac:dyDescent="0.25">
      <c r="J2397" s="18"/>
    </row>
    <row r="2398" spans="10:10" ht="18" customHeight="1" x14ac:dyDescent="0.25">
      <c r="J2398" s="18"/>
    </row>
    <row r="2399" spans="10:10" ht="18" customHeight="1" x14ac:dyDescent="0.25">
      <c r="J2399" s="18"/>
    </row>
  </sheetData>
  <pageMargins left="0.75" right="0.75" top="1" bottom="1" header="0.5" footer="0.5"/>
  <pageSetup paperSize="9" scale="75" orientation="portrait" horizontalDpi="4294967293" verticalDpi="300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205F5-990C-4E6E-B73F-1A3BA32F88C2}">
  <sheetPr>
    <pageSetUpPr fitToPage="1"/>
  </sheetPr>
  <dimension ref="A1"/>
  <sheetViews>
    <sheetView topLeftCell="A34" zoomScaleNormal="100" workbookViewId="0">
      <selection activeCell="C46" sqref="C46"/>
    </sheetView>
  </sheetViews>
  <sheetFormatPr defaultRowHeight="15" x14ac:dyDescent="0.25"/>
  <sheetData/>
  <pageMargins left="0.7" right="0.7" top="0.75" bottom="0.75" header="0.3" footer="0.3"/>
  <pageSetup paperSize="9" scale="3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5D4E4-39CF-4747-83B2-06B4283B9716}">
  <dimension ref="A1"/>
  <sheetViews>
    <sheetView topLeftCell="A10" workbookViewId="0">
      <selection activeCell="AH17" sqref="AH17"/>
    </sheetView>
  </sheetViews>
  <sheetFormatPr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1B2D1-1192-48FE-9217-E1392689EE02}">
  <dimension ref="A1:P21"/>
  <sheetViews>
    <sheetView workbookViewId="0">
      <selection activeCell="A46" sqref="A46"/>
    </sheetView>
  </sheetViews>
  <sheetFormatPr defaultRowHeight="15" x14ac:dyDescent="0.25"/>
  <cols>
    <col min="4" max="4" width="11.7109375" bestFit="1" customWidth="1"/>
    <col min="10" max="10" width="10.5703125" bestFit="1" customWidth="1"/>
    <col min="16" max="16" width="10.5703125" bestFit="1" customWidth="1"/>
  </cols>
  <sheetData>
    <row r="1" spans="1:16" x14ac:dyDescent="0.25">
      <c r="D1" s="4" t="s">
        <v>41</v>
      </c>
      <c r="J1" s="4" t="s">
        <v>42</v>
      </c>
      <c r="P1" s="21" t="s">
        <v>43</v>
      </c>
    </row>
    <row r="2" spans="1:16" x14ac:dyDescent="0.25">
      <c r="A2" t="s">
        <v>44</v>
      </c>
    </row>
    <row r="4" spans="1:16" x14ac:dyDescent="0.25">
      <c r="A4" s="1" t="s">
        <v>28</v>
      </c>
      <c r="B4" s="1"/>
      <c r="C4" s="19"/>
      <c r="D4" s="2">
        <v>17000</v>
      </c>
      <c r="E4" s="1"/>
      <c r="G4" s="1" t="s">
        <v>28</v>
      </c>
      <c r="H4" s="1"/>
      <c r="I4" s="19"/>
      <c r="J4" s="22">
        <v>45856.160000000003</v>
      </c>
      <c r="K4" s="1"/>
      <c r="L4" s="1"/>
      <c r="M4" s="1" t="s">
        <v>28</v>
      </c>
      <c r="P4" s="2">
        <v>15256.16</v>
      </c>
    </row>
    <row r="5" spans="1:16" x14ac:dyDescent="0.25">
      <c r="A5" s="1" t="s">
        <v>30</v>
      </c>
      <c r="B5" s="1"/>
      <c r="C5" s="1"/>
      <c r="D5" s="2">
        <v>300</v>
      </c>
      <c r="E5" s="1" t="s">
        <v>31</v>
      </c>
      <c r="G5" s="1" t="s">
        <v>30</v>
      </c>
      <c r="H5" s="1"/>
      <c r="I5" s="1"/>
      <c r="J5" s="23">
        <v>319</v>
      </c>
      <c r="K5" s="1" t="s">
        <v>31</v>
      </c>
      <c r="L5" s="1"/>
      <c r="M5" s="1" t="s">
        <v>30</v>
      </c>
      <c r="P5" s="2">
        <v>319</v>
      </c>
    </row>
    <row r="6" spans="1:16" x14ac:dyDescent="0.25">
      <c r="A6" s="1" t="s">
        <v>33</v>
      </c>
      <c r="B6" s="1"/>
      <c r="C6" s="1"/>
      <c r="D6" s="2">
        <v>380</v>
      </c>
      <c r="E6" s="1" t="s">
        <v>31</v>
      </c>
      <c r="G6" s="1" t="s">
        <v>33</v>
      </c>
      <c r="H6" s="1"/>
      <c r="I6" s="1"/>
      <c r="J6" s="23">
        <v>395</v>
      </c>
      <c r="K6" s="1" t="s">
        <v>31</v>
      </c>
      <c r="L6" s="1"/>
      <c r="M6" s="1" t="s">
        <v>33</v>
      </c>
      <c r="P6" s="2">
        <v>280</v>
      </c>
    </row>
    <row r="7" spans="1:16" x14ac:dyDescent="0.25">
      <c r="A7" s="1" t="s">
        <v>35</v>
      </c>
      <c r="B7" s="1"/>
      <c r="C7" s="1"/>
      <c r="D7" s="2">
        <v>3500</v>
      </c>
      <c r="E7" s="1"/>
      <c r="G7" s="1" t="s">
        <v>35</v>
      </c>
      <c r="H7" s="1"/>
      <c r="I7" s="1"/>
      <c r="J7" s="24">
        <v>1200</v>
      </c>
      <c r="K7" s="1"/>
      <c r="L7" s="1"/>
      <c r="M7" s="1" t="s">
        <v>35</v>
      </c>
      <c r="P7" s="2">
        <v>2567</v>
      </c>
    </row>
    <row r="8" spans="1:16" x14ac:dyDescent="0.25">
      <c r="A8" s="1" t="s">
        <v>37</v>
      </c>
      <c r="B8" s="1"/>
      <c r="C8" s="1"/>
      <c r="D8" s="2">
        <v>3000</v>
      </c>
      <c r="E8" s="1" t="s">
        <v>31</v>
      </c>
      <c r="G8" s="1" t="s">
        <v>37</v>
      </c>
      <c r="H8" s="1"/>
      <c r="I8" s="1"/>
      <c r="J8" s="24">
        <v>5678.16</v>
      </c>
      <c r="K8" s="1" t="s">
        <v>31</v>
      </c>
      <c r="L8" s="1"/>
      <c r="M8" s="1" t="s">
        <v>37</v>
      </c>
      <c r="P8" s="2">
        <v>6678.16</v>
      </c>
    </row>
    <row r="9" spans="1:16" x14ac:dyDescent="0.25">
      <c r="A9" s="1" t="s">
        <v>39</v>
      </c>
      <c r="B9" s="1"/>
      <c r="C9" s="1"/>
      <c r="D9" s="2">
        <v>1000</v>
      </c>
      <c r="E9" s="1"/>
      <c r="G9" s="1" t="s">
        <v>39</v>
      </c>
      <c r="H9" s="1"/>
      <c r="I9" s="1"/>
      <c r="J9" s="2">
        <v>150</v>
      </c>
      <c r="K9" s="1"/>
      <c r="L9" s="1"/>
      <c r="M9" s="1" t="s">
        <v>39</v>
      </c>
      <c r="P9" s="2">
        <v>1500</v>
      </c>
    </row>
    <row r="10" spans="1:16" x14ac:dyDescent="0.25">
      <c r="A10" s="1"/>
      <c r="B10" s="1"/>
      <c r="C10" s="1"/>
      <c r="D10" s="1"/>
      <c r="E10" s="1"/>
      <c r="G10" s="1"/>
      <c r="H10" s="1"/>
      <c r="I10" s="1"/>
      <c r="J10" s="1"/>
      <c r="K10" s="1"/>
      <c r="L10" s="1"/>
    </row>
    <row r="11" spans="1:16" x14ac:dyDescent="0.25">
      <c r="A11" s="1"/>
      <c r="B11" s="1"/>
      <c r="C11" s="1"/>
      <c r="D11" s="1"/>
      <c r="E11" s="1"/>
      <c r="G11" s="1"/>
      <c r="H11" s="1"/>
      <c r="I11" s="1"/>
      <c r="J11" s="1"/>
      <c r="K11" s="1"/>
      <c r="L11" s="1"/>
    </row>
    <row r="12" spans="1:16" x14ac:dyDescent="0.25">
      <c r="A12" s="1"/>
      <c r="B12" s="1"/>
      <c r="C12" s="1"/>
      <c r="D12" s="1"/>
      <c r="E12" s="1"/>
      <c r="G12" s="1"/>
      <c r="H12" s="1"/>
      <c r="I12" s="1"/>
      <c r="J12" s="1"/>
      <c r="K12" s="1"/>
      <c r="L12" s="1"/>
    </row>
    <row r="13" spans="1:16" x14ac:dyDescent="0.25">
      <c r="A13" s="1"/>
      <c r="B13" s="1"/>
      <c r="C13" s="1"/>
      <c r="D13" s="1"/>
      <c r="E13" s="1"/>
      <c r="G13" s="1"/>
      <c r="H13" s="1"/>
      <c r="I13" s="1"/>
      <c r="J13" s="1"/>
      <c r="K13" s="1"/>
      <c r="L13" s="1"/>
    </row>
    <row r="14" spans="1:16" x14ac:dyDescent="0.25">
      <c r="A14" s="1"/>
      <c r="B14" s="1"/>
      <c r="C14" s="1"/>
      <c r="D14" s="1"/>
      <c r="E14" s="1"/>
      <c r="G14" s="1"/>
      <c r="H14" s="1"/>
      <c r="I14" s="1"/>
      <c r="J14" s="1"/>
      <c r="K14" s="1"/>
      <c r="L14" s="1"/>
    </row>
    <row r="15" spans="1:16" x14ac:dyDescent="0.25">
      <c r="A15" s="1" t="s">
        <v>45</v>
      </c>
      <c r="D15" s="1"/>
    </row>
    <row r="16" spans="1:16" x14ac:dyDescent="0.25">
      <c r="A16" s="4"/>
      <c r="D16" s="1"/>
    </row>
    <row r="17" spans="1:16" x14ac:dyDescent="0.25">
      <c r="A17" s="1" t="s">
        <v>29</v>
      </c>
      <c r="B17" s="1"/>
      <c r="C17" s="1"/>
      <c r="D17" s="2">
        <v>450</v>
      </c>
      <c r="G17" s="1" t="s">
        <v>29</v>
      </c>
      <c r="H17" s="1"/>
      <c r="I17" s="1"/>
      <c r="J17" s="2">
        <v>1278</v>
      </c>
      <c r="M17" s="1" t="s">
        <v>29</v>
      </c>
      <c r="N17" s="1"/>
      <c r="O17" s="1"/>
      <c r="P17" s="2">
        <v>785.56</v>
      </c>
    </row>
    <row r="18" spans="1:16" x14ac:dyDescent="0.25">
      <c r="A18" s="1" t="s">
        <v>32</v>
      </c>
      <c r="B18" s="1"/>
      <c r="C18" s="1"/>
      <c r="D18" s="2">
        <v>8000</v>
      </c>
      <c r="G18" s="1" t="s">
        <v>32</v>
      </c>
      <c r="H18" s="1"/>
      <c r="I18" s="1"/>
      <c r="J18" s="2">
        <v>5231.78</v>
      </c>
      <c r="M18" s="1" t="s">
        <v>32</v>
      </c>
      <c r="N18" s="1"/>
      <c r="O18" s="1"/>
      <c r="P18" s="2">
        <v>9231.7800000000007</v>
      </c>
    </row>
    <row r="19" spans="1:16" x14ac:dyDescent="0.25">
      <c r="A19" s="1" t="s">
        <v>34</v>
      </c>
      <c r="B19" s="1"/>
      <c r="C19" s="1"/>
      <c r="D19" s="2">
        <v>44000</v>
      </c>
      <c r="G19" s="1" t="s">
        <v>34</v>
      </c>
      <c r="H19" s="1"/>
      <c r="I19" s="1"/>
      <c r="J19" s="2">
        <v>29213.56</v>
      </c>
      <c r="M19" s="1" t="s">
        <v>34</v>
      </c>
      <c r="N19" s="1"/>
      <c r="O19" s="1"/>
      <c r="P19" s="2">
        <v>52890</v>
      </c>
    </row>
    <row r="20" spans="1:16" x14ac:dyDescent="0.25">
      <c r="A20" s="1" t="s">
        <v>36</v>
      </c>
      <c r="B20" s="1"/>
      <c r="C20" s="1"/>
      <c r="D20" s="2">
        <v>1200</v>
      </c>
      <c r="G20" s="1" t="s">
        <v>36</v>
      </c>
      <c r="H20" s="1"/>
      <c r="I20" s="1"/>
      <c r="J20" s="2">
        <v>856.37</v>
      </c>
      <c r="M20" s="1" t="s">
        <v>36</v>
      </c>
      <c r="N20" s="1"/>
      <c r="O20" s="1"/>
      <c r="P20" s="2">
        <v>1256.3699999999999</v>
      </c>
    </row>
    <row r="21" spans="1:16" x14ac:dyDescent="0.25">
      <c r="A21" s="1" t="s">
        <v>38</v>
      </c>
      <c r="B21" s="1"/>
      <c r="C21" s="1"/>
      <c r="D21" s="2">
        <v>16000</v>
      </c>
      <c r="G21" s="1" t="s">
        <v>38</v>
      </c>
      <c r="H21" s="1"/>
      <c r="I21" s="1"/>
      <c r="J21" s="2">
        <v>7378.59</v>
      </c>
      <c r="M21" s="1" t="s">
        <v>38</v>
      </c>
      <c r="N21" s="1"/>
      <c r="O21" s="1"/>
      <c r="P21" s="2">
        <v>17333.330000000002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vraag1</vt:lpstr>
      <vt:lpstr>vraag2</vt:lpstr>
      <vt:lpstr>verschillende scenario's vraag1</vt:lpstr>
      <vt:lpstr>verschillende scenario's vraag2</vt:lpstr>
      <vt:lpstr>geg verschillende scenario's</vt:lpstr>
      <vt:lpstr>vraag1!Print_Area</vt:lpstr>
      <vt:lpstr>vraag2!Print_Area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2020-03-19T09:06:41Z</dcterms:created>
  <dcterms:modified xsi:type="dcterms:W3CDTF">2020-03-19T09:06:45Z</dcterms:modified>
</cp:coreProperties>
</file>