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vepanganiban\Documents\Projects\"/>
    </mc:Choice>
  </mc:AlternateContent>
  <xr:revisionPtr revIDLastSave="0" documentId="8_{F85D1395-EE60-4635-B75D-098CBA4E8B94}" xr6:coauthVersionLast="44" xr6:coauthVersionMax="44" xr10:uidLastSave="{00000000-0000-0000-0000-000000000000}"/>
  <bookViews>
    <workbookView xWindow="-120" yWindow="-120" windowWidth="20730" windowHeight="11160" activeTab="1" xr2:uid="{845F9537-BCC9-44B6-BF27-287E6B0FE8ED}"/>
  </bookViews>
  <sheets>
    <sheet name="INPUT FORM" sheetId="1" r:id="rId1"/>
    <sheet name="HOUSE" sheetId="2" r:id="rId2"/>
    <sheet name="SHOP" sheetId="3" r:id="rId3"/>
    <sheet name="AUTO" sheetId="4" r:id="rId4"/>
    <sheet name="PAID OU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2" l="1"/>
  <c r="D2" i="2"/>
  <c r="E2" i="2"/>
  <c r="F2" i="2"/>
  <c r="G2" i="2"/>
  <c r="H2" i="2"/>
  <c r="I2" i="2"/>
  <c r="J2" i="2"/>
  <c r="K2" i="2"/>
  <c r="L2" i="2"/>
  <c r="M2" i="2"/>
  <c r="C3" i="2"/>
  <c r="D3" i="2"/>
  <c r="E3" i="2"/>
  <c r="F3" i="2"/>
  <c r="G3" i="2"/>
  <c r="H3" i="2"/>
  <c r="I3" i="2"/>
  <c r="J3" i="2"/>
  <c r="K3" i="2"/>
  <c r="L3" i="2"/>
  <c r="M3" i="2"/>
  <c r="C4" i="2"/>
  <c r="D4" i="2"/>
  <c r="E4" i="2"/>
  <c r="F4" i="2"/>
  <c r="G4" i="2"/>
  <c r="H4" i="2"/>
  <c r="I4" i="2"/>
  <c r="J4" i="2"/>
  <c r="K4" i="2"/>
  <c r="L4" i="2"/>
  <c r="M4" i="2"/>
  <c r="C5" i="2"/>
  <c r="D5" i="2"/>
  <c r="E5" i="2"/>
  <c r="F5" i="2"/>
  <c r="G5" i="2"/>
  <c r="H5" i="2"/>
  <c r="I5" i="2"/>
  <c r="J5" i="2"/>
  <c r="K5" i="2"/>
  <c r="L5" i="2"/>
  <c r="M5" i="2"/>
  <c r="B5" i="2"/>
  <c r="B4" i="2"/>
  <c r="B3" i="2"/>
  <c r="B2" i="2"/>
  <c r="D7" i="1"/>
  <c r="D8" i="1"/>
  <c r="D9" i="1"/>
  <c r="D10" i="1"/>
  <c r="D11" i="1"/>
  <c r="D12" i="1"/>
  <c r="D13" i="1"/>
  <c r="D6" i="1"/>
  <c r="N3" i="5" l="1"/>
  <c r="N4" i="5"/>
  <c r="N5" i="5"/>
  <c r="N6" i="5"/>
  <c r="C4" i="5"/>
  <c r="D4" i="5"/>
  <c r="E4" i="5"/>
  <c r="F4" i="5"/>
  <c r="G4" i="5"/>
  <c r="H4" i="5"/>
  <c r="I4" i="5"/>
  <c r="J4" i="5"/>
  <c r="K4" i="5"/>
  <c r="L4" i="5"/>
  <c r="M4" i="5"/>
  <c r="B4" i="5"/>
  <c r="C3" i="5"/>
  <c r="D3" i="5"/>
  <c r="E3" i="5"/>
  <c r="F3" i="5"/>
  <c r="G3" i="5"/>
  <c r="H3" i="5"/>
  <c r="I3" i="5"/>
  <c r="J3" i="5"/>
  <c r="K3" i="5"/>
  <c r="L3" i="5"/>
  <c r="M3" i="5"/>
  <c r="B3" i="5"/>
  <c r="J2" i="5"/>
  <c r="J7" i="5" s="1"/>
  <c r="K2" i="5"/>
  <c r="K7" i="5" s="1"/>
  <c r="C10" i="4"/>
  <c r="D10" i="4"/>
  <c r="E10" i="4"/>
  <c r="F10" i="4"/>
  <c r="G10" i="4"/>
  <c r="H10" i="4"/>
  <c r="I10" i="4"/>
  <c r="J10" i="4"/>
  <c r="K10" i="4"/>
  <c r="L10" i="4"/>
  <c r="M10" i="4"/>
  <c r="B10" i="4"/>
  <c r="C10" i="3"/>
  <c r="D10" i="3"/>
  <c r="E10" i="3"/>
  <c r="F10" i="3"/>
  <c r="G10" i="3"/>
  <c r="H10" i="3"/>
  <c r="I10" i="3"/>
  <c r="J10" i="3"/>
  <c r="K10" i="3"/>
  <c r="L10" i="3"/>
  <c r="M10" i="3"/>
  <c r="B10" i="3"/>
  <c r="N8" i="2"/>
  <c r="N9" i="2"/>
  <c r="N10" i="2"/>
  <c r="N11" i="2"/>
  <c r="C12" i="2"/>
  <c r="C2" i="5" s="1"/>
  <c r="C7" i="5" s="1"/>
  <c r="D12" i="2"/>
  <c r="D2" i="5" s="1"/>
  <c r="D7" i="5" s="1"/>
  <c r="E12" i="2"/>
  <c r="E2" i="5" s="1"/>
  <c r="E7" i="5" s="1"/>
  <c r="F12" i="2"/>
  <c r="F2" i="5" s="1"/>
  <c r="F7" i="5" s="1"/>
  <c r="G12" i="2"/>
  <c r="G2" i="5" s="1"/>
  <c r="G7" i="5" s="1"/>
  <c r="H12" i="2"/>
  <c r="H2" i="5" s="1"/>
  <c r="H7" i="5" s="1"/>
  <c r="I12" i="2"/>
  <c r="I2" i="5" s="1"/>
  <c r="I7" i="5" s="1"/>
  <c r="J12" i="2"/>
  <c r="K12" i="2"/>
  <c r="L12" i="2"/>
  <c r="L2" i="5" s="1"/>
  <c r="L7" i="5" s="1"/>
  <c r="M12" i="2"/>
  <c r="M2" i="5" s="1"/>
  <c r="M7" i="5" s="1"/>
  <c r="B12" i="2"/>
  <c r="B2" i="5" s="1"/>
  <c r="N10" i="4"/>
  <c r="N3" i="4"/>
  <c r="N4" i="4"/>
  <c r="N5" i="4"/>
  <c r="N6" i="4"/>
  <c r="N7" i="4"/>
  <c r="N8" i="4"/>
  <c r="N9" i="4"/>
  <c r="N2" i="4"/>
  <c r="N3" i="3"/>
  <c r="N10" i="3" s="1"/>
  <c r="N4" i="3"/>
  <c r="N2" i="3"/>
  <c r="N4" i="2"/>
  <c r="N3" i="2"/>
  <c r="N2" i="5" l="1"/>
  <c r="N7" i="5" s="1"/>
  <c r="B7" i="5"/>
  <c r="N5" i="2"/>
  <c r="N6" i="2"/>
  <c r="N7" i="2"/>
  <c r="N2" i="2"/>
  <c r="N12" i="2" l="1"/>
</calcChain>
</file>

<file path=xl/sharedStrings.xml><?xml version="1.0" encoding="utf-8"?>
<sst xmlns="http://schemas.openxmlformats.org/spreadsheetml/2006/main" count="53" uniqueCount="27">
  <si>
    <t>FACILITY</t>
  </si>
  <si>
    <t>DATE</t>
  </si>
  <si>
    <t>CATEGORY</t>
  </si>
  <si>
    <t>AMOUNT</t>
  </si>
  <si>
    <t>HOUSE</t>
  </si>
  <si>
    <t>FOOD</t>
  </si>
  <si>
    <t>GAS</t>
  </si>
  <si>
    <t>SHOP</t>
  </si>
  <si>
    <t>POWER</t>
  </si>
  <si>
    <t>PHONE</t>
  </si>
  <si>
    <t>AUTO</t>
  </si>
  <si>
    <t>OIL</t>
  </si>
  <si>
    <t>TOTAL</t>
  </si>
  <si>
    <t>CATIGORY</t>
  </si>
  <si>
    <t>if A6 =HOUSE, copy C1 TO HOUSE E1 to sheet x, C1 &amp; E1</t>
  </si>
  <si>
    <t>If (Input form sheet (facility A6 = HOUSE copy input form sheet(Date B6, TO ( HOME date b-m,then copy AMOUT D6 to house acording to catigory and date?  And so on for each facility house, shop &amp; auto, to coraspond to each category?</t>
  </si>
  <si>
    <t>Total</t>
  </si>
  <si>
    <t>Oil</t>
  </si>
  <si>
    <t>House</t>
  </si>
  <si>
    <t>Shop</t>
  </si>
  <si>
    <t>Auto</t>
  </si>
  <si>
    <t>Monthly Total</t>
  </si>
  <si>
    <t>Yearly Total</t>
  </si>
  <si>
    <t>gas</t>
  </si>
  <si>
    <t>maintenance</t>
  </si>
  <si>
    <t>Tires</t>
  </si>
  <si>
    <t>MoFacCat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</si>
</sst>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17" fontId="0" fillId="0" borderId="0" xfId="0" applyNumberFormat="1"/>
    <xf numFmtId="164" fontId="0" fillId="0" borderId="0" xfId="0" applyNumberFormat="1" applyAlignment="1">
      <alignment horizontal="center" vertical="center"/>
    </xf>
    <xf numFmtId="164" fontId="0" fillId="0" borderId="0" xfId="0" applyNumberForma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CCA46-153E-4A7F-8C8A-BCC75B213641}">
  <dimension ref="A1:K14"/>
  <sheetViews>
    <sheetView workbookViewId="0">
      <selection activeCell="D6" sqref="D6"/>
    </sheetView>
  </sheetViews>
  <sheetFormatPr defaultRowHeight="15" x14ac:dyDescent="0.25"/>
  <cols>
    <col min="2" max="2" width="9.5703125" bestFit="1" customWidth="1"/>
    <col min="3" max="3" width="11.42578125" customWidth="1"/>
    <col min="4" max="4" width="13.28515625" bestFit="1" customWidth="1"/>
    <col min="5" max="5" width="8.85546875" style="5"/>
    <col min="11" max="11" width="116.28515625" customWidth="1"/>
  </cols>
  <sheetData>
    <row r="1" spans="1:11" ht="26.25" x14ac:dyDescent="0.25">
      <c r="A1" s="6" t="s">
        <v>15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x14ac:dyDescent="0.25">
      <c r="A2" s="7" t="s">
        <v>14</v>
      </c>
      <c r="B2" s="7"/>
      <c r="C2" s="7"/>
      <c r="D2" s="7"/>
      <c r="E2" s="7"/>
      <c r="F2" s="7"/>
      <c r="G2" s="7"/>
      <c r="H2" s="7"/>
    </row>
    <row r="5" spans="1:11" x14ac:dyDescent="0.25">
      <c r="A5" s="1" t="s">
        <v>0</v>
      </c>
      <c r="B5" s="1" t="s">
        <v>1</v>
      </c>
      <c r="C5" s="1" t="s">
        <v>2</v>
      </c>
      <c r="D5" s="1" t="s">
        <v>26</v>
      </c>
      <c r="E5" s="4" t="s">
        <v>3</v>
      </c>
    </row>
    <row r="6" spans="1:11" x14ac:dyDescent="0.25">
      <c r="A6" t="s">
        <v>4</v>
      </c>
      <c r="B6" s="2">
        <v>43852</v>
      </c>
      <c r="C6" t="s">
        <v>5</v>
      </c>
      <c r="D6" t="str">
        <f>MONTH(B6)&amp;A6&amp;C6</f>
        <v>1HOUSEFOOD</v>
      </c>
      <c r="E6" s="5">
        <v>190</v>
      </c>
    </row>
    <row r="7" spans="1:11" x14ac:dyDescent="0.25">
      <c r="A7" t="s">
        <v>4</v>
      </c>
      <c r="B7" s="2">
        <v>43863</v>
      </c>
      <c r="C7" t="s">
        <v>6</v>
      </c>
      <c r="D7" t="str">
        <f t="shared" ref="D7:D21" si="0">MONTH(B7)&amp;A7&amp;C7</f>
        <v>2HOUSEGAS</v>
      </c>
      <c r="E7" s="5">
        <v>200</v>
      </c>
    </row>
    <row r="8" spans="1:11" x14ac:dyDescent="0.25">
      <c r="A8" t="s">
        <v>7</v>
      </c>
      <c r="B8" s="2">
        <v>43864</v>
      </c>
      <c r="C8" t="s">
        <v>8</v>
      </c>
      <c r="D8" t="str">
        <f t="shared" si="0"/>
        <v>2SHOPPOWER</v>
      </c>
      <c r="E8" s="5">
        <v>55.55</v>
      </c>
    </row>
    <row r="9" spans="1:11" x14ac:dyDescent="0.25">
      <c r="A9" t="s">
        <v>4</v>
      </c>
      <c r="B9" s="2">
        <v>43865</v>
      </c>
      <c r="C9" t="s">
        <v>5</v>
      </c>
      <c r="D9" t="str">
        <f t="shared" si="0"/>
        <v>2HOUSEFOOD</v>
      </c>
      <c r="E9" s="5">
        <v>65</v>
      </c>
    </row>
    <row r="10" spans="1:11" x14ac:dyDescent="0.25">
      <c r="A10" t="s">
        <v>7</v>
      </c>
      <c r="B10" s="2">
        <v>43865</v>
      </c>
      <c r="C10" t="s">
        <v>9</v>
      </c>
      <c r="D10" t="str">
        <f t="shared" si="0"/>
        <v>2SHOPPHONE</v>
      </c>
      <c r="E10" s="5">
        <v>65</v>
      </c>
    </row>
    <row r="11" spans="1:11" x14ac:dyDescent="0.25">
      <c r="A11" t="s">
        <v>10</v>
      </c>
      <c r="B11" s="2">
        <v>43865</v>
      </c>
      <c r="C11" t="s">
        <v>11</v>
      </c>
      <c r="D11" t="str">
        <f t="shared" si="0"/>
        <v>2AUTOOIL</v>
      </c>
      <c r="E11" s="5">
        <v>41.79</v>
      </c>
    </row>
    <row r="12" spans="1:11" x14ac:dyDescent="0.25">
      <c r="A12" t="s">
        <v>4</v>
      </c>
      <c r="B12" s="2">
        <v>43891</v>
      </c>
      <c r="C12" t="s">
        <v>9</v>
      </c>
      <c r="D12" t="str">
        <f t="shared" si="0"/>
        <v>3HOUSEPHONE</v>
      </c>
      <c r="E12" s="5">
        <v>64.5</v>
      </c>
    </row>
    <row r="13" spans="1:11" x14ac:dyDescent="0.25">
      <c r="A13" t="s">
        <v>7</v>
      </c>
      <c r="B13" s="2">
        <v>43922</v>
      </c>
      <c r="C13" t="s">
        <v>6</v>
      </c>
      <c r="D13" t="str">
        <f t="shared" si="0"/>
        <v>4SHOPGAS</v>
      </c>
      <c r="E13" s="5">
        <v>77.77</v>
      </c>
    </row>
    <row r="14" spans="1:11" x14ac:dyDescent="0.25">
      <c r="A14" t="s">
        <v>4</v>
      </c>
    </row>
  </sheetData>
  <mergeCells count="2">
    <mergeCell ref="A1:K1"/>
    <mergeCell ref="A2:H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FD27F-3DE9-44A2-BDEC-0CF07C52B79B}">
  <dimension ref="A1:O12"/>
  <sheetViews>
    <sheetView tabSelected="1" workbookViewId="0">
      <selection activeCell="F8" sqref="F8"/>
    </sheetView>
  </sheetViews>
  <sheetFormatPr defaultRowHeight="15" x14ac:dyDescent="0.25"/>
  <cols>
    <col min="1" max="1" width="13.85546875" customWidth="1"/>
    <col min="15" max="15" width="12.42578125" customWidth="1"/>
  </cols>
  <sheetData>
    <row r="1" spans="1:15" x14ac:dyDescent="0.25">
      <c r="A1" t="s">
        <v>13</v>
      </c>
      <c r="B1" s="3">
        <v>43831</v>
      </c>
      <c r="C1" s="3">
        <v>43862</v>
      </c>
      <c r="D1" s="3">
        <v>43891</v>
      </c>
      <c r="E1" s="3">
        <v>43922</v>
      </c>
      <c r="F1" s="3">
        <v>43952</v>
      </c>
      <c r="G1" s="3">
        <v>43983</v>
      </c>
      <c r="H1" s="3">
        <v>44013</v>
      </c>
      <c r="I1" s="3">
        <v>44044</v>
      </c>
      <c r="J1" s="3">
        <v>44075</v>
      </c>
      <c r="K1" s="3">
        <v>44105</v>
      </c>
      <c r="L1" s="3">
        <v>44136</v>
      </c>
      <c r="M1" s="3">
        <v>44166</v>
      </c>
      <c r="N1" t="s">
        <v>12</v>
      </c>
    </row>
    <row r="2" spans="1:15" x14ac:dyDescent="0.25">
      <c r="A2" t="s">
        <v>8</v>
      </c>
      <c r="B2">
        <f>IF(ISNA(VLOOKUP(MONTH(B1)&amp;"HOUSE"&amp;$A$2,'INPUT FORM'!$D$6:$E$332,2,FALSE)),0,VLOOKUP(MONTH(B1)&amp;"HOUSE"&amp;$A$2,'INPUT FORM'!$D$6:$E$332,2,FALSE))</f>
        <v>0</v>
      </c>
      <c r="C2">
        <f>IF(ISNA(VLOOKUP(MONTH(C1)&amp;"HOUSE"&amp;$A$2,'INPUT FORM'!$D$6:$E$332,2,FALSE)),0,VLOOKUP(MONTH(C1)&amp;"HOUSE"&amp;$A$2,'INPUT FORM'!$D$6:$E$332,2,FALSE))</f>
        <v>0</v>
      </c>
      <c r="D2">
        <f>IF(ISNA(VLOOKUP(MONTH(D1)&amp;"HOUSE"&amp;$A$2,'INPUT FORM'!$D$6:$E$332,2,FALSE)),0,VLOOKUP(MONTH(D1)&amp;"HOUSE"&amp;$A$2,'INPUT FORM'!$D$6:$E$332,2,FALSE))</f>
        <v>0</v>
      </c>
      <c r="E2">
        <f>IF(ISNA(VLOOKUP(MONTH(E1)&amp;"HOUSE"&amp;$A$2,'INPUT FORM'!$D$6:$E$332,2,FALSE)),0,VLOOKUP(MONTH(E1)&amp;"HOUSE"&amp;$A$2,'INPUT FORM'!$D$6:$E$332,2,FALSE))</f>
        <v>0</v>
      </c>
      <c r="F2">
        <f>IF(ISNA(VLOOKUP(MONTH(F1)&amp;"HOUSE"&amp;$A$2,'INPUT FORM'!$D$6:$E$332,2,FALSE)),0,VLOOKUP(MONTH(F1)&amp;"HOUSE"&amp;$A$2,'INPUT FORM'!$D$6:$E$332,2,FALSE))</f>
        <v>0</v>
      </c>
      <c r="G2">
        <f>IF(ISNA(VLOOKUP(MONTH(G1)&amp;"HOUSE"&amp;$A$2,'INPUT FORM'!$D$6:$E$332,2,FALSE)),0,VLOOKUP(MONTH(G1)&amp;"HOUSE"&amp;$A$2,'INPUT FORM'!$D$6:$E$332,2,FALSE))</f>
        <v>0</v>
      </c>
      <c r="H2">
        <f>IF(ISNA(VLOOKUP(MONTH(H1)&amp;"HOUSE"&amp;$A$2,'INPUT FORM'!$D$6:$E$332,2,FALSE)),0,VLOOKUP(MONTH(H1)&amp;"HOUSE"&amp;$A$2,'INPUT FORM'!$D$6:$E$332,2,FALSE))</f>
        <v>0</v>
      </c>
      <c r="I2">
        <f>IF(ISNA(VLOOKUP(MONTH(I1)&amp;"HOUSE"&amp;$A$2,'INPUT FORM'!$D$6:$E$332,2,FALSE)),0,VLOOKUP(MONTH(I1)&amp;"HOUSE"&amp;$A$2,'INPUT FORM'!$D$6:$E$332,2,FALSE))</f>
        <v>0</v>
      </c>
      <c r="J2">
        <f>IF(ISNA(VLOOKUP(MONTH(J1)&amp;"HOUSE"&amp;$A$2,'INPUT FORM'!$D$6:$E$332,2,FALSE)),0,VLOOKUP(MONTH(J1)&amp;"HOUSE"&amp;$A$2,'INPUT FORM'!$D$6:$E$332,2,FALSE))</f>
        <v>0</v>
      </c>
      <c r="K2">
        <f>IF(ISNA(VLOOKUP(MONTH(K1)&amp;"HOUSE"&amp;$A$2,'INPUT FORM'!$D$6:$E$332,2,FALSE)),0,VLOOKUP(MONTH(K1)&amp;"HOUSE"&amp;$A$2,'INPUT FORM'!$D$6:$E$332,2,FALSE))</f>
        <v>0</v>
      </c>
      <c r="L2">
        <f>IF(ISNA(VLOOKUP(MONTH(L1)&amp;"HOUSE"&amp;$A$2,'INPUT FORM'!$D$6:$E$332,2,FALSE)),0,VLOOKUP(MONTH(L1)&amp;"HOUSE"&amp;$A$2,'INPUT FORM'!$D$6:$E$332,2,FALSE))</f>
        <v>0</v>
      </c>
      <c r="M2">
        <f>IF(ISNA(VLOOKUP(MONTH(M1)&amp;"HOUSE"&amp;$A$2,'INPUT FORM'!$D$6:$E$332,2,FALSE)),0,VLOOKUP(MONTH(M1)&amp;"HOUSE"&amp;$A$2,'INPUT FORM'!$D$6:$E$332,2,FALSE))</f>
        <v>0</v>
      </c>
      <c r="N2">
        <f>SUM(B2:M2)</f>
        <v>0</v>
      </c>
    </row>
    <row r="3" spans="1:15" x14ac:dyDescent="0.25">
      <c r="A3" t="s">
        <v>9</v>
      </c>
      <c r="B3">
        <f>IF(ISNA(VLOOKUP(MONTH(B1)&amp;"HOUSE"&amp;$A$3,'INPUT FORM'!$D$6:$E$332,2,FALSE)),0,VLOOKUP(MONTH(B1)&amp;"HOUSE"&amp;$A$3,'INPUT FORM'!$D$6:$E$332,2,FALSE))</f>
        <v>0</v>
      </c>
      <c r="C3">
        <f>IF(ISNA(VLOOKUP(MONTH(C1)&amp;"HOUSE"&amp;$A$3,'INPUT FORM'!$D$6:$E$332,2,FALSE)),0,VLOOKUP(MONTH(C1)&amp;"HOUSE"&amp;$A$3,'INPUT FORM'!$D$6:$E$332,2,FALSE))</f>
        <v>0</v>
      </c>
      <c r="D3">
        <f>IF(ISNA(VLOOKUP(MONTH(D1)&amp;"HOUSE"&amp;$A$3,'INPUT FORM'!$D$6:$E$332,2,FALSE)),0,VLOOKUP(MONTH(D1)&amp;"HOUSE"&amp;$A$3,'INPUT FORM'!$D$6:$E$332,2,FALSE))</f>
        <v>64.5</v>
      </c>
      <c r="E3">
        <f>IF(ISNA(VLOOKUP(MONTH(E1)&amp;"HOUSE"&amp;$A$3,'INPUT FORM'!$D$6:$E$332,2,FALSE)),0,VLOOKUP(MONTH(E1)&amp;"HOUSE"&amp;$A$3,'INPUT FORM'!$D$6:$E$332,2,FALSE))</f>
        <v>0</v>
      </c>
      <c r="F3">
        <f>IF(ISNA(VLOOKUP(MONTH(F1)&amp;"HOUSE"&amp;$A$3,'INPUT FORM'!$D$6:$E$332,2,FALSE)),0,VLOOKUP(MONTH(F1)&amp;"HOUSE"&amp;$A$3,'INPUT FORM'!$D$6:$E$332,2,FALSE))</f>
        <v>0</v>
      </c>
      <c r="G3">
        <f>IF(ISNA(VLOOKUP(MONTH(G1)&amp;"HOUSE"&amp;$A$3,'INPUT FORM'!$D$6:$E$332,2,FALSE)),0,VLOOKUP(MONTH(G1)&amp;"HOUSE"&amp;$A$3,'INPUT FORM'!$D$6:$E$332,2,FALSE))</f>
        <v>0</v>
      </c>
      <c r="H3">
        <f>IF(ISNA(VLOOKUP(MONTH(H1)&amp;"HOUSE"&amp;$A$3,'INPUT FORM'!$D$6:$E$332,2,FALSE)),0,VLOOKUP(MONTH(H1)&amp;"HOUSE"&amp;$A$3,'INPUT FORM'!$D$6:$E$332,2,FALSE))</f>
        <v>0</v>
      </c>
      <c r="I3">
        <f>IF(ISNA(VLOOKUP(MONTH(I1)&amp;"HOUSE"&amp;$A$3,'INPUT FORM'!$D$6:$E$332,2,FALSE)),0,VLOOKUP(MONTH(I1)&amp;"HOUSE"&amp;$A$3,'INPUT FORM'!$D$6:$E$332,2,FALSE))</f>
        <v>0</v>
      </c>
      <c r="J3">
        <f>IF(ISNA(VLOOKUP(MONTH(J1)&amp;"HOUSE"&amp;$A$3,'INPUT FORM'!$D$6:$E$332,2,FALSE)),0,VLOOKUP(MONTH(J1)&amp;"HOUSE"&amp;$A$3,'INPUT FORM'!$D$6:$E$332,2,FALSE))</f>
        <v>0</v>
      </c>
      <c r="K3">
        <f>IF(ISNA(VLOOKUP(MONTH(K1)&amp;"HOUSE"&amp;$A$3,'INPUT FORM'!$D$6:$E$332,2,FALSE)),0,VLOOKUP(MONTH(K1)&amp;"HOUSE"&amp;$A$3,'INPUT FORM'!$D$6:$E$332,2,FALSE))</f>
        <v>0</v>
      </c>
      <c r="L3">
        <f>IF(ISNA(VLOOKUP(MONTH(L1)&amp;"HOUSE"&amp;$A$3,'INPUT FORM'!$D$6:$E$332,2,FALSE)),0,VLOOKUP(MONTH(L1)&amp;"HOUSE"&amp;$A$3,'INPUT FORM'!$D$6:$E$332,2,FALSE))</f>
        <v>0</v>
      </c>
      <c r="M3">
        <f>IF(ISNA(VLOOKUP(MONTH(M1)&amp;"HOUSE"&amp;$A$3,'INPUT FORM'!$D$6:$E$332,2,FALSE)),0,VLOOKUP(MONTH(M1)&amp;"HOUSE"&amp;$A$3,'INPUT FORM'!$D$6:$E$332,2,FALSE))</f>
        <v>0</v>
      </c>
      <c r="N3">
        <f>SUM(B3:M3)</f>
        <v>64.5</v>
      </c>
    </row>
    <row r="4" spans="1:15" x14ac:dyDescent="0.25">
      <c r="A4" t="s">
        <v>5</v>
      </c>
      <c r="B4">
        <f>IF(ISNA(VLOOKUP(MONTH(B1)&amp;"HOUSE"&amp;$A$4,'INPUT FORM'!$D$6:$E$332,2,FALSE)),0,VLOOKUP(MONTH(B1)&amp;"HOUSE"&amp;$A$4,'INPUT FORM'!$D$6:$E$332,2,FALSE))</f>
        <v>190</v>
      </c>
      <c r="C4">
        <f>IF(ISNA(VLOOKUP(MONTH(C1)&amp;"HOUSE"&amp;$A$4,'INPUT FORM'!$D$6:$E$332,2,FALSE)),0,VLOOKUP(MONTH(C1)&amp;"HOUSE"&amp;$A$4,'INPUT FORM'!$D$6:$E$332,2,FALSE))</f>
        <v>65</v>
      </c>
      <c r="D4">
        <f>IF(ISNA(VLOOKUP(MONTH(D1)&amp;"HOUSE"&amp;$A$4,'INPUT FORM'!$D$6:$E$332,2,FALSE)),0,VLOOKUP(MONTH(D1)&amp;"HOUSE"&amp;$A$4,'INPUT FORM'!$D$6:$E$332,2,FALSE))</f>
        <v>0</v>
      </c>
      <c r="E4">
        <f>IF(ISNA(VLOOKUP(MONTH(E1)&amp;"HOUSE"&amp;$A$4,'INPUT FORM'!$D$6:$E$332,2,FALSE)),0,VLOOKUP(MONTH(E1)&amp;"HOUSE"&amp;$A$4,'INPUT FORM'!$D$6:$E$332,2,FALSE))</f>
        <v>0</v>
      </c>
      <c r="F4">
        <f>IF(ISNA(VLOOKUP(MONTH(F1)&amp;"HOUSE"&amp;$A$4,'INPUT FORM'!$D$6:$E$332,2,FALSE)),0,VLOOKUP(MONTH(F1)&amp;"HOUSE"&amp;$A$4,'INPUT FORM'!$D$6:$E$332,2,FALSE))</f>
        <v>0</v>
      </c>
      <c r="G4">
        <f>IF(ISNA(VLOOKUP(MONTH(G1)&amp;"HOUSE"&amp;$A$4,'INPUT FORM'!$D$6:$E$332,2,FALSE)),0,VLOOKUP(MONTH(G1)&amp;"HOUSE"&amp;$A$4,'INPUT FORM'!$D$6:$E$332,2,FALSE))</f>
        <v>0</v>
      </c>
      <c r="H4">
        <f>IF(ISNA(VLOOKUP(MONTH(H1)&amp;"HOUSE"&amp;$A$4,'INPUT FORM'!$D$6:$E$332,2,FALSE)),0,VLOOKUP(MONTH(H1)&amp;"HOUSE"&amp;$A$4,'INPUT FORM'!$D$6:$E$332,2,FALSE))</f>
        <v>0</v>
      </c>
      <c r="I4">
        <f>IF(ISNA(VLOOKUP(MONTH(I1)&amp;"HOUSE"&amp;$A$4,'INPUT FORM'!$D$6:$E$332,2,FALSE)),0,VLOOKUP(MONTH(I1)&amp;"HOUSE"&amp;$A$4,'INPUT FORM'!$D$6:$E$332,2,FALSE))</f>
        <v>0</v>
      </c>
      <c r="J4">
        <f>IF(ISNA(VLOOKUP(MONTH(J1)&amp;"HOUSE"&amp;$A$4,'INPUT FORM'!$D$6:$E$332,2,FALSE)),0,VLOOKUP(MONTH(J1)&amp;"HOUSE"&amp;$A$4,'INPUT FORM'!$D$6:$E$332,2,FALSE))</f>
        <v>0</v>
      </c>
      <c r="K4">
        <f>IF(ISNA(VLOOKUP(MONTH(K1)&amp;"HOUSE"&amp;$A$4,'INPUT FORM'!$D$6:$E$332,2,FALSE)),0,VLOOKUP(MONTH(K1)&amp;"HOUSE"&amp;$A$4,'INPUT FORM'!$D$6:$E$332,2,FALSE))</f>
        <v>0</v>
      </c>
      <c r="L4">
        <f>IF(ISNA(VLOOKUP(MONTH(L1)&amp;"HOUSE"&amp;$A$4,'INPUT FORM'!$D$6:$E$332,2,FALSE)),0,VLOOKUP(MONTH(L1)&amp;"HOUSE"&amp;$A$4,'INPUT FORM'!$D$6:$E$332,2,FALSE))</f>
        <v>0</v>
      </c>
      <c r="M4">
        <f>IF(ISNA(VLOOKUP(MONTH(M1)&amp;"HOUSE"&amp;$A$4,'INPUT FORM'!$D$6:$E$332,2,FALSE)),0,VLOOKUP(MONTH(M1)&amp;"HOUSE"&amp;$A$4,'INPUT FORM'!$D$6:$E$332,2,FALSE))</f>
        <v>0</v>
      </c>
      <c r="N4">
        <f t="shared" ref="N4" si="0">SUM(B4:M4)</f>
        <v>255</v>
      </c>
    </row>
    <row r="5" spans="1:15" x14ac:dyDescent="0.25">
      <c r="A5" t="s">
        <v>6</v>
      </c>
      <c r="B5">
        <f>IF(ISNA(VLOOKUP(MONTH(B1)&amp;"HOUSE"&amp;$A$5,'INPUT FORM'!$D$6:$E$332,2,FALSE)),0,VLOOKUP(MONTH(B1)&amp;"HOUSE"&amp;$A$5,'INPUT FORM'!$D$6:$E$332,2,FALSE))</f>
        <v>0</v>
      </c>
      <c r="C5">
        <f>IF(ISNA(VLOOKUP(MONTH(C1)&amp;"HOUSE"&amp;$A$5,'INPUT FORM'!$D$6:$E$332,2,FALSE)),0,VLOOKUP(MONTH(C1)&amp;"HOUSE"&amp;$A$5,'INPUT FORM'!$D$6:$E$332,2,FALSE))</f>
        <v>200</v>
      </c>
      <c r="D5">
        <f>IF(ISNA(VLOOKUP(MONTH(D1)&amp;"HOUSE"&amp;$A$5,'INPUT FORM'!$D$6:$E$332,2,FALSE)),0,VLOOKUP(MONTH(D1)&amp;"HOUSE"&amp;$A$5,'INPUT FORM'!$D$6:$E$332,2,FALSE))</f>
        <v>0</v>
      </c>
      <c r="E5">
        <f>IF(ISNA(VLOOKUP(MONTH(E1)&amp;"HOUSE"&amp;$A$5,'INPUT FORM'!$D$6:$E$332,2,FALSE)),0,VLOOKUP(MONTH(E1)&amp;"HOUSE"&amp;$A$5,'INPUT FORM'!$D$6:$E$332,2,FALSE))</f>
        <v>0</v>
      </c>
      <c r="F5">
        <f>IF(ISNA(VLOOKUP(MONTH(F1)&amp;"HOUSE"&amp;$A$5,'INPUT FORM'!$D$6:$E$332,2,FALSE)),0,VLOOKUP(MONTH(F1)&amp;"HOUSE"&amp;$A$5,'INPUT FORM'!$D$6:$E$332,2,FALSE))</f>
        <v>0</v>
      </c>
      <c r="G5">
        <f>IF(ISNA(VLOOKUP(MONTH(G1)&amp;"HOUSE"&amp;$A$5,'INPUT FORM'!$D$6:$E$332,2,FALSE)),0,VLOOKUP(MONTH(G1)&amp;"HOUSE"&amp;$A$5,'INPUT FORM'!$D$6:$E$332,2,FALSE))</f>
        <v>0</v>
      </c>
      <c r="H5">
        <f>IF(ISNA(VLOOKUP(MONTH(H1)&amp;"HOUSE"&amp;$A$5,'INPUT FORM'!$D$6:$E$332,2,FALSE)),0,VLOOKUP(MONTH(H1)&amp;"HOUSE"&amp;$A$5,'INPUT FORM'!$D$6:$E$332,2,FALSE))</f>
        <v>0</v>
      </c>
      <c r="I5">
        <f>IF(ISNA(VLOOKUP(MONTH(I1)&amp;"HOUSE"&amp;$A$5,'INPUT FORM'!$D$6:$E$332,2,FALSE)),0,VLOOKUP(MONTH(I1)&amp;"HOUSE"&amp;$A$5,'INPUT FORM'!$D$6:$E$332,2,FALSE))</f>
        <v>0</v>
      </c>
      <c r="J5">
        <f>IF(ISNA(VLOOKUP(MONTH(J1)&amp;"HOUSE"&amp;$A$5,'INPUT FORM'!$D$6:$E$332,2,FALSE)),0,VLOOKUP(MONTH(J1)&amp;"HOUSE"&amp;$A$5,'INPUT FORM'!$D$6:$E$332,2,FALSE))</f>
        <v>0</v>
      </c>
      <c r="K5">
        <f>IF(ISNA(VLOOKUP(MONTH(K1)&amp;"HOUSE"&amp;$A$5,'INPUT FORM'!$D$6:$E$332,2,FALSE)),0,VLOOKUP(MONTH(K1)&amp;"HOUSE"&amp;$A$5,'INPUT FORM'!$D$6:$E$332,2,FALSE))</f>
        <v>0</v>
      </c>
      <c r="L5">
        <f>IF(ISNA(VLOOKUP(MONTH(L1)&amp;"HOUSE"&amp;$A$5,'INPUT FORM'!$D$6:$E$332,2,FALSE)),0,VLOOKUP(MONTH(L1)&amp;"HOUSE"&amp;$A$5,'INPUT FORM'!$D$6:$E$332,2,FALSE))</f>
        <v>0</v>
      </c>
      <c r="M5">
        <f>IF(ISNA(VLOOKUP(MONTH(M1)&amp;"HOUSE"&amp;$A$5,'INPUT FORM'!$D$6:$E$332,2,FALSE)),0,VLOOKUP(MONTH(M1)&amp;"HOUSE"&amp;$A$5,'INPUT FORM'!$D$6:$E$332,2,FALSE))</f>
        <v>0</v>
      </c>
      <c r="N5">
        <f t="shared" ref="N5:N11" si="1">SUM(B5:M5)</f>
        <v>200</v>
      </c>
    </row>
    <row r="6" spans="1:15" x14ac:dyDescent="0.25">
      <c r="N6">
        <f t="shared" si="1"/>
        <v>0</v>
      </c>
    </row>
    <row r="7" spans="1:15" x14ac:dyDescent="0.25">
      <c r="N7">
        <f t="shared" si="1"/>
        <v>0</v>
      </c>
    </row>
    <row r="8" spans="1:15" x14ac:dyDescent="0.25">
      <c r="N8">
        <f t="shared" si="1"/>
        <v>0</v>
      </c>
    </row>
    <row r="9" spans="1:15" x14ac:dyDescent="0.25">
      <c r="N9">
        <f t="shared" si="1"/>
        <v>0</v>
      </c>
    </row>
    <row r="10" spans="1:15" x14ac:dyDescent="0.25">
      <c r="N10">
        <f t="shared" si="1"/>
        <v>0</v>
      </c>
    </row>
    <row r="11" spans="1:15" x14ac:dyDescent="0.25">
      <c r="N11">
        <f t="shared" si="1"/>
        <v>0</v>
      </c>
    </row>
    <row r="12" spans="1:15" x14ac:dyDescent="0.25">
      <c r="A12" t="s">
        <v>21</v>
      </c>
      <c r="B12">
        <f>SUM(B2:B11)</f>
        <v>190</v>
      </c>
      <c r="C12">
        <f t="shared" ref="C12:M12" si="2">SUM(C2:C11)</f>
        <v>265</v>
      </c>
      <c r="D12">
        <f t="shared" si="2"/>
        <v>64.5</v>
      </c>
      <c r="E12">
        <f t="shared" si="2"/>
        <v>0</v>
      </c>
      <c r="F12">
        <f t="shared" si="2"/>
        <v>0</v>
      </c>
      <c r="G12">
        <f t="shared" si="2"/>
        <v>0</v>
      </c>
      <c r="H12">
        <f t="shared" si="2"/>
        <v>0</v>
      </c>
      <c r="I12">
        <f t="shared" si="2"/>
        <v>0</v>
      </c>
      <c r="J12">
        <f t="shared" si="2"/>
        <v>0</v>
      </c>
      <c r="K12">
        <f t="shared" si="2"/>
        <v>0</v>
      </c>
      <c r="L12">
        <f t="shared" si="2"/>
        <v>0</v>
      </c>
      <c r="M12">
        <f t="shared" si="2"/>
        <v>0</v>
      </c>
      <c r="N12">
        <f>SUM(N2:N11)</f>
        <v>519.5</v>
      </c>
      <c r="O12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32DF8-7F17-4416-BB56-EDC83AC94E8E}">
  <dimension ref="A1:O10"/>
  <sheetViews>
    <sheetView workbookViewId="0">
      <selection activeCell="O11" sqref="O11"/>
    </sheetView>
  </sheetViews>
  <sheetFormatPr defaultRowHeight="15" x14ac:dyDescent="0.25"/>
  <cols>
    <col min="1" max="1" width="13.85546875" customWidth="1"/>
    <col min="15" max="15" width="13.28515625" customWidth="1"/>
  </cols>
  <sheetData>
    <row r="1" spans="1:15" x14ac:dyDescent="0.25">
      <c r="A1" t="s">
        <v>13</v>
      </c>
      <c r="B1" s="3">
        <v>43831</v>
      </c>
      <c r="C1" s="3">
        <v>43862</v>
      </c>
      <c r="D1" s="3">
        <v>43891</v>
      </c>
      <c r="E1" s="3">
        <v>43922</v>
      </c>
      <c r="F1" s="3">
        <v>43952</v>
      </c>
      <c r="G1" s="3">
        <v>43983</v>
      </c>
      <c r="H1" s="3">
        <v>44013</v>
      </c>
      <c r="I1" s="3">
        <v>44044</v>
      </c>
      <c r="J1" s="3">
        <v>44075</v>
      </c>
      <c r="K1" s="3">
        <v>44105</v>
      </c>
      <c r="L1" s="3">
        <v>44136</v>
      </c>
      <c r="M1" s="3">
        <v>44166</v>
      </c>
      <c r="N1" t="s">
        <v>12</v>
      </c>
    </row>
    <row r="2" spans="1:15" x14ac:dyDescent="0.25">
      <c r="A2" t="s">
        <v>8</v>
      </c>
      <c r="N2">
        <f>SUM(B2:M2)</f>
        <v>0</v>
      </c>
    </row>
    <row r="3" spans="1:15" x14ac:dyDescent="0.25">
      <c r="A3" t="s">
        <v>9</v>
      </c>
      <c r="N3">
        <f t="shared" ref="N3:N4" si="0">SUM(B3:M3)</f>
        <v>0</v>
      </c>
    </row>
    <row r="4" spans="1:15" x14ac:dyDescent="0.25">
      <c r="A4" t="s">
        <v>5</v>
      </c>
      <c r="N4">
        <f t="shared" si="0"/>
        <v>0</v>
      </c>
    </row>
    <row r="10" spans="1:15" x14ac:dyDescent="0.25">
      <c r="A10" t="s">
        <v>21</v>
      </c>
      <c r="B10">
        <f>SUM(B2:B9)</f>
        <v>0</v>
      </c>
      <c r="C10">
        <f t="shared" ref="C10:M10" si="1">SUM(C2:C9)</f>
        <v>0</v>
      </c>
      <c r="D10">
        <f t="shared" si="1"/>
        <v>0</v>
      </c>
      <c r="E10">
        <f t="shared" si="1"/>
        <v>0</v>
      </c>
      <c r="F10">
        <f t="shared" si="1"/>
        <v>0</v>
      </c>
      <c r="G10">
        <f t="shared" si="1"/>
        <v>0</v>
      </c>
      <c r="H10">
        <f t="shared" si="1"/>
        <v>0</v>
      </c>
      <c r="I10">
        <f t="shared" si="1"/>
        <v>0</v>
      </c>
      <c r="J10">
        <f t="shared" si="1"/>
        <v>0</v>
      </c>
      <c r="K10">
        <f t="shared" si="1"/>
        <v>0</v>
      </c>
      <c r="L10">
        <f t="shared" si="1"/>
        <v>0</v>
      </c>
      <c r="M10">
        <f t="shared" si="1"/>
        <v>0</v>
      </c>
      <c r="N10">
        <f>SUM(N2:N9)</f>
        <v>0</v>
      </c>
      <c r="O10" t="s">
        <v>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28946-E8C5-46B9-8495-898B3EC62E5A}">
  <dimension ref="A1:O10"/>
  <sheetViews>
    <sheetView workbookViewId="0">
      <selection activeCell="C3" sqref="C3"/>
    </sheetView>
  </sheetViews>
  <sheetFormatPr defaultRowHeight="15" x14ac:dyDescent="0.25"/>
  <cols>
    <col min="1" max="1" width="13.5703125" customWidth="1"/>
  </cols>
  <sheetData>
    <row r="1" spans="1:15" x14ac:dyDescent="0.25">
      <c r="A1" t="s">
        <v>13</v>
      </c>
      <c r="B1" s="3">
        <v>43831</v>
      </c>
      <c r="C1" s="3">
        <v>43862</v>
      </c>
      <c r="D1" s="3">
        <v>43891</v>
      </c>
      <c r="E1" s="3">
        <v>43922</v>
      </c>
      <c r="F1" s="3">
        <v>43952</v>
      </c>
      <c r="G1" s="3">
        <v>43983</v>
      </c>
      <c r="H1" s="3">
        <v>44013</v>
      </c>
      <c r="I1" s="3">
        <v>44044</v>
      </c>
      <c r="J1" s="3">
        <v>44075</v>
      </c>
      <c r="K1" s="3">
        <v>44105</v>
      </c>
      <c r="L1" s="3">
        <v>44136</v>
      </c>
      <c r="M1" s="3">
        <v>44166</v>
      </c>
      <c r="N1" t="s">
        <v>12</v>
      </c>
    </row>
    <row r="2" spans="1:15" x14ac:dyDescent="0.25">
      <c r="N2">
        <f>SUM(B2:M2)</f>
        <v>0</v>
      </c>
    </row>
    <row r="3" spans="1:15" x14ac:dyDescent="0.25">
      <c r="A3" t="s">
        <v>23</v>
      </c>
      <c r="N3">
        <f t="shared" ref="N3:N9" si="0">SUM(B3:M3)</f>
        <v>0</v>
      </c>
    </row>
    <row r="4" spans="1:15" x14ac:dyDescent="0.25">
      <c r="A4" t="s">
        <v>17</v>
      </c>
      <c r="N4">
        <f t="shared" si="0"/>
        <v>0</v>
      </c>
    </row>
    <row r="5" spans="1:15" x14ac:dyDescent="0.25">
      <c r="A5" t="s">
        <v>24</v>
      </c>
      <c r="N5">
        <f t="shared" si="0"/>
        <v>0</v>
      </c>
    </row>
    <row r="6" spans="1:15" x14ac:dyDescent="0.25">
      <c r="A6" t="s">
        <v>25</v>
      </c>
      <c r="N6">
        <f t="shared" si="0"/>
        <v>0</v>
      </c>
    </row>
    <row r="7" spans="1:15" x14ac:dyDescent="0.25">
      <c r="N7">
        <f t="shared" si="0"/>
        <v>0</v>
      </c>
    </row>
    <row r="8" spans="1:15" x14ac:dyDescent="0.25">
      <c r="N8">
        <f t="shared" si="0"/>
        <v>0</v>
      </c>
    </row>
    <row r="9" spans="1:15" x14ac:dyDescent="0.25">
      <c r="N9">
        <f t="shared" si="0"/>
        <v>0</v>
      </c>
    </row>
    <row r="10" spans="1:15" x14ac:dyDescent="0.25">
      <c r="A10" t="s">
        <v>21</v>
      </c>
      <c r="B10">
        <f>SUM(B2:B9)</f>
        <v>0</v>
      </c>
      <c r="C10">
        <f t="shared" ref="C10:M10" si="1">SUM(C2:C9)</f>
        <v>0</v>
      </c>
      <c r="D10">
        <f t="shared" si="1"/>
        <v>0</v>
      </c>
      <c r="E10">
        <f t="shared" si="1"/>
        <v>0</v>
      </c>
      <c r="F10">
        <f t="shared" si="1"/>
        <v>0</v>
      </c>
      <c r="G10">
        <f t="shared" si="1"/>
        <v>0</v>
      </c>
      <c r="H10">
        <f t="shared" si="1"/>
        <v>0</v>
      </c>
      <c r="I10">
        <f t="shared" si="1"/>
        <v>0</v>
      </c>
      <c r="J10">
        <f t="shared" si="1"/>
        <v>0</v>
      </c>
      <c r="K10">
        <f t="shared" si="1"/>
        <v>0</v>
      </c>
      <c r="L10">
        <f t="shared" si="1"/>
        <v>0</v>
      </c>
      <c r="M10">
        <f t="shared" si="1"/>
        <v>0</v>
      </c>
      <c r="N10">
        <f>SUM(N2:N9)</f>
        <v>0</v>
      </c>
      <c r="O10" t="s">
        <v>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E3F42-D934-4FD3-9BCD-5ED61992E002}">
  <dimension ref="A1:O7"/>
  <sheetViews>
    <sheetView topLeftCell="E1" workbookViewId="0">
      <selection activeCell="G12" sqref="G12"/>
    </sheetView>
  </sheetViews>
  <sheetFormatPr defaultRowHeight="15" x14ac:dyDescent="0.25"/>
  <cols>
    <col min="1" max="1" width="13.28515625" customWidth="1"/>
    <col min="14" max="14" width="25.42578125" customWidth="1"/>
    <col min="15" max="15" width="12.42578125" customWidth="1"/>
  </cols>
  <sheetData>
    <row r="1" spans="1:15" x14ac:dyDescent="0.25">
      <c r="B1" s="3">
        <v>43831</v>
      </c>
      <c r="C1" s="3">
        <v>43862</v>
      </c>
      <c r="D1" s="3">
        <v>43891</v>
      </c>
      <c r="E1" s="3">
        <v>43922</v>
      </c>
      <c r="F1" s="3">
        <v>43952</v>
      </c>
      <c r="G1" s="3">
        <v>43983</v>
      </c>
      <c r="H1" s="3">
        <v>44013</v>
      </c>
      <c r="I1" s="3">
        <v>44044</v>
      </c>
      <c r="J1" s="3">
        <v>44075</v>
      </c>
      <c r="K1" s="3">
        <v>44105</v>
      </c>
      <c r="L1" s="3">
        <v>44136</v>
      </c>
      <c r="M1" s="3">
        <v>44166</v>
      </c>
      <c r="N1" t="s">
        <v>16</v>
      </c>
    </row>
    <row r="2" spans="1:15" x14ac:dyDescent="0.25">
      <c r="A2" t="s">
        <v>18</v>
      </c>
      <c r="B2">
        <f>HOUSE!B12</f>
        <v>190</v>
      </c>
      <c r="C2">
        <f>HOUSE!C12</f>
        <v>265</v>
      </c>
      <c r="D2">
        <f>HOUSE!D12</f>
        <v>64.5</v>
      </c>
      <c r="E2">
        <f>HOUSE!E12</f>
        <v>0</v>
      </c>
      <c r="F2">
        <f>HOUSE!F12</f>
        <v>0</v>
      </c>
      <c r="G2">
        <f>HOUSE!G12</f>
        <v>0</v>
      </c>
      <c r="H2">
        <f>HOUSE!H12</f>
        <v>0</v>
      </c>
      <c r="I2">
        <f>HOUSE!I12</f>
        <v>0</v>
      </c>
      <c r="J2">
        <f>HOUSE!J12</f>
        <v>0</v>
      </c>
      <c r="K2">
        <f>HOUSE!K12</f>
        <v>0</v>
      </c>
      <c r="L2">
        <f>HOUSE!L12</f>
        <v>0</v>
      </c>
      <c r="M2">
        <f>HOUSE!M12</f>
        <v>0</v>
      </c>
      <c r="N2">
        <f>SUM(B2:M2)</f>
        <v>519.5</v>
      </c>
    </row>
    <row r="3" spans="1:15" x14ac:dyDescent="0.25">
      <c r="A3" t="s">
        <v>19</v>
      </c>
      <c r="B3">
        <f>SHOP!B10</f>
        <v>0</v>
      </c>
      <c r="C3">
        <f>SHOP!C10</f>
        <v>0</v>
      </c>
      <c r="D3">
        <f>SHOP!D10</f>
        <v>0</v>
      </c>
      <c r="E3">
        <f>SHOP!E10</f>
        <v>0</v>
      </c>
      <c r="F3">
        <f>SHOP!F10</f>
        <v>0</v>
      </c>
      <c r="G3">
        <f>SHOP!G10</f>
        <v>0</v>
      </c>
      <c r="H3">
        <f>SHOP!H10</f>
        <v>0</v>
      </c>
      <c r="I3">
        <f>SHOP!I10</f>
        <v>0</v>
      </c>
      <c r="J3">
        <f>SHOP!J10</f>
        <v>0</v>
      </c>
      <c r="K3">
        <f>SHOP!K10</f>
        <v>0</v>
      </c>
      <c r="L3">
        <f>SHOP!L10</f>
        <v>0</v>
      </c>
      <c r="M3">
        <f>SHOP!M10</f>
        <v>0</v>
      </c>
      <c r="N3">
        <f t="shared" ref="N3:N6" si="0">SUM(B3:M3)</f>
        <v>0</v>
      </c>
    </row>
    <row r="4" spans="1:15" x14ac:dyDescent="0.25">
      <c r="A4" t="s">
        <v>20</v>
      </c>
      <c r="B4">
        <f>AUTO!B10</f>
        <v>0</v>
      </c>
      <c r="C4">
        <f>AUTO!C10</f>
        <v>0</v>
      </c>
      <c r="D4">
        <f>AUTO!D10</f>
        <v>0</v>
      </c>
      <c r="E4">
        <f>AUTO!E10</f>
        <v>0</v>
      </c>
      <c r="F4">
        <f>AUTO!F10</f>
        <v>0</v>
      </c>
      <c r="G4">
        <f>AUTO!G10</f>
        <v>0</v>
      </c>
      <c r="H4">
        <f>AUTO!H10</f>
        <v>0</v>
      </c>
      <c r="I4">
        <f>AUTO!I10</f>
        <v>0</v>
      </c>
      <c r="J4">
        <f>AUTO!J10</f>
        <v>0</v>
      </c>
      <c r="K4">
        <f>AUTO!K10</f>
        <v>0</v>
      </c>
      <c r="L4">
        <f>AUTO!L10</f>
        <v>0</v>
      </c>
      <c r="M4">
        <f>AUTO!M10</f>
        <v>0</v>
      </c>
      <c r="N4">
        <f t="shared" si="0"/>
        <v>0</v>
      </c>
    </row>
    <row r="5" spans="1:15" x14ac:dyDescent="0.25">
      <c r="N5">
        <f t="shared" si="0"/>
        <v>0</v>
      </c>
    </row>
    <row r="6" spans="1:15" x14ac:dyDescent="0.25">
      <c r="N6">
        <f t="shared" si="0"/>
        <v>0</v>
      </c>
    </row>
    <row r="7" spans="1:15" x14ac:dyDescent="0.25">
      <c r="A7" t="s">
        <v>21</v>
      </c>
      <c r="B7">
        <f>SUM(B2:B6)</f>
        <v>190</v>
      </c>
      <c r="C7">
        <f t="shared" ref="C7:M7" si="1">SUM(C2:C6)</f>
        <v>265</v>
      </c>
      <c r="D7">
        <f t="shared" si="1"/>
        <v>64.5</v>
      </c>
      <c r="E7">
        <f t="shared" si="1"/>
        <v>0</v>
      </c>
      <c r="F7">
        <f t="shared" si="1"/>
        <v>0</v>
      </c>
      <c r="G7">
        <f t="shared" si="1"/>
        <v>0</v>
      </c>
      <c r="H7">
        <f t="shared" si="1"/>
        <v>0</v>
      </c>
      <c r="I7">
        <f t="shared" si="1"/>
        <v>0</v>
      </c>
      <c r="J7">
        <f t="shared" si="1"/>
        <v>0</v>
      </c>
      <c r="K7">
        <f t="shared" si="1"/>
        <v>0</v>
      </c>
      <c r="L7">
        <f t="shared" si="1"/>
        <v>0</v>
      </c>
      <c r="M7">
        <f t="shared" si="1"/>
        <v>0</v>
      </c>
      <c r="N7">
        <f>SUM(N2:N6)</f>
        <v>519.5</v>
      </c>
      <c r="O7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INPUT FORM</vt:lpstr>
      <vt:lpstr>HOUSE</vt:lpstr>
      <vt:lpstr>SHOP</vt:lpstr>
      <vt:lpstr>AUTO</vt:lpstr>
      <vt:lpstr>PAID 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Berg</dc:creator>
  <cp:lastModifiedBy>Panganiban, Eldridge</cp:lastModifiedBy>
  <dcterms:created xsi:type="dcterms:W3CDTF">2020-03-03T17:32:20Z</dcterms:created>
  <dcterms:modified xsi:type="dcterms:W3CDTF">2020-03-07T02:53:15Z</dcterms:modified>
</cp:coreProperties>
</file>