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503DF467-CCBA-2943-9130-367065F87DE2}" xr6:coauthVersionLast="45" xr6:coauthVersionMax="45" xr10:uidLastSave="{00000000-0000-0000-0000-000000000000}"/>
  <bookViews>
    <workbookView xWindow="0" yWindow="460" windowWidth="28340" windowHeight="17540" activeTab="1" xr2:uid="{9EECB5D3-FEB1-6C42-97EC-F6CEA5DC379F}"/>
  </bookViews>
  <sheets>
    <sheet name="Our master" sheetId="1" r:id="rId1"/>
    <sheet name="missing cod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6" i="2" l="1" a="1"/>
  <c r="P16" i="2" s="1"/>
  <c r="C16" i="2" s="1"/>
  <c r="O15" i="2" a="1"/>
  <c r="O15" i="2" s="1"/>
  <c r="C15" i="2" s="1"/>
  <c r="N14" i="2" a="1"/>
  <c r="N14" i="2" s="1"/>
  <c r="M13" i="2" a="1"/>
  <c r="M13" i="2" s="1"/>
  <c r="L12" i="2" a="1"/>
  <c r="L12" i="2" s="1"/>
  <c r="C12" i="2" s="1"/>
  <c r="K11" i="2" a="1"/>
  <c r="K11" i="2" s="1"/>
  <c r="C11" i="2" s="1"/>
  <c r="J10" i="2" a="1"/>
  <c r="J10" i="2" s="1"/>
  <c r="C10" i="2" s="1"/>
  <c r="I9" i="2" a="1"/>
  <c r="I9" i="2" s="1"/>
  <c r="C9" i="2" s="1"/>
  <c r="H8" i="2" a="1"/>
  <c r="H8" i="2" s="1"/>
  <c r="C8" i="2" s="1"/>
  <c r="G7" i="2" a="1"/>
  <c r="G7" i="2" s="1"/>
  <c r="C7" i="2" s="1"/>
  <c r="F6" i="2" a="1"/>
  <c r="F6" i="2" s="1"/>
  <c r="E5" i="2" a="1"/>
  <c r="E5" i="2" s="1"/>
  <c r="D4" i="2" a="1"/>
  <c r="D22" i="2" a="1"/>
  <c r="D22" i="2" s="1"/>
  <c r="C22" i="2" s="1"/>
  <c r="P39" i="2" a="1"/>
  <c r="P39" i="2" s="1"/>
  <c r="C39" i="2" s="1"/>
  <c r="O38" i="2" a="1"/>
  <c r="O38" i="2" s="1"/>
  <c r="C38" i="2" s="1"/>
  <c r="N37" i="2" a="1"/>
  <c r="N37" i="2" s="1"/>
  <c r="C37" i="2" s="1"/>
  <c r="M36" i="2" a="1"/>
  <c r="M36" i="2" s="1"/>
  <c r="C36" i="2" s="1"/>
  <c r="L35" i="2" a="1"/>
  <c r="L35" i="2" s="1"/>
  <c r="C35" i="2" s="1"/>
  <c r="K31" i="2" a="1"/>
  <c r="K31" i="2" s="1"/>
  <c r="C31" i="2" s="1"/>
  <c r="J30" i="2" a="1"/>
  <c r="J30" i="2" s="1"/>
  <c r="C30" i="2" s="1"/>
  <c r="I29" i="2" a="1"/>
  <c r="I29" i="2" s="1"/>
  <c r="C29" i="2" s="1"/>
  <c r="H28" i="2" a="1"/>
  <c r="H28" i="2" s="1"/>
  <c r="C28" i="2" s="1"/>
  <c r="G27" i="2" a="1"/>
  <c r="G27" i="2" s="1"/>
  <c r="C27" i="2" s="1"/>
  <c r="F26" i="2" a="1"/>
  <c r="F26" i="2" s="1"/>
  <c r="C26" i="2" s="1"/>
  <c r="E25" i="2" a="1"/>
  <c r="E25" i="2" s="1"/>
  <c r="C25" i="2" s="1"/>
  <c r="C13" i="2" l="1"/>
  <c r="C14" i="2"/>
  <c r="C5" i="2"/>
  <c r="C6" i="2"/>
  <c r="D4" i="2"/>
  <c r="C4" i="2" s="1"/>
  <c r="C24" i="2"/>
  <c r="C23" i="2"/>
  <c r="C34" i="2"/>
  <c r="C33" i="2"/>
  <c r="C3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<sst xmlns="http://schemas.openxmlformats.org/spreadsheetml/2006/main" count="223" uniqueCount="107">
  <si>
    <t>Product</t>
  </si>
  <si>
    <t>Paragon Stock Code</t>
  </si>
  <si>
    <t>Line Marker (750ml)</t>
  </si>
  <si>
    <t>LM/BE</t>
  </si>
  <si>
    <t>LM/RD</t>
  </si>
  <si>
    <t>LM/WH</t>
  </si>
  <si>
    <t>LM/YL</t>
  </si>
  <si>
    <t>Hillbrush - 254mm General Purpose Brush, Soft</t>
  </si>
  <si>
    <t>default_code</t>
  </si>
  <si>
    <t>Black Gloss Spray (400ml)</t>
  </si>
  <si>
    <t>P/302</t>
  </si>
  <si>
    <t>Grey Primer Paint (400ml)</t>
  </si>
  <si>
    <t>P/303</t>
  </si>
  <si>
    <t>Power Fresh Bouquet (750ml)</t>
  </si>
  <si>
    <t>PF/700/B</t>
  </si>
  <si>
    <t>Power Fresh Citrus (750ml)</t>
  </si>
  <si>
    <t>PF/700/C</t>
  </si>
  <si>
    <t>Power Fresh Cranberry (750ml)</t>
  </si>
  <si>
    <t>PF/700/CR</t>
  </si>
  <si>
    <t>Brake &amp; Clutch Cleaner (400ml)</t>
  </si>
  <si>
    <t>R/202</t>
  </si>
  <si>
    <t>Dash Board Renovator Spray Cranberry (400ml)</t>
  </si>
  <si>
    <t>R/205</t>
  </si>
  <si>
    <t>Clear Penetrating Oil Spray (400ml)</t>
  </si>
  <si>
    <t>R/212</t>
  </si>
  <si>
    <t>Maintenance Spray (400ml)</t>
  </si>
  <si>
    <t>R/213</t>
  </si>
  <si>
    <t>Cutting, Tapping &amp; Drilling Spray (400ml)</t>
  </si>
  <si>
    <t>R/214</t>
  </si>
  <si>
    <t>Silicone Lubricant Spray (400ml)</t>
  </si>
  <si>
    <t>R/217</t>
  </si>
  <si>
    <t>Food Safe Lubricant Spray (400ml)</t>
  </si>
  <si>
    <t>R/219</t>
  </si>
  <si>
    <t>Chain &amp; Wire Rope Lubricant (400ml)</t>
  </si>
  <si>
    <t>R/220</t>
  </si>
  <si>
    <t>Galve Spray (400ml)</t>
  </si>
  <si>
    <t>R/224</t>
  </si>
  <si>
    <t>Clear Polymer Chain Lube Spray (400ml)</t>
  </si>
  <si>
    <t>R/228</t>
  </si>
  <si>
    <t>Heavy Duty Zinc Galve Spray (400ml)</t>
  </si>
  <si>
    <t>R/239</t>
  </si>
  <si>
    <t>Anti-Static Foaming Cleaner (400ml)</t>
  </si>
  <si>
    <t>R/245</t>
  </si>
  <si>
    <t>Cranberry Air Freshner Spray (400ml)</t>
  </si>
  <si>
    <t>R/248</t>
  </si>
  <si>
    <t>Lemon Air Freshner Spray (400ml)</t>
  </si>
  <si>
    <t>R/249</t>
  </si>
  <si>
    <t>Fly &amp; Wasp Killer Spray (400ml)</t>
  </si>
  <si>
    <t>R/263</t>
  </si>
  <si>
    <t>Anti-Static Cleaner (400ml)</t>
  </si>
  <si>
    <t>R/265</t>
  </si>
  <si>
    <t>Motorcycle Chain Lubricant (400ml)</t>
  </si>
  <si>
    <t>R/273</t>
  </si>
  <si>
    <t>Matt Black Spray Paint (400ml)</t>
  </si>
  <si>
    <t>R/300</t>
  </si>
  <si>
    <t>25ltr Bio Bag (Compostable) 600x600mm (25x25Rolls)</t>
  </si>
  <si>
    <t>BIOBAG/25</t>
  </si>
  <si>
    <t>80tr Compostable bag EN13432 (400)</t>
  </si>
  <si>
    <t>BIOBAG/80</t>
  </si>
  <si>
    <t>140ltr Black Plastic Bags 20x34x47" 20kg (100)</t>
  </si>
  <si>
    <t>BL/140/20</t>
  </si>
  <si>
    <t>3ltr Pedal Bin Liners 11x17x18"</t>
  </si>
  <si>
    <t>BL/3</t>
  </si>
  <si>
    <t>5ltr Bin Liners - Brabantia (60)</t>
  </si>
  <si>
    <t>BL/5</t>
  </si>
  <si>
    <t>90ltr Black Plastic Bags 18x29x38" 15kg - (200)</t>
  </si>
  <si>
    <t>BL/90/15</t>
  </si>
  <si>
    <t>90ltr Blue Tint Refuse Sack 12kg, 18x29x38" (200)</t>
  </si>
  <si>
    <t>BL140/B</t>
  </si>
  <si>
    <t>Brown Dot HD Refuse Sacks 20x34x47" (50)</t>
  </si>
  <si>
    <t>BL400</t>
  </si>
  <si>
    <t>140ltr HD Clear Bin Liners 20x33x46" 20kg (100)</t>
  </si>
  <si>
    <t>BLC/140/20</t>
  </si>
  <si>
    <t>90ltr Clear Plastic Bags 737 x 965mm - 10kg (200)</t>
  </si>
  <si>
    <t>BLC/90/10</t>
  </si>
  <si>
    <t>90ltr Clear Plastic Bags 18x29x38" 12kg ENSA (200)</t>
  </si>
  <si>
    <t>BLC/90/12</t>
  </si>
  <si>
    <t>45ltr Natural bin liner 510 x 665mm LDPE (500)</t>
  </si>
  <si>
    <t>BLC/CAR/45</t>
  </si>
  <si>
    <t>90ltr Natural bin liner 737 x 965mm 18kg (200)</t>
  </si>
  <si>
    <t>BLC/VES/90</t>
  </si>
  <si>
    <t>Hillbrush - Banister Hand Brush 317mm Medium</t>
  </si>
  <si>
    <t>Hillbrush -230mm Floor Scrub Brush Medium</t>
  </si>
  <si>
    <t>Hillbrush - Flat Sweeping Broom Stiff</t>
  </si>
  <si>
    <t>23ltr Smoothline Bucket &amp; Wringer with Castors</t>
  </si>
  <si>
    <t>Hillbrush - General Purpose Brush Soft 406mm</t>
  </si>
  <si>
    <t>Hillbrush - 254mm General Purpose Brush, Stiff</t>
  </si>
  <si>
    <t>Hillbrush - Double Wing Srub Brush - Resin Set</t>
  </si>
  <si>
    <t>Hillbrush - 254mm General Purpose Brush, Soft - Resin set</t>
  </si>
  <si>
    <t>Hillbrush - Hand - Short Handle Brush</t>
  </si>
  <si>
    <t>Hillbrush - 210mm Groover Cleaner Very Soft -Resin Set</t>
  </si>
  <si>
    <t>11" Black Floor Pad (Stripping) (5)</t>
  </si>
  <si>
    <t>name (product on Paragon master)</t>
  </si>
  <si>
    <t>Hillbrush - Premier Soft 280mm Sweeping Broom</t>
  </si>
  <si>
    <t>Red</t>
  </si>
  <si>
    <t>Black</t>
  </si>
  <si>
    <t>Blue</t>
  </si>
  <si>
    <t>Green</t>
  </si>
  <si>
    <t>Yellow</t>
  </si>
  <si>
    <t>Pink</t>
  </si>
  <si>
    <t>FILTER</t>
  </si>
  <si>
    <t>Step 1</t>
  </si>
  <si>
    <t>Step 2</t>
  </si>
  <si>
    <t>Step 3</t>
  </si>
  <si>
    <t>Add filter for each product (staggered as shown since results will spill down if multiple items found)</t>
  </si>
  <si>
    <t>Insert rows for item with multiple items found. (Filter formula will show same result as above.) Copy/paste B:C down.</t>
  </si>
  <si>
    <t>Copy B:C from step 2 and past as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</si>
</sst>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ArialMT"/>
      <family val="2"/>
    </font>
    <font>
      <sz val="16"/>
      <color rgb="FF333333"/>
      <name val="Helvetica Neue"/>
      <family val="2"/>
    </font>
    <font>
      <sz val="14"/>
      <color rgb="FF333333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FF0000"/>
      <name val="ArialMT"/>
      <family val="2"/>
    </font>
    <font>
      <b/>
      <sz val="12"/>
      <color theme="1"/>
      <name val="ArialMT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2" borderId="0" xfId="0" applyFont="1" applyFill="1"/>
    <xf numFmtId="0" fontId="0" fillId="2" borderId="0" xfId="0" applyFill="1"/>
    <xf numFmtId="0" fontId="0" fillId="0" borderId="0" xfId="0" applyFill="1"/>
    <xf numFmtId="0" fontId="0" fillId="3" borderId="0" xfId="0" applyFill="1"/>
    <xf numFmtId="0" fontId="5" fillId="0" borderId="0" xfId="0" applyFont="1"/>
    <xf numFmtId="0" fontId="4" fillId="0" borderId="0" xfId="0" applyFont="1"/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33333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55ABC3A-40B3-CF42-AA67-99B0020A4871}" name="Table1" displayName="Table1" ref="A1:B59" totalsRowShown="0" headerRowDxfId="0" dataDxfId="1">
  <autoFilter ref="A1:B59" xr:uid="{DEEBB473-27D6-6747-BA6F-8F81486AB32D}"/>
  <tableColumns count="2">
    <tableColumn id="1" xr3:uid="{E30BA5A8-1548-7045-A09A-469B65722C24}" name="Product" dataDxfId="3"/>
    <tableColumn id="2" xr3:uid="{C7F18E07-D75F-654C-87E1-852134F56ABE}" name="Paragon Stock Code" dataDxfId="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C9882-84F6-CA44-B001-AD590B1F2CED}">
  <dimension ref="A1:C59"/>
  <sheetViews>
    <sheetView zoomScale="70" zoomScaleNormal="70" workbookViewId="0">
      <selection activeCell="A23" sqref="A23"/>
    </sheetView>
  </sheetViews>
  <sheetFormatPr baseColWidth="10" defaultColWidth="11.5703125" defaultRowHeight="19"/>
  <cols>
    <col min="1" max="1" width="49.140625" style="3" bestFit="1" customWidth="1"/>
    <col min="2" max="2" width="25.42578125" style="3" customWidth="1"/>
    <col min="3" max="3" width="10.28515625" customWidth="1"/>
  </cols>
  <sheetData>
    <row r="1" spans="1:3" ht="21">
      <c r="A1" s="2" t="s">
        <v>0</v>
      </c>
      <c r="B1" s="2" t="s">
        <v>1</v>
      </c>
      <c r="C1" s="1"/>
    </row>
    <row r="2" spans="1:3" ht="21">
      <c r="A2" s="2" t="s">
        <v>2</v>
      </c>
      <c r="B2" s="2" t="s">
        <v>3</v>
      </c>
      <c r="C2" s="1"/>
    </row>
    <row r="3" spans="1:3" ht="21">
      <c r="A3" s="2" t="s">
        <v>2</v>
      </c>
      <c r="B3" s="2" t="s">
        <v>4</v>
      </c>
      <c r="C3" s="1"/>
    </row>
    <row r="4" spans="1:3" ht="21">
      <c r="A4" s="2" t="s">
        <v>2</v>
      </c>
      <c r="B4" s="2" t="s">
        <v>5</v>
      </c>
      <c r="C4" s="1"/>
    </row>
    <row r="5" spans="1:3" ht="21">
      <c r="A5" s="2" t="s">
        <v>2</v>
      </c>
      <c r="B5" s="2" t="s">
        <v>6</v>
      </c>
      <c r="C5" s="1"/>
    </row>
    <row r="6" spans="1:3">
      <c r="A6" s="3" t="s">
        <v>9</v>
      </c>
      <c r="B6" s="3" t="s">
        <v>10</v>
      </c>
    </row>
    <row r="7" spans="1:3">
      <c r="A7" s="3" t="s">
        <v>11</v>
      </c>
      <c r="B7" s="3" t="s">
        <v>12</v>
      </c>
    </row>
    <row r="8" spans="1:3">
      <c r="A8" s="3" t="s">
        <v>13</v>
      </c>
      <c r="B8" s="3" t="s">
        <v>14</v>
      </c>
    </row>
    <row r="9" spans="1:3">
      <c r="A9" s="3" t="s">
        <v>15</v>
      </c>
      <c r="B9" s="3" t="s">
        <v>16</v>
      </c>
    </row>
    <row r="10" spans="1:3">
      <c r="A10" s="3" t="s">
        <v>17</v>
      </c>
      <c r="B10" s="3" t="s">
        <v>18</v>
      </c>
    </row>
    <row r="11" spans="1:3">
      <c r="A11" s="3" t="s">
        <v>19</v>
      </c>
      <c r="B11" s="3" t="s">
        <v>20</v>
      </c>
    </row>
    <row r="12" spans="1:3">
      <c r="A12" s="2" t="s">
        <v>21</v>
      </c>
      <c r="B12" s="3" t="s">
        <v>22</v>
      </c>
    </row>
    <row r="13" spans="1:3">
      <c r="A13" s="3" t="s">
        <v>23</v>
      </c>
      <c r="B13" s="3" t="s">
        <v>24</v>
      </c>
    </row>
    <row r="14" spans="1:3">
      <c r="A14" s="3" t="s">
        <v>25</v>
      </c>
      <c r="B14" s="3" t="s">
        <v>26</v>
      </c>
    </row>
    <row r="15" spans="1:3">
      <c r="A15" s="3" t="s">
        <v>27</v>
      </c>
      <c r="B15" s="3" t="s">
        <v>28</v>
      </c>
    </row>
    <row r="16" spans="1:3">
      <c r="A16" s="3" t="s">
        <v>29</v>
      </c>
      <c r="B16" s="3" t="s">
        <v>30</v>
      </c>
    </row>
    <row r="17" spans="1:2">
      <c r="A17" s="3" t="s">
        <v>31</v>
      </c>
      <c r="B17" s="3" t="s">
        <v>32</v>
      </c>
    </row>
    <row r="18" spans="1:2">
      <c r="A18" s="3" t="s">
        <v>33</v>
      </c>
      <c r="B18" s="3" t="s">
        <v>34</v>
      </c>
    </row>
    <row r="19" spans="1:2">
      <c r="A19" s="3" t="s">
        <v>35</v>
      </c>
      <c r="B19" s="3" t="s">
        <v>36</v>
      </c>
    </row>
    <row r="20" spans="1:2">
      <c r="A20" s="3" t="s">
        <v>37</v>
      </c>
      <c r="B20" s="3" t="s">
        <v>38</v>
      </c>
    </row>
    <row r="21" spans="1:2">
      <c r="A21" s="3" t="s">
        <v>39</v>
      </c>
      <c r="B21" s="3" t="s">
        <v>40</v>
      </c>
    </row>
    <row r="22" spans="1:2">
      <c r="A22" s="3" t="s">
        <v>41</v>
      </c>
      <c r="B22" s="3" t="s">
        <v>42</v>
      </c>
    </row>
    <row r="23" spans="1:2">
      <c r="A23" s="3" t="s">
        <v>43</v>
      </c>
      <c r="B23" s="3" t="s">
        <v>44</v>
      </c>
    </row>
    <row r="24" spans="1:2">
      <c r="A24" s="3" t="s">
        <v>45</v>
      </c>
      <c r="B24" s="3" t="s">
        <v>46</v>
      </c>
    </row>
    <row r="25" spans="1:2">
      <c r="A25" s="3" t="s">
        <v>47</v>
      </c>
      <c r="B25" s="3" t="s">
        <v>48</v>
      </c>
    </row>
    <row r="26" spans="1:2">
      <c r="A26" s="3" t="s">
        <v>49</v>
      </c>
      <c r="B26" s="3" t="s">
        <v>50</v>
      </c>
    </row>
    <row r="27" spans="1:2">
      <c r="A27" s="3" t="s">
        <v>51</v>
      </c>
      <c r="B27" s="3" t="s">
        <v>52</v>
      </c>
    </row>
    <row r="28" spans="1:2">
      <c r="A28" s="3" t="s">
        <v>53</v>
      </c>
      <c r="B28" s="3" t="s">
        <v>54</v>
      </c>
    </row>
    <row r="29" spans="1:2">
      <c r="A29" s="3" t="s">
        <v>55</v>
      </c>
      <c r="B29" s="3" t="s">
        <v>56</v>
      </c>
    </row>
    <row r="30" spans="1:2">
      <c r="A30" s="3" t="s">
        <v>57</v>
      </c>
      <c r="B30" s="3" t="s">
        <v>58</v>
      </c>
    </row>
    <row r="31" spans="1:2">
      <c r="A31" s="3" t="s">
        <v>59</v>
      </c>
      <c r="B31" s="3" t="s">
        <v>60</v>
      </c>
    </row>
    <row r="32" spans="1:2">
      <c r="A32" s="3" t="s">
        <v>61</v>
      </c>
      <c r="B32" s="3" t="s">
        <v>62</v>
      </c>
    </row>
    <row r="33" spans="1:2">
      <c r="A33" s="3" t="s">
        <v>63</v>
      </c>
      <c r="B33" s="3" t="s">
        <v>64</v>
      </c>
    </row>
    <row r="34" spans="1:2">
      <c r="A34" s="3" t="s">
        <v>65</v>
      </c>
      <c r="B34" s="3" t="s">
        <v>66</v>
      </c>
    </row>
    <row r="35" spans="1:2">
      <c r="A35" s="3" t="s">
        <v>67</v>
      </c>
      <c r="B35" s="3" t="s">
        <v>68</v>
      </c>
    </row>
    <row r="36" spans="1:2">
      <c r="A36" s="3" t="s">
        <v>69</v>
      </c>
      <c r="B36" s="3" t="s">
        <v>70</v>
      </c>
    </row>
    <row r="37" spans="1:2">
      <c r="A37" s="3" t="s">
        <v>71</v>
      </c>
      <c r="B37" s="3" t="s">
        <v>72</v>
      </c>
    </row>
    <row r="38" spans="1:2">
      <c r="A38" s="3" t="s">
        <v>73</v>
      </c>
      <c r="B38" s="3" t="s">
        <v>74</v>
      </c>
    </row>
    <row r="39" spans="1:2">
      <c r="A39" s="3" t="s">
        <v>75</v>
      </c>
      <c r="B39" s="3" t="s">
        <v>76</v>
      </c>
    </row>
    <row r="40" spans="1:2">
      <c r="A40" s="3" t="s">
        <v>77</v>
      </c>
      <c r="B40" s="3" t="s">
        <v>78</v>
      </c>
    </row>
    <row r="41" spans="1:2">
      <c r="A41" s="3" t="s">
        <v>79</v>
      </c>
      <c r="B41" s="3" t="s">
        <v>80</v>
      </c>
    </row>
    <row r="42" spans="1:2">
      <c r="A42" s="4" t="s">
        <v>81</v>
      </c>
      <c r="B42" s="3" t="s">
        <v>94</v>
      </c>
    </row>
    <row r="43" spans="1:2">
      <c r="A43" s="4" t="s">
        <v>81</v>
      </c>
      <c r="B43" s="3" t="s">
        <v>95</v>
      </c>
    </row>
    <row r="44" spans="1:2">
      <c r="A44" s="4" t="s">
        <v>81</v>
      </c>
      <c r="B44" s="3" t="s">
        <v>96</v>
      </c>
    </row>
    <row r="45" spans="1:2">
      <c r="A45" s="4" t="s">
        <v>93</v>
      </c>
      <c r="B45" s="3" t="s">
        <v>94</v>
      </c>
    </row>
    <row r="46" spans="1:2">
      <c r="A46" s="4" t="s">
        <v>82</v>
      </c>
      <c r="B46" s="3" t="s">
        <v>95</v>
      </c>
    </row>
    <row r="47" spans="1:2">
      <c r="A47" s="4" t="s">
        <v>83</v>
      </c>
      <c r="B47" s="3" t="s">
        <v>96</v>
      </c>
    </row>
    <row r="48" spans="1:2">
      <c r="A48" s="4" t="s">
        <v>91</v>
      </c>
      <c r="B48" s="3" t="s">
        <v>94</v>
      </c>
    </row>
    <row r="49" spans="1:2">
      <c r="A49" s="4" t="s">
        <v>85</v>
      </c>
      <c r="B49" s="3" t="s">
        <v>95</v>
      </c>
    </row>
    <row r="50" spans="1:2">
      <c r="A50" s="4" t="s">
        <v>84</v>
      </c>
      <c r="B50" s="3" t="s">
        <v>96</v>
      </c>
    </row>
    <row r="51" spans="1:2">
      <c r="A51" s="4" t="s">
        <v>86</v>
      </c>
      <c r="B51" s="3" t="s">
        <v>94</v>
      </c>
    </row>
    <row r="52" spans="1:2">
      <c r="A52" s="4" t="s">
        <v>86</v>
      </c>
      <c r="B52" s="3" t="s">
        <v>97</v>
      </c>
    </row>
    <row r="53" spans="1:2">
      <c r="A53" s="4" t="s">
        <v>86</v>
      </c>
      <c r="B53" s="3" t="s">
        <v>98</v>
      </c>
    </row>
    <row r="54" spans="1:2">
      <c r="A54" s="4" t="s">
        <v>86</v>
      </c>
      <c r="B54" s="3" t="s">
        <v>99</v>
      </c>
    </row>
    <row r="55" spans="1:2">
      <c r="A55" s="4" t="s">
        <v>87</v>
      </c>
      <c r="B55" s="3" t="s">
        <v>95</v>
      </c>
    </row>
    <row r="56" spans="1:2">
      <c r="A56" s="4" t="s">
        <v>7</v>
      </c>
      <c r="B56" s="3" t="s">
        <v>96</v>
      </c>
    </row>
    <row r="57" spans="1:2">
      <c r="A57" s="4" t="s">
        <v>88</v>
      </c>
      <c r="B57" s="3" t="s">
        <v>94</v>
      </c>
    </row>
    <row r="58" spans="1:2">
      <c r="A58" s="4" t="s">
        <v>89</v>
      </c>
      <c r="B58" s="3" t="s">
        <v>95</v>
      </c>
    </row>
    <row r="59" spans="1:2">
      <c r="A59" s="4" t="s">
        <v>90</v>
      </c>
      <c r="B59" s="3" t="s">
        <v>96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F949E-BB13-43B0-A108-408141744AA1}">
  <dimension ref="A1:P62"/>
  <sheetViews>
    <sheetView tabSelected="1" zoomScale="85" zoomScaleNormal="85" workbookViewId="0"/>
  </sheetViews>
  <sheetFormatPr baseColWidth="10" defaultColWidth="8.7109375" defaultRowHeight="16"/>
  <cols>
    <col min="1" max="1" width="8.7109375" style="8"/>
    <col min="2" max="2" width="50.5703125" bestFit="1" customWidth="1"/>
    <col min="3" max="3" width="16" customWidth="1"/>
    <col min="4" max="4" width="12.42578125" customWidth="1"/>
  </cols>
  <sheetData>
    <row r="1" spans="1:16">
      <c r="A1" s="8" t="s">
        <v>101</v>
      </c>
      <c r="B1" s="9" t="s">
        <v>104</v>
      </c>
    </row>
    <row r="3" spans="1:16">
      <c r="B3" t="s">
        <v>92</v>
      </c>
      <c r="C3" t="s">
        <v>8</v>
      </c>
      <c r="D3" t="s">
        <v>100</v>
      </c>
      <c r="E3" t="s">
        <v>100</v>
      </c>
      <c r="F3" t="s">
        <v>100</v>
      </c>
      <c r="G3" t="s">
        <v>100</v>
      </c>
      <c r="H3" t="s">
        <v>100</v>
      </c>
      <c r="I3" t="s">
        <v>100</v>
      </c>
      <c r="J3" t="s">
        <v>100</v>
      </c>
      <c r="K3" t="s">
        <v>100</v>
      </c>
      <c r="L3" t="s">
        <v>100</v>
      </c>
      <c r="M3" t="s">
        <v>100</v>
      </c>
      <c r="N3" t="s">
        <v>100</v>
      </c>
      <c r="O3" t="s">
        <v>100</v>
      </c>
      <c r="P3" t="s">
        <v>100</v>
      </c>
    </row>
    <row r="4" spans="1:16">
      <c r="B4" s="7" t="s">
        <v>81</v>
      </c>
      <c r="C4" s="7" t="str">
        <f>_xlfn.TEXTJOIN("",,D4:P4)</f>
        <v>Red</v>
      </c>
      <c r="D4" s="5" t="str" cm="1">
        <f t="array" ref="D4:D6">_xlfn._xlws.FILTER(Table1[Paragon Stock Code],Table1[Product]=$B4)</f>
        <v>Red</v>
      </c>
    </row>
    <row r="5" spans="1:16">
      <c r="B5" t="s">
        <v>93</v>
      </c>
      <c r="C5" t="str">
        <f>_xlfn.TEXTJOIN("",,D5:P5)</f>
        <v>BlackRed</v>
      </c>
      <c r="D5" t="str">
        <v>Black</v>
      </c>
      <c r="E5" s="5" t="str" cm="1">
        <f t="array" ref="E5">_xlfn._xlws.FILTER(Table1[Paragon Stock Code],Table1[Product]=$B5)</f>
        <v>Red</v>
      </c>
    </row>
    <row r="6" spans="1:16">
      <c r="B6" t="s">
        <v>82</v>
      </c>
      <c r="C6" t="str">
        <f>_xlfn.TEXTJOIN("",,D6:P6)</f>
        <v>BlueBlack</v>
      </c>
      <c r="D6" t="str">
        <v>Blue</v>
      </c>
      <c r="F6" s="5" t="str" cm="1">
        <f t="array" ref="F6">_xlfn._xlws.FILTER(Table1[Paragon Stock Code],Table1[Product]=$B6)</f>
        <v>Black</v>
      </c>
    </row>
    <row r="7" spans="1:16">
      <c r="B7" t="s">
        <v>83</v>
      </c>
      <c r="C7" t="str">
        <f>_xlfn.TEXTJOIN("",,D7:P7)</f>
        <v>Blue</v>
      </c>
      <c r="G7" s="5" t="str" cm="1">
        <f t="array" ref="G7">_xlfn._xlws.FILTER(Table1[Paragon Stock Code],Table1[Product]=$B7)</f>
        <v>Blue</v>
      </c>
    </row>
    <row r="8" spans="1:16">
      <c r="B8" t="s">
        <v>91</v>
      </c>
      <c r="C8" t="str">
        <f>_xlfn.TEXTJOIN("",,D8:P8)</f>
        <v>Red</v>
      </c>
      <c r="H8" s="5" t="str" cm="1">
        <f t="array" ref="H8">_xlfn._xlws.FILTER(Table1[Paragon Stock Code],Table1[Product]=$B8)</f>
        <v>Red</v>
      </c>
    </row>
    <row r="9" spans="1:16">
      <c r="B9" t="s">
        <v>85</v>
      </c>
      <c r="C9" t="str">
        <f>_xlfn.TEXTJOIN("",,D9:P9)</f>
        <v>Black</v>
      </c>
      <c r="I9" s="5" t="str" cm="1">
        <f t="array" ref="I9">_xlfn._xlws.FILTER(Table1[Paragon Stock Code],Table1[Product]=$B9)</f>
        <v>Black</v>
      </c>
    </row>
    <row r="10" spans="1:16">
      <c r="B10" t="s">
        <v>84</v>
      </c>
      <c r="C10" t="str">
        <f>_xlfn.TEXTJOIN("",,D10:P10)</f>
        <v>Blue</v>
      </c>
      <c r="I10" s="6"/>
      <c r="J10" s="5" t="str" cm="1">
        <f t="array" ref="J10">_xlfn._xlws.FILTER(Table1[Paragon Stock Code],Table1[Product]=$B10)</f>
        <v>Blue</v>
      </c>
    </row>
    <row r="11" spans="1:16">
      <c r="B11" s="7" t="s">
        <v>86</v>
      </c>
      <c r="C11" s="7" t="str">
        <f>_xlfn.TEXTJOIN("",,D11:P11)</f>
        <v>Red</v>
      </c>
      <c r="K11" s="5" t="str" cm="1">
        <f t="array" ref="K11:K14">_xlfn._xlws.FILTER(Table1[Paragon Stock Code],Table1[Product]=$B11)</f>
        <v>Red</v>
      </c>
    </row>
    <row r="12" spans="1:16">
      <c r="B12" t="s">
        <v>87</v>
      </c>
      <c r="C12" t="str">
        <f>_xlfn.TEXTJOIN("",,D12:P12)</f>
        <v>GreenBlack</v>
      </c>
      <c r="K12" t="str">
        <v>Green</v>
      </c>
      <c r="L12" s="5" t="str" cm="1">
        <f t="array" ref="L12">_xlfn._xlws.FILTER(Table1[Paragon Stock Code],Table1[Product]=$B12)</f>
        <v>Black</v>
      </c>
    </row>
    <row r="13" spans="1:16">
      <c r="B13" t="s">
        <v>7</v>
      </c>
      <c r="C13" t="str">
        <f>_xlfn.TEXTJOIN("",,D13:P13)</f>
        <v>YellowBlue</v>
      </c>
      <c r="K13" t="str">
        <v>Yellow</v>
      </c>
      <c r="M13" s="5" t="str" cm="1">
        <f t="array" ref="M13">_xlfn._xlws.FILTER(Table1[Paragon Stock Code],Table1[Product]=$B13)</f>
        <v>Blue</v>
      </c>
    </row>
    <row r="14" spans="1:16">
      <c r="B14" t="s">
        <v>88</v>
      </c>
      <c r="C14" t="str">
        <f>_xlfn.TEXTJOIN("",,D14:P14)</f>
        <v>PinkRed</v>
      </c>
      <c r="K14" t="str">
        <v>Pink</v>
      </c>
      <c r="N14" s="5" t="str" cm="1">
        <f t="array" ref="N14">_xlfn._xlws.FILTER(Table1[Paragon Stock Code],Table1[Product]=$B14)</f>
        <v>Red</v>
      </c>
    </row>
    <row r="15" spans="1:16">
      <c r="B15" t="s">
        <v>89</v>
      </c>
      <c r="C15" t="str">
        <f>_xlfn.TEXTJOIN("",,D15:P15)</f>
        <v>Black</v>
      </c>
      <c r="O15" s="5" t="str" cm="1">
        <f t="array" ref="O15">_xlfn._xlws.FILTER(Table1[Paragon Stock Code],Table1[Product]=$B15)</f>
        <v>Black</v>
      </c>
    </row>
    <row r="16" spans="1:16">
      <c r="B16" t="s">
        <v>90</v>
      </c>
      <c r="C16" t="str">
        <f>_xlfn.TEXTJOIN("",,D16:P16)</f>
        <v>Blue</v>
      </c>
      <c r="P16" s="5" t="str" cm="1">
        <f t="array" ref="P16">_xlfn._xlws.FILTER(Table1[Paragon Stock Code],Table1[Product]=$B16)</f>
        <v>Blue</v>
      </c>
    </row>
    <row r="19" spans="1:16">
      <c r="A19" s="8" t="s">
        <v>102</v>
      </c>
      <c r="B19" s="9" t="s">
        <v>105</v>
      </c>
    </row>
    <row r="21" spans="1:16">
      <c r="B21" t="s">
        <v>92</v>
      </c>
      <c r="C21" t="s">
        <v>8</v>
      </c>
      <c r="D21" t="s">
        <v>100</v>
      </c>
      <c r="E21" t="s">
        <v>100</v>
      </c>
      <c r="F21" t="s">
        <v>100</v>
      </c>
      <c r="G21" t="s">
        <v>100</v>
      </c>
      <c r="H21" t="s">
        <v>100</v>
      </c>
      <c r="I21" t="s">
        <v>100</v>
      </c>
      <c r="J21" t="s">
        <v>100</v>
      </c>
      <c r="K21" t="s">
        <v>100</v>
      </c>
      <c r="L21" t="s">
        <v>100</v>
      </c>
      <c r="M21" t="s">
        <v>100</v>
      </c>
      <c r="N21" t="s">
        <v>100</v>
      </c>
      <c r="O21" t="s">
        <v>100</v>
      </c>
      <c r="P21" t="s">
        <v>100</v>
      </c>
    </row>
    <row r="22" spans="1:16">
      <c r="B22" s="7" t="s">
        <v>81</v>
      </c>
      <c r="C22" s="7" t="str">
        <f>_xlfn.TEXTJOIN("",,D22:P22)</f>
        <v>Red</v>
      </c>
      <c r="D22" s="5" t="str" cm="1">
        <f t="array" ref="D22:D24">_xlfn._xlws.FILTER(Table1[Paragon Stock Code],Table1[Product]=$B22)</f>
        <v>Red</v>
      </c>
    </row>
    <row r="23" spans="1:16">
      <c r="B23" s="7" t="s">
        <v>81</v>
      </c>
      <c r="C23" s="7" t="str">
        <f>_xlfn.TEXTJOIN("",,D23:P23)</f>
        <v>Black</v>
      </c>
      <c r="D23" s="5" t="str">
        <v>Black</v>
      </c>
    </row>
    <row r="24" spans="1:16">
      <c r="B24" s="7" t="s">
        <v>81</v>
      </c>
      <c r="C24" s="7" t="str">
        <f>_xlfn.TEXTJOIN("",,D24:P24)</f>
        <v>Blue</v>
      </c>
      <c r="D24" s="5" t="str">
        <v>Blue</v>
      </c>
    </row>
    <row r="25" spans="1:16">
      <c r="B25" t="s">
        <v>93</v>
      </c>
      <c r="C25" t="str">
        <f>_xlfn.TEXTJOIN("",,D25:P25)</f>
        <v>Red</v>
      </c>
      <c r="E25" s="5" t="str" cm="1">
        <f t="array" ref="E25">_xlfn._xlws.FILTER(Table1[Paragon Stock Code],Table1[Product]=$B25)</f>
        <v>Red</v>
      </c>
    </row>
    <row r="26" spans="1:16">
      <c r="B26" t="s">
        <v>82</v>
      </c>
      <c r="C26" t="str">
        <f>_xlfn.TEXTJOIN("",,D26:P26)</f>
        <v>Black</v>
      </c>
      <c r="F26" s="5" t="str" cm="1">
        <f t="array" ref="F26">_xlfn._xlws.FILTER(Table1[Paragon Stock Code],Table1[Product]=$B26)</f>
        <v>Black</v>
      </c>
    </row>
    <row r="27" spans="1:16">
      <c r="B27" t="s">
        <v>83</v>
      </c>
      <c r="C27" t="str">
        <f>_xlfn.TEXTJOIN("",,D27:P27)</f>
        <v>Blue</v>
      </c>
      <c r="G27" s="5" t="str" cm="1">
        <f t="array" ref="G27">_xlfn._xlws.FILTER(Table1[Paragon Stock Code],Table1[Product]=$B27)</f>
        <v>Blue</v>
      </c>
    </row>
    <row r="28" spans="1:16">
      <c r="B28" t="s">
        <v>91</v>
      </c>
      <c r="C28" t="str">
        <f>_xlfn.TEXTJOIN("",,D28:P28)</f>
        <v>Red</v>
      </c>
      <c r="H28" s="5" t="str" cm="1">
        <f t="array" ref="H28">_xlfn._xlws.FILTER(Table1[Paragon Stock Code],Table1[Product]=$B28)</f>
        <v>Red</v>
      </c>
    </row>
    <row r="29" spans="1:16">
      <c r="B29" t="s">
        <v>85</v>
      </c>
      <c r="C29" t="str">
        <f>_xlfn.TEXTJOIN("",,D29:P29)</f>
        <v>Black</v>
      </c>
      <c r="I29" s="5" t="str" cm="1">
        <f t="array" ref="I29">_xlfn._xlws.FILTER(Table1[Paragon Stock Code],Table1[Product]=$B29)</f>
        <v>Black</v>
      </c>
    </row>
    <row r="30" spans="1:16">
      <c r="B30" t="s">
        <v>84</v>
      </c>
      <c r="C30" t="str">
        <f>_xlfn.TEXTJOIN("",,D30:P30)</f>
        <v>Blue</v>
      </c>
      <c r="I30" s="6"/>
      <c r="J30" s="5" t="str" cm="1">
        <f t="array" ref="J30">_xlfn._xlws.FILTER(Table1[Paragon Stock Code],Table1[Product]=$B30)</f>
        <v>Blue</v>
      </c>
    </row>
    <row r="31" spans="1:16">
      <c r="B31" s="7" t="s">
        <v>86</v>
      </c>
      <c r="C31" s="7" t="str">
        <f>_xlfn.TEXTJOIN("",,D31:P31)</f>
        <v>Red</v>
      </c>
      <c r="K31" s="5" t="str" cm="1">
        <f t="array" ref="K31:K34">_xlfn._xlws.FILTER(Table1[Paragon Stock Code],Table1[Product]=$B31)</f>
        <v>Red</v>
      </c>
    </row>
    <row r="32" spans="1:16">
      <c r="B32" s="7" t="s">
        <v>86</v>
      </c>
      <c r="C32" s="7" t="str">
        <f>_xlfn.TEXTJOIN("",,D32:P32)</f>
        <v>Green</v>
      </c>
      <c r="K32" s="5" t="str">
        <v>Green</v>
      </c>
    </row>
    <row r="33" spans="1:16">
      <c r="B33" s="7" t="s">
        <v>86</v>
      </c>
      <c r="C33" s="7" t="str">
        <f>_xlfn.TEXTJOIN("",,D33:P33)</f>
        <v>Yellow</v>
      </c>
      <c r="K33" s="5" t="str">
        <v>Yellow</v>
      </c>
    </row>
    <row r="34" spans="1:16">
      <c r="B34" s="7" t="s">
        <v>86</v>
      </c>
      <c r="C34" s="7" t="str">
        <f>_xlfn.TEXTJOIN("",,D34:P34)</f>
        <v>Pink</v>
      </c>
      <c r="K34" s="5" t="str">
        <v>Pink</v>
      </c>
    </row>
    <row r="35" spans="1:16">
      <c r="B35" t="s">
        <v>87</v>
      </c>
      <c r="C35" t="str">
        <f>_xlfn.TEXTJOIN("",,D35:P35)</f>
        <v>Black</v>
      </c>
      <c r="L35" s="5" t="str" cm="1">
        <f t="array" ref="L35">_xlfn._xlws.FILTER(Table1[Paragon Stock Code],Table1[Product]=$B35)</f>
        <v>Black</v>
      </c>
    </row>
    <row r="36" spans="1:16">
      <c r="B36" t="s">
        <v>7</v>
      </c>
      <c r="C36" t="str">
        <f>_xlfn.TEXTJOIN("",,D36:P36)</f>
        <v>Blue</v>
      </c>
      <c r="M36" s="5" t="str" cm="1">
        <f t="array" ref="M36">_xlfn._xlws.FILTER(Table1[Paragon Stock Code],Table1[Product]=$B36)</f>
        <v>Blue</v>
      </c>
    </row>
    <row r="37" spans="1:16">
      <c r="B37" t="s">
        <v>88</v>
      </c>
      <c r="C37" t="str">
        <f>_xlfn.TEXTJOIN("",,D37:P37)</f>
        <v>Red</v>
      </c>
      <c r="N37" s="5" t="str" cm="1">
        <f t="array" ref="N37">_xlfn._xlws.FILTER(Table1[Paragon Stock Code],Table1[Product]=$B37)</f>
        <v>Red</v>
      </c>
    </row>
    <row r="38" spans="1:16">
      <c r="B38" t="s">
        <v>89</v>
      </c>
      <c r="C38" t="str">
        <f>_xlfn.TEXTJOIN("",,D38:P38)</f>
        <v>Black</v>
      </c>
      <c r="O38" s="5" t="str" cm="1">
        <f t="array" ref="O38">_xlfn._xlws.FILTER(Table1[Paragon Stock Code],Table1[Product]=$B38)</f>
        <v>Black</v>
      </c>
    </row>
    <row r="39" spans="1:16">
      <c r="B39" t="s">
        <v>90</v>
      </c>
      <c r="C39" t="str">
        <f>_xlfn.TEXTJOIN("",,D39:P39)</f>
        <v>Blue</v>
      </c>
      <c r="P39" s="5" t="str" cm="1">
        <f t="array" ref="P39">_xlfn._xlws.FILTER(Table1[Paragon Stock Code],Table1[Product]=$B39)</f>
        <v>Blue</v>
      </c>
    </row>
    <row r="42" spans="1:16">
      <c r="A42" s="8" t="s">
        <v>103</v>
      </c>
      <c r="B42" s="9" t="s">
        <v>106</v>
      </c>
    </row>
    <row r="44" spans="1:16">
      <c r="B44" t="s">
        <v>92</v>
      </c>
      <c r="C44" t="s">
        <v>8</v>
      </c>
    </row>
    <row r="45" spans="1:16">
      <c r="B45" t="s">
        <v>81</v>
      </c>
      <c r="C45" t="s">
        <v>94</v>
      </c>
    </row>
    <row r="46" spans="1:16">
      <c r="B46" t="s">
        <v>81</v>
      </c>
      <c r="C46" t="s">
        <v>95</v>
      </c>
    </row>
    <row r="47" spans="1:16">
      <c r="B47" t="s">
        <v>81</v>
      </c>
      <c r="C47" t="s">
        <v>96</v>
      </c>
    </row>
    <row r="48" spans="1:16">
      <c r="B48" t="s">
        <v>93</v>
      </c>
      <c r="C48" t="s">
        <v>94</v>
      </c>
    </row>
    <row r="49" spans="2:3">
      <c r="B49" t="s">
        <v>82</v>
      </c>
      <c r="C49" t="s">
        <v>95</v>
      </c>
    </row>
    <row r="50" spans="2:3">
      <c r="B50" t="s">
        <v>83</v>
      </c>
      <c r="C50" t="s">
        <v>96</v>
      </c>
    </row>
    <row r="51" spans="2:3">
      <c r="B51" t="s">
        <v>91</v>
      </c>
      <c r="C51" t="s">
        <v>94</v>
      </c>
    </row>
    <row r="52" spans="2:3">
      <c r="B52" t="s">
        <v>85</v>
      </c>
      <c r="C52" t="s">
        <v>95</v>
      </c>
    </row>
    <row r="53" spans="2:3">
      <c r="B53" t="s">
        <v>84</v>
      </c>
      <c r="C53" t="s">
        <v>96</v>
      </c>
    </row>
    <row r="54" spans="2:3">
      <c r="B54" t="s">
        <v>86</v>
      </c>
      <c r="C54" t="s">
        <v>94</v>
      </c>
    </row>
    <row r="55" spans="2:3">
      <c r="B55" t="s">
        <v>86</v>
      </c>
      <c r="C55" t="s">
        <v>97</v>
      </c>
    </row>
    <row r="56" spans="2:3">
      <c r="B56" t="s">
        <v>86</v>
      </c>
      <c r="C56" t="s">
        <v>98</v>
      </c>
    </row>
    <row r="57" spans="2:3">
      <c r="B57" t="s">
        <v>86</v>
      </c>
      <c r="C57" t="s">
        <v>99</v>
      </c>
    </row>
    <row r="58" spans="2:3">
      <c r="B58" t="s">
        <v>87</v>
      </c>
      <c r="C58" t="s">
        <v>95</v>
      </c>
    </row>
    <row r="59" spans="2:3">
      <c r="B59" t="s">
        <v>7</v>
      </c>
      <c r="C59" t="s">
        <v>96</v>
      </c>
    </row>
    <row r="60" spans="2:3">
      <c r="B60" t="s">
        <v>88</v>
      </c>
      <c r="C60" t="s">
        <v>94</v>
      </c>
    </row>
    <row r="61" spans="2:3">
      <c r="B61" t="s">
        <v>89</v>
      </c>
      <c r="C61" t="s">
        <v>95</v>
      </c>
    </row>
    <row r="62" spans="2:3">
      <c r="B62" t="s">
        <v>90</v>
      </c>
      <c r="C62" t="s">
        <v>96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Our master</vt:lpstr>
      <vt:lpstr>missing codes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Keith</dc:creator>
  <cp:keywords/>
  <dc:description/>
  <cp:lastModifiedBy>riny</cp:lastModifiedBy>
  <dcterms:created xsi:type="dcterms:W3CDTF">2020-02-21T15:11:18Z</dcterms:created>
  <dcterms:modified xsi:type="dcterms:W3CDTF">2020-02-22T05:22:37Z</dcterms:modified>
  <cp:category/>
</cp:coreProperties>
</file>