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Werner\Documents\AA MAIN Werner Docs\AA CURRENT BOOKKEEPING FILES\Projects\2020 Projects\"/>
    </mc:Choice>
  </mc:AlternateContent>
  <xr:revisionPtr revIDLastSave="0" documentId="13_ncr:1_{7CC68F4F-5FD7-4FFD-A530-EDC32C543830}" xr6:coauthVersionLast="45" xr6:coauthVersionMax="45" xr10:uidLastSave="{00000000-0000-0000-0000-000000000000}"/>
  <bookViews>
    <workbookView xWindow="2760" yWindow="675" windowWidth="22260" windowHeight="12765" xr2:uid="{C8186297-757B-4282-80F5-1F74E8AD29C7}"/>
  </bookViews>
  <sheets>
    <sheet name="Loans 2019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" i="1" l="1"/>
  <c r="J6" i="1"/>
  <c r="E6" i="1"/>
  <c r="I8" i="1"/>
  <c r="H5" i="1"/>
  <c r="H8" i="1" s="1"/>
  <c r="F8" i="1"/>
  <c r="E5" i="1"/>
  <c r="E8" i="1" s="1"/>
  <c r="J5" i="1" l="1"/>
  <c r="J8" i="1" s="1"/>
</calcChain>
</file>

<file path=xl/sharedStrings.xml><?xml version="1.0" encoding="utf-8"?>
<sst xmlns="http://schemas.openxmlformats.org/spreadsheetml/2006/main" count="20" uniqueCount="20">
  <si>
    <t>Summary of Loans</t>
  </si>
  <si>
    <t xml:space="preserve"> Current through</t>
  </si>
  <si>
    <t>Date</t>
  </si>
  <si>
    <t>Referencing</t>
  </si>
  <si>
    <t>Loan</t>
  </si>
  <si>
    <t>Original Loan Amount</t>
  </si>
  <si>
    <t>Principle Payments YTD 2019</t>
  </si>
  <si>
    <t>Principle Balance</t>
  </si>
  <si>
    <t>Interest Rate</t>
  </si>
  <si>
    <t>Interest Payments YTD 2019</t>
  </si>
  <si>
    <t>Interest Due</t>
  </si>
  <si>
    <t>Total Amount Due</t>
  </si>
  <si>
    <t>Current Balances</t>
  </si>
  <si>
    <t>Entity Name</t>
  </si>
  <si>
    <t>Borrower Name</t>
  </si>
  <si>
    <t>Loan#1</t>
  </si>
  <si>
    <t>Loan#2</t>
  </si>
  <si>
    <t>LOAN1</t>
  </si>
  <si>
    <t>LOAN2</t>
  </si>
  <si>
    <t>Formula? Returns the date that the WORKBOOK was last modified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</si>
</sst>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vertical="top" wrapText="1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4" fontId="4" fillId="0" borderId="0" xfId="0" applyNumberFormat="1" applyFont="1" applyAlignment="1">
      <alignment horizontal="center"/>
    </xf>
    <xf numFmtId="1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4" fontId="4" fillId="0" borderId="4" xfId="1" applyFont="1" applyBorder="1" applyAlignment="1">
      <alignment vertical="center" wrapText="1"/>
    </xf>
    <xf numFmtId="44" fontId="4" fillId="2" borderId="5" xfId="1" applyFont="1" applyFill="1" applyBorder="1" applyAlignment="1">
      <alignment vertical="center"/>
    </xf>
    <xf numFmtId="10" fontId="4" fillId="0" borderId="6" xfId="0" applyNumberFormat="1" applyFont="1" applyBorder="1" applyAlignment="1">
      <alignment horizontal="center" vertical="center" wrapText="1"/>
    </xf>
    <xf numFmtId="44" fontId="4" fillId="0" borderId="5" xfId="1" applyFont="1" applyBorder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10" fontId="4" fillId="0" borderId="6" xfId="0" applyNumberFormat="1" applyFont="1" applyBorder="1" applyAlignment="1">
      <alignment vertical="center" wrapText="1"/>
    </xf>
    <xf numFmtId="4" fontId="4" fillId="0" borderId="5" xfId="0" applyNumberFormat="1" applyFont="1" applyBorder="1" applyAlignment="1">
      <alignment vertical="center"/>
    </xf>
    <xf numFmtId="14" fontId="4" fillId="0" borderId="0" xfId="0" applyNumberFormat="1" applyFont="1" applyAlignment="1">
      <alignment horizontal="center" vertical="center"/>
    </xf>
    <xf numFmtId="14" fontId="4" fillId="0" borderId="0" xfId="0" applyNumberFormat="1" applyFont="1" applyAlignment="1">
      <alignment vertical="center"/>
    </xf>
    <xf numFmtId="0" fontId="8" fillId="0" borderId="7" xfId="0" applyFont="1" applyBorder="1" applyAlignment="1">
      <alignment vertical="center"/>
    </xf>
    <xf numFmtId="44" fontId="9" fillId="0" borderId="8" xfId="1" applyFont="1" applyBorder="1" applyAlignment="1">
      <alignment vertical="center"/>
    </xf>
    <xf numFmtId="44" fontId="4" fillId="0" borderId="0" xfId="1" applyFont="1" applyAlignment="1">
      <alignment vertic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0" fontId="7" fillId="0" borderId="2" xfId="0" applyFont="1" applyBorder="1" applyAlignment="1">
      <alignment horizontal="center" vertical="center" wrapText="1"/>
    </xf>
    <xf numFmtId="44" fontId="4" fillId="0" borderId="5" xfId="1" applyFont="1" applyBorder="1" applyAlignment="1">
      <alignment vertical="center" wrapText="1"/>
    </xf>
    <xf numFmtId="0" fontId="3" fillId="0" borderId="0" xfId="0" applyFont="1" applyAlignment="1">
      <alignment horizontal="left"/>
    </xf>
    <xf numFmtId="14" fontId="4" fillId="3" borderId="0" xfId="0" applyNumberFormat="1" applyFont="1" applyFill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rner/Documents/AA%20MAIN%20Werner%20Docs/ALT%20investments%20&amp;%20loans/LEM%20INVESTMENTS/PRIDE%20Group%20Loans/Pride%20Group%20-%20LEM%20%20Loans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G Loans 2019"/>
      <sheetName val="PG Loan#2 "/>
      <sheetName val="PG Loan#1"/>
      <sheetName val="PG Loans 2019 Int"/>
    </sheetNames>
    <sheetDataSet>
      <sheetData sheetId="0"/>
      <sheetData sheetId="1">
        <row r="26">
          <cell r="M26">
            <v>0</v>
          </cell>
          <cell r="O26">
            <v>0</v>
          </cell>
        </row>
      </sheetData>
      <sheetData sheetId="2">
        <row r="26">
          <cell r="M26">
            <v>0</v>
          </cell>
          <cell r="O26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C44B8-B181-41E0-A56B-62261FA43F55}">
  <sheetPr>
    <pageSetUpPr fitToPage="1"/>
  </sheetPr>
  <dimension ref="A1:Q9"/>
  <sheetViews>
    <sheetView tabSelected="1" workbookViewId="0">
      <selection activeCell="C13" sqref="C13"/>
    </sheetView>
  </sheetViews>
  <sheetFormatPr defaultRowHeight="15.75" x14ac:dyDescent="0.25"/>
  <cols>
    <col min="1" max="1" width="29.5703125" style="2" bestFit="1" customWidth="1"/>
    <col min="2" max="2" width="30.28515625" style="2" customWidth="1"/>
    <col min="3" max="3" width="17.85546875" style="2" customWidth="1"/>
    <col min="4" max="4" width="18.85546875" style="2" customWidth="1"/>
    <col min="5" max="6" width="18.42578125" style="2" customWidth="1"/>
    <col min="7" max="7" width="18.85546875" style="2" customWidth="1"/>
    <col min="8" max="9" width="16" style="2" customWidth="1"/>
    <col min="10" max="10" width="16.7109375" style="2" customWidth="1"/>
    <col min="11" max="11" width="23.5703125" style="2" customWidth="1"/>
    <col min="12" max="16384" width="9.140625" style="2"/>
  </cols>
  <sheetData>
    <row r="1" spans="1:17" ht="51.75" customHeight="1" x14ac:dyDescent="0.35">
      <c r="A1" s="1" t="s">
        <v>13</v>
      </c>
      <c r="B1" s="31" t="s">
        <v>14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7" ht="26.25" customHeight="1" x14ac:dyDescent="0.35">
      <c r="A2" s="3" t="s">
        <v>0</v>
      </c>
      <c r="B2" s="3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7" ht="45" customHeight="1" thickBot="1" x14ac:dyDescent="0.4">
      <c r="A3" s="3"/>
      <c r="B3" s="5" t="s">
        <v>1</v>
      </c>
      <c r="C3" s="32" t="s">
        <v>19</v>
      </c>
      <c r="D3" s="32"/>
      <c r="H3" s="6"/>
      <c r="I3" s="6"/>
      <c r="J3" s="4"/>
      <c r="K3" s="4"/>
      <c r="L3" s="4"/>
      <c r="M3" s="4"/>
      <c r="N3" s="4"/>
      <c r="O3" s="4"/>
      <c r="P3" s="4"/>
      <c r="Q3" s="4"/>
    </row>
    <row r="4" spans="1:17" ht="56.25" x14ac:dyDescent="0.25">
      <c r="A4" s="7" t="s">
        <v>2</v>
      </c>
      <c r="B4" s="7" t="s">
        <v>3</v>
      </c>
      <c r="C4" s="7" t="s">
        <v>4</v>
      </c>
      <c r="D4" s="8" t="s">
        <v>5</v>
      </c>
      <c r="E4" s="9" t="s">
        <v>6</v>
      </c>
      <c r="F4" s="29" t="s">
        <v>7</v>
      </c>
      <c r="G4" s="8" t="s">
        <v>8</v>
      </c>
      <c r="H4" s="10" t="s">
        <v>9</v>
      </c>
      <c r="I4" s="10" t="s">
        <v>10</v>
      </c>
      <c r="J4" s="10" t="s">
        <v>11</v>
      </c>
      <c r="K4" s="11"/>
      <c r="L4" s="11"/>
      <c r="M4" s="11"/>
      <c r="N4" s="11"/>
      <c r="O4" s="11"/>
      <c r="P4" s="11"/>
      <c r="Q4" s="11"/>
    </row>
    <row r="5" spans="1:17" s="19" customFormat="1" ht="24.95" customHeight="1" x14ac:dyDescent="0.25">
      <c r="A5" s="12">
        <v>41193</v>
      </c>
      <c r="B5" s="13" t="s">
        <v>15</v>
      </c>
      <c r="C5" s="13" t="s">
        <v>17</v>
      </c>
      <c r="D5" s="14">
        <v>400000</v>
      </c>
      <c r="E5" s="15">
        <f>SUM('[1]PG Loan#1'!O26)</f>
        <v>0</v>
      </c>
      <c r="F5" s="30">
        <v>400000</v>
      </c>
      <c r="G5" s="16">
        <v>0.15</v>
      </c>
      <c r="H5" s="17">
        <f>SUM('[1]PG Loan#1'!M26)</f>
        <v>0</v>
      </c>
      <c r="I5" s="17">
        <v>219186</v>
      </c>
      <c r="J5" s="17">
        <f t="shared" ref="J5:J6" si="0">SUM(F5+I5)</f>
        <v>619186</v>
      </c>
      <c r="K5" s="18"/>
      <c r="L5" s="18"/>
      <c r="M5" s="18"/>
      <c r="N5" s="18"/>
      <c r="O5" s="18"/>
    </row>
    <row r="6" spans="1:17" s="19" customFormat="1" ht="24.95" customHeight="1" x14ac:dyDescent="0.25">
      <c r="A6" s="12">
        <v>41981</v>
      </c>
      <c r="B6" s="13" t="s">
        <v>16</v>
      </c>
      <c r="C6" s="13" t="s">
        <v>18</v>
      </c>
      <c r="D6" s="14">
        <v>400000</v>
      </c>
      <c r="E6" s="15">
        <f>SUM('[1]PG Loan#2 '!O26)</f>
        <v>0</v>
      </c>
      <c r="F6" s="30">
        <v>400000</v>
      </c>
      <c r="G6" s="16">
        <v>0.15</v>
      </c>
      <c r="H6" s="17">
        <f>SUM('[1]PG Loan#2 '!M26)</f>
        <v>0</v>
      </c>
      <c r="I6" s="17">
        <v>219186</v>
      </c>
      <c r="J6" s="17">
        <f t="shared" si="0"/>
        <v>619186</v>
      </c>
      <c r="K6" s="18"/>
      <c r="L6" s="18"/>
      <c r="M6" s="18"/>
      <c r="N6" s="18"/>
      <c r="O6" s="18"/>
    </row>
    <row r="7" spans="1:17" s="19" customFormat="1" x14ac:dyDescent="0.25">
      <c r="A7" s="12"/>
      <c r="B7" s="13"/>
      <c r="C7" s="13"/>
      <c r="D7" s="14"/>
      <c r="E7" s="17"/>
      <c r="F7" s="17"/>
      <c r="G7" s="20"/>
      <c r="H7" s="21"/>
      <c r="I7" s="21"/>
      <c r="J7" s="21"/>
      <c r="K7" s="18"/>
      <c r="L7" s="18"/>
      <c r="M7" s="18"/>
      <c r="N7" s="18"/>
      <c r="O7" s="18"/>
    </row>
    <row r="8" spans="1:17" s="19" customFormat="1" ht="24.95" customHeight="1" thickBot="1" x14ac:dyDescent="0.3">
      <c r="A8" s="22"/>
      <c r="B8" s="23"/>
      <c r="C8" s="24" t="s">
        <v>12</v>
      </c>
      <c r="D8" s="24"/>
      <c r="E8" s="25">
        <f>SUM(E5:E7)</f>
        <v>0</v>
      </c>
      <c r="F8" s="25">
        <f>SUM(F5:F7)</f>
        <v>800000</v>
      </c>
      <c r="G8" s="26"/>
      <c r="H8" s="25">
        <f>SUM(H5:H7)</f>
        <v>0</v>
      </c>
      <c r="I8" s="25">
        <f>SUM(I5:I7)</f>
        <v>438372</v>
      </c>
      <c r="J8" s="25">
        <f>SUM(J5:J7)</f>
        <v>1238372</v>
      </c>
      <c r="K8" s="18"/>
      <c r="L8" s="18"/>
      <c r="M8" s="18"/>
      <c r="N8" s="18"/>
      <c r="O8" s="18"/>
    </row>
    <row r="9" spans="1:17" ht="24.95" customHeight="1" x14ac:dyDescent="0.25">
      <c r="G9" s="27"/>
      <c r="H9" s="28"/>
      <c r="I9" s="28"/>
      <c r="J9" s="28"/>
      <c r="K9" s="28"/>
      <c r="L9" s="28"/>
      <c r="M9" s="28"/>
      <c r="N9" s="28"/>
      <c r="O9" s="28"/>
    </row>
  </sheetData>
  <mergeCells count="2">
    <mergeCell ref="B1:M1"/>
    <mergeCell ref="C3:D3"/>
  </mergeCells>
  <pageMargins left="0.25" right="0.25" top="0.5" bottom="0.5" header="0.3" footer="0.3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Loans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Werner</cp:lastModifiedBy>
  <dcterms:created xsi:type="dcterms:W3CDTF">2020-02-04T19:46:42Z</dcterms:created>
  <dcterms:modified xsi:type="dcterms:W3CDTF">2020-02-04T19:59:41Z</dcterms:modified>
</cp:coreProperties>
</file>