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mit.mukhi\Desktop\"/>
    </mc:Choice>
  </mc:AlternateContent>
  <bookViews>
    <workbookView xWindow="0" yWindow="0" windowWidth="20490" windowHeight="7665"/>
  </bookViews>
  <sheets>
    <sheet name="Pivot" sheetId="2" r:id="rId1"/>
    <sheet name="Source data" sheetId="1" r:id="rId2"/>
  </sheets>
  <definedNames>
    <definedName name="_xlnm._FilterDatabase" localSheetId="1" hidden="1">'Source data'!$A$1:$M$25</definedName>
  </definedNames>
  <calcPr calcId="162913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2" l="1"/>
  <c r="L4" i="2"/>
  <c r="K5" i="2"/>
  <c r="K4" i="2"/>
  <c r="M25" i="1" l="1"/>
  <c r="M24" i="1"/>
  <c r="M23" i="1"/>
  <c r="M22" i="1"/>
  <c r="M21" i="1"/>
  <c r="M20" i="1"/>
  <c r="M19" i="1"/>
  <c r="M18" i="1"/>
</calcChain>
</file>

<file path=xl/sharedStrings.xml><?xml version="1.0" encoding="utf-8"?>
<sst xmlns="http://schemas.openxmlformats.org/spreadsheetml/2006/main" count="248" uniqueCount="50">
  <si>
    <t>S.NO.</t>
  </si>
  <si>
    <t>ZONE</t>
  </si>
  <si>
    <t>CHEQUE DATE</t>
  </si>
  <si>
    <t>CHEQUE AMOUNT</t>
  </si>
  <si>
    <t>CHEQUE NUMBER</t>
  </si>
  <si>
    <t>Observation, if any</t>
  </si>
  <si>
    <t>Overall Status</t>
  </si>
  <si>
    <t>16-12-19</t>
  </si>
  <si>
    <t>-</t>
  </si>
  <si>
    <t>FTR</t>
  </si>
  <si>
    <t>NA</t>
  </si>
  <si>
    <t>Discrepant</t>
  </si>
  <si>
    <t>Row Labels</t>
  </si>
  <si>
    <t>Grand Total</t>
  </si>
  <si>
    <t>Count of Observation, if any</t>
  </si>
  <si>
    <t>Column Labels</t>
  </si>
  <si>
    <t>Status</t>
  </si>
  <si>
    <t>FTR %</t>
  </si>
  <si>
    <t>Discrepant%</t>
  </si>
  <si>
    <t>Branch</t>
  </si>
  <si>
    <t>East</t>
  </si>
  <si>
    <t xml:space="preserve">ID </t>
  </si>
  <si>
    <t>642158</t>
  </si>
  <si>
    <t>753033</t>
  </si>
  <si>
    <t>614366</t>
  </si>
  <si>
    <t>693024</t>
  </si>
  <si>
    <t>573706</t>
  </si>
  <si>
    <t>749446</t>
  </si>
  <si>
    <t>628235</t>
  </si>
  <si>
    <t>758172</t>
  </si>
  <si>
    <t>615351</t>
  </si>
  <si>
    <t>754821</t>
  </si>
  <si>
    <t>759960</t>
  </si>
  <si>
    <t>379020</t>
  </si>
  <si>
    <t>693455</t>
  </si>
  <si>
    <t>415202</t>
  </si>
  <si>
    <t>700721</t>
  </si>
  <si>
    <t>641290</t>
  </si>
  <si>
    <t>D1</t>
  </si>
  <si>
    <t>D2</t>
  </si>
  <si>
    <t>D3</t>
  </si>
  <si>
    <t>Location1</t>
  </si>
  <si>
    <t>Location2</t>
  </si>
  <si>
    <t>Faulty</t>
  </si>
  <si>
    <t>Correct</t>
  </si>
  <si>
    <t>Location</t>
  </si>
  <si>
    <t>Count of ID</t>
  </si>
  <si>
    <t>Result I am looking in my dasboard through Pivot or any other option in below output</t>
  </si>
  <si>
    <t>D1 Faulty</t>
  </si>
  <si>
    <t>* Any ID which is having both FTR &amp; Discrepant result will be assumed overall discrepant &amp; overall ID will be count in discrepant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</si>
</sst>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 * #,##0_ ;_ * \-#,##0_ ;_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5" fillId="0" borderId="1" xfId="0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164" fontId="3" fillId="2" borderId="5" xfId="1" applyNumberFormat="1" applyFont="1" applyFill="1" applyBorder="1" applyAlignment="1">
      <alignment horizontal="center" vertical="top" wrapText="1"/>
    </xf>
    <xf numFmtId="0" fontId="4" fillId="2" borderId="5" xfId="0" applyNumberFormat="1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0" fillId="3" borderId="0" xfId="0" applyFill="1"/>
    <xf numFmtId="0" fontId="0" fillId="4" borderId="1" xfId="0" applyFill="1" applyBorder="1" applyAlignment="1">
      <alignment horizontal="center" vertical="top"/>
    </xf>
    <xf numFmtId="0" fontId="0" fillId="4" borderId="1" xfId="0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0" fillId="4" borderId="0" xfId="0" applyFill="1"/>
    <xf numFmtId="0" fontId="0" fillId="0" borderId="0" xfId="0" applyAlignment="1">
      <alignment horizontal="center" vertical="top" wrapText="1"/>
    </xf>
    <xf numFmtId="0" fontId="7" fillId="3" borderId="9" xfId="0" applyFont="1" applyFill="1" applyBorder="1" applyAlignment="1">
      <alignment horizontal="center" vertical="top" wrapText="1"/>
    </xf>
  </cellXfs>
  <cellStyles count="2">
    <cellStyle name="Comma" xfId="1" builtinId="3"/>
    <cellStyle name="Normal" xfId="0" builtinId="0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numFmt numFmtId="164" formatCode="_ * #,##0_ ;_ * \-#,##0_ ;_ * &quot;-&quot;??_ ;_ @_ "/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top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mit Mukhi" refreshedDate="43846.737626851849" createdVersion="5" refreshedVersion="6" minRefreshableVersion="3" recordCount="24">
  <cacheSource type="worksheet">
    <worksheetSource ref="A1:M25" sheet="Source data"/>
  </cacheSource>
  <cacheFields count="13">
    <cacheField name="S.NO." numFmtId="0">
      <sharedItems containsSemiMixedTypes="0" containsString="0" containsNumber="1" containsInteger="1" minValue="1" maxValue="24"/>
    </cacheField>
    <cacheField name="ZONE" numFmtId="0">
      <sharedItems/>
    </cacheField>
    <cacheField name="Location" numFmtId="0">
      <sharedItems count="2">
        <s v="Location1"/>
        <s v="Location2"/>
      </sharedItems>
    </cacheField>
    <cacheField name="ID " numFmtId="0">
      <sharedItems/>
    </cacheField>
    <cacheField name="CHEQUE DATE" numFmtId="0">
      <sharedItems/>
    </cacheField>
    <cacheField name="CHEQUE AMOUNT" numFmtId="164">
      <sharedItems containsSemiMixedTypes="0" containsString="0" containsNumber="1" containsInteger="1" minValue="5000" maxValue="5000"/>
    </cacheField>
    <cacheField name="CHEQUE NUMBER" numFmtId="0">
      <sharedItems containsSemiMixedTypes="0" containsString="0" containsNumber="1" containsInteger="1" minValue="1001" maxValue="1024"/>
    </cacheField>
    <cacheField name="D1" numFmtId="0">
      <sharedItems/>
    </cacheField>
    <cacheField name="D2" numFmtId="0">
      <sharedItems/>
    </cacheField>
    <cacheField name="D3" numFmtId="0">
      <sharedItems/>
    </cacheField>
    <cacheField name="Observation, if any" numFmtId="0">
      <sharedItems/>
    </cacheField>
    <cacheField name="Overall Status" numFmtId="0">
      <sharedItems count="2">
        <s v="FTR"/>
        <s v="Discrepant"/>
      </sharedItems>
    </cacheField>
    <cacheField name="Status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">
  <r>
    <n v="1"/>
    <s v="East"/>
    <x v="0"/>
    <s v="642158"/>
    <s v="16-12-19"/>
    <n v="5000"/>
    <n v="1001"/>
    <s v="Correct"/>
    <s v="Correct"/>
    <s v="Correct"/>
    <s v="-"/>
    <x v="0"/>
    <b v="0"/>
  </r>
  <r>
    <n v="2"/>
    <s v="East"/>
    <x v="0"/>
    <s v="753033"/>
    <s v="16-12-19"/>
    <n v="5000"/>
    <n v="1002"/>
    <s v="Correct"/>
    <s v="Correct"/>
    <s v="Correct"/>
    <s v="-"/>
    <x v="0"/>
    <b v="0"/>
  </r>
  <r>
    <n v="3"/>
    <s v="East"/>
    <x v="0"/>
    <s v="753033"/>
    <s v="16-12-19"/>
    <n v="5000"/>
    <n v="1003"/>
    <s v="Correct"/>
    <s v="Correct"/>
    <s v="Correct"/>
    <s v="-"/>
    <x v="0"/>
    <b v="1"/>
  </r>
  <r>
    <n v="4"/>
    <s v="East"/>
    <x v="0"/>
    <s v="614366"/>
    <s v="16-12-19"/>
    <n v="5000"/>
    <n v="1004"/>
    <s v="Correct"/>
    <s v="Correct"/>
    <s v="Correct"/>
    <s v="-"/>
    <x v="0"/>
    <b v="0"/>
  </r>
  <r>
    <n v="5"/>
    <s v="East"/>
    <x v="0"/>
    <s v="614366"/>
    <s v="16-12-19"/>
    <n v="5000"/>
    <n v="1005"/>
    <s v="Correct"/>
    <s v="Correct"/>
    <s v="Correct"/>
    <s v="-"/>
    <x v="0"/>
    <b v="1"/>
  </r>
  <r>
    <n v="6"/>
    <s v="East"/>
    <x v="0"/>
    <s v="693024"/>
    <s v="16-12-19"/>
    <n v="5000"/>
    <n v="1006"/>
    <s v="Correct"/>
    <s v="Correct"/>
    <s v="Correct"/>
    <s v="-"/>
    <x v="0"/>
    <b v="0"/>
  </r>
  <r>
    <n v="7"/>
    <s v="East"/>
    <x v="0"/>
    <s v="573706"/>
    <s v="16-12-19"/>
    <n v="5000"/>
    <n v="1007"/>
    <s v="Correct"/>
    <s v="Correct"/>
    <s v="Correct"/>
    <s v="-"/>
    <x v="0"/>
    <b v="0"/>
  </r>
  <r>
    <n v="8"/>
    <s v="East"/>
    <x v="0"/>
    <s v="749446"/>
    <s v="16-12-19"/>
    <n v="5000"/>
    <n v="1008"/>
    <s v="Correct"/>
    <s v="Correct"/>
    <s v="Correct"/>
    <s v="-"/>
    <x v="0"/>
    <b v="0"/>
  </r>
  <r>
    <n v="9"/>
    <s v="East"/>
    <x v="0"/>
    <s v="628235"/>
    <s v="16-12-19"/>
    <n v="5000"/>
    <n v="1009"/>
    <s v="Correct"/>
    <s v="Correct"/>
    <s v="Correct"/>
    <s v="-"/>
    <x v="0"/>
    <b v="0"/>
  </r>
  <r>
    <n v="10"/>
    <s v="East"/>
    <x v="0"/>
    <s v="758172"/>
    <s v="16-12-19"/>
    <n v="5000"/>
    <n v="1010"/>
    <s v="Correct"/>
    <s v="Correct"/>
    <s v="Correct"/>
    <s v="-"/>
    <x v="0"/>
    <b v="0"/>
  </r>
  <r>
    <n v="11"/>
    <s v="East"/>
    <x v="0"/>
    <s v="758172"/>
    <s v="16-12-19"/>
    <n v="5000"/>
    <n v="1011"/>
    <s v="Correct"/>
    <s v="Correct"/>
    <s v="Correct"/>
    <s v="-"/>
    <x v="0"/>
    <b v="1"/>
  </r>
  <r>
    <n v="12"/>
    <s v="East"/>
    <x v="0"/>
    <s v="615351"/>
    <s v="16-12-19"/>
    <n v="5000"/>
    <n v="1012"/>
    <s v="Correct"/>
    <s v="Correct"/>
    <s v="Correct"/>
    <s v="-"/>
    <x v="0"/>
    <b v="0"/>
  </r>
  <r>
    <n v="13"/>
    <s v="East"/>
    <x v="0"/>
    <s v="754821"/>
    <s v="16-12-19"/>
    <n v="5000"/>
    <n v="1013"/>
    <s v="Correct"/>
    <s v="Correct"/>
    <s v="Correct"/>
    <s v="-"/>
    <x v="0"/>
    <b v="0"/>
  </r>
  <r>
    <n v="14"/>
    <s v="East"/>
    <x v="0"/>
    <s v="754821"/>
    <s v="16-12-19"/>
    <n v="5000"/>
    <n v="1014"/>
    <s v="Correct"/>
    <s v="Correct"/>
    <s v="Correct"/>
    <s v="-"/>
    <x v="0"/>
    <b v="1"/>
  </r>
  <r>
    <n v="15"/>
    <s v="East"/>
    <x v="0"/>
    <s v="759960"/>
    <s v="16-12-19"/>
    <n v="5000"/>
    <n v="1015"/>
    <s v="Correct"/>
    <s v="Correct"/>
    <s v="Correct"/>
    <s v="-"/>
    <x v="0"/>
    <b v="0"/>
  </r>
  <r>
    <n v="16"/>
    <s v="East"/>
    <x v="0"/>
    <s v="759960"/>
    <s v="16-12-19"/>
    <n v="5000"/>
    <n v="1016"/>
    <s v="N"/>
    <s v="NA"/>
    <s v="NA"/>
    <s v="Cheque copy and disbursement summary / advice not uploaded in kastle."/>
    <x v="1"/>
    <b v="1"/>
  </r>
  <r>
    <n v="17"/>
    <s v="East"/>
    <x v="1"/>
    <s v="379020"/>
    <s v="16-12-19"/>
    <n v="5000"/>
    <n v="1017"/>
    <s v="Faulty"/>
    <s v="NA"/>
    <s v="NA"/>
    <s v="Cheque copy and disbursement summary / advice not uploaded in kastle."/>
    <x v="1"/>
    <b v="0"/>
  </r>
  <r>
    <n v="18"/>
    <s v="East"/>
    <x v="1"/>
    <s v="693455"/>
    <s v="16-12-19"/>
    <n v="5000"/>
    <n v="1018"/>
    <s v="Faulty"/>
    <s v="NA"/>
    <s v="NA"/>
    <s v="Cheque copy and disbursement summary / advice not uploaded in kastle."/>
    <x v="1"/>
    <b v="0"/>
  </r>
  <r>
    <n v="19"/>
    <s v="East"/>
    <x v="1"/>
    <s v="415202"/>
    <s v="16-12-19"/>
    <n v="5000"/>
    <n v="1019"/>
    <s v="Faulty"/>
    <s v="NA"/>
    <s v="NA"/>
    <s v="Cheque copy and disbursement summary / advice not uploaded in kastle."/>
    <x v="1"/>
    <b v="0"/>
  </r>
  <r>
    <n v="20"/>
    <s v="East"/>
    <x v="1"/>
    <s v="415202"/>
    <s v="16-12-19"/>
    <n v="5000"/>
    <n v="1020"/>
    <s v="Faulty"/>
    <s v="NA"/>
    <s v="NA"/>
    <s v="Cheque copy and disbursement summary / advice not uploaded in kastle."/>
    <x v="1"/>
    <b v="1"/>
  </r>
  <r>
    <n v="21"/>
    <s v="East"/>
    <x v="1"/>
    <s v="700721"/>
    <s v="16-12-19"/>
    <n v="5000"/>
    <n v="1021"/>
    <s v="Faulty"/>
    <s v="NA"/>
    <s v="NA"/>
    <s v="Cheque copy and disbursement summary / advice not uploaded in kastle."/>
    <x v="1"/>
    <b v="0"/>
  </r>
  <r>
    <n v="22"/>
    <s v="East"/>
    <x v="1"/>
    <s v="700721"/>
    <s v="16-12-19"/>
    <n v="5000"/>
    <n v="1022"/>
    <s v="Faulty"/>
    <s v="NA"/>
    <s v="NA"/>
    <s v="Cheque copy and disbursement summary / advice not uploaded in kastle."/>
    <x v="1"/>
    <b v="1"/>
  </r>
  <r>
    <n v="23"/>
    <s v="East"/>
    <x v="1"/>
    <s v="641290"/>
    <s v="16-12-19"/>
    <n v="5000"/>
    <n v="1023"/>
    <s v="Faulty"/>
    <s v="NA"/>
    <s v="NA"/>
    <s v="Cheque copy and disbursement summary / advice not uploaded in kastle."/>
    <x v="1"/>
    <b v="0"/>
  </r>
  <r>
    <n v="24"/>
    <s v="East"/>
    <x v="1"/>
    <s v="641290"/>
    <s v="16-12-19"/>
    <n v="5000"/>
    <n v="1024"/>
    <s v="Faulty"/>
    <s v="NA"/>
    <s v="NA"/>
    <s v="Cheque copy and disbursement summary / advice not uploaded in kastle."/>
    <x v="1"/>
    <b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5" indent="0" outline="1" outlineData="1" multipleFieldFilters="0">
  <location ref="A3:D7" firstHeaderRow="1" firstDataRow="2" firstDataCol="1"/>
  <pivotFields count="13">
    <pivotField showAll="0"/>
    <pivotField showAll="0"/>
    <pivotField axis="axisRow" showAll="0" defaultSubtotal="0">
      <items count="2">
        <item x="0"/>
        <item x="1"/>
      </items>
    </pivotField>
    <pivotField showAll="0" defaultSubtotal="0"/>
    <pivotField showAll="0"/>
    <pivotField numFmtId="164" showAll="0"/>
    <pivotField showAll="0"/>
    <pivotField showAll="0" defaultSubtotal="0"/>
    <pivotField showAll="0" defaultSubtotal="0"/>
    <pivotField showAll="0" defaultSubtotal="0"/>
    <pivotField dataField="1" showAll="0"/>
    <pivotField axis="axisCol" showAll="0">
      <items count="3">
        <item x="1"/>
        <item x="0"/>
        <item t="default"/>
      </items>
    </pivotField>
    <pivotField showAll="0" defaultSubtotal="0"/>
  </pivotFields>
  <rowFields count="1">
    <field x="2"/>
  </rowFields>
  <rowItems count="3">
    <i>
      <x/>
    </i>
    <i>
      <x v="1"/>
    </i>
    <i t="grand">
      <x/>
    </i>
  </rowItems>
  <colFields count="1">
    <field x="11"/>
  </colFields>
  <colItems count="3">
    <i>
      <x/>
    </i>
    <i>
      <x v="1"/>
    </i>
    <i t="grand">
      <x/>
    </i>
  </colItems>
  <dataFields count="1">
    <dataField name="Count of Observation, if any" fld="10" subtotal="count" baseField="0" baseItem="0"/>
  </dataFields>
  <formats count="2">
    <format dxfId="4">
      <pivotArea dataOnly="0" labelOnly="1" fieldPosition="0">
        <references count="1">
          <reference field="11" count="1">
            <x v="0"/>
          </reference>
        </references>
      </pivotArea>
    </format>
    <format dxfId="3">
      <pivotArea dataOnly="0" labelOnly="1" fieldPosition="0">
        <references count="1">
          <reference field="11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M25" totalsRowShown="0" headerRowDxfId="22" dataDxfId="20" headerRowBorderDxfId="21" tableBorderDxfId="19" totalsRowBorderDxfId="18">
  <tableColumns count="13">
    <tableColumn id="1" name="S.NO." dataDxfId="17"/>
    <tableColumn id="2" name="ZONE" dataDxfId="16"/>
    <tableColumn id="3" name="Location" dataDxfId="15"/>
    <tableColumn id="4" name="ID " dataDxfId="14"/>
    <tableColumn id="5" name="CHEQUE DATE" dataDxfId="13"/>
    <tableColumn id="8" name="CHEQUE AMOUNT" dataDxfId="12" dataCellStyle="Comma"/>
    <tableColumn id="9" name="CHEQUE NUMBER" dataDxfId="11"/>
    <tableColumn id="10" name="D1" dataDxfId="10"/>
    <tableColumn id="11" name="D2" dataDxfId="9"/>
    <tableColumn id="12" name="D3" dataDxfId="8"/>
    <tableColumn id="13" name="Observation, if any" dataDxfId="7"/>
    <tableColumn id="14" name="Overall Status" dataDxfId="6"/>
    <tableColumn id="15" name="Status" dataDxfId="5">
      <calculatedColumnFormula>D1=D2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workbookViewId="0">
      <selection activeCell="I9" sqref="I9"/>
    </sheetView>
  </sheetViews>
  <sheetFormatPr defaultRowHeight="15" x14ac:dyDescent="0.25"/>
  <cols>
    <col min="1" max="1" width="26.28515625" bestFit="1" customWidth="1"/>
    <col min="2" max="2" width="16.28515625" customWidth="1"/>
    <col min="3" max="3" width="4.140625" customWidth="1"/>
    <col min="4" max="4" width="11.42578125" customWidth="1"/>
    <col min="5" max="5" width="3.28515625" customWidth="1"/>
    <col min="6" max="6" width="1.42578125" customWidth="1"/>
    <col min="7" max="7" width="18.5703125" customWidth="1"/>
    <col min="8" max="8" width="22.5703125" customWidth="1"/>
    <col min="9" max="10" width="12.85546875" customWidth="1"/>
    <col min="12" max="12" width="12.85546875" customWidth="1"/>
  </cols>
  <sheetData>
    <row r="1" spans="1:12" x14ac:dyDescent="0.25">
      <c r="F1" s="25"/>
    </row>
    <row r="2" spans="1:12" ht="30" customHeight="1" x14ac:dyDescent="0.25">
      <c r="F2" s="25"/>
      <c r="G2" s="27" t="s">
        <v>47</v>
      </c>
      <c r="H2" s="27"/>
      <c r="I2" s="27"/>
      <c r="J2" s="27"/>
      <c r="K2" s="27"/>
      <c r="L2" s="27"/>
    </row>
    <row r="3" spans="1:12" x14ac:dyDescent="0.25">
      <c r="A3" s="6" t="s">
        <v>14</v>
      </c>
      <c r="B3" s="6" t="s">
        <v>15</v>
      </c>
      <c r="F3" s="25"/>
      <c r="G3" s="22" t="s">
        <v>19</v>
      </c>
      <c r="H3" s="23" t="s">
        <v>46</v>
      </c>
      <c r="I3" s="23" t="s">
        <v>11</v>
      </c>
      <c r="J3" s="23" t="s">
        <v>9</v>
      </c>
      <c r="K3" s="24" t="s">
        <v>17</v>
      </c>
      <c r="L3" s="24" t="s">
        <v>18</v>
      </c>
    </row>
    <row r="4" spans="1:12" x14ac:dyDescent="0.25">
      <c r="A4" s="6" t="s">
        <v>12</v>
      </c>
      <c r="B4" s="21" t="s">
        <v>11</v>
      </c>
      <c r="C4" s="21" t="s">
        <v>9</v>
      </c>
      <c r="D4" t="s">
        <v>13</v>
      </c>
      <c r="F4" s="25"/>
      <c r="G4" s="9" t="s">
        <v>41</v>
      </c>
      <c r="H4" s="9">
        <v>10</v>
      </c>
      <c r="I4" s="9">
        <v>1</v>
      </c>
      <c r="J4" s="9">
        <v>9</v>
      </c>
      <c r="K4" s="10">
        <f>J4/$H$4</f>
        <v>0.9</v>
      </c>
      <c r="L4" s="10">
        <f>I4/$H$4</f>
        <v>0.1</v>
      </c>
    </row>
    <row r="5" spans="1:12" x14ac:dyDescent="0.25">
      <c r="A5" s="7" t="s">
        <v>41</v>
      </c>
      <c r="B5" s="8">
        <v>1</v>
      </c>
      <c r="C5" s="8">
        <v>15</v>
      </c>
      <c r="D5" s="8">
        <v>16</v>
      </c>
      <c r="F5" s="25"/>
      <c r="G5" s="9" t="s">
        <v>42</v>
      </c>
      <c r="H5" s="9">
        <v>5</v>
      </c>
      <c r="I5" s="9">
        <v>5</v>
      </c>
      <c r="J5" s="9">
        <v>0</v>
      </c>
      <c r="K5" s="10">
        <f>J5/$H$4</f>
        <v>0</v>
      </c>
      <c r="L5" s="10">
        <f>I5/$H$4</f>
        <v>0.5</v>
      </c>
    </row>
    <row r="6" spans="1:12" x14ac:dyDescent="0.25">
      <c r="A6" s="7" t="s">
        <v>42</v>
      </c>
      <c r="B6" s="8">
        <v>8</v>
      </c>
      <c r="C6" s="8"/>
      <c r="D6" s="8">
        <v>8</v>
      </c>
      <c r="F6" s="25"/>
    </row>
    <row r="7" spans="1:12" ht="29.25" customHeight="1" x14ac:dyDescent="0.25">
      <c r="A7" s="7" t="s">
        <v>13</v>
      </c>
      <c r="B7" s="8">
        <v>9</v>
      </c>
      <c r="C7" s="8">
        <v>15</v>
      </c>
      <c r="D7" s="8">
        <v>24</v>
      </c>
      <c r="F7" s="25"/>
      <c r="G7" s="26" t="s">
        <v>49</v>
      </c>
      <c r="H7" s="26"/>
      <c r="I7" s="26"/>
      <c r="J7" s="26"/>
      <c r="K7" s="26"/>
      <c r="L7" s="26"/>
    </row>
    <row r="8" spans="1:12" x14ac:dyDescent="0.25">
      <c r="F8" s="25"/>
    </row>
    <row r="9" spans="1:12" x14ac:dyDescent="0.25">
      <c r="F9" s="25"/>
    </row>
    <row r="10" spans="1:12" x14ac:dyDescent="0.25">
      <c r="F10" s="25"/>
    </row>
    <row r="11" spans="1:12" x14ac:dyDescent="0.25">
      <c r="F11" s="25"/>
    </row>
    <row r="12" spans="1:12" x14ac:dyDescent="0.25">
      <c r="F12" s="25"/>
    </row>
    <row r="13" spans="1:12" x14ac:dyDescent="0.25">
      <c r="F13" s="25"/>
    </row>
    <row r="14" spans="1:12" x14ac:dyDescent="0.25">
      <c r="F14" s="25"/>
    </row>
    <row r="15" spans="1:12" x14ac:dyDescent="0.25">
      <c r="F15" s="25"/>
    </row>
    <row r="16" spans="1:12" x14ac:dyDescent="0.25">
      <c r="F16" s="25"/>
    </row>
    <row r="17" spans="6:6" x14ac:dyDescent="0.25">
      <c r="F17" s="25"/>
    </row>
    <row r="18" spans="6:6" x14ac:dyDescent="0.25">
      <c r="F18" s="25"/>
    </row>
    <row r="19" spans="6:6" x14ac:dyDescent="0.25">
      <c r="F19" s="25"/>
    </row>
    <row r="20" spans="6:6" x14ac:dyDescent="0.25">
      <c r="F20" s="25"/>
    </row>
    <row r="21" spans="6:6" x14ac:dyDescent="0.25">
      <c r="F21" s="25"/>
    </row>
    <row r="22" spans="6:6" x14ac:dyDescent="0.25">
      <c r="F22" s="25"/>
    </row>
    <row r="23" spans="6:6" x14ac:dyDescent="0.25">
      <c r="F23" s="25"/>
    </row>
    <row r="24" spans="6:6" x14ac:dyDescent="0.25">
      <c r="F24" s="25"/>
    </row>
    <row r="25" spans="6:6" x14ac:dyDescent="0.25">
      <c r="F25" s="25"/>
    </row>
  </sheetData>
  <mergeCells count="2">
    <mergeCell ref="G7:L7"/>
    <mergeCell ref="G2:L2"/>
  </mergeCell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opLeftCell="F1" workbookViewId="0">
      <selection activeCell="O9" sqref="O9"/>
    </sheetView>
  </sheetViews>
  <sheetFormatPr defaultRowHeight="15" x14ac:dyDescent="0.25"/>
  <cols>
    <col min="3" max="3" width="12.140625" customWidth="1"/>
    <col min="4" max="4" width="19.42578125" bestFit="1" customWidth="1"/>
    <col min="5" max="5" width="13.42578125" customWidth="1"/>
    <col min="6" max="6" width="17.140625" customWidth="1"/>
    <col min="7" max="7" width="16.140625" customWidth="1"/>
    <col min="8" max="8" width="9.85546875" customWidth="1"/>
    <col min="9" max="9" width="12.7109375" customWidth="1"/>
    <col min="10" max="10" width="17.42578125" customWidth="1"/>
    <col min="11" max="11" width="20.28515625" customWidth="1"/>
    <col min="12" max="12" width="13.140625" customWidth="1"/>
  </cols>
  <sheetData>
    <row r="1" spans="1:13" x14ac:dyDescent="0.25">
      <c r="A1" s="13" t="s">
        <v>0</v>
      </c>
      <c r="B1" s="14" t="s">
        <v>1</v>
      </c>
      <c r="C1" s="14" t="s">
        <v>45</v>
      </c>
      <c r="D1" s="14" t="s">
        <v>21</v>
      </c>
      <c r="E1" s="14" t="s">
        <v>2</v>
      </c>
      <c r="F1" s="15" t="s">
        <v>3</v>
      </c>
      <c r="G1" s="14" t="s">
        <v>4</v>
      </c>
      <c r="H1" s="16" t="s">
        <v>38</v>
      </c>
      <c r="I1" s="16" t="s">
        <v>39</v>
      </c>
      <c r="J1" s="16" t="s">
        <v>40</v>
      </c>
      <c r="K1" s="14" t="s">
        <v>5</v>
      </c>
      <c r="L1" s="14" t="s">
        <v>6</v>
      </c>
      <c r="M1" s="17" t="s">
        <v>16</v>
      </c>
    </row>
    <row r="2" spans="1:13" x14ac:dyDescent="0.25">
      <c r="A2" s="11">
        <v>1</v>
      </c>
      <c r="B2" s="1" t="s">
        <v>20</v>
      </c>
      <c r="C2" s="1" t="s">
        <v>41</v>
      </c>
      <c r="D2" s="1" t="s">
        <v>22</v>
      </c>
      <c r="E2" s="1" t="s">
        <v>7</v>
      </c>
      <c r="F2" s="2">
        <v>5000</v>
      </c>
      <c r="G2" s="3">
        <v>1001</v>
      </c>
      <c r="H2" s="3" t="s">
        <v>44</v>
      </c>
      <c r="I2" s="3" t="s">
        <v>44</v>
      </c>
      <c r="J2" s="3" t="s">
        <v>44</v>
      </c>
      <c r="K2" s="3" t="s">
        <v>8</v>
      </c>
      <c r="L2" s="3" t="s">
        <v>9</v>
      </c>
      <c r="M2" s="12" t="b">
        <v>0</v>
      </c>
    </row>
    <row r="3" spans="1:13" x14ac:dyDescent="0.25">
      <c r="A3" s="11">
        <v>2</v>
      </c>
      <c r="B3" s="1" t="s">
        <v>20</v>
      </c>
      <c r="C3" s="1" t="s">
        <v>41</v>
      </c>
      <c r="D3" s="1" t="s">
        <v>23</v>
      </c>
      <c r="E3" s="1" t="s">
        <v>7</v>
      </c>
      <c r="F3" s="2">
        <v>5000</v>
      </c>
      <c r="G3" s="3">
        <v>1002</v>
      </c>
      <c r="H3" s="3" t="s">
        <v>44</v>
      </c>
      <c r="I3" s="3" t="s">
        <v>44</v>
      </c>
      <c r="J3" s="3" t="s">
        <v>44</v>
      </c>
      <c r="K3" s="3" t="s">
        <v>8</v>
      </c>
      <c r="L3" s="3" t="s">
        <v>9</v>
      </c>
      <c r="M3" s="12" t="b">
        <v>0</v>
      </c>
    </row>
    <row r="4" spans="1:13" x14ac:dyDescent="0.25">
      <c r="A4" s="11">
        <v>3</v>
      </c>
      <c r="B4" s="1" t="s">
        <v>20</v>
      </c>
      <c r="C4" s="1" t="s">
        <v>41</v>
      </c>
      <c r="D4" s="1" t="s">
        <v>23</v>
      </c>
      <c r="E4" s="1" t="s">
        <v>7</v>
      </c>
      <c r="F4" s="2">
        <v>5000</v>
      </c>
      <c r="G4" s="3">
        <v>1003</v>
      </c>
      <c r="H4" s="3" t="s">
        <v>44</v>
      </c>
      <c r="I4" s="3" t="s">
        <v>44</v>
      </c>
      <c r="J4" s="3" t="s">
        <v>44</v>
      </c>
      <c r="K4" s="3" t="s">
        <v>8</v>
      </c>
      <c r="L4" s="3" t="s">
        <v>9</v>
      </c>
      <c r="M4" s="12" t="b">
        <v>1</v>
      </c>
    </row>
    <row r="5" spans="1:13" x14ac:dyDescent="0.25">
      <c r="A5" s="11">
        <v>4</v>
      </c>
      <c r="B5" s="1" t="s">
        <v>20</v>
      </c>
      <c r="C5" s="1" t="s">
        <v>41</v>
      </c>
      <c r="D5" s="1" t="s">
        <v>24</v>
      </c>
      <c r="E5" s="1" t="s">
        <v>7</v>
      </c>
      <c r="F5" s="2">
        <v>5000</v>
      </c>
      <c r="G5" s="3">
        <v>1004</v>
      </c>
      <c r="H5" s="3" t="s">
        <v>44</v>
      </c>
      <c r="I5" s="3" t="s">
        <v>44</v>
      </c>
      <c r="J5" s="3" t="s">
        <v>44</v>
      </c>
      <c r="K5" s="3" t="s">
        <v>8</v>
      </c>
      <c r="L5" s="3" t="s">
        <v>9</v>
      </c>
      <c r="M5" s="12" t="b">
        <v>0</v>
      </c>
    </row>
    <row r="6" spans="1:13" x14ac:dyDescent="0.25">
      <c r="A6" s="11">
        <v>5</v>
      </c>
      <c r="B6" s="1" t="s">
        <v>20</v>
      </c>
      <c r="C6" s="1" t="s">
        <v>41</v>
      </c>
      <c r="D6" s="1" t="s">
        <v>24</v>
      </c>
      <c r="E6" s="1" t="s">
        <v>7</v>
      </c>
      <c r="F6" s="2">
        <v>5000</v>
      </c>
      <c r="G6" s="3">
        <v>1005</v>
      </c>
      <c r="H6" s="3" t="s">
        <v>44</v>
      </c>
      <c r="I6" s="3" t="s">
        <v>44</v>
      </c>
      <c r="J6" s="3" t="s">
        <v>44</v>
      </c>
      <c r="K6" s="3" t="s">
        <v>8</v>
      </c>
      <c r="L6" s="3" t="s">
        <v>9</v>
      </c>
      <c r="M6" s="12" t="b">
        <v>1</v>
      </c>
    </row>
    <row r="7" spans="1:13" x14ac:dyDescent="0.25">
      <c r="A7" s="11">
        <v>6</v>
      </c>
      <c r="B7" s="1" t="s">
        <v>20</v>
      </c>
      <c r="C7" s="1" t="s">
        <v>41</v>
      </c>
      <c r="D7" s="1" t="s">
        <v>25</v>
      </c>
      <c r="E7" s="1" t="s">
        <v>7</v>
      </c>
      <c r="F7" s="2">
        <v>5000</v>
      </c>
      <c r="G7" s="3">
        <v>1006</v>
      </c>
      <c r="H7" s="3" t="s">
        <v>44</v>
      </c>
      <c r="I7" s="3" t="s">
        <v>44</v>
      </c>
      <c r="J7" s="3" t="s">
        <v>44</v>
      </c>
      <c r="K7" s="3" t="s">
        <v>8</v>
      </c>
      <c r="L7" s="3" t="s">
        <v>9</v>
      </c>
      <c r="M7" s="12" t="b">
        <v>0</v>
      </c>
    </row>
    <row r="8" spans="1:13" x14ac:dyDescent="0.25">
      <c r="A8" s="11">
        <v>7</v>
      </c>
      <c r="B8" s="1" t="s">
        <v>20</v>
      </c>
      <c r="C8" s="1" t="s">
        <v>41</v>
      </c>
      <c r="D8" s="1" t="s">
        <v>26</v>
      </c>
      <c r="E8" s="1" t="s">
        <v>7</v>
      </c>
      <c r="F8" s="2">
        <v>5000</v>
      </c>
      <c r="G8" s="3">
        <v>1007</v>
      </c>
      <c r="H8" s="3" t="s">
        <v>44</v>
      </c>
      <c r="I8" s="3" t="s">
        <v>44</v>
      </c>
      <c r="J8" s="3" t="s">
        <v>44</v>
      </c>
      <c r="K8" s="3" t="s">
        <v>8</v>
      </c>
      <c r="L8" s="3" t="s">
        <v>9</v>
      </c>
      <c r="M8" s="12" t="b">
        <v>0</v>
      </c>
    </row>
    <row r="9" spans="1:13" x14ac:dyDescent="0.25">
      <c r="A9" s="11">
        <v>8</v>
      </c>
      <c r="B9" s="1" t="s">
        <v>20</v>
      </c>
      <c r="C9" s="1" t="s">
        <v>41</v>
      </c>
      <c r="D9" s="1" t="s">
        <v>27</v>
      </c>
      <c r="E9" s="1" t="s">
        <v>7</v>
      </c>
      <c r="F9" s="2">
        <v>5000</v>
      </c>
      <c r="G9" s="3">
        <v>1008</v>
      </c>
      <c r="H9" s="3" t="s">
        <v>44</v>
      </c>
      <c r="I9" s="3" t="s">
        <v>44</v>
      </c>
      <c r="J9" s="3" t="s">
        <v>44</v>
      </c>
      <c r="K9" s="3" t="s">
        <v>8</v>
      </c>
      <c r="L9" s="3" t="s">
        <v>9</v>
      </c>
      <c r="M9" s="12" t="b">
        <v>0</v>
      </c>
    </row>
    <row r="10" spans="1:13" x14ac:dyDescent="0.25">
      <c r="A10" s="11">
        <v>9</v>
      </c>
      <c r="B10" s="1" t="s">
        <v>20</v>
      </c>
      <c r="C10" s="1" t="s">
        <v>41</v>
      </c>
      <c r="D10" s="1" t="s">
        <v>28</v>
      </c>
      <c r="E10" s="1" t="s">
        <v>7</v>
      </c>
      <c r="F10" s="2">
        <v>5000</v>
      </c>
      <c r="G10" s="3">
        <v>1009</v>
      </c>
      <c r="H10" s="3" t="s">
        <v>44</v>
      </c>
      <c r="I10" s="3" t="s">
        <v>44</v>
      </c>
      <c r="J10" s="3" t="s">
        <v>44</v>
      </c>
      <c r="K10" s="3" t="s">
        <v>8</v>
      </c>
      <c r="L10" s="3" t="s">
        <v>9</v>
      </c>
      <c r="M10" s="12" t="b">
        <v>0</v>
      </c>
    </row>
    <row r="11" spans="1:13" x14ac:dyDescent="0.25">
      <c r="A11" s="11">
        <v>10</v>
      </c>
      <c r="B11" s="1" t="s">
        <v>20</v>
      </c>
      <c r="C11" s="1" t="s">
        <v>41</v>
      </c>
      <c r="D11" s="1" t="s">
        <v>29</v>
      </c>
      <c r="E11" s="1" t="s">
        <v>7</v>
      </c>
      <c r="F11" s="2">
        <v>5000</v>
      </c>
      <c r="G11" s="3">
        <v>1010</v>
      </c>
      <c r="H11" s="3" t="s">
        <v>44</v>
      </c>
      <c r="I11" s="3" t="s">
        <v>44</v>
      </c>
      <c r="J11" s="3" t="s">
        <v>44</v>
      </c>
      <c r="K11" s="3" t="s">
        <v>8</v>
      </c>
      <c r="L11" s="3" t="s">
        <v>9</v>
      </c>
      <c r="M11" s="12" t="b">
        <v>0</v>
      </c>
    </row>
    <row r="12" spans="1:13" x14ac:dyDescent="0.25">
      <c r="A12" s="11">
        <v>11</v>
      </c>
      <c r="B12" s="1" t="s">
        <v>20</v>
      </c>
      <c r="C12" s="1" t="s">
        <v>41</v>
      </c>
      <c r="D12" s="1" t="s">
        <v>29</v>
      </c>
      <c r="E12" s="1" t="s">
        <v>7</v>
      </c>
      <c r="F12" s="2">
        <v>5000</v>
      </c>
      <c r="G12" s="3">
        <v>1011</v>
      </c>
      <c r="H12" s="3" t="s">
        <v>44</v>
      </c>
      <c r="I12" s="3" t="s">
        <v>44</v>
      </c>
      <c r="J12" s="3" t="s">
        <v>44</v>
      </c>
      <c r="K12" s="3" t="s">
        <v>8</v>
      </c>
      <c r="L12" s="3" t="s">
        <v>9</v>
      </c>
      <c r="M12" s="12" t="b">
        <v>1</v>
      </c>
    </row>
    <row r="13" spans="1:13" x14ac:dyDescent="0.25">
      <c r="A13" s="11">
        <v>12</v>
      </c>
      <c r="B13" s="1" t="s">
        <v>20</v>
      </c>
      <c r="C13" s="1" t="s">
        <v>41</v>
      </c>
      <c r="D13" s="1" t="s">
        <v>30</v>
      </c>
      <c r="E13" s="1" t="s">
        <v>7</v>
      </c>
      <c r="F13" s="2">
        <v>5000</v>
      </c>
      <c r="G13" s="3">
        <v>1012</v>
      </c>
      <c r="H13" s="3" t="s">
        <v>44</v>
      </c>
      <c r="I13" s="3" t="s">
        <v>44</v>
      </c>
      <c r="J13" s="3" t="s">
        <v>44</v>
      </c>
      <c r="K13" s="3" t="s">
        <v>8</v>
      </c>
      <c r="L13" s="3" t="s">
        <v>9</v>
      </c>
      <c r="M13" s="12" t="b">
        <v>0</v>
      </c>
    </row>
    <row r="14" spans="1:13" x14ac:dyDescent="0.25">
      <c r="A14" s="11">
        <v>13</v>
      </c>
      <c r="B14" s="1" t="s">
        <v>20</v>
      </c>
      <c r="C14" s="1" t="s">
        <v>41</v>
      </c>
      <c r="D14" s="1" t="s">
        <v>31</v>
      </c>
      <c r="E14" s="1" t="s">
        <v>7</v>
      </c>
      <c r="F14" s="2">
        <v>5000</v>
      </c>
      <c r="G14" s="3">
        <v>1013</v>
      </c>
      <c r="H14" s="3" t="s">
        <v>44</v>
      </c>
      <c r="I14" s="3" t="s">
        <v>44</v>
      </c>
      <c r="J14" s="3" t="s">
        <v>44</v>
      </c>
      <c r="K14" s="3" t="s">
        <v>8</v>
      </c>
      <c r="L14" s="3" t="s">
        <v>9</v>
      </c>
      <c r="M14" s="12" t="b">
        <v>0</v>
      </c>
    </row>
    <row r="15" spans="1:13" x14ac:dyDescent="0.25">
      <c r="A15" s="11">
        <v>14</v>
      </c>
      <c r="B15" s="1" t="s">
        <v>20</v>
      </c>
      <c r="C15" s="1" t="s">
        <v>41</v>
      </c>
      <c r="D15" s="1" t="s">
        <v>31</v>
      </c>
      <c r="E15" s="1" t="s">
        <v>7</v>
      </c>
      <c r="F15" s="2">
        <v>5000</v>
      </c>
      <c r="G15" s="3">
        <v>1014</v>
      </c>
      <c r="H15" s="3" t="s">
        <v>44</v>
      </c>
      <c r="I15" s="3" t="s">
        <v>44</v>
      </c>
      <c r="J15" s="3" t="s">
        <v>44</v>
      </c>
      <c r="K15" s="4" t="s">
        <v>8</v>
      </c>
      <c r="L15" s="3" t="s">
        <v>9</v>
      </c>
      <c r="M15" s="12" t="b">
        <v>1</v>
      </c>
    </row>
    <row r="16" spans="1:13" x14ac:dyDescent="0.25">
      <c r="A16" s="11">
        <v>15</v>
      </c>
      <c r="B16" s="1" t="s">
        <v>20</v>
      </c>
      <c r="C16" s="1" t="s">
        <v>41</v>
      </c>
      <c r="D16" s="1" t="s">
        <v>32</v>
      </c>
      <c r="E16" s="1" t="s">
        <v>7</v>
      </c>
      <c r="F16" s="2">
        <v>5000</v>
      </c>
      <c r="G16" s="3">
        <v>1015</v>
      </c>
      <c r="H16" s="3" t="s">
        <v>44</v>
      </c>
      <c r="I16" s="3" t="s">
        <v>44</v>
      </c>
      <c r="J16" s="3" t="s">
        <v>44</v>
      </c>
      <c r="K16" s="4" t="s">
        <v>8</v>
      </c>
      <c r="L16" s="3" t="s">
        <v>9</v>
      </c>
      <c r="M16" s="12" t="b">
        <v>0</v>
      </c>
    </row>
    <row r="17" spans="1:13" x14ac:dyDescent="0.25">
      <c r="A17" s="11">
        <v>16</v>
      </c>
      <c r="B17" s="1" t="s">
        <v>20</v>
      </c>
      <c r="C17" s="1" t="s">
        <v>41</v>
      </c>
      <c r="D17" s="1" t="s">
        <v>32</v>
      </c>
      <c r="E17" s="1" t="s">
        <v>7</v>
      </c>
      <c r="F17" s="2">
        <v>5000</v>
      </c>
      <c r="G17" s="3">
        <v>1016</v>
      </c>
      <c r="H17" s="3" t="s">
        <v>43</v>
      </c>
      <c r="I17" s="3" t="s">
        <v>10</v>
      </c>
      <c r="J17" s="3" t="s">
        <v>10</v>
      </c>
      <c r="K17" s="5" t="s">
        <v>48</v>
      </c>
      <c r="L17" s="3" t="s">
        <v>11</v>
      </c>
      <c r="M17" s="12" t="b">
        <v>1</v>
      </c>
    </row>
    <row r="18" spans="1:13" x14ac:dyDescent="0.25">
      <c r="A18" s="11">
        <v>17</v>
      </c>
      <c r="B18" s="1" t="s">
        <v>20</v>
      </c>
      <c r="C18" s="1" t="s">
        <v>42</v>
      </c>
      <c r="D18" s="1" t="s">
        <v>33</v>
      </c>
      <c r="E18" s="1" t="s">
        <v>7</v>
      </c>
      <c r="F18" s="2">
        <v>5000</v>
      </c>
      <c r="G18" s="3">
        <v>1017</v>
      </c>
      <c r="H18" s="3" t="s">
        <v>43</v>
      </c>
      <c r="I18" s="3" t="s">
        <v>10</v>
      </c>
      <c r="J18" s="3" t="s">
        <v>10</v>
      </c>
      <c r="K18" s="5" t="s">
        <v>48</v>
      </c>
      <c r="L18" s="3" t="s">
        <v>11</v>
      </c>
      <c r="M18" s="12" t="b">
        <f t="shared" ref="M18:M25" si="0">D17=D18</f>
        <v>0</v>
      </c>
    </row>
    <row r="19" spans="1:13" x14ac:dyDescent="0.25">
      <c r="A19" s="11">
        <v>18</v>
      </c>
      <c r="B19" s="1" t="s">
        <v>20</v>
      </c>
      <c r="C19" s="1" t="s">
        <v>42</v>
      </c>
      <c r="D19" s="1" t="s">
        <v>34</v>
      </c>
      <c r="E19" s="1" t="s">
        <v>7</v>
      </c>
      <c r="F19" s="2">
        <v>5000</v>
      </c>
      <c r="G19" s="3">
        <v>1018</v>
      </c>
      <c r="H19" s="3" t="s">
        <v>43</v>
      </c>
      <c r="I19" s="3" t="s">
        <v>10</v>
      </c>
      <c r="J19" s="3" t="s">
        <v>10</v>
      </c>
      <c r="K19" s="5" t="s">
        <v>48</v>
      </c>
      <c r="L19" s="3" t="s">
        <v>11</v>
      </c>
      <c r="M19" s="12" t="b">
        <f t="shared" si="0"/>
        <v>0</v>
      </c>
    </row>
    <row r="20" spans="1:13" x14ac:dyDescent="0.25">
      <c r="A20" s="11">
        <v>19</v>
      </c>
      <c r="B20" s="1" t="s">
        <v>20</v>
      </c>
      <c r="C20" s="1" t="s">
        <v>42</v>
      </c>
      <c r="D20" s="1" t="s">
        <v>35</v>
      </c>
      <c r="E20" s="1" t="s">
        <v>7</v>
      </c>
      <c r="F20" s="2">
        <v>5000</v>
      </c>
      <c r="G20" s="3">
        <v>1019</v>
      </c>
      <c r="H20" s="3" t="s">
        <v>43</v>
      </c>
      <c r="I20" s="3" t="s">
        <v>10</v>
      </c>
      <c r="J20" s="3" t="s">
        <v>10</v>
      </c>
      <c r="K20" s="5" t="s">
        <v>48</v>
      </c>
      <c r="L20" s="3" t="s">
        <v>11</v>
      </c>
      <c r="M20" s="12" t="b">
        <f t="shared" si="0"/>
        <v>0</v>
      </c>
    </row>
    <row r="21" spans="1:13" x14ac:dyDescent="0.25">
      <c r="A21" s="11">
        <v>20</v>
      </c>
      <c r="B21" s="1" t="s">
        <v>20</v>
      </c>
      <c r="C21" s="1" t="s">
        <v>42</v>
      </c>
      <c r="D21" s="1" t="s">
        <v>35</v>
      </c>
      <c r="E21" s="1" t="s">
        <v>7</v>
      </c>
      <c r="F21" s="2">
        <v>5000</v>
      </c>
      <c r="G21" s="3">
        <v>1020</v>
      </c>
      <c r="H21" s="3" t="s">
        <v>43</v>
      </c>
      <c r="I21" s="3" t="s">
        <v>10</v>
      </c>
      <c r="J21" s="3" t="s">
        <v>10</v>
      </c>
      <c r="K21" s="5" t="s">
        <v>48</v>
      </c>
      <c r="L21" s="3" t="s">
        <v>11</v>
      </c>
      <c r="M21" s="12" t="b">
        <f t="shared" si="0"/>
        <v>1</v>
      </c>
    </row>
    <row r="22" spans="1:13" x14ac:dyDescent="0.25">
      <c r="A22" s="11">
        <v>21</v>
      </c>
      <c r="B22" s="1" t="s">
        <v>20</v>
      </c>
      <c r="C22" s="1" t="s">
        <v>42</v>
      </c>
      <c r="D22" s="1" t="s">
        <v>36</v>
      </c>
      <c r="E22" s="1" t="s">
        <v>7</v>
      </c>
      <c r="F22" s="2">
        <v>5000</v>
      </c>
      <c r="G22" s="3">
        <v>1021</v>
      </c>
      <c r="H22" s="3" t="s">
        <v>43</v>
      </c>
      <c r="I22" s="3" t="s">
        <v>10</v>
      </c>
      <c r="J22" s="3" t="s">
        <v>10</v>
      </c>
      <c r="K22" s="5" t="s">
        <v>48</v>
      </c>
      <c r="L22" s="3" t="s">
        <v>11</v>
      </c>
      <c r="M22" s="12" t="b">
        <f t="shared" si="0"/>
        <v>0</v>
      </c>
    </row>
    <row r="23" spans="1:13" x14ac:dyDescent="0.25">
      <c r="A23" s="11">
        <v>22</v>
      </c>
      <c r="B23" s="1" t="s">
        <v>20</v>
      </c>
      <c r="C23" s="1" t="s">
        <v>42</v>
      </c>
      <c r="D23" s="1" t="s">
        <v>36</v>
      </c>
      <c r="E23" s="1" t="s">
        <v>7</v>
      </c>
      <c r="F23" s="2">
        <v>5000</v>
      </c>
      <c r="G23" s="3">
        <v>1022</v>
      </c>
      <c r="H23" s="3" t="s">
        <v>43</v>
      </c>
      <c r="I23" s="3" t="s">
        <v>10</v>
      </c>
      <c r="J23" s="3" t="s">
        <v>10</v>
      </c>
      <c r="K23" s="5" t="s">
        <v>48</v>
      </c>
      <c r="L23" s="3" t="s">
        <v>11</v>
      </c>
      <c r="M23" s="12" t="b">
        <f t="shared" si="0"/>
        <v>1</v>
      </c>
    </row>
    <row r="24" spans="1:13" x14ac:dyDescent="0.25">
      <c r="A24" s="11">
        <v>23</v>
      </c>
      <c r="B24" s="1" t="s">
        <v>20</v>
      </c>
      <c r="C24" s="1" t="s">
        <v>42</v>
      </c>
      <c r="D24" s="1" t="s">
        <v>37</v>
      </c>
      <c r="E24" s="1" t="s">
        <v>7</v>
      </c>
      <c r="F24" s="2">
        <v>5000</v>
      </c>
      <c r="G24" s="3">
        <v>1023</v>
      </c>
      <c r="H24" s="3" t="s">
        <v>43</v>
      </c>
      <c r="I24" s="3" t="s">
        <v>10</v>
      </c>
      <c r="J24" s="3" t="s">
        <v>10</v>
      </c>
      <c r="K24" s="5" t="s">
        <v>48</v>
      </c>
      <c r="L24" s="3" t="s">
        <v>11</v>
      </c>
      <c r="M24" s="12" t="b">
        <f t="shared" si="0"/>
        <v>0</v>
      </c>
    </row>
    <row r="25" spans="1:13" x14ac:dyDescent="0.25">
      <c r="A25" s="11">
        <v>24</v>
      </c>
      <c r="B25" s="1" t="s">
        <v>20</v>
      </c>
      <c r="C25" s="1" t="s">
        <v>42</v>
      </c>
      <c r="D25" s="18" t="s">
        <v>37</v>
      </c>
      <c r="E25" s="1" t="s">
        <v>7</v>
      </c>
      <c r="F25" s="2">
        <v>5000</v>
      </c>
      <c r="G25" s="3">
        <v>1024</v>
      </c>
      <c r="H25" s="3" t="s">
        <v>43</v>
      </c>
      <c r="I25" s="19" t="s">
        <v>10</v>
      </c>
      <c r="J25" s="19" t="s">
        <v>10</v>
      </c>
      <c r="K25" s="5" t="s">
        <v>48</v>
      </c>
      <c r="L25" s="19" t="s">
        <v>11</v>
      </c>
      <c r="M25" s="20" t="b">
        <f t="shared" si="0"/>
        <v>1</v>
      </c>
    </row>
  </sheetData>
  <conditionalFormatting sqref="D1">
    <cfRule type="duplicateValues" dxfId="2" priority="4"/>
  </conditionalFormatting>
  <conditionalFormatting sqref="D1:D17">
    <cfRule type="duplicateValues" dxfId="1" priority="5"/>
  </conditionalFormatting>
  <conditionalFormatting sqref="D18:D25">
    <cfRule type="duplicateValues" dxfId="0" priority="6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Pivot</vt:lpstr>
      <vt:lpstr>Source data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Amit Mukhi</dc:creator>
  <cp:lastModifiedBy>Amit Mukhi</cp:lastModifiedBy>
  <dcterms:created xsi:type="dcterms:W3CDTF">2020-01-06T05:34:08Z</dcterms:created>
  <dcterms:modified xsi:type="dcterms:W3CDTF">2020-01-16T12:22:24Z</dcterms:modified>
</cp:coreProperties>
</file>