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vEKonsult/Downloads/"/>
    </mc:Choice>
  </mc:AlternateContent>
  <xr:revisionPtr revIDLastSave="0" documentId="13_ncr:1_{E7E3F76F-759D-0541-AA13-7E6A62100E7E}" xr6:coauthVersionLast="45" xr6:coauthVersionMax="45" xr10:uidLastSave="{00000000-0000-0000-0000-000000000000}"/>
  <bookViews>
    <workbookView xWindow="0" yWindow="460" windowWidth="28800" windowHeight="17540" xr2:uid="{5C3E3132-35D0-4C1E-B45F-140149F3460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1" i="1" l="1"/>
  <c r="F8" i="1"/>
  <c r="K21" i="1" a="1"/>
  <c r="K21" i="1" s="1"/>
  <c r="K22" i="1" a="1"/>
  <c r="K22" i="1" s="1"/>
  <c r="K20" i="1" a="1"/>
  <c r="K20" i="1" s="1"/>
  <c r="J3" i="1"/>
  <c r="I3" i="1"/>
  <c r="E3" i="1"/>
  <c r="K18" i="1" a="1"/>
  <c r="K18" i="1" s="1"/>
  <c r="K17" i="1" a="1"/>
  <c r="K17" i="1" s="1"/>
  <c r="K16" i="1" a="1"/>
  <c r="K16" i="1" s="1"/>
  <c r="K12" i="1" l="1" a="1"/>
  <c r="K12" i="1" s="1"/>
  <c r="K11" i="1" a="1"/>
  <c r="K11" i="1" s="1"/>
  <c r="G11" i="1"/>
  <c r="E8" i="1"/>
  <c r="H3" i="1"/>
  <c r="G3" i="1"/>
  <c r="F3" i="1"/>
  <c r="K8" i="1" a="1"/>
  <c r="K8" i="1" s="1"/>
  <c r="F20" i="1" l="1"/>
  <c r="F16" i="1"/>
  <c r="E20" i="1"/>
  <c r="J4" i="1"/>
  <c r="H22" i="1"/>
  <c r="H18" i="1"/>
  <c r="H21" i="1"/>
  <c r="H17" i="1"/>
  <c r="H20" i="1"/>
  <c r="G22" i="1"/>
  <c r="G21" i="1"/>
  <c r="G20" i="1"/>
  <c r="H16" i="1"/>
  <c r="E22" i="1"/>
  <c r="F22" i="1"/>
  <c r="E21" i="1"/>
  <c r="I4" i="1"/>
  <c r="F21" i="1"/>
  <c r="F17" i="1"/>
  <c r="F18" i="1"/>
  <c r="H4" i="1"/>
  <c r="H6" i="1"/>
  <c r="H5" i="1"/>
  <c r="F4" i="1"/>
  <c r="F5" i="1"/>
  <c r="F6" i="1"/>
  <c r="G6" i="1" l="1"/>
  <c r="G5" i="1"/>
  <c r="E6" i="1"/>
  <c r="E5" i="1"/>
  <c r="E4" i="1"/>
  <c r="K9" i="1" a="1"/>
  <c r="K9" i="1" s="1"/>
  <c r="C6" i="1" a="1"/>
  <c r="C5" i="1" a="1"/>
  <c r="A6" i="1" a="1"/>
  <c r="A5" i="1" a="1"/>
  <c r="A4" i="1" a="1"/>
  <c r="B4" i="1" a="1"/>
  <c r="D6" i="1" a="1"/>
  <c r="D5" i="1" a="1"/>
  <c r="B6" i="1" a="1"/>
  <c r="B5" i="1" a="1"/>
  <c r="C5" i="1" l="1"/>
  <c r="C6" i="1"/>
  <c r="A5" i="1"/>
  <c r="A6" i="1"/>
  <c r="A4" i="1"/>
  <c r="B4" i="1"/>
  <c r="D5" i="1"/>
  <c r="D6" i="1"/>
  <c r="B5" i="1"/>
  <c r="B6" i="1"/>
  <c r="G4" i="1" l="1"/>
  <c r="C4" i="1" a="1"/>
  <c r="D4" i="1" a="1"/>
  <c r="C4" i="1" l="1"/>
  <c r="D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<sst xmlns="http://schemas.openxmlformats.org/spreadsheetml/2006/main" count="8" uniqueCount="5">
  <si>
    <t>First after</t>
  </si>
  <si>
    <t>Immed before</t>
  </si>
  <si>
    <t>First After</t>
  </si>
  <si>
    <t>&lt;=</t>
  </si>
  <si>
    <t>&gt;=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</si>
</sst>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164" fontId="0" fillId="0" borderId="3" xfId="0" applyNumberFormat="1" applyBorder="1"/>
    <xf numFmtId="164" fontId="0" fillId="0" borderId="4" xfId="0" applyNumberFormat="1" applyBorder="1"/>
    <xf numFmtId="164" fontId="0" fillId="0" borderId="5" xfId="0" applyNumberFormat="1" applyBorder="1"/>
    <xf numFmtId="164" fontId="0" fillId="0" borderId="6" xfId="0" applyNumberFormat="1" applyBorder="1"/>
    <xf numFmtId="164" fontId="0" fillId="0" borderId="0" xfId="0" applyNumberFormat="1"/>
    <xf numFmtId="4" fontId="0" fillId="0" borderId="0" xfId="0" applyNumberFormat="1"/>
    <xf numFmtId="4" fontId="0" fillId="0" borderId="0" xfId="0" quotePrefix="1" applyNumberFormat="1"/>
    <xf numFmtId="0" fontId="0" fillId="0" borderId="0" xfId="0" applyFill="1"/>
    <xf numFmtId="3" fontId="0" fillId="0" borderId="0" xfId="0" applyNumberFormat="1" applyAlignment="1">
      <alignment horizontal="center"/>
    </xf>
    <xf numFmtId="3" fontId="0" fillId="0" borderId="0" xfId="0" applyNumberFormat="1"/>
    <xf numFmtId="0" fontId="0" fillId="0" borderId="0" xfId="0" applyFill="1" applyBorder="1"/>
    <xf numFmtId="164" fontId="0" fillId="0" borderId="0" xfId="0" quotePrefix="1" applyNumberFormat="1" applyFill="1" applyBorder="1" applyAlignment="1">
      <alignment horizontal="center"/>
    </xf>
    <xf numFmtId="164" fontId="0" fillId="0" borderId="0" xfId="0" applyNumberFormat="1" applyFill="1" applyBorder="1"/>
    <xf numFmtId="164" fontId="0" fillId="0" borderId="0" xfId="0" applyNumberFormat="1" applyFill="1"/>
    <xf numFmtId="4" fontId="0" fillId="0" borderId="0" xfId="0" applyNumberFormat="1" applyFill="1"/>
    <xf numFmtId="4" fontId="0" fillId="0" borderId="0" xfId="0" quotePrefix="1" applyNumberFormat="1" applyFill="1"/>
    <xf numFmtId="3" fontId="0" fillId="0" borderId="0" xfId="0" applyNumberFormat="1" applyFill="1" applyAlignment="1">
      <alignment horizontal="center"/>
    </xf>
    <xf numFmtId="3" fontId="0" fillId="2" borderId="7" xfId="0" applyNumberFormat="1" applyFill="1" applyBorder="1" applyAlignment="1">
      <alignment horizontal="center"/>
    </xf>
    <xf numFmtId="3" fontId="0" fillId="2" borderId="8" xfId="0" applyNumberFormat="1" applyFill="1" applyBorder="1" applyAlignment="1">
      <alignment horizontal="center"/>
    </xf>
    <xf numFmtId="4" fontId="0" fillId="3" borderId="0" xfId="0" applyNumberFormat="1" applyFill="1"/>
    <xf numFmtId="164" fontId="0" fillId="0" borderId="0" xfId="0" applyNumberFormat="1" applyFill="1" applyAlignment="1">
      <alignment horizontal="right"/>
    </xf>
    <xf numFmtId="0" fontId="1" fillId="0" borderId="0" xfId="0" applyFont="1"/>
    <xf numFmtId="3" fontId="0" fillId="2" borderId="0" xfId="0" quotePrefix="1" applyNumberFormat="1" applyFill="1"/>
    <xf numFmtId="0" fontId="0" fillId="2" borderId="1" xfId="0" quotePrefix="1" applyNumberFormat="1" applyFill="1" applyBorder="1" applyAlignment="1">
      <alignment horizontal="center"/>
    </xf>
    <xf numFmtId="0" fontId="0" fillId="2" borderId="2" xfId="0" quotePrefix="1" applyNumberFormat="1" applyFill="1" applyBorder="1" applyAlignment="1">
      <alignment horizontal="center"/>
    </xf>
  </cellXfs>
  <cellStyles count="1">
    <cellStyle name="Normal" xfId="0" builtinId="0"/>
  </cellStyles>
  <dxfs count="5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1048C-4081-46DE-8597-AC1D1CEC4AB7}">
  <dimension ref="A1:AC24"/>
  <sheetViews>
    <sheetView tabSelected="1" workbookViewId="0">
      <selection sqref="A1:B1"/>
    </sheetView>
  </sheetViews>
  <sheetFormatPr baseColWidth="10" defaultColWidth="8.83203125" defaultRowHeight="15" outlineLevelRow="1" outlineLevelCol="1" x14ac:dyDescent="0.2"/>
  <cols>
    <col min="1" max="1" width="9.5" bestFit="1" customWidth="1"/>
    <col min="2" max="2" width="13.83203125" bestFit="1" customWidth="1"/>
    <col min="3" max="3" width="9.83203125" bestFit="1" customWidth="1"/>
    <col min="4" max="4" width="13.83203125" bestFit="1" customWidth="1"/>
    <col min="5" max="5" width="12.5" style="8" hidden="1" customWidth="1" outlineLevel="1"/>
    <col min="6" max="6" width="11.5" style="8" hidden="1" customWidth="1" outlineLevel="1"/>
    <col min="7" max="7" width="12.33203125" style="8" hidden="1" customWidth="1" outlineLevel="1"/>
    <col min="8" max="8" width="12" style="8" hidden="1" customWidth="1" outlineLevel="1"/>
    <col min="9" max="9" width="11.5" style="8" hidden="1" customWidth="1" outlineLevel="1"/>
    <col min="10" max="10" width="12.5" style="8" hidden="1" customWidth="1" outlineLevel="1"/>
    <col min="11" max="11" width="8.83203125" collapsed="1"/>
  </cols>
  <sheetData>
    <row r="1" spans="1:29" x14ac:dyDescent="0.2">
      <c r="A1" s="18">
        <v>30</v>
      </c>
      <c r="B1" s="19"/>
      <c r="C1" s="24">
        <v>60</v>
      </c>
      <c r="D1" s="25"/>
      <c r="E1" s="12"/>
      <c r="F1" s="12"/>
      <c r="G1" s="12"/>
      <c r="H1" s="12"/>
      <c r="I1" s="12"/>
      <c r="J1" s="12"/>
    </row>
    <row r="2" spans="1:29" ht="16" thickBot="1" x14ac:dyDescent="0.25">
      <c r="A2" s="1" t="s">
        <v>0</v>
      </c>
      <c r="B2" s="2" t="s">
        <v>1</v>
      </c>
      <c r="C2" s="3" t="s">
        <v>2</v>
      </c>
      <c r="D2" s="4" t="s">
        <v>1</v>
      </c>
      <c r="E2" s="13"/>
      <c r="F2" s="13"/>
      <c r="G2" s="13"/>
      <c r="H2" s="13"/>
      <c r="I2" s="13"/>
      <c r="J2" s="13"/>
    </row>
    <row r="3" spans="1:29" x14ac:dyDescent="0.2">
      <c r="A3" s="5"/>
      <c r="B3" s="5"/>
      <c r="C3" s="5"/>
      <c r="D3" s="5"/>
      <c r="E3" s="21" t="str">
        <f>_xlfn.CONCAT("After ",A1)</f>
        <v>After 30</v>
      </c>
      <c r="F3" s="21" t="str">
        <f>_xlfn.CONCAT("Before ",A1)</f>
        <v>Before 30</v>
      </c>
      <c r="G3" s="21" t="str">
        <f>_xlfn.CONCAT("After ",C1)</f>
        <v>After 60</v>
      </c>
      <c r="H3" s="21" t="str">
        <f>_xlfn.CONCAT("Before ",C1)</f>
        <v>Before 60</v>
      </c>
      <c r="I3" s="14" t="str">
        <f>_xlfn.CONCAT("Left ",A1)</f>
        <v>Left 30</v>
      </c>
      <c r="J3" s="14" t="str">
        <f>_xlfn.CONCAT("Left ",C1)</f>
        <v>Left 60</v>
      </c>
      <c r="K3" s="22">
        <v>6</v>
      </c>
      <c r="L3" s="22">
        <v>14</v>
      </c>
      <c r="M3" s="22">
        <v>15</v>
      </c>
      <c r="N3" s="22">
        <v>16</v>
      </c>
      <c r="O3" s="22">
        <v>17</v>
      </c>
      <c r="P3" s="22">
        <v>18</v>
      </c>
      <c r="Q3" s="22">
        <v>19</v>
      </c>
      <c r="R3" s="22">
        <v>20</v>
      </c>
      <c r="S3" s="22">
        <v>21</v>
      </c>
      <c r="T3" s="22">
        <v>44</v>
      </c>
      <c r="U3" s="22">
        <v>45</v>
      </c>
      <c r="V3" s="22">
        <v>46</v>
      </c>
      <c r="W3" s="22">
        <v>47</v>
      </c>
      <c r="X3" s="22">
        <v>72</v>
      </c>
      <c r="Y3" s="22">
        <v>73</v>
      </c>
      <c r="Z3" s="22">
        <v>74</v>
      </c>
      <c r="AA3" s="22">
        <v>75</v>
      </c>
      <c r="AB3" s="22">
        <v>76</v>
      </c>
      <c r="AC3" s="22">
        <v>77</v>
      </c>
    </row>
    <row r="4" spans="1:29" x14ac:dyDescent="0.2">
      <c r="A4" s="20" cm="1">
        <f t="array" aca="1" ref="A4" ca="1">INDEX(4:4,1,_xlfn.IFS(E4=0,COLUMN(AC1),E4=3,SMALL(INDIRECT(E20),1),E4=2,SMALL(INDIRECT(E20),1),E4=1,LARGE(K20:AC20,1)))</f>
        <v>137.71</v>
      </c>
      <c r="B4" s="20" cm="1">
        <f t="array" aca="1" ref="B4" ca="1">INDEX(4:4,1,_xlfn.IFS(F4=0,COLUMN(K1),F4=1,LARGE(INDIRECT(F20),1),F4=2,LARGE(INDIRECT(F20),1),F4=3,LARGE(INDIRECT(F20),1)))</f>
        <v>115.61</v>
      </c>
      <c r="C4" s="20" cm="1">
        <f t="array" aca="1" ref="C4" ca="1">INDEX(4:4,1,_xlfn.IFS(G4=0,COLUMN(AC1),G4=3,SMALL(INDIRECT(G20),1),G4=2,SMALL(INDIRECT(G20),1),G4=1,LARGE(K20:AC20,1)))</f>
        <v>124.46</v>
      </c>
      <c r="D4" s="20" cm="1">
        <f t="array" aca="1" ref="D4" ca="1">INDEX(4:4,1,_xlfn.IFS(H4=0,COLUMN(M1),H4=1,LARGE(INDIRECT(H20),1),H4=2,LARGE(INDIRECT(H20),1),H4=3,LARGE(INDIRECT(H20),1)))</f>
        <v>137.71</v>
      </c>
      <c r="E4">
        <f ca="1">3-F4</f>
        <v>2</v>
      </c>
      <c r="F4">
        <f ca="1">SUMPRODUCT(INDIRECT($F16))</f>
        <v>1</v>
      </c>
      <c r="G4">
        <f ca="1">3-H4</f>
        <v>1</v>
      </c>
      <c r="H4">
        <f ca="1">SUMPRODUCT(INDIRECT($H16))</f>
        <v>2</v>
      </c>
      <c r="I4" s="6" t="str">
        <f>ADDRESS(ROW(),COLUMN(K1))&amp;":"&amp;ADDRESS(ROW(),$F$8-1)</f>
        <v>$K$4:$S$4</v>
      </c>
      <c r="J4" s="6" t="str">
        <f>ADDRESS(ROW(),COLUMN(L1))&amp;":"&amp;ADDRESS(ROW(),$H$11-1)</f>
        <v>$L$4:$W$4</v>
      </c>
      <c r="K4" s="8"/>
      <c r="L4" s="8"/>
      <c r="M4" s="8"/>
      <c r="N4" s="8"/>
      <c r="O4" s="8"/>
      <c r="P4" s="8">
        <v>115.61</v>
      </c>
      <c r="Q4" s="8"/>
      <c r="R4" s="8"/>
      <c r="S4" s="8"/>
      <c r="T4" s="8"/>
      <c r="U4" s="8"/>
      <c r="V4" s="8">
        <v>137.71</v>
      </c>
      <c r="W4" s="8"/>
      <c r="X4" s="8"/>
      <c r="Y4" s="8"/>
      <c r="Z4" s="8">
        <v>124.46</v>
      </c>
      <c r="AA4" s="8"/>
      <c r="AB4" s="8"/>
      <c r="AC4" s="8"/>
    </row>
    <row r="5" spans="1:29" x14ac:dyDescent="0.2">
      <c r="A5" s="20" cm="1">
        <f t="array" aca="1" ref="A5" ca="1">INDEX(5:5,1,_xlfn.IFS(E5=0,COLUMN(AC2),E5=3,SMALL(INDIRECT(E21),1),E5=2,SMALL(INDIRECT(E21),1),E5=1,LARGE(K21:AC21,1)))</f>
        <v>132.12</v>
      </c>
      <c r="B5" s="20" cm="1">
        <f t="array" aca="1" ref="B5" ca="1">INDEX(5:5,1,_xlfn.IFS(F5=0,COLUMN(K2),F5=1,LARGE(INDIRECT(F21),1),F5=2,LARGE(INDIRECT(F21),1),F5=3,LARGE(INDIRECT(F21),1)))</f>
        <v>114.2</v>
      </c>
      <c r="C5" s="20" cm="1">
        <f t="array" aca="1" ref="C5" ca="1">INDEX(5:5,1,_xlfn.IFS(G5=0,COLUMN(AC2),G5=3,SMALL(INDIRECT(G21),1),G5=2,SMALL(INDIRECT(G21),1),G5=1,LARGE(K21:AC21,1)))</f>
        <v>122.51</v>
      </c>
      <c r="D5" s="20" cm="1">
        <f t="array" aca="1" ref="D5" ca="1">INDEX(5:5,1,_xlfn.IFS(H5=0,COLUMN(M2),H5=1,LARGE(INDIRECT(H21),1),H5=2,LARGE(INDIRECT(H21),1),H5=3,LARGE(INDIRECT(H21),1)))</f>
        <v>132.12</v>
      </c>
      <c r="E5">
        <f t="shared" ref="E5:E6" ca="1" si="0">3-F5</f>
        <v>2</v>
      </c>
      <c r="F5">
        <f ca="1">SUMPRODUCT(INDIRECT($F17))</f>
        <v>1</v>
      </c>
      <c r="G5">
        <f t="shared" ref="G5:G6" ca="1" si="1">3-H5</f>
        <v>1</v>
      </c>
      <c r="H5">
        <f t="shared" ref="H5:H6" ca="1" si="2">SUMPRODUCT(INDIRECT($H17))</f>
        <v>2</v>
      </c>
      <c r="I5" s="15"/>
      <c r="J5" s="15"/>
      <c r="O5">
        <v>114.2</v>
      </c>
      <c r="U5">
        <v>132.12</v>
      </c>
      <c r="Y5">
        <v>122.51</v>
      </c>
    </row>
    <row r="6" spans="1:29" x14ac:dyDescent="0.2">
      <c r="A6" s="20" cm="1">
        <f t="array" aca="1" ref="A6" ca="1">INDEX(6:6,1,_xlfn.IFS(E6=0,COLUMN(AC3),E6=3,SMALL(INDIRECT(E22),1),E6=2,SMALL(INDIRECT(E22),1),E6=1,LARGE(K22:AC22,1)))</f>
        <v>129.41999999999999</v>
      </c>
      <c r="B6" s="20" cm="1">
        <f t="array" aca="1" ref="B6" ca="1">INDEX(6:6,1,_xlfn.IFS(F6=0,COLUMN(K3),F6=1,LARGE(INDIRECT(F22),1),F6=2,LARGE(INDIRECT(F22),1),F6=3,LARGE(INDIRECT(F22),1)))</f>
        <v>114.44</v>
      </c>
      <c r="C6" s="20" cm="1">
        <f t="array" aca="1" ref="C6" ca="1">INDEX(6:6,1,_xlfn.IFS(G6=0,COLUMN(AC3),G6=3,SMALL(INDIRECT(G22),1),G6=2,SMALL(INDIRECT(G22),1),G6=1,LARGE(K22:AC22,1)))</f>
        <v>120.48</v>
      </c>
      <c r="D6" s="20" cm="1">
        <f t="array" aca="1" ref="D6" ca="1">INDEX(6:6,1,_xlfn.IFS(H6=0,COLUMN(M3),H6=1,LARGE(INDIRECT(H22),1),H6=2,LARGE(INDIRECT(H22),1),H6=3,LARGE(INDIRECT(H22),1)))</f>
        <v>129.41999999999999</v>
      </c>
      <c r="E6">
        <f t="shared" ca="1" si="0"/>
        <v>2</v>
      </c>
      <c r="F6">
        <f ca="1">SUMPRODUCT(INDIRECT($F18))</f>
        <v>1</v>
      </c>
      <c r="G6">
        <f t="shared" ca="1" si="1"/>
        <v>1</v>
      </c>
      <c r="H6">
        <f t="shared" ca="1" si="2"/>
        <v>2</v>
      </c>
      <c r="I6" s="15"/>
      <c r="J6" s="15"/>
      <c r="N6">
        <v>114.44</v>
      </c>
      <c r="T6">
        <v>129.41999999999999</v>
      </c>
      <c r="X6">
        <v>120.48</v>
      </c>
    </row>
    <row r="7" spans="1:29" x14ac:dyDescent="0.2">
      <c r="A7" s="6"/>
      <c r="B7" s="6"/>
      <c r="C7" s="6"/>
      <c r="D7" s="6"/>
      <c r="E7" s="15"/>
      <c r="F7" s="15"/>
      <c r="G7" s="15"/>
      <c r="H7" s="15"/>
      <c r="I7" s="15"/>
      <c r="J7" s="15"/>
    </row>
    <row r="8" spans="1:29" hidden="1" outlineLevel="1" x14ac:dyDescent="0.2">
      <c r="A8" s="6"/>
      <c r="B8" s="6"/>
      <c r="C8" s="6"/>
      <c r="E8" s="23">
        <f>A1</f>
        <v>30</v>
      </c>
      <c r="F8" s="9">
        <f>MATCH(1,K8:AC8,0)+COLUMN(J1)</f>
        <v>20</v>
      </c>
      <c r="G8" s="16"/>
      <c r="J8" s="7" t="s">
        <v>3</v>
      </c>
      <c r="K8" s="8" cm="1">
        <f t="array" ref="K8:AC8">--($A$1&lt;=$K$3:AC3)</f>
        <v>0</v>
      </c>
      <c r="L8" s="8">
        <v>0</v>
      </c>
      <c r="M8" s="8">
        <v>0</v>
      </c>
      <c r="N8" s="8">
        <v>0</v>
      </c>
      <c r="O8" s="8">
        <v>0</v>
      </c>
      <c r="P8" s="8">
        <v>0</v>
      </c>
      <c r="Q8" s="8">
        <v>0</v>
      </c>
      <c r="R8" s="8">
        <v>0</v>
      </c>
      <c r="S8" s="8">
        <v>0</v>
      </c>
      <c r="T8" s="8">
        <v>1</v>
      </c>
      <c r="U8" s="8">
        <v>1</v>
      </c>
      <c r="V8" s="8">
        <v>1</v>
      </c>
      <c r="W8" s="8">
        <v>1</v>
      </c>
      <c r="X8" s="8">
        <v>1</v>
      </c>
      <c r="Y8" s="8">
        <v>1</v>
      </c>
      <c r="Z8" s="11">
        <v>1</v>
      </c>
      <c r="AA8" s="8">
        <v>1</v>
      </c>
      <c r="AB8" s="8">
        <v>1</v>
      </c>
      <c r="AC8" s="8">
        <v>1</v>
      </c>
    </row>
    <row r="9" spans="1:29" hidden="1" outlineLevel="1" x14ac:dyDescent="0.2">
      <c r="A9" s="6"/>
      <c r="C9" s="6"/>
      <c r="E9" s="16"/>
      <c r="F9" s="16"/>
      <c r="G9" s="16"/>
      <c r="H9" s="16"/>
      <c r="I9" s="16"/>
      <c r="J9" s="7" t="s">
        <v>4</v>
      </c>
      <c r="K9" s="8" cm="1">
        <f t="array" ref="K9:AC9">--($A$1&gt;=$K$3:$AC$3)</f>
        <v>1</v>
      </c>
      <c r="L9" s="8">
        <v>1</v>
      </c>
      <c r="M9" s="8">
        <v>1</v>
      </c>
      <c r="N9" s="8">
        <v>1</v>
      </c>
      <c r="O9" s="8">
        <v>1</v>
      </c>
      <c r="P9" s="8">
        <v>1</v>
      </c>
      <c r="Q9" s="8">
        <v>1</v>
      </c>
      <c r="R9" s="8">
        <v>1</v>
      </c>
      <c r="S9" s="8">
        <v>1</v>
      </c>
      <c r="T9" s="8">
        <v>0</v>
      </c>
      <c r="U9" s="8">
        <v>0</v>
      </c>
      <c r="V9" s="8">
        <v>0</v>
      </c>
      <c r="W9" s="8">
        <v>0</v>
      </c>
      <c r="X9" s="8">
        <v>0</v>
      </c>
      <c r="Y9" s="8">
        <v>0</v>
      </c>
      <c r="Z9" s="8">
        <v>0</v>
      </c>
      <c r="AA9" s="8">
        <v>0</v>
      </c>
      <c r="AB9" s="8">
        <v>0</v>
      </c>
      <c r="AC9" s="8">
        <v>0</v>
      </c>
    </row>
    <row r="10" spans="1:29" hidden="1" outlineLevel="1" x14ac:dyDescent="0.2">
      <c r="A10" s="6"/>
      <c r="B10" s="6"/>
      <c r="C10" s="6"/>
      <c r="D10" s="6"/>
      <c r="E10" s="15"/>
      <c r="F10" s="15"/>
      <c r="G10" s="15"/>
      <c r="H10" s="15"/>
      <c r="I10" s="15"/>
      <c r="J10" s="15"/>
    </row>
    <row r="11" spans="1:29" hidden="1" outlineLevel="1" x14ac:dyDescent="0.2">
      <c r="A11" s="6"/>
      <c r="B11" s="6"/>
      <c r="C11" s="6"/>
      <c r="D11" s="6"/>
      <c r="E11" s="15"/>
      <c r="F11" s="15"/>
      <c r="G11" s="23">
        <f>C1</f>
        <v>60</v>
      </c>
      <c r="H11" s="9">
        <f>MATCH(1,K11:AC11,0)+COLUMN(J4)</f>
        <v>24</v>
      </c>
      <c r="J11" s="7" t="s">
        <v>3</v>
      </c>
      <c r="K11" s="8" cm="1">
        <f t="array" ref="K11:AC11">--($C$1&lt;=$K$3:AC3)</f>
        <v>0</v>
      </c>
      <c r="L11" s="8">
        <v>0</v>
      </c>
      <c r="M11" s="8">
        <v>0</v>
      </c>
      <c r="N11" s="8">
        <v>0</v>
      </c>
      <c r="O11" s="8">
        <v>0</v>
      </c>
      <c r="P11" s="8">
        <v>0</v>
      </c>
      <c r="Q11" s="8">
        <v>0</v>
      </c>
      <c r="R11" s="8">
        <v>0</v>
      </c>
      <c r="S11" s="8">
        <v>0</v>
      </c>
      <c r="T11" s="8">
        <v>0</v>
      </c>
      <c r="U11" s="8">
        <v>0</v>
      </c>
      <c r="V11" s="8">
        <v>0</v>
      </c>
      <c r="W11" s="8">
        <v>0</v>
      </c>
      <c r="X11" s="8">
        <v>1</v>
      </c>
      <c r="Y11" s="8">
        <v>1</v>
      </c>
      <c r="Z11" s="11">
        <v>1</v>
      </c>
      <c r="AA11" s="8">
        <v>1</v>
      </c>
      <c r="AB11" s="8">
        <v>1</v>
      </c>
      <c r="AC11" s="8">
        <v>1</v>
      </c>
    </row>
    <row r="12" spans="1:29" hidden="1" outlineLevel="1" x14ac:dyDescent="0.2">
      <c r="A12" s="6"/>
      <c r="B12" s="6"/>
      <c r="C12" s="6"/>
      <c r="D12" s="6"/>
      <c r="E12" s="15"/>
      <c r="F12" s="15"/>
      <c r="G12" s="15"/>
      <c r="H12" s="15"/>
      <c r="I12" s="15"/>
      <c r="J12" s="7" t="s">
        <v>4</v>
      </c>
      <c r="K12" s="8" cm="1">
        <f t="array" ref="K12:AC12">--($C$1&gt;=$K$3:$AC$3)</f>
        <v>1</v>
      </c>
      <c r="L12" s="8">
        <v>1</v>
      </c>
      <c r="M12" s="8">
        <v>1</v>
      </c>
      <c r="N12" s="8">
        <v>1</v>
      </c>
      <c r="O12" s="8">
        <v>1</v>
      </c>
      <c r="P12" s="8">
        <v>1</v>
      </c>
      <c r="Q12" s="8">
        <v>1</v>
      </c>
      <c r="R12" s="8">
        <v>1</v>
      </c>
      <c r="S12" s="8">
        <v>1</v>
      </c>
      <c r="T12" s="8">
        <v>1</v>
      </c>
      <c r="U12" s="8">
        <v>1</v>
      </c>
      <c r="V12" s="8">
        <v>1</v>
      </c>
      <c r="W12" s="8">
        <v>1</v>
      </c>
      <c r="X12" s="8">
        <v>0</v>
      </c>
      <c r="Y12" s="8">
        <v>0</v>
      </c>
      <c r="Z12" s="8">
        <v>0</v>
      </c>
      <c r="AA12" s="8">
        <v>0</v>
      </c>
      <c r="AB12" s="8">
        <v>0</v>
      </c>
      <c r="AC12" s="8">
        <v>0</v>
      </c>
    </row>
    <row r="13" spans="1:29" hidden="1" outlineLevel="1" x14ac:dyDescent="0.2">
      <c r="A13" s="6"/>
      <c r="B13" s="6"/>
      <c r="C13" s="6"/>
      <c r="D13" s="6"/>
      <c r="E13" s="15"/>
      <c r="F13" s="15"/>
      <c r="G13" s="15"/>
      <c r="H13" s="15"/>
      <c r="I13" s="15"/>
      <c r="J13" s="15"/>
    </row>
    <row r="14" spans="1:29" hidden="1" outlineLevel="1" x14ac:dyDescent="0.2">
      <c r="A14" s="6"/>
      <c r="B14" s="6"/>
      <c r="C14" s="6"/>
      <c r="D14" s="6"/>
      <c r="E14" s="15"/>
      <c r="F14" s="15"/>
      <c r="G14" s="15"/>
      <c r="H14" s="15"/>
      <c r="I14" s="15"/>
      <c r="J14" s="15"/>
    </row>
    <row r="15" spans="1:29" hidden="1" outlineLevel="1" x14ac:dyDescent="0.2">
      <c r="A15" s="6"/>
      <c r="C15" s="6"/>
      <c r="D15" s="6"/>
      <c r="E15" s="15"/>
      <c r="F15" s="15"/>
      <c r="G15" s="15"/>
      <c r="H15" s="15"/>
      <c r="I15" s="15"/>
      <c r="J15" s="15"/>
    </row>
    <row r="16" spans="1:29" hidden="1" outlineLevel="1" x14ac:dyDescent="0.2">
      <c r="A16" s="6"/>
      <c r="C16" s="6"/>
      <c r="D16" s="7"/>
      <c r="E16" s="16"/>
      <c r="F16" s="6" t="str">
        <f>ADDRESS(ROW(),COLUMN(K1))&amp;":"&amp;ADDRESS(ROW(),$F$8-1)</f>
        <v>$K$16:$S$16</v>
      </c>
      <c r="G16" s="16"/>
      <c r="H16" s="6" t="str">
        <f>ADDRESS(ROW(),COLUMN(K1))&amp;":"&amp;ADDRESS(ROW(),$H$11-1)</f>
        <v>$K$16:$W$16</v>
      </c>
      <c r="K16" s="8" cm="1">
        <f t="array" ref="K16:AC16">--(NOT(ISBLANK(K4:AC4)))</f>
        <v>0</v>
      </c>
      <c r="L16" s="8">
        <v>0</v>
      </c>
      <c r="M16" s="8">
        <v>0</v>
      </c>
      <c r="N16" s="8">
        <v>0</v>
      </c>
      <c r="O16" s="8">
        <v>0</v>
      </c>
      <c r="P16" s="8">
        <v>1</v>
      </c>
      <c r="Q16" s="8">
        <v>0</v>
      </c>
      <c r="R16" s="8">
        <v>0</v>
      </c>
      <c r="S16" s="8">
        <v>0</v>
      </c>
      <c r="T16" s="8">
        <v>0</v>
      </c>
      <c r="U16" s="8">
        <v>0</v>
      </c>
      <c r="V16" s="8">
        <v>1</v>
      </c>
      <c r="W16" s="8">
        <v>0</v>
      </c>
      <c r="X16" s="8">
        <v>0</v>
      </c>
      <c r="Y16" s="8">
        <v>0</v>
      </c>
      <c r="Z16" s="8">
        <v>1</v>
      </c>
      <c r="AA16" s="8">
        <v>0</v>
      </c>
      <c r="AB16" s="8">
        <v>0</v>
      </c>
      <c r="AC16" s="8">
        <v>0</v>
      </c>
    </row>
    <row r="17" spans="1:29" hidden="1" outlineLevel="1" x14ac:dyDescent="0.2">
      <c r="A17" s="6"/>
      <c r="C17" s="6"/>
      <c r="D17" s="7"/>
      <c r="E17" s="16"/>
      <c r="F17" s="6" t="str">
        <f>ADDRESS(ROW(),COLUMN(K1))&amp;":"&amp;ADDRESS(ROW(),$F$8-1)</f>
        <v>$K$17:$S$17</v>
      </c>
      <c r="G17" s="16"/>
      <c r="H17" s="6" t="str">
        <f>ADDRESS(ROW(),COLUMN(K1))&amp;":"&amp;ADDRESS(ROW(),$H$11-1)</f>
        <v>$K$17:$W$17</v>
      </c>
      <c r="K17" s="8" cm="1">
        <f t="array" ref="K17:AC17">--(NOT(ISBLANK(K5:AC5)))</f>
        <v>0</v>
      </c>
      <c r="L17" s="8">
        <v>0</v>
      </c>
      <c r="M17" s="8">
        <v>0</v>
      </c>
      <c r="N17" s="8">
        <v>0</v>
      </c>
      <c r="O17" s="8">
        <v>1</v>
      </c>
      <c r="P17" s="8">
        <v>0</v>
      </c>
      <c r="Q17" s="8">
        <v>0</v>
      </c>
      <c r="R17" s="8">
        <v>0</v>
      </c>
      <c r="S17" s="8">
        <v>0</v>
      </c>
      <c r="T17" s="8">
        <v>0</v>
      </c>
      <c r="U17" s="8">
        <v>1</v>
      </c>
      <c r="V17" s="8">
        <v>0</v>
      </c>
      <c r="W17" s="8">
        <v>0</v>
      </c>
      <c r="X17" s="8">
        <v>0</v>
      </c>
      <c r="Y17" s="8">
        <v>1</v>
      </c>
      <c r="Z17" s="8">
        <v>0</v>
      </c>
      <c r="AA17" s="8">
        <v>0</v>
      </c>
      <c r="AB17" s="8">
        <v>0</v>
      </c>
      <c r="AC17" s="8">
        <v>0</v>
      </c>
    </row>
    <row r="18" spans="1:29" hidden="1" outlineLevel="1" x14ac:dyDescent="0.2">
      <c r="A18" s="6"/>
      <c r="C18" s="6"/>
      <c r="D18" s="7"/>
      <c r="E18" s="16"/>
      <c r="F18" s="6" t="str">
        <f>ADDRESS(ROW(),COLUMN(K1))&amp;":"&amp;ADDRESS(ROW(),$F$8-1)</f>
        <v>$K$18:$S$18</v>
      </c>
      <c r="G18" s="16"/>
      <c r="H18" s="6" t="str">
        <f>ADDRESS(ROW(),COLUMN(K1))&amp;":"&amp;ADDRESS(ROW(),$H$11-1)</f>
        <v>$K$18:$W$18</v>
      </c>
      <c r="K18" s="8" cm="1">
        <f t="array" ref="K18:AC18">--(NOT(ISBLANK(K6:AC6)))</f>
        <v>0</v>
      </c>
      <c r="L18" s="8">
        <v>0</v>
      </c>
      <c r="M18" s="8">
        <v>0</v>
      </c>
      <c r="N18" s="8">
        <v>1</v>
      </c>
      <c r="O18" s="8">
        <v>0</v>
      </c>
      <c r="P18" s="8">
        <v>0</v>
      </c>
      <c r="Q18" s="8">
        <v>0</v>
      </c>
      <c r="R18" s="8">
        <v>0</v>
      </c>
      <c r="S18" s="8">
        <v>0</v>
      </c>
      <c r="T18" s="8">
        <v>1</v>
      </c>
      <c r="U18" s="8">
        <v>0</v>
      </c>
      <c r="V18" s="8">
        <v>0</v>
      </c>
      <c r="W18" s="8">
        <v>0</v>
      </c>
      <c r="X18" s="8">
        <v>1</v>
      </c>
      <c r="Y18" s="8">
        <v>0</v>
      </c>
      <c r="Z18" s="8">
        <v>0</v>
      </c>
      <c r="AA18" s="8">
        <v>0</v>
      </c>
      <c r="AB18" s="8">
        <v>0</v>
      </c>
      <c r="AC18" s="8">
        <v>0</v>
      </c>
    </row>
    <row r="19" spans="1:29" hidden="1" outlineLevel="1" x14ac:dyDescent="0.2">
      <c r="A19" s="6"/>
      <c r="C19" s="6"/>
      <c r="D19" s="7"/>
      <c r="E19" s="16"/>
      <c r="F19" s="6"/>
      <c r="G19" s="16"/>
      <c r="H19" s="6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</row>
    <row r="20" spans="1:29" hidden="1" outlineLevel="1" x14ac:dyDescent="0.2">
      <c r="A20" s="6"/>
      <c r="E20" s="6" t="str">
        <f>ADDRESS(ROW(),$F$8)&amp;":"&amp;ADDRESS(ROW(),COLUMN(AC1))</f>
        <v>$T$20:$AC$20</v>
      </c>
      <c r="F20" s="6" t="str">
        <f>ADDRESS(ROW(),COLUMN(K1))&amp;":"&amp;ADDRESS(ROW(),$F$8-1)</f>
        <v>$K$20:$S$20</v>
      </c>
      <c r="G20" s="6" t="str">
        <f>ADDRESS(ROW(),$H$11)&amp;":"&amp;ADDRESS(ROW(),COLUMN(AC1))</f>
        <v>$X$20:$AC$20</v>
      </c>
      <c r="H20" s="6" t="str">
        <f>ADDRESS(ROW(),COLUMN(K1))&amp;":"&amp;ADDRESS(ROW(),$H$11-1)</f>
        <v>$K$20:$W$20</v>
      </c>
      <c r="K20" s="10" t="str" cm="1">
        <f t="array" ref="K20:AC20">IFERROR(ABS(COLUMN(K3:AC3)/K16:AC16),"")</f>
        <v/>
      </c>
      <c r="L20" t="str">
        <v/>
      </c>
      <c r="M20" t="str">
        <v/>
      </c>
      <c r="N20" t="str">
        <v/>
      </c>
      <c r="O20" t="str">
        <v/>
      </c>
      <c r="P20" s="8">
        <v>16</v>
      </c>
      <c r="Q20" t="str">
        <v/>
      </c>
      <c r="R20" t="str">
        <v/>
      </c>
      <c r="S20" t="str">
        <v/>
      </c>
      <c r="T20" t="str">
        <v/>
      </c>
      <c r="U20" s="8" t="str">
        <v/>
      </c>
      <c r="V20" s="8">
        <v>22</v>
      </c>
      <c r="W20" t="str">
        <v/>
      </c>
      <c r="X20" t="str">
        <v/>
      </c>
      <c r="Y20" t="str">
        <v/>
      </c>
      <c r="Z20">
        <v>26</v>
      </c>
      <c r="AA20" t="str">
        <v/>
      </c>
      <c r="AB20" t="str">
        <v/>
      </c>
      <c r="AC20" t="str">
        <v/>
      </c>
    </row>
    <row r="21" spans="1:29" hidden="1" outlineLevel="1" x14ac:dyDescent="0.2">
      <c r="A21" s="6"/>
      <c r="C21" s="6"/>
      <c r="D21" s="9"/>
      <c r="E21" s="6" t="str">
        <f>ADDRESS(ROW(),$F$8)&amp;":"&amp;ADDRESS(ROW(),COLUMN(AC1))</f>
        <v>$T$21:$AC$21</v>
      </c>
      <c r="F21" s="6" t="str">
        <f>ADDRESS(ROW(),COLUMN(K1))&amp;":"&amp;ADDRESS(ROW(),$F$8-1)</f>
        <v>$K$21:$S$21</v>
      </c>
      <c r="G21" s="6" t="str">
        <f>ADDRESS(ROW(),$H$11)&amp;":"&amp;ADDRESS(ROW(),COLUMN(AC1))</f>
        <v>$X$21:$AC$21</v>
      </c>
      <c r="H21" s="6" t="str">
        <f>ADDRESS(ROW(),COLUMN(K1))&amp;":"&amp;ADDRESS(ROW(),$H$11-1)</f>
        <v>$K$21:$W$21</v>
      </c>
      <c r="K21" s="10" t="str" cm="1">
        <f t="array" ref="K21:AC21">IFERROR(ABS(COLUMN(K4:AC4)/K17:AC17),"")</f>
        <v/>
      </c>
      <c r="L21" t="str">
        <v/>
      </c>
      <c r="M21" t="str">
        <v/>
      </c>
      <c r="N21" t="str">
        <v/>
      </c>
      <c r="O21">
        <v>15</v>
      </c>
      <c r="P21" s="8" t="str">
        <v/>
      </c>
      <c r="Q21" t="str">
        <v/>
      </c>
      <c r="R21" t="str">
        <v/>
      </c>
      <c r="S21" t="str">
        <v/>
      </c>
      <c r="T21" t="str">
        <v/>
      </c>
      <c r="U21" s="8">
        <v>21</v>
      </c>
      <c r="V21" s="8" t="str">
        <v/>
      </c>
      <c r="W21" t="str">
        <v/>
      </c>
      <c r="X21" t="str">
        <v/>
      </c>
      <c r="Y21">
        <v>25</v>
      </c>
      <c r="Z21" t="str">
        <v/>
      </c>
      <c r="AA21" t="str">
        <v/>
      </c>
      <c r="AB21" t="str">
        <v/>
      </c>
      <c r="AC21" t="str">
        <v/>
      </c>
    </row>
    <row r="22" spans="1:29" hidden="1" outlineLevel="1" x14ac:dyDescent="0.2">
      <c r="A22" s="6"/>
      <c r="C22" s="6"/>
      <c r="D22" s="9"/>
      <c r="E22" s="6" t="str">
        <f>ADDRESS(ROW(),$F$8)&amp;":"&amp;ADDRESS(ROW(),COLUMN(AC1))</f>
        <v>$T$22:$AC$22</v>
      </c>
      <c r="F22" s="6" t="str">
        <f>ADDRESS(ROW(),COLUMN(K1))&amp;":"&amp;ADDRESS(ROW(),$F$8-1)</f>
        <v>$K$22:$S$22</v>
      </c>
      <c r="G22" s="6" t="str">
        <f>ADDRESS(ROW(),$H$11)&amp;":"&amp;ADDRESS(ROW(),COLUMN(AC1))</f>
        <v>$X$22:$AC$22</v>
      </c>
      <c r="H22" s="6" t="str">
        <f>ADDRESS(ROW(),COLUMN(K1))&amp;":"&amp;ADDRESS(ROW(),$H$11-1)</f>
        <v>$K$22:$W$22</v>
      </c>
      <c r="K22" s="10" t="str" cm="1">
        <f t="array" ref="K22:AC22">IFERROR(ABS(COLUMN(K5:AC5)/K18:AC18),"")</f>
        <v/>
      </c>
      <c r="L22" t="str">
        <v/>
      </c>
      <c r="M22" t="str">
        <v/>
      </c>
      <c r="N22">
        <v>14</v>
      </c>
      <c r="O22" t="str">
        <v/>
      </c>
      <c r="P22" s="8" t="str">
        <v/>
      </c>
      <c r="Q22" t="str">
        <v/>
      </c>
      <c r="R22" t="str">
        <v/>
      </c>
      <c r="S22" t="str">
        <v/>
      </c>
      <c r="T22">
        <v>20</v>
      </c>
      <c r="U22" s="8" t="str">
        <v/>
      </c>
      <c r="V22" s="8" t="str">
        <v/>
      </c>
      <c r="W22" t="str">
        <v/>
      </c>
      <c r="X22">
        <v>24</v>
      </c>
      <c r="Y22" t="str">
        <v/>
      </c>
      <c r="Z22" t="str">
        <v/>
      </c>
      <c r="AA22" t="str">
        <v/>
      </c>
      <c r="AB22" t="str">
        <v/>
      </c>
      <c r="AC22" t="str">
        <v/>
      </c>
    </row>
    <row r="23" spans="1:29" collapsed="1" x14ac:dyDescent="0.2">
      <c r="A23" s="6"/>
      <c r="C23" s="6"/>
      <c r="D23" s="9"/>
      <c r="E23" s="17"/>
      <c r="F23" s="17"/>
      <c r="G23" s="17"/>
      <c r="H23" s="17"/>
      <c r="I23" s="17"/>
      <c r="J23" s="17"/>
      <c r="P23" s="8"/>
      <c r="U23" s="8"/>
      <c r="V23" s="8"/>
    </row>
    <row r="24" spans="1:29" x14ac:dyDescent="0.2">
      <c r="A24" s="6"/>
      <c r="C24" s="6"/>
      <c r="D24" s="9"/>
      <c r="E24" s="17"/>
      <c r="F24" s="17"/>
      <c r="G24" s="17"/>
      <c r="H24" s="17"/>
      <c r="I24" s="17"/>
      <c r="J24" s="17"/>
      <c r="P24" s="8"/>
      <c r="U24" s="8"/>
      <c r="V24" s="8"/>
    </row>
  </sheetData>
  <mergeCells count="2">
    <mergeCell ref="A1:B1"/>
    <mergeCell ref="C1:D1"/>
  </mergeCells>
  <conditionalFormatting sqref="K16:AC19 K8:AC9">
    <cfRule type="expression" dxfId="4" priority="8">
      <formula>K8&lt;&gt;0</formula>
    </cfRule>
  </conditionalFormatting>
  <conditionalFormatting sqref="K11:AC12">
    <cfRule type="expression" dxfId="3" priority="5">
      <formula>K11&lt;&gt;0</formula>
    </cfRule>
  </conditionalFormatting>
  <conditionalFormatting sqref="K18:AC19">
    <cfRule type="expression" dxfId="2" priority="1">
      <formula>K18&lt;&gt;0</formula>
    </cfRule>
  </conditionalFormatting>
  <conditionalFormatting sqref="K17:AC19">
    <cfRule type="expression" dxfId="1" priority="3">
      <formula>K17&lt;&gt;0</formula>
    </cfRule>
  </conditionalFormatting>
  <conditionalFormatting sqref="K1:AC1">
    <cfRule type="expression" dxfId="0" priority="17">
      <formula>K1=$F$8</formula>
    </cfRule>
  </conditionalFormatting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Jebamalaidass</dc:creator>
  <cp:keywords/>
  <dc:description/>
  <cp:lastModifiedBy>riny</cp:lastModifiedBy>
  <dcterms:created xsi:type="dcterms:W3CDTF">2019-12-19T22:33:13Z</dcterms:created>
  <dcterms:modified xsi:type="dcterms:W3CDTF">2019-12-21T07:43:12Z</dcterms:modified>
  <cp:category/>
</cp:coreProperties>
</file>