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00496\Documents\"/>
    </mc:Choice>
  </mc:AlternateContent>
  <xr:revisionPtr revIDLastSave="0" documentId="8_{E371FE41-40BA-4580-8BC0-7F7DC455CE52}" xr6:coauthVersionLast="41" xr6:coauthVersionMax="41" xr10:uidLastSave="{00000000-0000-0000-0000-000000000000}"/>
  <bookViews>
    <workbookView xWindow="-120" yWindow="-120" windowWidth="29040" windowHeight="15840" xr2:uid="{17B0D559-412C-4717-AA5D-AA71D9128FB3}"/>
  </bookViews>
  <sheets>
    <sheet name="Smry" sheetId="1" r:id="rId1"/>
    <sheet name="FC" sheetId="2" r:id="rId2"/>
    <sheet name="A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1" l="1"/>
  <c r="D2" i="1"/>
  <c r="E2" i="1"/>
  <c r="F2" i="1"/>
  <c r="G2" i="1"/>
  <c r="D3" i="1"/>
  <c r="E3" i="1"/>
  <c r="F3" i="1"/>
  <c r="G3" i="1"/>
  <c r="D4" i="1"/>
  <c r="E4" i="1"/>
  <c r="F4" i="1"/>
  <c r="G4" i="1"/>
  <c r="D5" i="1"/>
  <c r="E5" i="1"/>
  <c r="F5" i="1"/>
  <c r="G5" i="1"/>
  <c r="E6" i="1"/>
  <c r="F6" i="1"/>
  <c r="G6" i="1"/>
  <c r="D7" i="1"/>
  <c r="E7" i="1"/>
  <c r="F7" i="1"/>
  <c r="G7" i="1"/>
  <c r="D8" i="1"/>
  <c r="E8" i="1"/>
  <c r="F8" i="1"/>
  <c r="G8" i="1"/>
  <c r="D9" i="1"/>
  <c r="E9" i="1"/>
  <c r="F9" i="1"/>
  <c r="G9" i="1"/>
  <c r="C3" i="1"/>
  <c r="C4" i="1"/>
  <c r="C5" i="1"/>
  <c r="C6" i="1"/>
  <c r="C7" i="1"/>
  <c r="C8" i="1"/>
  <c r="C9" i="1"/>
  <c r="C2" i="1"/>
</calcChain>
</file>

<file path=xl/sharedStrings.xml><?xml version="1.0" encoding="utf-8"?>
<sst xmlns="http://schemas.openxmlformats.org/spreadsheetml/2006/main" count="53" uniqueCount="17">
  <si>
    <t>SNOWY GATHERINGS FESTIVE TREE SML TLH_1521388</t>
  </si>
  <si>
    <t>PASTEL HUE WHITE MW_1521526</t>
  </si>
  <si>
    <t>PASTEL HUE FLORAL1 MW_1521530</t>
  </si>
  <si>
    <t>PASTEL HUE FLORAL2 MW_1521531</t>
  </si>
  <si>
    <t>PETAL BOWL PINK MW_1521532</t>
  </si>
  <si>
    <t>EU -  ELIZABETH SPW TIMER</t>
  </si>
  <si>
    <t>EU -  NOAH BLACK SPW TIMER</t>
  </si>
  <si>
    <t>EU -  NOAH GREY SPW TIMER</t>
  </si>
  <si>
    <t>Item</t>
  </si>
  <si>
    <t>Item Description</t>
  </si>
  <si>
    <t>50 2019</t>
  </si>
  <si>
    <t>51 2019</t>
  </si>
  <si>
    <t>52 2019</t>
  </si>
  <si>
    <t>53 2019</t>
  </si>
  <si>
    <t>1 2020</t>
  </si>
  <si>
    <t>Red</t>
  </si>
  <si>
    <t>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</si>
</sst>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52870-3A0B-4F7E-AF8A-18075F6CECF5}">
  <dimension ref="A1:G9"/>
  <sheetViews>
    <sheetView tabSelected="1" workbookViewId="0"/>
  </sheetViews>
  <sheetFormatPr defaultRowHeight="15" x14ac:dyDescent="0.25"/>
  <cols>
    <col min="2" max="2" width="48.140625" bestFit="1" customWidth="1"/>
  </cols>
  <sheetData>
    <row r="1" spans="1:7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</row>
    <row r="2" spans="1:7" x14ac:dyDescent="0.25">
      <c r="A2">
        <v>1521388</v>
      </c>
      <c r="B2" t="s">
        <v>0</v>
      </c>
      <c r="C2" s="2">
        <f>MAX(IFERROR(VLOOKUP($A2,FC!$A$2:$G$9,MATCH(Smry!C$1,FC!$A$1:$G$1,0),0),""),IFERROR(VLOOKUP(Smry!$A2,AC!$A$2:$G$9,MATCH(Smry!C$1,AC!$A$1:$G$1,0),0),""))</f>
        <v>31716</v>
      </c>
      <c r="D2" s="2">
        <f>MAX(IFERROR(VLOOKUP($A2,FC!$A$2:$G$9,MATCH(Smry!D$1,FC!$A$1:$G$1,0),0),""),IFERROR(VLOOKUP(Smry!$A2,AC!$A$2:$G$9,MATCH(Smry!D$1,AC!$A$1:$G$1,0),0),""))</f>
        <v>21568</v>
      </c>
      <c r="E2">
        <f>MAX(IFERROR(VLOOKUP($A2,FC!$A$2:$G$9,MATCH(Smry!E$1,FC!$A$1:$G$1,0),0),""),IFERROR(VLOOKUP(Smry!$A2,AC!$A$2:$G$9,MATCH(Smry!E$1,AC!$A$1:$G$1,0),0),""))</f>
        <v>0</v>
      </c>
      <c r="F2">
        <f>MAX(IFERROR(VLOOKUP($A2,FC!$A$2:$G$9,MATCH(Smry!F$1,FC!$A$1:$G$1,0),0),""),IFERROR(VLOOKUP(Smry!$A2,AC!$A$2:$G$9,MATCH(Smry!F$1,AC!$A$1:$G$1,0),0),""))</f>
        <v>0</v>
      </c>
      <c r="G2">
        <f>MAX(IFERROR(VLOOKUP($A2,FC!$A$2:$G$9,MATCH(Smry!G$1,FC!$A$1:$G$1,0),0),""),IFERROR(VLOOKUP(Smry!$A2,AC!$A$2:$G$9,MATCH(Smry!G$1,AC!$A$1:$G$1,0),0),""))</f>
        <v>0</v>
      </c>
    </row>
    <row r="3" spans="1:7" x14ac:dyDescent="0.25">
      <c r="A3">
        <v>1521526</v>
      </c>
      <c r="B3" t="s">
        <v>1</v>
      </c>
      <c r="C3" s="3">
        <f>MAX(IFERROR(VLOOKUP($A3,FC!$A$2:$G$9,MATCH(Smry!C$1,FC!$A$1:$G$1,0),0),""),IFERROR(VLOOKUP(Smry!$A3,AC!$A$2:$G$9,MATCH(Smry!C$1,AC!$A$1:$G$1,0),0),""))</f>
        <v>3520</v>
      </c>
      <c r="D3" s="3">
        <f>MAX(IFERROR(VLOOKUP($A3,FC!$A$2:$G$9,MATCH(Smry!D$1,FC!$A$1:$G$1,0),0),""),IFERROR(VLOOKUP(Smry!$A3,AC!$A$2:$G$9,MATCH(Smry!D$1,AC!$A$1:$G$1,0),0),""))</f>
        <v>2500</v>
      </c>
      <c r="E3">
        <f>MAX(IFERROR(VLOOKUP($A3,FC!$A$2:$G$9,MATCH(Smry!E$1,FC!$A$1:$G$1,0),0),""),IFERROR(VLOOKUP(Smry!$A3,AC!$A$2:$G$9,MATCH(Smry!E$1,AC!$A$1:$G$1,0),0),""))</f>
        <v>0</v>
      </c>
      <c r="F3">
        <f>MAX(IFERROR(VLOOKUP($A3,FC!$A$2:$G$9,MATCH(Smry!F$1,FC!$A$1:$G$1,0),0),""),IFERROR(VLOOKUP(Smry!$A3,AC!$A$2:$G$9,MATCH(Smry!F$1,AC!$A$1:$G$1,0),0),""))</f>
        <v>0</v>
      </c>
      <c r="G3">
        <f>MAX(IFERROR(VLOOKUP($A3,FC!$A$2:$G$9,MATCH(Smry!G$1,FC!$A$1:$G$1,0),0),""),IFERROR(VLOOKUP(Smry!$A3,AC!$A$2:$G$9,MATCH(Smry!G$1,AC!$A$1:$G$1,0),0),""))</f>
        <v>0</v>
      </c>
    </row>
    <row r="4" spans="1:7" x14ac:dyDescent="0.25">
      <c r="A4">
        <v>1521530</v>
      </c>
      <c r="B4" t="s">
        <v>2</v>
      </c>
      <c r="C4" s="3">
        <f>MAX(IFERROR(VLOOKUP($A4,FC!$A$2:$G$9,MATCH(Smry!C$1,FC!$A$1:$G$1,0),0),""),IFERROR(VLOOKUP(Smry!$A4,AC!$A$2:$G$9,MATCH(Smry!C$1,AC!$A$1:$G$1,0),0),""))</f>
        <v>5000</v>
      </c>
      <c r="D4" s="2">
        <f>MAX(IFERROR(VLOOKUP($A4,FC!$A$2:$G$9,MATCH(Smry!D$1,FC!$A$1:$G$1,0),0),""),IFERROR(VLOOKUP(Smry!$A4,AC!$A$2:$G$9,MATCH(Smry!D$1,AC!$A$1:$G$1,0),0),""))</f>
        <v>547</v>
      </c>
      <c r="E4">
        <f>MAX(IFERROR(VLOOKUP($A4,FC!$A$2:$G$9,MATCH(Smry!E$1,FC!$A$1:$G$1,0),0),""),IFERROR(VLOOKUP(Smry!$A4,AC!$A$2:$G$9,MATCH(Smry!E$1,AC!$A$1:$G$1,0),0),""))</f>
        <v>0</v>
      </c>
      <c r="F4" s="3">
        <f>MAX(IFERROR(VLOOKUP($A4,FC!$A$2:$G$9,MATCH(Smry!F$1,FC!$A$1:$G$1,0),0),""),IFERROR(VLOOKUP(Smry!$A4,AC!$A$2:$G$9,MATCH(Smry!F$1,AC!$A$1:$G$1,0),0),""))</f>
        <v>4589</v>
      </c>
      <c r="G4">
        <f>MAX(IFERROR(VLOOKUP($A4,FC!$A$2:$G$9,MATCH(Smry!G$1,FC!$A$1:$G$1,0),0),""),IFERROR(VLOOKUP(Smry!$A4,AC!$A$2:$G$9,MATCH(Smry!G$1,AC!$A$1:$G$1,0),0),""))</f>
        <v>0</v>
      </c>
    </row>
    <row r="5" spans="1:7" x14ac:dyDescent="0.25">
      <c r="A5">
        <v>1521531</v>
      </c>
      <c r="B5" t="s">
        <v>3</v>
      </c>
      <c r="C5" s="2">
        <f>MAX(IFERROR(VLOOKUP($A5,FC!$A$2:$G$9,MATCH(Smry!C$1,FC!$A$1:$G$1,0),0),""),IFERROR(VLOOKUP(Smry!$A5,AC!$A$2:$G$9,MATCH(Smry!C$1,AC!$A$1:$G$1,0),0),""))</f>
        <v>1700</v>
      </c>
      <c r="D5" s="3">
        <f>MAX(IFERROR(VLOOKUP($A5,FC!$A$2:$G$9,MATCH(Smry!D$1,FC!$A$1:$G$1,0),0),""),IFERROR(VLOOKUP(Smry!$A5,AC!$A$2:$G$9,MATCH(Smry!D$1,AC!$A$1:$G$1,0),0),""))</f>
        <v>2500</v>
      </c>
      <c r="E5">
        <f>MAX(IFERROR(VLOOKUP($A5,FC!$A$2:$G$9,MATCH(Smry!E$1,FC!$A$1:$G$1,0),0),""),IFERROR(VLOOKUP(Smry!$A5,AC!$A$2:$G$9,MATCH(Smry!E$1,AC!$A$1:$G$1,0),0),""))</f>
        <v>0</v>
      </c>
      <c r="F5">
        <f>MAX(IFERROR(VLOOKUP($A5,FC!$A$2:$G$9,MATCH(Smry!F$1,FC!$A$1:$G$1,0),0),""),IFERROR(VLOOKUP(Smry!$A5,AC!$A$2:$G$9,MATCH(Smry!F$1,AC!$A$1:$G$1,0),0),""))</f>
        <v>0</v>
      </c>
      <c r="G5">
        <f>MAX(IFERROR(VLOOKUP($A5,FC!$A$2:$G$9,MATCH(Smry!G$1,FC!$A$1:$G$1,0),0),""),IFERROR(VLOOKUP(Smry!$A5,AC!$A$2:$G$9,MATCH(Smry!G$1,AC!$A$1:$G$1,0),0),""))</f>
        <v>0</v>
      </c>
    </row>
    <row r="6" spans="1:7" x14ac:dyDescent="0.25">
      <c r="A6">
        <v>1521532</v>
      </c>
      <c r="B6" t="s">
        <v>4</v>
      </c>
      <c r="C6" s="2">
        <f>MAX(IFERROR(VLOOKUP($A6,FC!$A$2:$G$9,MATCH(Smry!C$1,FC!$A$1:$G$1,0),0),""),IFERROR(VLOOKUP(Smry!$A6,AC!$A$2:$G$9,MATCH(Smry!C$1,AC!$A$1:$G$1,0),0),""))</f>
        <v>4346</v>
      </c>
      <c r="D6" s="3">
        <f>MAX(IFERROR(VLOOKUP($A6,FC!$A$2:$G$9,MATCH(Smry!D$1,FC!$A$1:$G$1,0),0),""),IFERROR(VLOOKUP(Smry!$A6,AC!$A$2:$G$9,MATCH(Smry!D$1,AC!$A$1:$G$1,0),0),""))</f>
        <v>3000</v>
      </c>
      <c r="E6">
        <f>MAX(IFERROR(VLOOKUP($A6,FC!$A$2:$G$9,MATCH(Smry!E$1,FC!$A$1:$G$1,0),0),""),IFERROR(VLOOKUP(Smry!$A6,AC!$A$2:$G$9,MATCH(Smry!E$1,AC!$A$1:$G$1,0),0),""))</f>
        <v>0</v>
      </c>
      <c r="F6">
        <f>MAX(IFERROR(VLOOKUP($A6,FC!$A$2:$G$9,MATCH(Smry!F$1,FC!$A$1:$G$1,0),0),""),IFERROR(VLOOKUP(Smry!$A6,AC!$A$2:$G$9,MATCH(Smry!F$1,AC!$A$1:$G$1,0),0),""))</f>
        <v>0</v>
      </c>
      <c r="G6" s="3">
        <f>MAX(IFERROR(VLOOKUP($A6,FC!$A$2:$G$9,MATCH(Smry!G$1,FC!$A$1:$G$1,0),0),""),IFERROR(VLOOKUP(Smry!$A6,AC!$A$2:$G$9,MATCH(Smry!G$1,AC!$A$1:$G$1,0),0),""))</f>
        <v>58996</v>
      </c>
    </row>
    <row r="7" spans="1:7" x14ac:dyDescent="0.25">
      <c r="A7">
        <v>1533240</v>
      </c>
      <c r="B7" t="s">
        <v>5</v>
      </c>
      <c r="C7" s="3">
        <f>MAX(IFERROR(VLOOKUP($A7,FC!$A$2:$G$9,MATCH(Smry!C$1,FC!$A$1:$G$1,0),0),""),IFERROR(VLOOKUP(Smry!$A7,AC!$A$2:$G$9,MATCH(Smry!C$1,AC!$A$1:$G$1,0),0),""))</f>
        <v>8001</v>
      </c>
      <c r="D7" s="3">
        <f>MAX(IFERROR(VLOOKUP($A7,FC!$A$2:$G$9,MATCH(Smry!D$1,FC!$A$1:$G$1,0),0),""),IFERROR(VLOOKUP(Smry!$A7,AC!$A$2:$G$9,MATCH(Smry!D$1,AC!$A$1:$G$1,0),0),""))</f>
        <v>2000</v>
      </c>
      <c r="E7">
        <f>MAX(IFERROR(VLOOKUP($A7,FC!$A$2:$G$9,MATCH(Smry!E$1,FC!$A$1:$G$1,0),0),""),IFERROR(VLOOKUP(Smry!$A7,AC!$A$2:$G$9,MATCH(Smry!E$1,AC!$A$1:$G$1,0),0),""))</f>
        <v>0</v>
      </c>
      <c r="F7">
        <f>MAX(IFERROR(VLOOKUP($A7,FC!$A$2:$G$9,MATCH(Smry!F$1,FC!$A$1:$G$1,0),0),""),IFERROR(VLOOKUP(Smry!$A7,AC!$A$2:$G$9,MATCH(Smry!F$1,AC!$A$1:$G$1,0),0),""))</f>
        <v>0</v>
      </c>
      <c r="G7">
        <f>MAX(IFERROR(VLOOKUP($A7,FC!$A$2:$G$9,MATCH(Smry!G$1,FC!$A$1:$G$1,0),0),""),IFERROR(VLOOKUP(Smry!$A7,AC!$A$2:$G$9,MATCH(Smry!G$1,AC!$A$1:$G$1,0),0),""))</f>
        <v>0</v>
      </c>
    </row>
    <row r="8" spans="1:7" x14ac:dyDescent="0.25">
      <c r="A8">
        <v>1533245</v>
      </c>
      <c r="B8" t="s">
        <v>6</v>
      </c>
      <c r="C8" s="3">
        <f>MAX(IFERROR(VLOOKUP($A8,FC!$A$2:$G$9,MATCH(Smry!C$1,FC!$A$1:$G$1,0),0),""),IFERROR(VLOOKUP(Smry!$A8,AC!$A$2:$G$9,MATCH(Smry!C$1,AC!$A$1:$G$1,0),0),""))</f>
        <v>4001</v>
      </c>
      <c r="D8">
        <f>MAX(IFERROR(VLOOKUP($A8,FC!$A$2:$G$9,MATCH(Smry!D$1,FC!$A$1:$G$1,0),0),""),IFERROR(VLOOKUP(Smry!$A8,AC!$A$2:$G$9,MATCH(Smry!D$1,AC!$A$1:$G$1,0),0),""))</f>
        <v>0</v>
      </c>
      <c r="E8">
        <f>MAX(IFERROR(VLOOKUP($A8,FC!$A$2:$G$9,MATCH(Smry!E$1,FC!$A$1:$G$1,0),0),""),IFERROR(VLOOKUP(Smry!$A8,AC!$A$2:$G$9,MATCH(Smry!E$1,AC!$A$1:$G$1,0),0),""))</f>
        <v>0</v>
      </c>
      <c r="F8" s="2">
        <f>MAX(IFERROR(VLOOKUP($A8,FC!$A$2:$G$9,MATCH(Smry!F$1,FC!$A$1:$G$1,0),0),""),IFERROR(VLOOKUP(Smry!$A8,AC!$A$2:$G$9,MATCH(Smry!F$1,AC!$A$1:$G$1,0),0),""))</f>
        <v>356</v>
      </c>
      <c r="G8" s="3">
        <f>MAX(IFERROR(VLOOKUP($A8,FC!$A$2:$G$9,MATCH(Smry!G$1,FC!$A$1:$G$1,0),0),""),IFERROR(VLOOKUP(Smry!$A8,AC!$A$2:$G$9,MATCH(Smry!G$1,AC!$A$1:$G$1,0),0),""))</f>
        <v>145</v>
      </c>
    </row>
    <row r="9" spans="1:7" x14ac:dyDescent="0.25">
      <c r="A9">
        <v>1533246</v>
      </c>
      <c r="B9" t="s">
        <v>7</v>
      </c>
      <c r="C9" s="3">
        <f>MAX(IFERROR(VLOOKUP($A9,FC!$A$2:$G$9,MATCH(Smry!C$1,FC!$A$1:$G$1,0),0),""),IFERROR(VLOOKUP(Smry!$A9,AC!$A$2:$G$9,MATCH(Smry!C$1,AC!$A$1:$G$1,0),0),""))</f>
        <v>6580</v>
      </c>
      <c r="D9">
        <f>MAX(IFERROR(VLOOKUP($A9,FC!$A$2:$G$9,MATCH(Smry!D$1,FC!$A$1:$G$1,0),0),""),IFERROR(VLOOKUP(Smry!$A9,AC!$A$2:$G$9,MATCH(Smry!D$1,AC!$A$1:$G$1,0),0),""))</f>
        <v>0</v>
      </c>
      <c r="E9" s="2">
        <f>MAX(IFERROR(VLOOKUP($A9,FC!$A$2:$G$9,MATCH(Smry!E$1,FC!$A$1:$G$1,0),0),""),IFERROR(VLOOKUP(Smry!$A9,AC!$A$2:$G$9,MATCH(Smry!E$1,AC!$A$1:$G$1,0),0),""))</f>
        <v>8954</v>
      </c>
      <c r="F9">
        <f>MAX(IFERROR(VLOOKUP($A9,FC!$A$2:$G$9,MATCH(Smry!F$1,FC!$A$1:$G$1,0),0),""),IFERROR(VLOOKUP(Smry!$A9,AC!$A$2:$G$9,MATCH(Smry!F$1,AC!$A$1:$G$1,0),0),""))</f>
        <v>0</v>
      </c>
      <c r="G9">
        <f>MAX(IFERROR(VLOOKUP($A9,FC!$A$2:$G$9,MATCH(Smry!G$1,FC!$A$1:$G$1,0),0),""),IFERROR(VLOOKUP(Smry!$A9,AC!$A$2:$G$9,MATCH(Smry!G$1,AC!$A$1:$G$1,0),0),""))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66CC3-BCC1-4B70-85AB-B2DB7C10695D}">
  <dimension ref="A1:G9"/>
  <sheetViews>
    <sheetView workbookViewId="0">
      <selection activeCell="I2" sqref="I2:J9"/>
    </sheetView>
  </sheetViews>
  <sheetFormatPr defaultRowHeight="15" x14ac:dyDescent="0.25"/>
  <cols>
    <col min="2" max="2" width="48.140625" bestFit="1" customWidth="1"/>
  </cols>
  <sheetData>
    <row r="1" spans="1:7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</row>
    <row r="2" spans="1:7" x14ac:dyDescent="0.25">
      <c r="A2">
        <v>1521388</v>
      </c>
      <c r="B2" t="s">
        <v>0</v>
      </c>
      <c r="C2">
        <v>31716</v>
      </c>
      <c r="D2">
        <v>21568</v>
      </c>
      <c r="E2">
        <v>0</v>
      </c>
      <c r="F2">
        <v>0</v>
      </c>
      <c r="G2">
        <v>0</v>
      </c>
    </row>
    <row r="3" spans="1:7" x14ac:dyDescent="0.25">
      <c r="A3">
        <v>1521526</v>
      </c>
      <c r="B3" t="s">
        <v>1</v>
      </c>
      <c r="C3">
        <v>48</v>
      </c>
      <c r="D3">
        <v>596</v>
      </c>
      <c r="E3">
        <v>0</v>
      </c>
      <c r="F3">
        <v>0</v>
      </c>
      <c r="G3">
        <v>0</v>
      </c>
    </row>
    <row r="4" spans="1:7" x14ac:dyDescent="0.25">
      <c r="A4">
        <v>1521530</v>
      </c>
      <c r="B4" t="s">
        <v>2</v>
      </c>
      <c r="C4">
        <v>48</v>
      </c>
      <c r="D4">
        <v>547</v>
      </c>
      <c r="E4">
        <v>0</v>
      </c>
      <c r="F4">
        <v>0</v>
      </c>
      <c r="G4">
        <v>0</v>
      </c>
    </row>
    <row r="5" spans="1:7" x14ac:dyDescent="0.25">
      <c r="A5">
        <v>1521531</v>
      </c>
      <c r="B5" t="s">
        <v>3</v>
      </c>
      <c r="C5">
        <v>1700</v>
      </c>
      <c r="D5">
        <v>2360</v>
      </c>
      <c r="E5">
        <v>0</v>
      </c>
      <c r="F5">
        <v>0</v>
      </c>
      <c r="G5">
        <v>0</v>
      </c>
    </row>
    <row r="6" spans="1:7" x14ac:dyDescent="0.25">
      <c r="A6">
        <v>1521532</v>
      </c>
      <c r="B6" t="s">
        <v>4</v>
      </c>
      <c r="C6">
        <v>4346</v>
      </c>
      <c r="D6">
        <v>2258</v>
      </c>
      <c r="E6">
        <v>0</v>
      </c>
      <c r="F6">
        <v>0</v>
      </c>
      <c r="G6">
        <v>0</v>
      </c>
    </row>
    <row r="7" spans="1:7" x14ac:dyDescent="0.25">
      <c r="A7">
        <v>1533240</v>
      </c>
      <c r="B7" t="s">
        <v>5</v>
      </c>
      <c r="C7">
        <v>46</v>
      </c>
      <c r="D7">
        <v>198</v>
      </c>
      <c r="E7">
        <v>0</v>
      </c>
      <c r="F7">
        <v>0</v>
      </c>
      <c r="G7">
        <v>0</v>
      </c>
    </row>
    <row r="8" spans="1:7" x14ac:dyDescent="0.25">
      <c r="A8">
        <v>1533245</v>
      </c>
      <c r="B8" t="s">
        <v>6</v>
      </c>
      <c r="C8">
        <v>2500</v>
      </c>
      <c r="D8">
        <v>0</v>
      </c>
      <c r="E8">
        <v>0</v>
      </c>
      <c r="F8">
        <v>356</v>
      </c>
      <c r="G8">
        <v>0</v>
      </c>
    </row>
    <row r="9" spans="1:7" x14ac:dyDescent="0.25">
      <c r="A9">
        <v>1533246</v>
      </c>
      <c r="B9" t="s">
        <v>7</v>
      </c>
      <c r="C9">
        <v>1500</v>
      </c>
      <c r="D9">
        <v>0</v>
      </c>
      <c r="E9">
        <v>8954</v>
      </c>
      <c r="F9">
        <v>0</v>
      </c>
      <c r="G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53F2-7B81-4368-ADDE-A9B9833E92E7}">
  <dimension ref="A1:I9"/>
  <sheetViews>
    <sheetView workbookViewId="0">
      <selection activeCell="D2" sqref="D2:D9"/>
    </sheetView>
  </sheetViews>
  <sheetFormatPr defaultRowHeight="15" x14ac:dyDescent="0.25"/>
  <cols>
    <col min="1" max="1" width="8" bestFit="1" customWidth="1"/>
    <col min="2" max="2" width="48.140625" bestFit="1" customWidth="1"/>
    <col min="3" max="3" width="5.42578125" bestFit="1" customWidth="1"/>
    <col min="4" max="7" width="7.42578125" bestFit="1" customWidth="1"/>
  </cols>
  <sheetData>
    <row r="1" spans="1:9" x14ac:dyDescent="0.25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</row>
    <row r="2" spans="1:9" x14ac:dyDescent="0.25">
      <c r="A2">
        <v>1521388</v>
      </c>
      <c r="B2" t="s">
        <v>0</v>
      </c>
      <c r="C2">
        <v>7800</v>
      </c>
      <c r="D2">
        <v>7800</v>
      </c>
      <c r="E2">
        <v>0</v>
      </c>
      <c r="F2">
        <v>0</v>
      </c>
      <c r="G2">
        <v>0</v>
      </c>
      <c r="H2">
        <v>31716</v>
      </c>
      <c r="I2" t="s">
        <v>15</v>
      </c>
    </row>
    <row r="3" spans="1:9" x14ac:dyDescent="0.25">
      <c r="A3">
        <v>1521526</v>
      </c>
      <c r="B3" t="s">
        <v>1</v>
      </c>
      <c r="C3">
        <v>3520</v>
      </c>
      <c r="D3">
        <v>2500</v>
      </c>
      <c r="E3">
        <v>0</v>
      </c>
      <c r="F3">
        <v>0</v>
      </c>
      <c r="G3">
        <v>0</v>
      </c>
      <c r="H3">
        <v>48</v>
      </c>
      <c r="I3" t="s">
        <v>16</v>
      </c>
    </row>
    <row r="4" spans="1:9" x14ac:dyDescent="0.25">
      <c r="A4">
        <v>1521530</v>
      </c>
      <c r="B4" t="s">
        <v>2</v>
      </c>
      <c r="C4">
        <v>5000</v>
      </c>
      <c r="D4">
        <v>0</v>
      </c>
      <c r="E4">
        <v>0</v>
      </c>
      <c r="F4">
        <v>4589</v>
      </c>
      <c r="G4">
        <v>0</v>
      </c>
      <c r="H4">
        <v>48</v>
      </c>
      <c r="I4" t="s">
        <v>16</v>
      </c>
    </row>
    <row r="5" spans="1:9" x14ac:dyDescent="0.25">
      <c r="A5">
        <v>1521531</v>
      </c>
      <c r="B5" t="s">
        <v>3</v>
      </c>
      <c r="C5">
        <v>1500</v>
      </c>
      <c r="D5">
        <v>2500</v>
      </c>
      <c r="E5">
        <v>0</v>
      </c>
      <c r="F5">
        <v>0</v>
      </c>
      <c r="G5">
        <v>0</v>
      </c>
      <c r="H5">
        <v>1700</v>
      </c>
      <c r="I5" t="s">
        <v>15</v>
      </c>
    </row>
    <row r="6" spans="1:9" x14ac:dyDescent="0.25">
      <c r="A6">
        <v>1521532</v>
      </c>
      <c r="B6" t="s">
        <v>4</v>
      </c>
      <c r="C6">
        <v>3000</v>
      </c>
      <c r="D6">
        <v>3000</v>
      </c>
      <c r="E6">
        <v>0</v>
      </c>
      <c r="F6">
        <v>0</v>
      </c>
      <c r="G6">
        <v>58996</v>
      </c>
      <c r="H6">
        <v>4346</v>
      </c>
      <c r="I6" t="s">
        <v>15</v>
      </c>
    </row>
    <row r="7" spans="1:9" x14ac:dyDescent="0.25">
      <c r="A7">
        <v>1533240</v>
      </c>
      <c r="B7" t="s">
        <v>5</v>
      </c>
      <c r="C7">
        <v>8001</v>
      </c>
      <c r="D7">
        <v>2000</v>
      </c>
      <c r="E7">
        <v>0</v>
      </c>
      <c r="F7">
        <v>0</v>
      </c>
      <c r="G7">
        <v>0</v>
      </c>
      <c r="H7">
        <v>46</v>
      </c>
      <c r="I7" t="s">
        <v>16</v>
      </c>
    </row>
    <row r="8" spans="1:9" x14ac:dyDescent="0.25">
      <c r="A8">
        <v>1533245</v>
      </c>
      <c r="B8" t="s">
        <v>6</v>
      </c>
      <c r="C8">
        <v>4001</v>
      </c>
      <c r="D8">
        <v>0</v>
      </c>
      <c r="E8">
        <v>0</v>
      </c>
      <c r="F8">
        <v>0</v>
      </c>
      <c r="G8">
        <v>145</v>
      </c>
      <c r="H8">
        <v>2500</v>
      </c>
      <c r="I8" t="s">
        <v>16</v>
      </c>
    </row>
    <row r="9" spans="1:9" x14ac:dyDescent="0.25">
      <c r="A9">
        <v>1533246</v>
      </c>
      <c r="B9" t="s">
        <v>7</v>
      </c>
      <c r="C9">
        <v>6580</v>
      </c>
      <c r="D9">
        <v>0</v>
      </c>
      <c r="E9">
        <v>0</v>
      </c>
      <c r="F9">
        <v>0</v>
      </c>
      <c r="G9">
        <v>0</v>
      </c>
      <c r="H9">
        <v>1500</v>
      </c>
      <c r="I9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Smry</vt:lpstr>
      <vt:lpstr>FC</vt:lpstr>
      <vt:lpstr>AC</vt:lpstr>
    </vt:vector>
  </TitlesOfParts>
  <Company>Newell Brands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Kashif, Qamar</dc:creator>
  <cp:lastModifiedBy>Kashif, Qamar</cp:lastModifiedBy>
  <dcterms:created xsi:type="dcterms:W3CDTF">2019-12-09T16:04:23Z</dcterms:created>
  <dcterms:modified xsi:type="dcterms:W3CDTF">2019-12-09T16:17:03Z</dcterms:modified>
</cp:coreProperties>
</file>