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2536" windowHeight="87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" i="1" l="1"/>
  <c r="Q4" i="1"/>
  <c r="Q5" i="1"/>
  <c r="Q6" i="1"/>
  <c r="Q7" i="1"/>
  <c r="Q8" i="1"/>
  <c r="Q9" i="1"/>
  <c r="Q10" i="1"/>
  <c r="Q11" i="1"/>
  <c r="Q12" i="1"/>
  <c r="Q13" i="1"/>
  <c r="Q14" i="1"/>
  <c r="Q15" i="1"/>
  <c r="Q2" i="1"/>
  <c r="P3" i="1" l="1"/>
  <c r="P4" i="1"/>
  <c r="P2" i="1"/>
  <c r="E3" i="1"/>
  <c r="E4" i="1"/>
  <c r="E5" i="1"/>
  <c r="E2" i="1"/>
  <c r="L10" i="1" l="1"/>
  <c r="L7" i="1"/>
  <c r="L8" i="1"/>
  <c r="L5" i="1"/>
  <c r="L3" i="1"/>
</calcChain>
</file>

<file path=xl/sharedStrings.xml><?xml version="1.0" encoding="utf-8"?>
<sst xmlns="http://schemas.openxmlformats.org/spreadsheetml/2006/main" count="48" uniqueCount="19">
  <si>
    <t>STOCK OUT</t>
  </si>
  <si>
    <t>RATE</t>
  </si>
  <si>
    <t>STOCK IN VALUE</t>
  </si>
  <si>
    <t>STOCK IN QTY</t>
  </si>
  <si>
    <t>DATE</t>
  </si>
  <si>
    <t>QTY</t>
  </si>
  <si>
    <t>A</t>
  </si>
  <si>
    <t>B</t>
  </si>
  <si>
    <t>C</t>
  </si>
  <si>
    <t>D</t>
  </si>
  <si>
    <t>TRANSACTION TYPE</t>
  </si>
  <si>
    <t>STOCK OUT VALUE</t>
  </si>
  <si>
    <t>SALES</t>
  </si>
  <si>
    <t>JOURNAL</t>
  </si>
  <si>
    <t>STOCK ITEM</t>
  </si>
  <si>
    <t>COST</t>
  </si>
  <si>
    <t>Column1</t>
  </si>
  <si>
    <t>IN VALUE</t>
  </si>
  <si>
    <t>CLOSING STOCK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</si>
</sst>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$-409]d\-mmm\-yy;@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 Unicode MS"/>
    </font>
    <font>
      <b/>
      <sz val="1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3" fillId="0" borderId="0" xfId="1" applyFont="1" applyFill="1" applyBorder="1" applyAlignment="1">
      <alignment vertical="center"/>
    </xf>
    <xf numFmtId="43" fontId="0" fillId="0" borderId="0" xfId="1" applyFont="1" applyAlignment="1">
      <alignment vertical="center"/>
    </xf>
    <xf numFmtId="43" fontId="0" fillId="2" borderId="0" xfId="1" applyFont="1" applyFill="1" applyAlignment="1">
      <alignment vertical="center"/>
    </xf>
    <xf numFmtId="0" fontId="0" fillId="0" borderId="0" xfId="0" quotePrefix="1" applyAlignment="1">
      <alignment vertical="center"/>
    </xf>
    <xf numFmtId="0" fontId="5" fillId="0" borderId="0" xfId="0" applyFont="1"/>
    <xf numFmtId="2" fontId="0" fillId="0" borderId="0" xfId="0" applyNumberFormat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9"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numFmt numFmtId="2" formatCode="0.00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164" formatCode="[$-409]d\-mmm\-yy;@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[$-409]d\-mmm\-yy;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3" displayName="Table3" ref="A1:E5" totalsRowShown="0" headerRowDxfId="18">
  <tableColumns count="5">
    <tableColumn id="1" name="DATE" dataDxfId="17"/>
    <tableColumn id="2" name="STOCK ITEM" dataDxfId="16"/>
    <tableColumn id="3" name="QTY" dataDxfId="15"/>
    <tableColumn id="4" name="COST" dataDxfId="14" dataCellStyle="Comma"/>
    <tableColumn id="5" name="IN VALUE" dataDxfId="1" dataCellStyle="Comma">
      <calculatedColumnFormula>Table3[[#This Row],[QTY]]*Table3[[#This Row],[COST]]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G1:Q15" totalsRowShown="0" headerRowDxfId="13" dataDxfId="12" dataCellStyle="Comma">
  <tableColumns count="11">
    <tableColumn id="1" name="DATE" dataDxfId="4"/>
    <tableColumn id="12" name="Column1" dataDxfId="2"/>
    <tableColumn id="2" name="STOCK ITEM" dataDxfId="3"/>
    <tableColumn id="3" name="TRANSACTION TYPE" dataDxfId="11"/>
    <tableColumn id="5" name="STOCK IN QTY" dataDxfId="10"/>
    <tableColumn id="6" name="STOCK IN VALUE" dataDxfId="9">
      <calculatedColumnFormula>Table4[[#This Row],[STOCK IN QTY]]*Table4[[#This Row],[RATE]]</calculatedColumnFormula>
    </tableColumn>
    <tableColumn id="7" name="COST" dataDxfId="8" dataCellStyle="Comma"/>
    <tableColumn id="8" name="RATE" dataDxfId="7" dataCellStyle="Comma"/>
    <tableColumn id="9" name="STOCK OUT" dataDxfId="6"/>
    <tableColumn id="13" name="CLOSING STOCK BALANCE" dataDxfId="0">
      <calculatedColumnFormula>Table3[[#This Row],[QTY]]-Table4[[#This Row],[STOCK OUT]]+Table4[[#This Row],[STOCK IN QTY]]</calculatedColumnFormula>
    </tableColumn>
    <tableColumn id="10" name="STOCK OUT VALUE" dataDxfId="5" dataCellStyle="Comma">
      <calculatedColumnFormula>Table4[[#This Row],[STOCK OUT]]*Table4[[#This Row],[COST]]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workbookViewId="0">
      <selection activeCell="M16" sqref="M16"/>
    </sheetView>
  </sheetViews>
  <sheetFormatPr defaultRowHeight="14.4"/>
  <cols>
    <col min="1" max="1" width="8" style="1" bestFit="1" customWidth="1"/>
    <col min="2" max="2" width="13.21875" style="1" customWidth="1"/>
    <col min="3" max="3" width="6.6640625" style="1" bestFit="1" customWidth="1"/>
    <col min="4" max="4" width="7.33203125" style="1" customWidth="1"/>
    <col min="5" max="5" width="9" style="1" bestFit="1" customWidth="1"/>
    <col min="6" max="6" width="8.88671875" style="1"/>
    <col min="7" max="7" width="9" style="1" bestFit="1" customWidth="1"/>
    <col min="8" max="8" width="9" style="1" customWidth="1"/>
    <col min="9" max="9" width="13.21875" style="1" customWidth="1"/>
    <col min="10" max="10" width="19.6640625" style="1" customWidth="1"/>
    <col min="11" max="11" width="14.5546875" style="1" customWidth="1"/>
    <col min="12" max="12" width="16.88671875" style="1" customWidth="1"/>
    <col min="13" max="13" width="7.33203125" style="1" customWidth="1"/>
    <col min="14" max="14" width="7.21875" style="1" customWidth="1"/>
    <col min="15" max="15" width="12.5546875" style="1" customWidth="1"/>
    <col min="16" max="16" width="23.109375" style="1" bestFit="1" customWidth="1"/>
    <col min="17" max="17" width="18.6640625" style="1" customWidth="1"/>
    <col min="18" max="16384" width="8.88671875" style="1"/>
  </cols>
  <sheetData>
    <row r="1" spans="1:18" s="2" customFormat="1">
      <c r="A1" s="3" t="s">
        <v>4</v>
      </c>
      <c r="B1" s="3" t="s">
        <v>14</v>
      </c>
      <c r="C1" s="3" t="s">
        <v>5</v>
      </c>
      <c r="D1" s="3" t="s">
        <v>15</v>
      </c>
      <c r="E1" s="15" t="s">
        <v>17</v>
      </c>
      <c r="G1" s="2" t="s">
        <v>4</v>
      </c>
      <c r="H1" s="2" t="s">
        <v>16</v>
      </c>
      <c r="I1" s="2" t="s">
        <v>14</v>
      </c>
      <c r="J1" s="2" t="s">
        <v>10</v>
      </c>
      <c r="K1" s="2" t="s">
        <v>3</v>
      </c>
      <c r="L1" s="2" t="s">
        <v>2</v>
      </c>
      <c r="M1" s="2" t="s">
        <v>15</v>
      </c>
      <c r="N1" s="2" t="s">
        <v>1</v>
      </c>
      <c r="O1" s="2" t="s">
        <v>0</v>
      </c>
      <c r="P1" s="2" t="s">
        <v>18</v>
      </c>
      <c r="Q1" s="2" t="s">
        <v>11</v>
      </c>
    </row>
    <row r="2" spans="1:18">
      <c r="A2" s="5">
        <v>43466</v>
      </c>
      <c r="B2" s="4" t="s">
        <v>6</v>
      </c>
      <c r="C2" s="7">
        <v>3</v>
      </c>
      <c r="D2" s="9">
        <v>10</v>
      </c>
      <c r="E2" s="9">
        <f>Table3[[#This Row],[QTY]]*Table3[[#This Row],[COST]]</f>
        <v>30</v>
      </c>
      <c r="G2" s="6">
        <v>43466</v>
      </c>
      <c r="H2" s="14">
        <v>1</v>
      </c>
      <c r="I2" s="1" t="s">
        <v>6</v>
      </c>
      <c r="J2" s="1" t="s">
        <v>12</v>
      </c>
      <c r="K2" s="8"/>
      <c r="M2" s="11"/>
      <c r="N2" s="10">
        <v>15</v>
      </c>
      <c r="O2" s="8">
        <v>2</v>
      </c>
      <c r="P2" s="8">
        <f>Table3[[#This Row],[QTY]]-Table4[[#This Row],[STOCK OUT]]+Table4[[#This Row],[STOCK IN QTY]]</f>
        <v>1</v>
      </c>
      <c r="Q2" s="10">
        <f>Table4[[#This Row],[STOCK OUT]]*Table4[[#This Row],[COST]]</f>
        <v>0</v>
      </c>
      <c r="R2" s="12"/>
    </row>
    <row r="3" spans="1:18">
      <c r="A3" s="5">
        <v>43466</v>
      </c>
      <c r="B3" s="4" t="s">
        <v>7</v>
      </c>
      <c r="C3" s="7">
        <v>0</v>
      </c>
      <c r="D3" s="9"/>
      <c r="E3" s="9">
        <f>Table3[[#This Row],[QTY]]*Table3[[#This Row],[COST]]</f>
        <v>0</v>
      </c>
      <c r="G3" s="6">
        <v>43467</v>
      </c>
      <c r="H3" s="14">
        <v>2</v>
      </c>
      <c r="I3" s="1" t="s">
        <v>7</v>
      </c>
      <c r="J3" s="1" t="s">
        <v>13</v>
      </c>
      <c r="K3" s="8">
        <v>20</v>
      </c>
      <c r="L3" s="1">
        <f>Table4[[#This Row],[STOCK IN QTY]]*Table4[[#This Row],[RATE]]</f>
        <v>400</v>
      </c>
      <c r="M3" s="11">
        <v>20</v>
      </c>
      <c r="N3" s="10">
        <v>20</v>
      </c>
      <c r="O3" s="8"/>
      <c r="P3" s="8">
        <f>Table3[[#This Row],[QTY]]-Table4[[#This Row],[STOCK OUT]]+Table4[[#This Row],[STOCK IN QTY]]</f>
        <v>20</v>
      </c>
      <c r="Q3" s="10">
        <f>Table4[[#This Row],[STOCK OUT]]*Table4[[#This Row],[COST]]</f>
        <v>0</v>
      </c>
    </row>
    <row r="4" spans="1:18">
      <c r="A4" s="5">
        <v>43466</v>
      </c>
      <c r="B4" s="4" t="s">
        <v>8</v>
      </c>
      <c r="C4" s="7">
        <v>2</v>
      </c>
      <c r="D4" s="9">
        <v>30</v>
      </c>
      <c r="E4" s="9">
        <f>Table3[[#This Row],[QTY]]*Table3[[#This Row],[COST]]</f>
        <v>60</v>
      </c>
      <c r="G4" s="6">
        <v>43468</v>
      </c>
      <c r="H4" s="14">
        <v>3</v>
      </c>
      <c r="I4" s="1" t="s">
        <v>8</v>
      </c>
      <c r="J4" s="1" t="s">
        <v>12</v>
      </c>
      <c r="K4" s="8"/>
      <c r="M4" s="11"/>
      <c r="N4" s="10">
        <v>45</v>
      </c>
      <c r="O4" s="8">
        <v>2</v>
      </c>
      <c r="P4" s="8">
        <f>Table3[[#This Row],[QTY]]-Table4[[#This Row],[STOCK OUT]]+Table4[[#This Row],[STOCK IN QTY]]</f>
        <v>0</v>
      </c>
      <c r="Q4" s="10">
        <f>Table4[[#This Row],[STOCK OUT]]*Table4[[#This Row],[COST]]</f>
        <v>0</v>
      </c>
    </row>
    <row r="5" spans="1:18">
      <c r="A5" s="5">
        <v>43466</v>
      </c>
      <c r="B5" s="4" t="s">
        <v>9</v>
      </c>
      <c r="C5" s="7">
        <v>0</v>
      </c>
      <c r="D5" s="9"/>
      <c r="E5" s="9">
        <f>Table3[[#This Row],[QTY]]*Table3[[#This Row],[COST]]</f>
        <v>0</v>
      </c>
      <c r="G5" s="6">
        <v>43469</v>
      </c>
      <c r="H5" s="14">
        <v>4</v>
      </c>
      <c r="I5" s="1" t="s">
        <v>6</v>
      </c>
      <c r="J5" s="1" t="s">
        <v>13</v>
      </c>
      <c r="K5" s="8">
        <v>10</v>
      </c>
      <c r="L5" s="1">
        <f>Table4[[#This Row],[STOCK IN QTY]]*Table4[[#This Row],[RATE]]</f>
        <v>120</v>
      </c>
      <c r="M5" s="11">
        <v>12</v>
      </c>
      <c r="N5" s="10">
        <v>12</v>
      </c>
      <c r="O5" s="8"/>
      <c r="P5" s="8">
        <v>11</v>
      </c>
      <c r="Q5" s="10">
        <f>Table4[[#This Row],[STOCK OUT]]*Table4[[#This Row],[COST]]</f>
        <v>0</v>
      </c>
    </row>
    <row r="6" spans="1:18">
      <c r="A6" s="4"/>
      <c r="B6" s="4"/>
      <c r="C6" s="4"/>
      <c r="D6" s="4"/>
      <c r="E6" s="4"/>
      <c r="G6" s="6">
        <v>43470</v>
      </c>
      <c r="H6" s="14">
        <v>5</v>
      </c>
      <c r="I6" s="1" t="s">
        <v>7</v>
      </c>
      <c r="J6" s="1" t="s">
        <v>12</v>
      </c>
      <c r="K6" s="8"/>
      <c r="M6" s="11"/>
      <c r="N6" s="10">
        <v>30</v>
      </c>
      <c r="O6" s="8">
        <v>10</v>
      </c>
      <c r="P6" s="8">
        <v>10</v>
      </c>
      <c r="Q6" s="10">
        <f>Table4[[#This Row],[STOCK OUT]]*Table4[[#This Row],[COST]]</f>
        <v>0</v>
      </c>
    </row>
    <row r="7" spans="1:18">
      <c r="A7" s="4"/>
      <c r="B7" s="4"/>
      <c r="C7" s="4"/>
      <c r="D7" s="4"/>
      <c r="E7" s="4"/>
      <c r="G7" s="6">
        <v>43471</v>
      </c>
      <c r="H7" s="14">
        <v>6</v>
      </c>
      <c r="I7" s="1" t="s">
        <v>9</v>
      </c>
      <c r="J7" s="1" t="s">
        <v>13</v>
      </c>
      <c r="K7" s="8">
        <v>40</v>
      </c>
      <c r="L7" s="1">
        <f>Table4[[#This Row],[STOCK IN QTY]]*Table4[[#This Row],[RATE]]</f>
        <v>1600</v>
      </c>
      <c r="M7" s="11">
        <v>40</v>
      </c>
      <c r="N7" s="10">
        <v>40</v>
      </c>
      <c r="O7" s="8"/>
      <c r="P7" s="8">
        <v>40</v>
      </c>
      <c r="Q7" s="10">
        <f>Table4[[#This Row],[STOCK OUT]]*Table4[[#This Row],[COST]]</f>
        <v>0</v>
      </c>
    </row>
    <row r="8" spans="1:18">
      <c r="A8" s="4"/>
      <c r="B8" s="4"/>
      <c r="C8" s="4"/>
      <c r="D8" s="4"/>
      <c r="E8" s="4"/>
      <c r="G8" s="6">
        <v>43472</v>
      </c>
      <c r="H8" s="14">
        <v>7</v>
      </c>
      <c r="I8" s="1" t="s">
        <v>8</v>
      </c>
      <c r="J8" s="1" t="s">
        <v>13</v>
      </c>
      <c r="K8" s="8">
        <v>10</v>
      </c>
      <c r="L8" s="1">
        <f>Table4[[#This Row],[STOCK IN QTY]]*Table4[[#This Row],[RATE]]</f>
        <v>350</v>
      </c>
      <c r="M8" s="11">
        <v>35</v>
      </c>
      <c r="N8" s="10">
        <v>35</v>
      </c>
      <c r="O8" s="8"/>
      <c r="P8" s="8">
        <v>10</v>
      </c>
      <c r="Q8" s="10">
        <f>Table4[[#This Row],[STOCK OUT]]*Table4[[#This Row],[COST]]</f>
        <v>0</v>
      </c>
    </row>
    <row r="9" spans="1:18">
      <c r="A9" s="4"/>
      <c r="B9" s="4"/>
      <c r="C9" s="4"/>
      <c r="D9" s="4"/>
      <c r="E9" s="4"/>
      <c r="G9" s="6">
        <v>43473</v>
      </c>
      <c r="H9" s="14">
        <v>8</v>
      </c>
      <c r="I9" s="1" t="s">
        <v>9</v>
      </c>
      <c r="J9" s="1" t="s">
        <v>12</v>
      </c>
      <c r="K9" s="8"/>
      <c r="M9" s="11"/>
      <c r="N9" s="10">
        <v>60</v>
      </c>
      <c r="O9" s="8">
        <v>10</v>
      </c>
      <c r="P9" s="8">
        <v>30</v>
      </c>
      <c r="Q9" s="10">
        <f>Table4[[#This Row],[STOCK OUT]]*Table4[[#This Row],[COST]]</f>
        <v>0</v>
      </c>
    </row>
    <row r="10" spans="1:18">
      <c r="A10" s="4"/>
      <c r="B10" s="4"/>
      <c r="C10" s="4"/>
      <c r="D10" s="4"/>
      <c r="E10" s="4"/>
      <c r="G10" s="6">
        <v>43474</v>
      </c>
      <c r="H10" s="14">
        <v>9</v>
      </c>
      <c r="I10" s="1" t="s">
        <v>9</v>
      </c>
      <c r="J10" s="1" t="s">
        <v>13</v>
      </c>
      <c r="K10" s="8">
        <v>10</v>
      </c>
      <c r="L10" s="1">
        <f>Table4[[#This Row],[STOCK IN QTY]]*Table4[[#This Row],[RATE]]</f>
        <v>450</v>
      </c>
      <c r="M10" s="11">
        <v>45</v>
      </c>
      <c r="N10" s="10">
        <v>45</v>
      </c>
      <c r="O10" s="8"/>
      <c r="P10" s="8">
        <v>40</v>
      </c>
      <c r="Q10" s="10">
        <f>Table4[[#This Row],[STOCK OUT]]*Table4[[#This Row],[COST]]</f>
        <v>0</v>
      </c>
    </row>
    <row r="11" spans="1:18">
      <c r="A11" s="4"/>
      <c r="B11" s="4"/>
      <c r="C11" s="16"/>
      <c r="D11" s="4"/>
      <c r="E11" s="4"/>
      <c r="G11" s="6">
        <v>43475</v>
      </c>
      <c r="H11" s="14">
        <v>10</v>
      </c>
      <c r="I11" s="1" t="s">
        <v>6</v>
      </c>
      <c r="J11" s="1" t="s">
        <v>12</v>
      </c>
      <c r="K11" s="8"/>
      <c r="M11" s="11"/>
      <c r="N11" s="10">
        <v>17</v>
      </c>
      <c r="O11" s="8">
        <v>5</v>
      </c>
      <c r="P11" s="8">
        <v>6</v>
      </c>
      <c r="Q11" s="10">
        <f>Table4[[#This Row],[STOCK OUT]]*Table4[[#This Row],[COST]]</f>
        <v>0</v>
      </c>
    </row>
    <row r="12" spans="1:18">
      <c r="A12" s="4"/>
      <c r="B12" s="4"/>
      <c r="C12" s="4"/>
      <c r="D12" s="4"/>
      <c r="E12" s="4"/>
      <c r="G12" s="6">
        <v>43476</v>
      </c>
      <c r="H12" s="14">
        <v>11</v>
      </c>
      <c r="I12" s="1" t="s">
        <v>7</v>
      </c>
      <c r="J12" s="1" t="s">
        <v>12</v>
      </c>
      <c r="K12" s="8"/>
      <c r="M12" s="11"/>
      <c r="N12" s="10">
        <v>30</v>
      </c>
      <c r="O12" s="8">
        <v>10</v>
      </c>
      <c r="P12" s="8">
        <v>0</v>
      </c>
      <c r="Q12" s="10">
        <f>Table4[[#This Row],[STOCK OUT]]*Table4[[#This Row],[COST]]</f>
        <v>0</v>
      </c>
    </row>
    <row r="13" spans="1:18">
      <c r="A13" s="4"/>
      <c r="B13" s="4"/>
      <c r="C13" s="4"/>
      <c r="D13" s="4"/>
      <c r="E13" s="4"/>
      <c r="G13" s="6">
        <v>43477</v>
      </c>
      <c r="H13" s="14">
        <v>12</v>
      </c>
      <c r="I13" s="1" t="s">
        <v>8</v>
      </c>
      <c r="J13" s="1" t="s">
        <v>12</v>
      </c>
      <c r="K13" s="8"/>
      <c r="M13" s="11"/>
      <c r="N13" s="10">
        <v>50</v>
      </c>
      <c r="O13" s="8">
        <v>10</v>
      </c>
      <c r="P13" s="8">
        <v>0</v>
      </c>
      <c r="Q13" s="10">
        <f>Table4[[#This Row],[STOCK OUT]]*Table4[[#This Row],[COST]]</f>
        <v>0</v>
      </c>
    </row>
    <row r="14" spans="1:18">
      <c r="A14" s="4"/>
      <c r="B14" s="4"/>
      <c r="C14" s="4"/>
      <c r="D14" s="4"/>
      <c r="E14" s="4"/>
      <c r="G14" s="6">
        <v>43478</v>
      </c>
      <c r="H14" s="14">
        <v>13</v>
      </c>
      <c r="I14" s="1" t="s">
        <v>9</v>
      </c>
      <c r="J14" s="1" t="s">
        <v>12</v>
      </c>
      <c r="K14" s="8"/>
      <c r="M14" s="11"/>
      <c r="N14" s="10">
        <v>65</v>
      </c>
      <c r="O14" s="8">
        <v>20</v>
      </c>
      <c r="P14" s="8">
        <v>20</v>
      </c>
      <c r="Q14" s="10">
        <f>Table4[[#This Row],[STOCK OUT]]*Table4[[#This Row],[COST]]</f>
        <v>0</v>
      </c>
    </row>
    <row r="15" spans="1:18">
      <c r="G15" s="6">
        <v>43479</v>
      </c>
      <c r="H15" s="14">
        <v>14</v>
      </c>
      <c r="I15" s="1" t="s">
        <v>9</v>
      </c>
      <c r="J15" s="1" t="s">
        <v>12</v>
      </c>
      <c r="K15" s="8"/>
      <c r="M15" s="11"/>
      <c r="N15" s="10">
        <v>65</v>
      </c>
      <c r="O15" s="8">
        <v>5</v>
      </c>
      <c r="P15" s="8">
        <v>15</v>
      </c>
      <c r="Q15" s="10">
        <f>Table4[[#This Row],[STOCK OUT]]*Table4[[#This Row],[COST]]</f>
        <v>0</v>
      </c>
    </row>
    <row r="16" spans="1:18">
      <c r="Q16" s="13"/>
    </row>
  </sheetData>
  <pageMargins left="0.7" right="0.7" top="0.75" bottom="0.75" header="0.3" footer="0.3"/>
  <pageSetup orientation="portrait" horizontalDpi="0" verticalDpi="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2019-12-01T15:32:35Z</dcterms:created>
  <dcterms:modified xsi:type="dcterms:W3CDTF">2019-12-07T15:52:22Z</dcterms:modified>
</cp:coreProperties>
</file>