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B057A25C-EC0C-4857-B766-2826E7108B6C}" xr6:coauthVersionLast="45" xr6:coauthVersionMax="45" xr10:uidLastSave="{00000000-0000-0000-0000-000000000000}"/>
  <bookViews>
    <workbookView xWindow="-60" yWindow="-60" windowWidth="28920" windowHeight="15870" xr2:uid="{24EC52EE-AA31-EF4A-A99F-3D0BB480C3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1" l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5" i="1" a="1"/>
  <c r="D5" i="1" s="1"/>
</calcChain>
</file>

<file path=xl/sharedStrings.xml><?xml version="1.0" encoding="utf-8"?>
<sst xmlns="http://schemas.openxmlformats.org/spreadsheetml/2006/main" count="24" uniqueCount="22">
  <si>
    <t>Item</t>
  </si>
  <si>
    <t>Account Code</t>
  </si>
  <si>
    <t>Text Field</t>
  </si>
  <si>
    <t>Payroll Taxes</t>
  </si>
  <si>
    <t>Web Hosting</t>
  </si>
  <si>
    <t>Employee Health Insurance</t>
  </si>
  <si>
    <t>Date</t>
  </si>
  <si>
    <t>Name</t>
  </si>
  <si>
    <t>ACH DEBIT"BLUE SHIELD CA/BlueShield ID#</t>
  </si>
  <si>
    <t>ACH DEBIT"GUSTO/NET ID#</t>
  </si>
  <si>
    <t>ACH DEBIT"GUSTO/TAX ID#</t>
  </si>
  <si>
    <t>ACH DEBIT"GUSTO/FEE ID#</t>
  </si>
  <si>
    <t>DEBIT CARD "08/03 AMAZON WEB SERVI AWS.AMAZON.COWA</t>
  </si>
  <si>
    <t>DOCUSIGN</t>
  </si>
  <si>
    <t>Payroll</t>
  </si>
  <si>
    <t>Employee Payroll</t>
  </si>
  <si>
    <t>GUSTO/NET</t>
  </si>
  <si>
    <t>GUSTO/FEE</t>
  </si>
  <si>
    <t xml:space="preserve">DEBIT CARD EFF 08-04"COSTCO WHSE #014 </t>
  </si>
  <si>
    <t>Description</t>
  </si>
  <si>
    <t xml:space="preserve">DEBIT CARD "08/04 DOCUSIGN </t>
  </si>
  <si>
    <t>GUSTO/TAX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</si>
</sst>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4" fontId="0" fillId="0" borderId="0" xfId="0" applyNumberFormat="1"/>
    <xf numFmtId="0" fontId="0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56993-045B-7E42-882E-F0420256BCC2}">
  <dimension ref="B4:I11"/>
  <sheetViews>
    <sheetView tabSelected="1" topLeftCell="A2" workbookViewId="0">
      <selection activeCell="D5" sqref="D5"/>
    </sheetView>
  </sheetViews>
  <sheetFormatPr defaultColWidth="11" defaultRowHeight="15.75" x14ac:dyDescent="0.25"/>
  <cols>
    <col min="3" max="3" width="55.5" customWidth="1"/>
    <col min="4" max="4" width="13.5" customWidth="1"/>
    <col min="5" max="5" width="16.875" customWidth="1"/>
    <col min="6" max="6" width="9" customWidth="1"/>
    <col min="7" max="7" width="13.375" customWidth="1"/>
    <col min="8" max="8" width="13" customWidth="1"/>
    <col min="9" max="9" width="26" customWidth="1"/>
  </cols>
  <sheetData>
    <row r="4" spans="2:9" x14ac:dyDescent="0.25">
      <c r="B4" s="1" t="s">
        <v>6</v>
      </c>
      <c r="C4" s="1" t="s">
        <v>7</v>
      </c>
      <c r="D4" s="1" t="s">
        <v>1</v>
      </c>
      <c r="E4" s="1" t="s">
        <v>19</v>
      </c>
      <c r="G4" s="1" t="s">
        <v>2</v>
      </c>
      <c r="H4" s="1" t="s">
        <v>1</v>
      </c>
      <c r="I4" s="1" t="s">
        <v>0</v>
      </c>
    </row>
    <row r="5" spans="2:9" x14ac:dyDescent="0.25">
      <c r="B5" s="2">
        <v>43678</v>
      </c>
      <c r="C5" t="s">
        <v>10</v>
      </c>
      <c r="D5" s="3">
        <f t="array" ref="D5">IFERROR(INDEX($H$5:$H$9,MATCH(1,--ISNUMBER(SEARCH($G$5:$G$9,C5)),0)),"no code")</f>
        <v>6300</v>
      </c>
      <c r="G5" t="s">
        <v>8</v>
      </c>
      <c r="H5">
        <v>6200</v>
      </c>
      <c r="I5" t="s">
        <v>5</v>
      </c>
    </row>
    <row r="6" spans="2:9" x14ac:dyDescent="0.25">
      <c r="B6" s="2">
        <v>43678</v>
      </c>
      <c r="C6" t="s">
        <v>9</v>
      </c>
      <c r="D6" s="3">
        <f t="array" ref="D6">IFERROR(INDEX($H$5:$H$9,MATCH(1,--ISNUMBER(SEARCH($G$5:$G$9,C6)),0)),"no code")</f>
        <v>6900</v>
      </c>
      <c r="G6" t="s">
        <v>16</v>
      </c>
      <c r="H6">
        <v>6900</v>
      </c>
      <c r="I6" t="s">
        <v>3</v>
      </c>
    </row>
    <row r="7" spans="2:9" x14ac:dyDescent="0.25">
      <c r="B7" s="2">
        <v>43679</v>
      </c>
      <c r="C7" t="s">
        <v>11</v>
      </c>
      <c r="D7" s="3">
        <f t="array" ref="D7">IFERROR(INDEX($H$5:$H$9,MATCH(1,--ISNUMBER(SEARCH($G$5:$G$9,C7)),0)),"no code")</f>
        <v>6800</v>
      </c>
      <c r="G7" t="s">
        <v>13</v>
      </c>
      <c r="H7">
        <v>7700</v>
      </c>
      <c r="I7" t="s">
        <v>4</v>
      </c>
    </row>
    <row r="8" spans="2:9" x14ac:dyDescent="0.25">
      <c r="B8" s="2">
        <v>43680</v>
      </c>
      <c r="C8" t="s">
        <v>12</v>
      </c>
      <c r="D8" s="3" t="str">
        <f t="array" ref="D8">IFERROR(INDEX($H$5:$H$9,MATCH(1,--ISNUMBER(SEARCH($G$5:$G$9,C8)),0)),"no code")</f>
        <v>no code</v>
      </c>
      <c r="G8" t="s">
        <v>17</v>
      </c>
      <c r="H8">
        <v>6800</v>
      </c>
      <c r="I8" t="s">
        <v>15</v>
      </c>
    </row>
    <row r="9" spans="2:9" x14ac:dyDescent="0.25">
      <c r="B9" s="2">
        <v>43682</v>
      </c>
      <c r="C9" t="s">
        <v>18</v>
      </c>
      <c r="D9" s="3" t="str">
        <f t="array" ref="D9">IFERROR(INDEX($H$5:$H$9,MATCH(1,--ISNUMBER(SEARCH($G$5:$G$9,C9)),0)),"no code")</f>
        <v>no code</v>
      </c>
      <c r="G9" t="s">
        <v>21</v>
      </c>
      <c r="H9">
        <v>6300</v>
      </c>
      <c r="I9" t="s">
        <v>14</v>
      </c>
    </row>
    <row r="10" spans="2:9" x14ac:dyDescent="0.25">
      <c r="B10" s="2">
        <v>43682</v>
      </c>
      <c r="C10" t="s">
        <v>20</v>
      </c>
      <c r="D10" s="3">
        <f t="array" ref="D10">IFERROR(INDEX($H$5:$H$9,MATCH(1,--ISNUMBER(SEARCH($G$5:$G$9,C10)),0)),"no code")</f>
        <v>7700</v>
      </c>
    </row>
    <row r="11" spans="2:9" x14ac:dyDescent="0.25">
      <c r="B11" s="2">
        <v>43682</v>
      </c>
      <c r="C11" t="s">
        <v>8</v>
      </c>
      <c r="D11" s="3">
        <f t="array" ref="D11">IFERROR(INDEX($H$5:$H$9,MATCH(1,--ISNUMBER(SEARCH($G$5:$G$9,C11)),0)),"no code")</f>
        <v>6200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165A624-6267-459F-9538-D0DF72DD04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4A049F-6B85-4342-885D-08FBF836DF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FE0B08-B742-46A4-B88F-DD987D735141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sharepoint/v3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b2f96050-2494-4256-984e-e729bda111f0"/>
    <ds:schemaRef ds:uri="a8621861-08f3-42d0-8628-08ee1100e2b2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SergeiStPete Private</cp:lastModifiedBy>
  <dcterms:created xsi:type="dcterms:W3CDTF">2019-10-01T18:01:17Z</dcterms:created>
  <dcterms:modified xsi:type="dcterms:W3CDTF">2019-10-04T21:07:26Z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