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b8e19bc686eec3d/Desktop/"/>
    </mc:Choice>
  </mc:AlternateContent>
  <xr:revisionPtr revIDLastSave="31" documentId="8_{486E7C19-4BD1-48A5-8C46-FE2B1CC5A8DA}" xr6:coauthVersionLast="44" xr6:coauthVersionMax="44" xr10:uidLastSave="{C33F18D4-865C-4FB8-A2DE-A542E1A69270}"/>
  <bookViews>
    <workbookView xWindow="28770" yWindow="8685" windowWidth="28830" windowHeight="8700" xr2:uid="{D1ACE5E3-F4B5-4A7C-BF18-97A8D105FF0D}"/>
  </bookViews>
  <sheets>
    <sheet name="Vendor Purchases" sheetId="1" r:id="rId1"/>
    <sheet name="Vendor Data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31" i="3" l="1"/>
</calcChain>
</file>

<file path=xl/sharedStrings.xml><?xml version="1.0" encoding="utf-8"?>
<sst xmlns="http://schemas.openxmlformats.org/spreadsheetml/2006/main" count="288" uniqueCount="154">
  <si>
    <t>Flower Mound</t>
  </si>
  <si>
    <t>Lewisville</t>
  </si>
  <si>
    <t>Keller</t>
  </si>
  <si>
    <t>Frisco</t>
  </si>
  <si>
    <t>Allen</t>
  </si>
  <si>
    <t>Grapevine</t>
  </si>
  <si>
    <t>Southlake</t>
  </si>
  <si>
    <t>Prosper</t>
  </si>
  <si>
    <t>McKinney</t>
  </si>
  <si>
    <t>Mansfield</t>
  </si>
  <si>
    <t>Advance</t>
  </si>
  <si>
    <t>800 Radiator</t>
  </si>
  <si>
    <t>process date</t>
  </si>
  <si>
    <t>Unit
Cost</t>
  </si>
  <si>
    <t>Fet 
Cost</t>
  </si>
  <si>
    <t>core cost</t>
  </si>
  <si>
    <t>shop #</t>
  </si>
  <si>
    <t>op #</t>
  </si>
  <si>
    <t>(s)</t>
  </si>
  <si>
    <t>Vendor Inv #</t>
  </si>
  <si>
    <t>MFG</t>
  </si>
  <si>
    <t>Part number</t>
  </si>
  <si>
    <t>Description</t>
  </si>
  <si>
    <t>qty</t>
  </si>
  <si>
    <t>ext cost</t>
  </si>
  <si>
    <t>received by</t>
  </si>
  <si>
    <t>1 800 RADIATOR (Vendor #:1800RAD)</t>
  </si>
  <si>
    <t>E</t>
  </si>
  <si>
    <t>35541425</t>
  </si>
  <si>
    <t>ABDG</t>
  </si>
  <si>
    <t>*ACKIT</t>
  </si>
  <si>
    <t>AC COMPRESSOR</t>
  </si>
  <si>
    <t>DENNIS DALEY</t>
  </si>
  <si>
    <t>35543754</t>
  </si>
  <si>
    <t>*FUEL PUMP</t>
  </si>
  <si>
    <t>FUEL PUMP</t>
  </si>
  <si>
    <t>NICHOLAS HARRINGTON</t>
  </si>
  <si>
    <t>35547365</t>
  </si>
  <si>
    <t>*DRIER</t>
  </si>
  <si>
    <t>AC DRIER</t>
  </si>
  <si>
    <t>*ACLINE</t>
  </si>
  <si>
    <t>AC HOSE</t>
  </si>
  <si>
    <t>35548668</t>
  </si>
  <si>
    <t>*rad</t>
  </si>
  <si>
    <t>RADIATOR</t>
  </si>
  <si>
    <t>35553315</t>
  </si>
  <si>
    <t>*fan</t>
  </si>
  <si>
    <t>CONDENSER FAN MOTOR</t>
  </si>
  <si>
    <t>35548747</t>
  </si>
  <si>
    <t>*AC FLUSH KIT</t>
  </si>
  <si>
    <t>GEAR OIL</t>
  </si>
  <si>
    <t>35554928</t>
  </si>
  <si>
    <t>*ACHOSE</t>
  </si>
  <si>
    <t>35555965</t>
  </si>
  <si>
    <t>35551114</t>
  </si>
  <si>
    <t>*compressor</t>
  </si>
  <si>
    <t>SHAUN CLARK</t>
  </si>
  <si>
    <t>35553253</t>
  </si>
  <si>
    <t>OSP</t>
  </si>
  <si>
    <t>*180623</t>
  </si>
  <si>
    <t>RADIATOR, HOSES, AND CLAMPS</t>
  </si>
  <si>
    <t>JOSHUA JOBLIN</t>
  </si>
  <si>
    <t>*1720068</t>
  </si>
  <si>
    <t>FAN &amp; MOTOR</t>
  </si>
  <si>
    <t>35553624</t>
  </si>
  <si>
    <t>RAD</t>
  </si>
  <si>
    <t>*180380</t>
  </si>
  <si>
    <t>RADIATOR kit  W/ HOSES</t>
  </si>
  <si>
    <t>DJ CABRERA</t>
  </si>
  <si>
    <t>35552076</t>
  </si>
  <si>
    <t>Other</t>
  </si>
  <si>
    <t>*KIT2184</t>
  </si>
  <si>
    <t>AC COMPRESSOR KIT</t>
  </si>
  <si>
    <t>DAMON CAMPBELL</t>
  </si>
  <si>
    <t>V</t>
  </si>
  <si>
    <t/>
  </si>
  <si>
    <t>PCS</t>
  </si>
  <si>
    <t>*T13R</t>
  </si>
  <si>
    <t>RADIATOR CAP</t>
  </si>
  <si>
    <t>35552285</t>
  </si>
  <si>
    <t>DEN</t>
  </si>
  <si>
    <t>*2780LW</t>
  </si>
  <si>
    <t>35555923</t>
  </si>
  <si>
    <t>*103338JLW</t>
  </si>
  <si>
    <t>BRYAN HAYWORTH</t>
  </si>
  <si>
    <t>35555900</t>
  </si>
  <si>
    <t>*10364RK</t>
  </si>
  <si>
    <t>35542820</t>
  </si>
  <si>
    <t>O</t>
  </si>
  <si>
    <t>*CAT</t>
  </si>
  <si>
    <t>CATALYTIC CONVERTER</t>
  </si>
  <si>
    <t>KENNY BOATMAN</t>
  </si>
  <si>
    <t>*200-195</t>
  </si>
  <si>
    <t>195F/91C THERMOSTAT</t>
  </si>
  <si>
    <t>GREG COYNE</t>
  </si>
  <si>
    <t>*W01331604702</t>
  </si>
  <si>
    <t>*W01331765933</t>
  </si>
  <si>
    <t>RAD CAP</t>
  </si>
  <si>
    <t>35548901</t>
  </si>
  <si>
    <t>*2120014</t>
  </si>
  <si>
    <t>*2101LW</t>
  </si>
  <si>
    <t>*3600208MR</t>
  </si>
  <si>
    <t>1800</t>
  </si>
  <si>
    <t>*3610045</t>
  </si>
  <si>
    <t>THERMOSTAT GASKET</t>
  </si>
  <si>
    <t>35553846</t>
  </si>
  <si>
    <t>UAC</t>
  </si>
  <si>
    <t>*CO28003C</t>
  </si>
  <si>
    <t>NEW COMPRESSOR</t>
  </si>
  <si>
    <t>RALEIGH BLAKELY</t>
  </si>
  <si>
    <t>totals:</t>
  </si>
  <si>
    <t>ADVANCE AUTO PARTS (Vendor #:ADVAUTO)</t>
  </si>
  <si>
    <t>14938-107290</t>
  </si>
  <si>
    <t>AAP</t>
  </si>
  <si>
    <t>*CLP19-B3130</t>
  </si>
  <si>
    <t>RR BRAKE CALIPER</t>
  </si>
  <si>
    <t>COREY FLANDERS</t>
  </si>
  <si>
    <t>14938-107347</t>
  </si>
  <si>
    <t>ADVA</t>
  </si>
  <si>
    <t>*145668P /GNAD1164</t>
  </si>
  <si>
    <t>NON STOCK BRAKES</t>
  </si>
  <si>
    <t>DANIEL WAYNE CULBERTSON</t>
  </si>
  <si>
    <t>ALLIANCE TOWING (Vendor #:ALLITOW)</t>
  </si>
  <si>
    <t>28534</t>
  </si>
  <si>
    <t>*lab</t>
  </si>
  <si>
    <t>TOWING</t>
  </si>
  <si>
    <t>ALEXANDER SANTANA</t>
  </si>
  <si>
    <t>28795</t>
  </si>
  <si>
    <t>*MISC</t>
  </si>
  <si>
    <t>28480</t>
  </si>
  <si>
    <t>TOW</t>
  </si>
  <si>
    <t>AMERICAN TIRE DISTRIBUTORS (Vendor #:ATD)</t>
  </si>
  <si>
    <t>S127165405</t>
  </si>
  <si>
    <t>*FREIGHT</t>
  </si>
  <si>
    <t>FREIGHT</t>
  </si>
  <si>
    <t>AUDI GRAPEVINE (Vendor #:AUDIGRAPE)</t>
  </si>
  <si>
    <t>53055</t>
  </si>
  <si>
    <t>*1J0919133B</t>
  </si>
  <si>
    <t>FUEL PUMP SEAL</t>
  </si>
  <si>
    <t>*8R0863385</t>
  </si>
  <si>
    <t>FUEL PUMP PAD</t>
  </si>
  <si>
    <t>*7L8919679</t>
  </si>
  <si>
    <t>FUEL FILTER HOUSING</t>
  </si>
  <si>
    <t>53120</t>
  </si>
  <si>
    <t>*06D103215A</t>
  </si>
  <si>
    <t>TURBO PIPE</t>
  </si>
  <si>
    <t>STEPHEN SCOTT</t>
  </si>
  <si>
    <t>*06D131550D</t>
  </si>
  <si>
    <t>TURBO GASKET</t>
  </si>
  <si>
    <t>*06F103483E</t>
  </si>
  <si>
    <t>VALVE GASKET</t>
  </si>
  <si>
    <t>*06F129101P</t>
  </si>
  <si>
    <t>CRANK PRES REG VALVE</t>
  </si>
  <si>
    <t>I want to retreive the sum of the dollar amounts in column M in the data tab. You can see where 800 radiator is the first vendor with 4202 under the vendor name. I need the sum of everything for 4202 for this vendor and to be able to replicate the formula for the other vendors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</si>
</sst>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mm\/dd\/yyyy"/>
    <numFmt numFmtId="165" formatCode="[$$-409]#,##0.00_);\([$$-409]#,##0.00\)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165" fontId="0" fillId="0" borderId="0" xfId="0" applyNumberFormat="1" applyAlignment="1">
      <alignment vertical="top"/>
    </xf>
    <xf numFmtId="3" fontId="0" fillId="0" borderId="0" xfId="0" applyNumberFormat="1" applyAlignment="1">
      <alignment vertical="top"/>
    </xf>
    <xf numFmtId="165" fontId="0" fillId="0" borderId="0" xfId="0" applyNumberFormat="1"/>
    <xf numFmtId="0" fontId="0" fillId="0" borderId="0" xfId="0" applyNumberFormat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5982-ED01-45E8-8BD8-179AEAF58873}">
  <dimension ref="A1:E11"/>
  <sheetViews>
    <sheetView tabSelected="1" workbookViewId="0"/>
  </sheetViews>
  <sheetFormatPr defaultRowHeight="15" x14ac:dyDescent="0.25"/>
  <cols>
    <col min="2" max="2" width="18.5703125" customWidth="1"/>
  </cols>
  <sheetData>
    <row r="1" spans="1:5" ht="30" x14ac:dyDescent="0.25">
      <c r="C1" t="s">
        <v>10</v>
      </c>
      <c r="D1" s="1" t="s">
        <v>11</v>
      </c>
    </row>
    <row r="2" spans="1:5" x14ac:dyDescent="0.25">
      <c r="A2">
        <v>4201</v>
      </c>
      <c r="B2" t="s">
        <v>0</v>
      </c>
      <c r="E2" t="s">
        <v>153</v>
      </c>
    </row>
    <row r="3" spans="1:5" x14ac:dyDescent="0.25">
      <c r="A3">
        <v>4202</v>
      </c>
      <c r="B3" t="s">
        <v>1</v>
      </c>
    </row>
    <row r="4" spans="1:5" x14ac:dyDescent="0.25">
      <c r="A4">
        <v>4215</v>
      </c>
      <c r="B4" t="s">
        <v>2</v>
      </c>
    </row>
    <row r="5" spans="1:5" x14ac:dyDescent="0.25">
      <c r="A5">
        <v>4217</v>
      </c>
      <c r="B5" t="s">
        <v>3</v>
      </c>
    </row>
    <row r="6" spans="1:5" x14ac:dyDescent="0.25">
      <c r="A6">
        <v>4221</v>
      </c>
      <c r="B6" t="s">
        <v>4</v>
      </c>
    </row>
    <row r="7" spans="1:5" x14ac:dyDescent="0.25">
      <c r="A7">
        <v>4223</v>
      </c>
      <c r="B7" t="s">
        <v>5</v>
      </c>
    </row>
    <row r="8" spans="1:5" x14ac:dyDescent="0.25">
      <c r="A8">
        <v>4225</v>
      </c>
      <c r="B8" t="s">
        <v>6</v>
      </c>
    </row>
    <row r="9" spans="1:5" x14ac:dyDescent="0.25">
      <c r="A9">
        <v>4227</v>
      </c>
      <c r="B9" t="s">
        <v>7</v>
      </c>
    </row>
    <row r="10" spans="1:5" x14ac:dyDescent="0.25">
      <c r="A10">
        <v>4229</v>
      </c>
      <c r="B10" t="s">
        <v>8</v>
      </c>
    </row>
    <row r="11" spans="1:5" x14ac:dyDescent="0.25">
      <c r="A11">
        <v>4231</v>
      </c>
      <c r="B11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1BF02-A16B-487F-99AC-46C09C5859E9}">
  <dimension ref="A1:P52"/>
  <sheetViews>
    <sheetView workbookViewId="0">
      <selection activeCell="C1" sqref="C1"/>
    </sheetView>
  </sheetViews>
  <sheetFormatPr defaultColWidth="6.85546875" defaultRowHeight="15" x14ac:dyDescent="0.25"/>
  <cols>
    <col min="1" max="1" width="11.5703125" customWidth="1"/>
    <col min="3" max="3" width="11.85546875" customWidth="1"/>
    <col min="4" max="4" width="13.28515625" customWidth="1"/>
    <col min="8" max="8" width="14.140625" customWidth="1"/>
    <col min="10" max="10" width="10.7109375" customWidth="1"/>
    <col min="13" max="13" width="11.140625" customWidth="1"/>
    <col min="14" max="14" width="10" customWidth="1"/>
    <col min="15" max="15" width="13.42578125" customWidth="1"/>
  </cols>
  <sheetData>
    <row r="1" spans="1:16" ht="12.75" customHeight="1" x14ac:dyDescent="0.25">
      <c r="A1" s="2" t="s">
        <v>12</v>
      </c>
      <c r="B1" s="2" t="s">
        <v>13</v>
      </c>
      <c r="C1" s="2" t="s">
        <v>14</v>
      </c>
      <c r="D1" s="2" t="s">
        <v>15</v>
      </c>
      <c r="E1" s="2" t="s">
        <v>16</v>
      </c>
      <c r="F1" s="2" t="s">
        <v>17</v>
      </c>
      <c r="G1" s="2" t="s">
        <v>18</v>
      </c>
      <c r="H1" s="2" t="s">
        <v>19</v>
      </c>
      <c r="I1" s="2" t="s">
        <v>20</v>
      </c>
      <c r="J1" s="2" t="s">
        <v>21</v>
      </c>
      <c r="K1" s="2" t="s">
        <v>22</v>
      </c>
      <c r="L1" s="2" t="s">
        <v>23</v>
      </c>
      <c r="M1" s="2" t="s">
        <v>24</v>
      </c>
      <c r="N1" s="2" t="s">
        <v>25</v>
      </c>
    </row>
    <row r="2" spans="1:16" ht="12.75" customHeight="1" x14ac:dyDescent="0.25">
      <c r="A2" s="2" t="s">
        <v>26</v>
      </c>
    </row>
    <row r="3" spans="1:16" ht="12.75" customHeight="1" x14ac:dyDescent="0.25">
      <c r="A3" s="8">
        <v>4202</v>
      </c>
      <c r="B3" s="3">
        <v>536</v>
      </c>
      <c r="C3" s="2" t="s">
        <v>27</v>
      </c>
      <c r="D3" s="4">
        <v>43703</v>
      </c>
      <c r="E3" s="2" t="s">
        <v>28</v>
      </c>
      <c r="F3" s="2" t="s">
        <v>29</v>
      </c>
      <c r="G3" s="2" t="s">
        <v>30</v>
      </c>
      <c r="H3" s="2" t="s">
        <v>31</v>
      </c>
      <c r="I3" s="3">
        <v>-1</v>
      </c>
      <c r="J3" s="5">
        <v>362</v>
      </c>
      <c r="K3" s="5">
        <v>0</v>
      </c>
      <c r="L3" s="5">
        <v>0</v>
      </c>
      <c r="M3" s="5">
        <v>-362</v>
      </c>
      <c r="N3" s="6">
        <v>1018</v>
      </c>
      <c r="O3" s="4">
        <v>43703</v>
      </c>
      <c r="P3" s="2" t="s">
        <v>32</v>
      </c>
    </row>
    <row r="4" spans="1:16" ht="12.75" customHeight="1" x14ac:dyDescent="0.25">
      <c r="A4" s="8">
        <v>4202</v>
      </c>
      <c r="B4" s="3">
        <v>537</v>
      </c>
      <c r="C4" s="2" t="s">
        <v>27</v>
      </c>
      <c r="D4" s="4">
        <v>43703</v>
      </c>
      <c r="E4" s="2" t="s">
        <v>28</v>
      </c>
      <c r="F4" s="2" t="s">
        <v>29</v>
      </c>
      <c r="G4" s="2" t="s">
        <v>30</v>
      </c>
      <c r="H4" s="2" t="s">
        <v>31</v>
      </c>
      <c r="I4" s="3">
        <v>1</v>
      </c>
      <c r="J4" s="5">
        <v>362</v>
      </c>
      <c r="K4" s="5">
        <v>0</v>
      </c>
      <c r="L4" s="5">
        <v>0</v>
      </c>
      <c r="M4" s="5">
        <v>362</v>
      </c>
      <c r="N4" s="6">
        <v>1019</v>
      </c>
      <c r="O4" s="4">
        <v>43703</v>
      </c>
      <c r="P4" s="2" t="s">
        <v>32</v>
      </c>
    </row>
    <row r="5" spans="1:16" ht="12.75" customHeight="1" x14ac:dyDescent="0.25">
      <c r="A5" s="8">
        <v>4202</v>
      </c>
      <c r="B5" s="3">
        <v>544</v>
      </c>
      <c r="C5" s="2" t="s">
        <v>27</v>
      </c>
      <c r="D5" s="4">
        <v>43703</v>
      </c>
      <c r="E5" s="2" t="s">
        <v>33</v>
      </c>
      <c r="F5" s="2" t="s">
        <v>29</v>
      </c>
      <c r="G5" s="2" t="s">
        <v>34</v>
      </c>
      <c r="H5" s="2" t="s">
        <v>35</v>
      </c>
      <c r="I5" s="3">
        <v>1</v>
      </c>
      <c r="J5" s="5">
        <v>141</v>
      </c>
      <c r="K5" s="5">
        <v>0</v>
      </c>
      <c r="L5" s="5">
        <v>0</v>
      </c>
      <c r="M5" s="5">
        <v>141</v>
      </c>
      <c r="N5" s="6">
        <v>1022</v>
      </c>
      <c r="O5" s="4">
        <v>43703</v>
      </c>
      <c r="P5" s="2" t="s">
        <v>36</v>
      </c>
    </row>
    <row r="6" spans="1:16" ht="12.75" customHeight="1" x14ac:dyDescent="0.25">
      <c r="A6" s="8">
        <v>4202</v>
      </c>
      <c r="B6" s="3">
        <v>560</v>
      </c>
      <c r="C6" s="2" t="s">
        <v>27</v>
      </c>
      <c r="D6" s="4">
        <v>43704</v>
      </c>
      <c r="E6" s="2" t="s">
        <v>37</v>
      </c>
      <c r="F6" s="2" t="s">
        <v>29</v>
      </c>
      <c r="G6" s="2" t="s">
        <v>38</v>
      </c>
      <c r="H6" s="2" t="s">
        <v>39</v>
      </c>
      <c r="I6" s="3">
        <v>1</v>
      </c>
      <c r="J6" s="5">
        <v>26.66</v>
      </c>
      <c r="K6" s="5">
        <v>0</v>
      </c>
      <c r="L6" s="5">
        <v>0</v>
      </c>
      <c r="M6" s="5">
        <v>26.66</v>
      </c>
      <c r="N6" s="6">
        <v>0</v>
      </c>
      <c r="P6" s="2" t="s">
        <v>32</v>
      </c>
    </row>
    <row r="7" spans="1:16" ht="12.75" customHeight="1" x14ac:dyDescent="0.25">
      <c r="A7" s="8">
        <v>4202</v>
      </c>
      <c r="B7" s="3">
        <v>560</v>
      </c>
      <c r="C7" s="2" t="s">
        <v>27</v>
      </c>
      <c r="D7" s="4">
        <v>43704</v>
      </c>
      <c r="E7" s="2" t="s">
        <v>37</v>
      </c>
      <c r="F7" s="2" t="s">
        <v>29</v>
      </c>
      <c r="G7" s="2" t="s">
        <v>40</v>
      </c>
      <c r="H7" s="2" t="s">
        <v>41</v>
      </c>
      <c r="I7" s="3">
        <v>1</v>
      </c>
      <c r="J7" s="5">
        <v>34.85</v>
      </c>
      <c r="K7" s="5">
        <v>0</v>
      </c>
      <c r="L7" s="5">
        <v>0</v>
      </c>
      <c r="M7" s="5">
        <v>34.85</v>
      </c>
      <c r="N7" s="6">
        <v>0</v>
      </c>
      <c r="P7" s="2" t="s">
        <v>32</v>
      </c>
    </row>
    <row r="8" spans="1:16" ht="12.75" customHeight="1" x14ac:dyDescent="0.25">
      <c r="A8" s="8">
        <v>4202</v>
      </c>
      <c r="B8" s="3">
        <v>566</v>
      </c>
      <c r="C8" s="2" t="s">
        <v>27</v>
      </c>
      <c r="D8" s="4">
        <v>43705</v>
      </c>
      <c r="E8" s="2" t="s">
        <v>42</v>
      </c>
      <c r="F8" s="2" t="s">
        <v>29</v>
      </c>
      <c r="G8" s="2" t="s">
        <v>43</v>
      </c>
      <c r="H8" s="2" t="s">
        <v>44</v>
      </c>
      <c r="I8" s="3">
        <v>1</v>
      </c>
      <c r="J8" s="5">
        <v>89</v>
      </c>
      <c r="K8" s="5">
        <v>0</v>
      </c>
      <c r="L8" s="5">
        <v>0</v>
      </c>
      <c r="M8" s="5">
        <v>89</v>
      </c>
      <c r="N8" s="6">
        <v>1083</v>
      </c>
      <c r="O8" s="4">
        <v>43708</v>
      </c>
      <c r="P8" s="2" t="s">
        <v>32</v>
      </c>
    </row>
    <row r="9" spans="1:16" ht="12.75" customHeight="1" x14ac:dyDescent="0.25">
      <c r="A9" s="8">
        <v>4202</v>
      </c>
      <c r="B9" s="3">
        <v>576</v>
      </c>
      <c r="C9" s="2" t="s">
        <v>27</v>
      </c>
      <c r="D9" s="4">
        <v>43707</v>
      </c>
      <c r="E9" s="2" t="s">
        <v>45</v>
      </c>
      <c r="F9" s="2" t="s">
        <v>29</v>
      </c>
      <c r="G9" s="2" t="s">
        <v>46</v>
      </c>
      <c r="H9" s="2" t="s">
        <v>47</v>
      </c>
      <c r="I9" s="3">
        <v>1</v>
      </c>
      <c r="J9" s="5">
        <v>74</v>
      </c>
      <c r="K9" s="5">
        <v>0</v>
      </c>
      <c r="L9" s="5">
        <v>0</v>
      </c>
      <c r="M9" s="5">
        <v>74</v>
      </c>
      <c r="N9" s="6">
        <v>1057</v>
      </c>
      <c r="O9" s="4">
        <v>43707</v>
      </c>
      <c r="P9" s="2" t="s">
        <v>36</v>
      </c>
    </row>
    <row r="10" spans="1:16" ht="12.75" customHeight="1" x14ac:dyDescent="0.25">
      <c r="A10" s="8">
        <v>4202</v>
      </c>
      <c r="B10" s="3">
        <v>590</v>
      </c>
      <c r="C10" s="2" t="s">
        <v>27</v>
      </c>
      <c r="D10" s="4">
        <v>43707</v>
      </c>
      <c r="E10" s="2" t="s">
        <v>48</v>
      </c>
      <c r="F10" s="2" t="s">
        <v>29</v>
      </c>
      <c r="G10" s="2" t="s">
        <v>49</v>
      </c>
      <c r="H10" s="2" t="s">
        <v>50</v>
      </c>
      <c r="I10" s="3">
        <v>-1</v>
      </c>
      <c r="J10" s="5">
        <v>23.25</v>
      </c>
      <c r="K10" s="5">
        <v>0</v>
      </c>
      <c r="L10" s="5">
        <v>0</v>
      </c>
      <c r="M10" s="5">
        <v>-23.25</v>
      </c>
      <c r="N10" s="6">
        <v>846</v>
      </c>
      <c r="O10" s="4">
        <v>43689</v>
      </c>
      <c r="P10" s="2" t="s">
        <v>36</v>
      </c>
    </row>
    <row r="11" spans="1:16" ht="12.75" customHeight="1" x14ac:dyDescent="0.25">
      <c r="A11" s="8">
        <v>4202</v>
      </c>
      <c r="B11" s="3">
        <v>591</v>
      </c>
      <c r="C11" s="2" t="s">
        <v>27</v>
      </c>
      <c r="D11" s="4">
        <v>43708</v>
      </c>
      <c r="E11" s="2" t="s">
        <v>51</v>
      </c>
      <c r="F11" s="2" t="s">
        <v>29</v>
      </c>
      <c r="G11" s="2" t="s">
        <v>52</v>
      </c>
      <c r="H11" s="2" t="s">
        <v>41</v>
      </c>
      <c r="I11" s="3">
        <v>1</v>
      </c>
      <c r="J11" s="5">
        <v>59</v>
      </c>
      <c r="K11" s="5">
        <v>0</v>
      </c>
      <c r="L11" s="5">
        <v>0</v>
      </c>
      <c r="M11" s="5">
        <v>59</v>
      </c>
      <c r="N11" s="6">
        <v>1087</v>
      </c>
      <c r="O11" s="4">
        <v>43708</v>
      </c>
      <c r="P11" s="2" t="s">
        <v>36</v>
      </c>
    </row>
    <row r="12" spans="1:16" ht="12.75" customHeight="1" x14ac:dyDescent="0.25">
      <c r="A12" s="8">
        <v>4202</v>
      </c>
      <c r="B12" s="3">
        <v>612</v>
      </c>
      <c r="C12" s="2" t="s">
        <v>27</v>
      </c>
      <c r="D12" s="4">
        <v>43708</v>
      </c>
      <c r="E12" s="2" t="s">
        <v>53</v>
      </c>
      <c r="F12" s="2" t="s">
        <v>29</v>
      </c>
      <c r="G12" s="2" t="s">
        <v>38</v>
      </c>
      <c r="H12" s="2" t="s">
        <v>39</v>
      </c>
      <c r="I12" s="3">
        <v>-1</v>
      </c>
      <c r="J12" s="5">
        <v>26.66</v>
      </c>
      <c r="K12" s="5">
        <v>0</v>
      </c>
      <c r="L12" s="5">
        <v>0</v>
      </c>
      <c r="M12" s="5">
        <v>-26.66</v>
      </c>
      <c r="N12" s="6">
        <v>0</v>
      </c>
      <c r="P12" s="2" t="s">
        <v>36</v>
      </c>
    </row>
    <row r="13" spans="1:16" ht="12.75" customHeight="1" x14ac:dyDescent="0.25">
      <c r="A13" s="8">
        <v>4223</v>
      </c>
      <c r="B13" s="3">
        <v>928</v>
      </c>
      <c r="C13" s="2" t="s">
        <v>27</v>
      </c>
      <c r="D13" s="4">
        <v>43707</v>
      </c>
      <c r="E13" s="2" t="s">
        <v>54</v>
      </c>
      <c r="F13" s="2" t="s">
        <v>29</v>
      </c>
      <c r="G13" s="2" t="s">
        <v>55</v>
      </c>
      <c r="H13" s="2" t="s">
        <v>31</v>
      </c>
      <c r="I13" s="3">
        <v>1</v>
      </c>
      <c r="J13" s="5">
        <v>391</v>
      </c>
      <c r="K13" s="5">
        <v>0</v>
      </c>
      <c r="L13" s="5">
        <v>0</v>
      </c>
      <c r="M13" s="5">
        <v>391</v>
      </c>
      <c r="N13" s="6">
        <v>2392</v>
      </c>
      <c r="O13" s="4">
        <v>43707</v>
      </c>
      <c r="P13" s="2" t="s">
        <v>56</v>
      </c>
    </row>
    <row r="14" spans="1:16" ht="12.75" customHeight="1" x14ac:dyDescent="0.25">
      <c r="A14" s="8">
        <v>4225</v>
      </c>
      <c r="B14" s="3">
        <v>989</v>
      </c>
      <c r="C14" s="2" t="s">
        <v>27</v>
      </c>
      <c r="D14" s="4">
        <v>43707</v>
      </c>
      <c r="E14" s="2" t="s">
        <v>57</v>
      </c>
      <c r="F14" s="2" t="s">
        <v>58</v>
      </c>
      <c r="G14" s="2" t="s">
        <v>59</v>
      </c>
      <c r="H14" s="2" t="s">
        <v>60</v>
      </c>
      <c r="I14" s="3">
        <v>1</v>
      </c>
      <c r="J14" s="5">
        <v>155</v>
      </c>
      <c r="K14" s="5">
        <v>0</v>
      </c>
      <c r="L14" s="5">
        <v>0</v>
      </c>
      <c r="M14" s="5">
        <v>155</v>
      </c>
      <c r="N14" s="6">
        <v>0</v>
      </c>
      <c r="P14" s="2" t="s">
        <v>61</v>
      </c>
    </row>
    <row r="15" spans="1:16" ht="12.75" customHeight="1" x14ac:dyDescent="0.25">
      <c r="A15" s="8">
        <v>4225</v>
      </c>
      <c r="B15" s="3">
        <v>989</v>
      </c>
      <c r="C15" s="2" t="s">
        <v>27</v>
      </c>
      <c r="D15" s="4">
        <v>43707</v>
      </c>
      <c r="E15" s="2" t="s">
        <v>57</v>
      </c>
      <c r="F15" s="2" t="s">
        <v>58</v>
      </c>
      <c r="G15" s="2" t="s">
        <v>62</v>
      </c>
      <c r="H15" s="2" t="s">
        <v>63</v>
      </c>
      <c r="I15" s="3">
        <v>1</v>
      </c>
      <c r="J15" s="5">
        <v>97</v>
      </c>
      <c r="K15" s="5">
        <v>0</v>
      </c>
      <c r="L15" s="5">
        <v>0</v>
      </c>
      <c r="M15" s="5">
        <v>97</v>
      </c>
      <c r="N15" s="6">
        <v>0</v>
      </c>
      <c r="P15" s="2" t="s">
        <v>61</v>
      </c>
    </row>
    <row r="16" spans="1:16" ht="12.75" customHeight="1" x14ac:dyDescent="0.25">
      <c r="A16" s="8">
        <v>4229</v>
      </c>
      <c r="B16" s="3">
        <v>1068</v>
      </c>
      <c r="C16" s="2" t="s">
        <v>27</v>
      </c>
      <c r="D16" s="4">
        <v>43707</v>
      </c>
      <c r="E16" s="2" t="s">
        <v>64</v>
      </c>
      <c r="F16" s="2" t="s">
        <v>65</v>
      </c>
      <c r="G16" s="2" t="s">
        <v>66</v>
      </c>
      <c r="H16" s="2" t="s">
        <v>67</v>
      </c>
      <c r="I16" s="3">
        <v>1</v>
      </c>
      <c r="J16" s="5">
        <v>136</v>
      </c>
      <c r="K16" s="5">
        <v>0</v>
      </c>
      <c r="L16" s="5">
        <v>0</v>
      </c>
      <c r="M16" s="5">
        <v>136</v>
      </c>
      <c r="N16" s="6">
        <v>2192</v>
      </c>
      <c r="O16" s="4">
        <v>43707</v>
      </c>
      <c r="P16" s="2" t="s">
        <v>68</v>
      </c>
    </row>
    <row r="17" spans="1:16" ht="12.75" customHeight="1" x14ac:dyDescent="0.25">
      <c r="A17" s="8">
        <v>4217</v>
      </c>
      <c r="B17" s="3">
        <v>1169</v>
      </c>
      <c r="C17" s="2" t="s">
        <v>27</v>
      </c>
      <c r="D17" s="4">
        <v>43706</v>
      </c>
      <c r="E17" s="2" t="s">
        <v>69</v>
      </c>
      <c r="F17" s="2" t="s">
        <v>70</v>
      </c>
      <c r="G17" s="2" t="s">
        <v>71</v>
      </c>
      <c r="H17" s="2" t="s">
        <v>72</v>
      </c>
      <c r="I17" s="3">
        <v>1</v>
      </c>
      <c r="J17" s="5">
        <v>539</v>
      </c>
      <c r="K17" s="5">
        <v>0</v>
      </c>
      <c r="L17" s="5">
        <v>0</v>
      </c>
      <c r="M17" s="5">
        <v>539</v>
      </c>
      <c r="N17" s="6">
        <v>2616</v>
      </c>
      <c r="O17" s="4">
        <v>43707</v>
      </c>
      <c r="P17" s="2" t="s">
        <v>73</v>
      </c>
    </row>
    <row r="18" spans="1:16" ht="12.75" customHeight="1" x14ac:dyDescent="0.25">
      <c r="A18" s="8">
        <v>4217</v>
      </c>
      <c r="B18" s="3">
        <v>1170</v>
      </c>
      <c r="C18" s="2" t="s">
        <v>74</v>
      </c>
      <c r="D18" s="4">
        <v>43706</v>
      </c>
      <c r="E18" s="2" t="s">
        <v>75</v>
      </c>
      <c r="F18" s="2" t="s">
        <v>76</v>
      </c>
      <c r="G18" s="2" t="s">
        <v>77</v>
      </c>
      <c r="H18" s="2" t="s">
        <v>78</v>
      </c>
      <c r="I18" s="3">
        <v>0</v>
      </c>
      <c r="J18" s="5">
        <v>6.5</v>
      </c>
      <c r="K18" s="5">
        <v>0</v>
      </c>
      <c r="L18" s="5">
        <v>0</v>
      </c>
      <c r="M18" s="5">
        <v>0</v>
      </c>
      <c r="N18" s="6">
        <v>0</v>
      </c>
      <c r="P18" s="2" t="s">
        <v>73</v>
      </c>
    </row>
    <row r="19" spans="1:16" ht="12.75" customHeight="1" x14ac:dyDescent="0.25">
      <c r="A19" s="8">
        <v>4217</v>
      </c>
      <c r="B19" s="3">
        <v>1174</v>
      </c>
      <c r="C19" s="2" t="s">
        <v>27</v>
      </c>
      <c r="D19" s="4">
        <v>43706</v>
      </c>
      <c r="E19" s="2" t="s">
        <v>79</v>
      </c>
      <c r="F19" s="2" t="s">
        <v>80</v>
      </c>
      <c r="G19" s="2" t="s">
        <v>81</v>
      </c>
      <c r="H19" s="2" t="s">
        <v>44</v>
      </c>
      <c r="I19" s="3">
        <v>1</v>
      </c>
      <c r="J19" s="5">
        <v>126.23</v>
      </c>
      <c r="K19" s="5">
        <v>0</v>
      </c>
      <c r="L19" s="5">
        <v>0</v>
      </c>
      <c r="M19" s="5">
        <v>126.23</v>
      </c>
      <c r="N19" s="6">
        <v>2616</v>
      </c>
      <c r="O19" s="4">
        <v>43707</v>
      </c>
      <c r="P19" s="2" t="s">
        <v>73</v>
      </c>
    </row>
    <row r="20" spans="1:16" ht="12.75" customHeight="1" x14ac:dyDescent="0.25">
      <c r="A20" s="8">
        <v>4239</v>
      </c>
      <c r="B20" s="3">
        <v>1307</v>
      </c>
      <c r="C20" s="2" t="s">
        <v>27</v>
      </c>
      <c r="D20" s="4">
        <v>43708</v>
      </c>
      <c r="E20" s="2" t="s">
        <v>82</v>
      </c>
      <c r="F20" s="2" t="s">
        <v>58</v>
      </c>
      <c r="G20" s="2" t="s">
        <v>83</v>
      </c>
      <c r="H20" s="2" t="s">
        <v>44</v>
      </c>
      <c r="I20" s="3">
        <v>1</v>
      </c>
      <c r="J20" s="5">
        <v>119</v>
      </c>
      <c r="K20" s="5">
        <v>0</v>
      </c>
      <c r="L20" s="5">
        <v>0</v>
      </c>
      <c r="M20" s="5">
        <v>119</v>
      </c>
      <c r="N20" s="6">
        <v>4314</v>
      </c>
      <c r="O20" s="4">
        <v>43708</v>
      </c>
      <c r="P20" s="2" t="s">
        <v>84</v>
      </c>
    </row>
    <row r="21" spans="1:16" ht="12.75" customHeight="1" x14ac:dyDescent="0.25">
      <c r="A21" s="8">
        <v>4239</v>
      </c>
      <c r="B21" s="3">
        <v>1310</v>
      </c>
      <c r="C21" s="2" t="s">
        <v>27</v>
      </c>
      <c r="D21" s="4">
        <v>43708</v>
      </c>
      <c r="E21" s="2" t="s">
        <v>85</v>
      </c>
      <c r="F21" s="2" t="s">
        <v>58</v>
      </c>
      <c r="G21" s="2" t="s">
        <v>86</v>
      </c>
      <c r="H21" s="2" t="s">
        <v>44</v>
      </c>
      <c r="I21" s="3">
        <v>1</v>
      </c>
      <c r="J21" s="5">
        <v>124</v>
      </c>
      <c r="K21" s="5">
        <v>0</v>
      </c>
      <c r="L21" s="5">
        <v>0</v>
      </c>
      <c r="M21" s="5">
        <v>124</v>
      </c>
      <c r="N21" s="6">
        <v>0</v>
      </c>
      <c r="P21" s="2" t="s">
        <v>84</v>
      </c>
    </row>
    <row r="22" spans="1:16" ht="12.75" customHeight="1" x14ac:dyDescent="0.25">
      <c r="A22" s="8">
        <v>4203</v>
      </c>
      <c r="B22" s="3">
        <v>2327</v>
      </c>
      <c r="C22" s="2" t="s">
        <v>27</v>
      </c>
      <c r="D22" s="4">
        <v>43703</v>
      </c>
      <c r="E22" s="2" t="s">
        <v>87</v>
      </c>
      <c r="F22" s="2" t="s">
        <v>88</v>
      </c>
      <c r="G22" s="2" t="s">
        <v>89</v>
      </c>
      <c r="H22" s="2" t="s">
        <v>90</v>
      </c>
      <c r="I22" s="3">
        <v>1</v>
      </c>
      <c r="J22" s="5">
        <v>208</v>
      </c>
      <c r="K22" s="5">
        <v>0</v>
      </c>
      <c r="L22" s="5">
        <v>0</v>
      </c>
      <c r="M22" s="5">
        <v>208</v>
      </c>
      <c r="N22" s="6">
        <v>3579</v>
      </c>
      <c r="O22" s="4">
        <v>43703</v>
      </c>
      <c r="P22" s="2" t="s">
        <v>91</v>
      </c>
    </row>
    <row r="23" spans="1:16" ht="12.75" customHeight="1" x14ac:dyDescent="0.25">
      <c r="A23" s="8">
        <v>4203</v>
      </c>
      <c r="B23" s="3">
        <v>2397</v>
      </c>
      <c r="C23" s="2" t="s">
        <v>74</v>
      </c>
      <c r="D23" s="4">
        <v>43705</v>
      </c>
      <c r="E23" s="2" t="s">
        <v>75</v>
      </c>
      <c r="F23" s="2" t="s">
        <v>76</v>
      </c>
      <c r="G23" s="2" t="s">
        <v>92</v>
      </c>
      <c r="H23" s="2" t="s">
        <v>93</v>
      </c>
      <c r="I23" s="3">
        <v>0</v>
      </c>
      <c r="J23" s="5">
        <v>5.08</v>
      </c>
      <c r="K23" s="5">
        <v>0</v>
      </c>
      <c r="L23" s="5">
        <v>0</v>
      </c>
      <c r="M23" s="5">
        <v>0</v>
      </c>
      <c r="N23" s="6">
        <v>0</v>
      </c>
      <c r="P23" s="2" t="s">
        <v>94</v>
      </c>
    </row>
    <row r="24" spans="1:16" ht="12.75" customHeight="1" x14ac:dyDescent="0.25">
      <c r="A24" s="8">
        <v>4203</v>
      </c>
      <c r="B24" s="3">
        <v>2397</v>
      </c>
      <c r="C24" s="2" t="s">
        <v>74</v>
      </c>
      <c r="D24" s="4">
        <v>43705</v>
      </c>
      <c r="E24" s="2" t="s">
        <v>75</v>
      </c>
      <c r="F24" s="2" t="s">
        <v>88</v>
      </c>
      <c r="G24" s="2" t="s">
        <v>95</v>
      </c>
      <c r="H24" s="2" t="s">
        <v>44</v>
      </c>
      <c r="I24" s="3">
        <v>0</v>
      </c>
      <c r="J24" s="5">
        <v>87.31</v>
      </c>
      <c r="K24" s="5">
        <v>0</v>
      </c>
      <c r="L24" s="5">
        <v>0</v>
      </c>
      <c r="M24" s="5">
        <v>0</v>
      </c>
      <c r="N24" s="6">
        <v>0</v>
      </c>
      <c r="P24" s="2" t="s">
        <v>94</v>
      </c>
    </row>
    <row r="25" spans="1:16" ht="12.75" customHeight="1" x14ac:dyDescent="0.25">
      <c r="A25" s="8">
        <v>4203</v>
      </c>
      <c r="B25" s="3">
        <v>2397</v>
      </c>
      <c r="C25" s="2" t="s">
        <v>74</v>
      </c>
      <c r="D25" s="4">
        <v>43705</v>
      </c>
      <c r="E25" s="2" t="s">
        <v>75</v>
      </c>
      <c r="F25" s="2" t="s">
        <v>88</v>
      </c>
      <c r="G25" s="2" t="s">
        <v>96</v>
      </c>
      <c r="H25" s="2" t="s">
        <v>97</v>
      </c>
      <c r="I25" s="3">
        <v>0</v>
      </c>
      <c r="J25" s="5">
        <v>4.59</v>
      </c>
      <c r="K25" s="5">
        <v>0</v>
      </c>
      <c r="L25" s="5">
        <v>0</v>
      </c>
      <c r="M25" s="5">
        <v>0</v>
      </c>
      <c r="N25" s="6">
        <v>0</v>
      </c>
      <c r="P25" s="2" t="s">
        <v>94</v>
      </c>
    </row>
    <row r="26" spans="1:16" ht="12.75" customHeight="1" x14ac:dyDescent="0.25">
      <c r="A26" s="8">
        <v>4203</v>
      </c>
      <c r="B26" s="3">
        <v>2398</v>
      </c>
      <c r="C26" s="2" t="s">
        <v>27</v>
      </c>
      <c r="D26" s="4">
        <v>43705</v>
      </c>
      <c r="E26" s="2" t="s">
        <v>98</v>
      </c>
      <c r="F26" s="2" t="s">
        <v>88</v>
      </c>
      <c r="G26" s="2" t="s">
        <v>99</v>
      </c>
      <c r="H26" s="2" t="s">
        <v>97</v>
      </c>
      <c r="I26" s="3">
        <v>1</v>
      </c>
      <c r="J26" s="5">
        <v>5.76</v>
      </c>
      <c r="K26" s="5">
        <v>0</v>
      </c>
      <c r="L26" s="5">
        <v>0</v>
      </c>
      <c r="M26" s="5">
        <v>5.76</v>
      </c>
      <c r="N26" s="6">
        <v>3668</v>
      </c>
      <c r="O26" s="4">
        <v>43706</v>
      </c>
      <c r="P26" s="2" t="s">
        <v>94</v>
      </c>
    </row>
    <row r="27" spans="1:16" ht="12.75" customHeight="1" x14ac:dyDescent="0.25">
      <c r="A27" s="8">
        <v>4203</v>
      </c>
      <c r="B27" s="3">
        <v>2398</v>
      </c>
      <c r="C27" s="2" t="s">
        <v>27</v>
      </c>
      <c r="D27" s="4">
        <v>43705</v>
      </c>
      <c r="E27" s="2" t="s">
        <v>98</v>
      </c>
      <c r="F27" s="2" t="s">
        <v>88</v>
      </c>
      <c r="G27" s="2" t="s">
        <v>100</v>
      </c>
      <c r="H27" s="2" t="s">
        <v>44</v>
      </c>
      <c r="I27" s="3">
        <v>1</v>
      </c>
      <c r="J27" s="5">
        <v>84</v>
      </c>
      <c r="K27" s="5">
        <v>0</v>
      </c>
      <c r="L27" s="5">
        <v>0</v>
      </c>
      <c r="M27" s="5">
        <v>84</v>
      </c>
      <c r="N27" s="6">
        <v>3668</v>
      </c>
      <c r="O27" s="4">
        <v>43706</v>
      </c>
      <c r="P27" s="2" t="s">
        <v>94</v>
      </c>
    </row>
    <row r="28" spans="1:16" ht="12.75" customHeight="1" x14ac:dyDescent="0.25">
      <c r="A28" s="8">
        <v>4203</v>
      </c>
      <c r="B28" s="3">
        <v>2398</v>
      </c>
      <c r="C28" s="2" t="s">
        <v>27</v>
      </c>
      <c r="D28" s="4">
        <v>43705</v>
      </c>
      <c r="E28" s="2" t="s">
        <v>98</v>
      </c>
      <c r="F28" s="2" t="s">
        <v>76</v>
      </c>
      <c r="G28" s="2" t="s">
        <v>101</v>
      </c>
      <c r="H28" s="2" t="s">
        <v>93</v>
      </c>
      <c r="I28" s="3">
        <v>1</v>
      </c>
      <c r="J28" s="5">
        <v>4.95</v>
      </c>
      <c r="K28" s="5">
        <v>0</v>
      </c>
      <c r="L28" s="5">
        <v>0</v>
      </c>
      <c r="M28" s="5">
        <v>4.95</v>
      </c>
      <c r="N28" s="6">
        <v>3668</v>
      </c>
      <c r="O28" s="4">
        <v>43706</v>
      </c>
      <c r="P28" s="2" t="s">
        <v>94</v>
      </c>
    </row>
    <row r="29" spans="1:16" ht="12.75" customHeight="1" x14ac:dyDescent="0.25">
      <c r="A29" s="8">
        <v>4203</v>
      </c>
      <c r="B29" s="3">
        <v>2398</v>
      </c>
      <c r="C29" s="2" t="s">
        <v>27</v>
      </c>
      <c r="D29" s="4">
        <v>43705</v>
      </c>
      <c r="E29" s="2" t="s">
        <v>98</v>
      </c>
      <c r="F29" s="2" t="s">
        <v>102</v>
      </c>
      <c r="G29" s="2" t="s">
        <v>103</v>
      </c>
      <c r="H29" s="2" t="s">
        <v>104</v>
      </c>
      <c r="I29" s="3">
        <v>1</v>
      </c>
      <c r="J29" s="5">
        <v>0.96</v>
      </c>
      <c r="K29" s="5">
        <v>0</v>
      </c>
      <c r="L29" s="5">
        <v>0</v>
      </c>
      <c r="M29" s="5">
        <v>0.96</v>
      </c>
      <c r="N29" s="6">
        <v>3668</v>
      </c>
      <c r="O29" s="4">
        <v>43706</v>
      </c>
      <c r="P29" s="2" t="s">
        <v>94</v>
      </c>
    </row>
    <row r="30" spans="1:16" ht="12.75" customHeight="1" x14ac:dyDescent="0.25">
      <c r="A30" s="8">
        <v>4203</v>
      </c>
      <c r="B30" s="3">
        <v>2450</v>
      </c>
      <c r="C30" s="2" t="s">
        <v>27</v>
      </c>
      <c r="D30" s="4">
        <v>43707</v>
      </c>
      <c r="E30" s="2" t="s">
        <v>105</v>
      </c>
      <c r="F30" s="2" t="s">
        <v>106</v>
      </c>
      <c r="G30" s="2" t="s">
        <v>107</v>
      </c>
      <c r="H30" s="2" t="s">
        <v>108</v>
      </c>
      <c r="I30" s="3">
        <v>1</v>
      </c>
      <c r="J30" s="5">
        <v>216.64</v>
      </c>
      <c r="K30" s="5">
        <v>0</v>
      </c>
      <c r="L30" s="5">
        <v>0</v>
      </c>
      <c r="M30" s="5">
        <v>216.64</v>
      </c>
      <c r="N30" s="6">
        <v>3713</v>
      </c>
      <c r="O30" s="4">
        <v>43707</v>
      </c>
      <c r="P30" s="2" t="s">
        <v>109</v>
      </c>
    </row>
    <row r="31" spans="1:16" ht="12.75" customHeight="1" x14ac:dyDescent="0.25">
      <c r="A31" s="2" t="s">
        <v>26</v>
      </c>
      <c r="B31" s="2" t="s">
        <v>110</v>
      </c>
      <c r="C31" s="3">
        <v>18</v>
      </c>
      <c r="D31" s="5">
        <v>2582.14</v>
      </c>
      <c r="E31" s="5">
        <v>0</v>
      </c>
      <c r="F31" s="5">
        <v>0</v>
      </c>
      <c r="G31" s="5">
        <v>3182.66</v>
      </c>
      <c r="M31" s="7">
        <f>SUM(M3:M30)</f>
        <v>2582.14</v>
      </c>
    </row>
    <row r="32" spans="1:16" ht="12.75" customHeight="1" x14ac:dyDescent="0.25">
      <c r="A32" s="2" t="s">
        <v>111</v>
      </c>
    </row>
    <row r="33" spans="1:16" ht="12.75" customHeight="1" x14ac:dyDescent="0.25">
      <c r="A33" s="8">
        <v>4261</v>
      </c>
      <c r="B33" s="3">
        <v>1581</v>
      </c>
      <c r="C33" s="2" t="s">
        <v>27</v>
      </c>
      <c r="D33" s="4">
        <v>43706</v>
      </c>
      <c r="E33" s="2" t="s">
        <v>112</v>
      </c>
      <c r="F33" s="2" t="s">
        <v>113</v>
      </c>
      <c r="G33" s="2" t="s">
        <v>114</v>
      </c>
      <c r="H33" s="2" t="s">
        <v>115</v>
      </c>
      <c r="I33" s="3">
        <v>1</v>
      </c>
      <c r="J33" s="5">
        <v>76.19</v>
      </c>
      <c r="K33" s="5">
        <v>0</v>
      </c>
      <c r="L33" s="5">
        <v>55</v>
      </c>
      <c r="M33" s="5">
        <v>131.19</v>
      </c>
      <c r="N33" s="6">
        <v>2655</v>
      </c>
      <c r="O33" s="4">
        <v>43706</v>
      </c>
      <c r="P33" s="2" t="s">
        <v>116</v>
      </c>
    </row>
    <row r="34" spans="1:16" ht="12.75" customHeight="1" x14ac:dyDescent="0.25">
      <c r="A34" s="8">
        <v>4261</v>
      </c>
      <c r="B34" s="3">
        <v>1596</v>
      </c>
      <c r="C34" s="2" t="s">
        <v>27</v>
      </c>
      <c r="D34" s="4">
        <v>43707</v>
      </c>
      <c r="E34" s="2" t="s">
        <v>117</v>
      </c>
      <c r="F34" s="2" t="s">
        <v>118</v>
      </c>
      <c r="G34" s="2" t="s">
        <v>119</v>
      </c>
      <c r="H34" s="2" t="s">
        <v>120</v>
      </c>
      <c r="I34" s="3">
        <v>1</v>
      </c>
      <c r="J34" s="5">
        <v>84</v>
      </c>
      <c r="K34" s="5">
        <v>0</v>
      </c>
      <c r="L34" s="5">
        <v>0</v>
      </c>
      <c r="M34" s="5">
        <v>84</v>
      </c>
      <c r="N34" s="6">
        <v>2663</v>
      </c>
      <c r="O34" s="4">
        <v>43707</v>
      </c>
      <c r="P34" s="2" t="s">
        <v>121</v>
      </c>
    </row>
    <row r="35" spans="1:16" ht="12.75" customHeight="1" x14ac:dyDescent="0.25">
      <c r="A35" s="2" t="s">
        <v>111</v>
      </c>
      <c r="B35" s="2" t="s">
        <v>110</v>
      </c>
      <c r="C35" s="3">
        <v>2</v>
      </c>
      <c r="D35" s="5">
        <v>215.19</v>
      </c>
      <c r="E35" s="5">
        <v>0</v>
      </c>
      <c r="F35" s="5">
        <v>0</v>
      </c>
      <c r="G35" s="5">
        <v>215.19</v>
      </c>
    </row>
    <row r="36" spans="1:16" ht="12.75" customHeight="1" x14ac:dyDescent="0.25">
      <c r="A36" s="2" t="s">
        <v>122</v>
      </c>
    </row>
    <row r="37" spans="1:16" ht="12.75" customHeight="1" x14ac:dyDescent="0.25">
      <c r="A37" s="8">
        <v>4215</v>
      </c>
      <c r="B37" s="3">
        <v>972</v>
      </c>
      <c r="C37" s="2" t="s">
        <v>27</v>
      </c>
      <c r="D37" s="4">
        <v>43707</v>
      </c>
      <c r="E37" s="2" t="s">
        <v>123</v>
      </c>
      <c r="F37" s="2" t="s">
        <v>29</v>
      </c>
      <c r="G37" s="2" t="s">
        <v>124</v>
      </c>
      <c r="H37" s="2" t="s">
        <v>125</v>
      </c>
      <c r="I37" s="3">
        <v>1</v>
      </c>
      <c r="J37" s="5">
        <v>70</v>
      </c>
      <c r="K37" s="5">
        <v>0</v>
      </c>
      <c r="L37" s="5">
        <v>0</v>
      </c>
      <c r="M37" s="5">
        <v>70</v>
      </c>
      <c r="N37" s="6">
        <v>1552</v>
      </c>
      <c r="O37" s="4">
        <v>43708</v>
      </c>
      <c r="P37" s="2" t="s">
        <v>126</v>
      </c>
    </row>
    <row r="38" spans="1:16" ht="12.75" customHeight="1" x14ac:dyDescent="0.25">
      <c r="A38" s="8">
        <v>4215</v>
      </c>
      <c r="B38" s="3">
        <v>1002</v>
      </c>
      <c r="C38" s="2" t="s">
        <v>27</v>
      </c>
      <c r="D38" s="4">
        <v>43706</v>
      </c>
      <c r="E38" s="2" t="s">
        <v>127</v>
      </c>
      <c r="F38" s="2" t="s">
        <v>29</v>
      </c>
      <c r="G38" s="2" t="s">
        <v>128</v>
      </c>
      <c r="H38" s="2" t="s">
        <v>125</v>
      </c>
      <c r="I38" s="3">
        <v>1</v>
      </c>
      <c r="J38" s="5">
        <v>60</v>
      </c>
      <c r="K38" s="5">
        <v>0</v>
      </c>
      <c r="L38" s="5">
        <v>0</v>
      </c>
      <c r="M38" s="5">
        <v>60</v>
      </c>
      <c r="N38" s="6">
        <v>1527</v>
      </c>
      <c r="O38" s="4">
        <v>43706</v>
      </c>
      <c r="P38" s="2" t="s">
        <v>126</v>
      </c>
    </row>
    <row r="39" spans="1:16" ht="12.75" customHeight="1" x14ac:dyDescent="0.25">
      <c r="A39" s="8">
        <v>4239</v>
      </c>
      <c r="B39" s="3">
        <v>1249</v>
      </c>
      <c r="C39" s="2" t="s">
        <v>27</v>
      </c>
      <c r="D39" s="4">
        <v>43703</v>
      </c>
      <c r="E39" s="2" t="s">
        <v>129</v>
      </c>
      <c r="F39" s="2" t="s">
        <v>70</v>
      </c>
      <c r="G39" s="2" t="s">
        <v>130</v>
      </c>
      <c r="H39" s="2" t="s">
        <v>125</v>
      </c>
      <c r="I39" s="3">
        <v>1</v>
      </c>
      <c r="J39" s="5">
        <v>60</v>
      </c>
      <c r="K39" s="5">
        <v>0</v>
      </c>
      <c r="L39" s="5">
        <v>0</v>
      </c>
      <c r="M39" s="5">
        <v>60</v>
      </c>
      <c r="N39" s="6">
        <v>0</v>
      </c>
      <c r="P39" s="2" t="s">
        <v>84</v>
      </c>
    </row>
    <row r="40" spans="1:16" ht="12.75" customHeight="1" x14ac:dyDescent="0.25">
      <c r="A40" s="2" t="s">
        <v>122</v>
      </c>
      <c r="B40" s="2" t="s">
        <v>110</v>
      </c>
      <c r="C40" s="3">
        <v>3</v>
      </c>
      <c r="D40" s="5">
        <v>190</v>
      </c>
      <c r="E40" s="5">
        <v>0</v>
      </c>
      <c r="F40" s="5">
        <v>0</v>
      </c>
      <c r="G40" s="5">
        <v>190</v>
      </c>
    </row>
    <row r="41" spans="1:16" ht="12.75" customHeight="1" x14ac:dyDescent="0.25">
      <c r="A41" s="2" t="s">
        <v>131</v>
      </c>
    </row>
    <row r="42" spans="1:16" ht="12.75" customHeight="1" x14ac:dyDescent="0.25">
      <c r="A42" s="8">
        <v>4215</v>
      </c>
      <c r="B42" s="3">
        <v>1014</v>
      </c>
      <c r="C42" s="2" t="s">
        <v>27</v>
      </c>
      <c r="D42" s="4">
        <v>43708</v>
      </c>
      <c r="E42" s="2" t="s">
        <v>132</v>
      </c>
      <c r="F42" s="2" t="s">
        <v>29</v>
      </c>
      <c r="G42" s="2" t="s">
        <v>133</v>
      </c>
      <c r="H42" s="2" t="s">
        <v>134</v>
      </c>
      <c r="I42" s="3">
        <v>1</v>
      </c>
      <c r="J42" s="5">
        <v>51.74</v>
      </c>
      <c r="K42" s="5">
        <v>0</v>
      </c>
      <c r="L42" s="5">
        <v>0</v>
      </c>
      <c r="M42" s="5">
        <v>51.74</v>
      </c>
      <c r="N42" s="6">
        <v>1555</v>
      </c>
      <c r="O42" s="4">
        <v>43708</v>
      </c>
      <c r="P42" s="2" t="s">
        <v>126</v>
      </c>
    </row>
    <row r="43" spans="1:16" ht="12.75" customHeight="1" x14ac:dyDescent="0.25">
      <c r="A43" s="2" t="s">
        <v>131</v>
      </c>
      <c r="B43" s="2" t="s">
        <v>110</v>
      </c>
      <c r="C43" s="3">
        <v>1</v>
      </c>
      <c r="D43" s="5">
        <v>51.74</v>
      </c>
      <c r="E43" s="5">
        <v>0</v>
      </c>
      <c r="F43" s="5">
        <v>0</v>
      </c>
      <c r="G43" s="5">
        <v>317.10000000000002</v>
      </c>
    </row>
    <row r="44" spans="1:16" ht="12.75" customHeight="1" x14ac:dyDescent="0.25">
      <c r="A44" s="2" t="s">
        <v>135</v>
      </c>
    </row>
    <row r="45" spans="1:16" ht="12.75" customHeight="1" x14ac:dyDescent="0.25">
      <c r="A45" s="8">
        <v>4225</v>
      </c>
      <c r="B45" s="3">
        <v>961</v>
      </c>
      <c r="C45" s="2" t="s">
        <v>27</v>
      </c>
      <c r="D45" s="4">
        <v>43705</v>
      </c>
      <c r="E45" s="2" t="s">
        <v>136</v>
      </c>
      <c r="F45" s="2" t="s">
        <v>58</v>
      </c>
      <c r="G45" s="2" t="s">
        <v>137</v>
      </c>
      <c r="H45" s="2" t="s">
        <v>138</v>
      </c>
      <c r="I45" s="3">
        <v>1</v>
      </c>
      <c r="J45" s="5">
        <v>9.56</v>
      </c>
      <c r="K45" s="5">
        <v>0</v>
      </c>
      <c r="L45" s="5">
        <v>0</v>
      </c>
      <c r="M45" s="5">
        <v>9.56</v>
      </c>
      <c r="N45" s="6">
        <v>2171</v>
      </c>
      <c r="O45" s="4">
        <v>43705</v>
      </c>
      <c r="P45" s="2" t="s">
        <v>61</v>
      </c>
    </row>
    <row r="46" spans="1:16" ht="12.75" customHeight="1" x14ac:dyDescent="0.25">
      <c r="A46" s="8">
        <v>4225</v>
      </c>
      <c r="B46" s="3">
        <v>961</v>
      </c>
      <c r="C46" s="2" t="s">
        <v>27</v>
      </c>
      <c r="D46" s="4">
        <v>43705</v>
      </c>
      <c r="E46" s="2" t="s">
        <v>136</v>
      </c>
      <c r="F46" s="2" t="s">
        <v>58</v>
      </c>
      <c r="G46" s="2" t="s">
        <v>139</v>
      </c>
      <c r="H46" s="2" t="s">
        <v>140</v>
      </c>
      <c r="I46" s="3">
        <v>1</v>
      </c>
      <c r="J46" s="5">
        <v>4.95</v>
      </c>
      <c r="K46" s="5">
        <v>0</v>
      </c>
      <c r="L46" s="5">
        <v>0</v>
      </c>
      <c r="M46" s="5">
        <v>4.95</v>
      </c>
      <c r="N46" s="6">
        <v>2171</v>
      </c>
      <c r="O46" s="4">
        <v>43705</v>
      </c>
      <c r="P46" s="2" t="s">
        <v>61</v>
      </c>
    </row>
    <row r="47" spans="1:16" ht="12.75" customHeight="1" x14ac:dyDescent="0.25">
      <c r="A47" s="8">
        <v>4225</v>
      </c>
      <c r="B47" s="3">
        <v>961</v>
      </c>
      <c r="C47" s="2" t="s">
        <v>27</v>
      </c>
      <c r="D47" s="4">
        <v>43705</v>
      </c>
      <c r="E47" s="2" t="s">
        <v>136</v>
      </c>
      <c r="F47" s="2" t="s">
        <v>58</v>
      </c>
      <c r="G47" s="2" t="s">
        <v>141</v>
      </c>
      <c r="H47" s="2" t="s">
        <v>142</v>
      </c>
      <c r="I47" s="3">
        <v>1</v>
      </c>
      <c r="J47" s="5">
        <v>212.5</v>
      </c>
      <c r="K47" s="5">
        <v>0</v>
      </c>
      <c r="L47" s="5">
        <v>0</v>
      </c>
      <c r="M47" s="5">
        <v>212.5</v>
      </c>
      <c r="N47" s="6">
        <v>2171</v>
      </c>
      <c r="O47" s="4">
        <v>43705</v>
      </c>
      <c r="P47" s="2" t="s">
        <v>61</v>
      </c>
    </row>
    <row r="48" spans="1:16" ht="12.75" customHeight="1" x14ac:dyDescent="0.25">
      <c r="A48" s="8">
        <v>4225</v>
      </c>
      <c r="B48" s="3">
        <v>993</v>
      </c>
      <c r="C48" s="2" t="s">
        <v>27</v>
      </c>
      <c r="D48" s="4">
        <v>43707</v>
      </c>
      <c r="E48" s="2" t="s">
        <v>143</v>
      </c>
      <c r="F48" s="2" t="s">
        <v>58</v>
      </c>
      <c r="G48" s="2" t="s">
        <v>144</v>
      </c>
      <c r="H48" s="2" t="s">
        <v>145</v>
      </c>
      <c r="I48" s="3">
        <v>1</v>
      </c>
      <c r="J48" s="5">
        <v>63.75</v>
      </c>
      <c r="K48" s="5">
        <v>0</v>
      </c>
      <c r="L48" s="5">
        <v>0</v>
      </c>
      <c r="M48" s="5">
        <v>63.75</v>
      </c>
      <c r="N48" s="6">
        <v>2210</v>
      </c>
      <c r="O48" s="4">
        <v>43707</v>
      </c>
      <c r="P48" s="2" t="s">
        <v>146</v>
      </c>
    </row>
    <row r="49" spans="1:16" ht="12.75" customHeight="1" x14ac:dyDescent="0.25">
      <c r="A49" s="8">
        <v>4225</v>
      </c>
      <c r="B49" s="3">
        <v>993</v>
      </c>
      <c r="C49" s="2" t="s">
        <v>27</v>
      </c>
      <c r="D49" s="4">
        <v>43707</v>
      </c>
      <c r="E49" s="2" t="s">
        <v>143</v>
      </c>
      <c r="F49" s="2" t="s">
        <v>58</v>
      </c>
      <c r="G49" s="2" t="s">
        <v>147</v>
      </c>
      <c r="H49" s="2" t="s">
        <v>148</v>
      </c>
      <c r="I49" s="3">
        <v>1</v>
      </c>
      <c r="J49" s="5">
        <v>6.92</v>
      </c>
      <c r="K49" s="5">
        <v>0</v>
      </c>
      <c r="L49" s="5">
        <v>0</v>
      </c>
      <c r="M49" s="5">
        <v>6.92</v>
      </c>
      <c r="N49" s="6">
        <v>2210</v>
      </c>
      <c r="O49" s="4">
        <v>43707</v>
      </c>
      <c r="P49" s="2" t="s">
        <v>146</v>
      </c>
    </row>
    <row r="50" spans="1:16" ht="12.75" customHeight="1" x14ac:dyDescent="0.25">
      <c r="A50" s="8">
        <v>4225</v>
      </c>
      <c r="B50" s="3">
        <v>993</v>
      </c>
      <c r="C50" s="2" t="s">
        <v>27</v>
      </c>
      <c r="D50" s="4">
        <v>43707</v>
      </c>
      <c r="E50" s="2" t="s">
        <v>143</v>
      </c>
      <c r="F50" s="2" t="s">
        <v>58</v>
      </c>
      <c r="G50" s="2" t="s">
        <v>149</v>
      </c>
      <c r="H50" s="2" t="s">
        <v>150</v>
      </c>
      <c r="I50" s="3">
        <v>1</v>
      </c>
      <c r="J50" s="5">
        <v>20.78</v>
      </c>
      <c r="K50" s="5">
        <v>0</v>
      </c>
      <c r="L50" s="5">
        <v>0</v>
      </c>
      <c r="M50" s="5">
        <v>20.78</v>
      </c>
      <c r="N50" s="6">
        <v>2210</v>
      </c>
      <c r="O50" s="4">
        <v>43707</v>
      </c>
      <c r="P50" s="2" t="s">
        <v>146</v>
      </c>
    </row>
    <row r="51" spans="1:16" ht="12.75" customHeight="1" x14ac:dyDescent="0.25">
      <c r="A51" s="8">
        <v>4225</v>
      </c>
      <c r="B51" s="3">
        <v>993</v>
      </c>
      <c r="C51" s="2" t="s">
        <v>27</v>
      </c>
      <c r="D51" s="4">
        <v>43707</v>
      </c>
      <c r="E51" s="2" t="s">
        <v>143</v>
      </c>
      <c r="F51" s="2" t="s">
        <v>58</v>
      </c>
      <c r="G51" s="2" t="s">
        <v>151</v>
      </c>
      <c r="H51" s="2" t="s">
        <v>152</v>
      </c>
      <c r="I51" s="3">
        <v>1</v>
      </c>
      <c r="J51" s="5">
        <v>52.42</v>
      </c>
      <c r="K51" s="5">
        <v>0</v>
      </c>
      <c r="L51" s="5">
        <v>0</v>
      </c>
      <c r="M51" s="5">
        <v>52.42</v>
      </c>
      <c r="N51" s="6">
        <v>2210</v>
      </c>
      <c r="O51" s="4">
        <v>43707</v>
      </c>
      <c r="P51" s="2" t="s">
        <v>146</v>
      </c>
    </row>
    <row r="52" spans="1:16" ht="12.75" customHeight="1" x14ac:dyDescent="0.25">
      <c r="A52" s="2" t="s">
        <v>135</v>
      </c>
      <c r="B52" s="2" t="s">
        <v>110</v>
      </c>
      <c r="C52" s="3">
        <v>7</v>
      </c>
      <c r="D52" s="5">
        <v>370.88</v>
      </c>
      <c r="E52" s="5">
        <v>0</v>
      </c>
      <c r="F52" s="5">
        <v>0</v>
      </c>
      <c r="G52" s="5">
        <v>1256.51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Vendor Purchases</vt:lpstr>
      <vt:lpstr>Vendor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Barber</dc:creator>
  <cp:lastModifiedBy>Tim Barber</cp:lastModifiedBy>
  <dcterms:created xsi:type="dcterms:W3CDTF">2019-09-09T20:01:48Z</dcterms:created>
  <dcterms:modified xsi:type="dcterms:W3CDTF">2019-09-13T18:28:36Z</dcterms:modified>
</cp:coreProperties>
</file>