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29"/>
  <workbookPr filterPrivacy="1" codeName="ThisWorkbook" defaultThemeVersion="124226"/>
  <xr:revisionPtr revIDLastSave="0" documentId="8_{4139B838-E320-4A79-B27A-360DBC36D824}" xr6:coauthVersionLast="43" xr6:coauthVersionMax="43" xr10:uidLastSave="{00000000-0000-0000-0000-000000000000}"/>
  <bookViews>
    <workbookView xWindow="1410" yWindow="555" windowWidth="24060" windowHeight="13830" activeTab="1" xr2:uid="{00000000-000D-0000-FFFF-FFFF00000000}"/>
  </bookViews>
  <sheets>
    <sheet name="Data" sheetId="3" r:id="rId1"/>
    <sheet name="No Duplicates" sheetId="9" r:id="rId2"/>
  </sheets>
  <definedNames>
    <definedName name="_xlnm._FilterDatabase" localSheetId="1" hidden="1">'No Duplicates'!$A$5:$A$500</definedName>
    <definedName name="Criteria_Description">#REF!</definedName>
    <definedName name="_xlnm.Extract" localSheetId="1">'No Duplicates'!#REF!</definedName>
    <definedName name="HaveLogo">#REF!</definedName>
    <definedName name="Report_Date">43606.740474537</definedName>
    <definedName name="Report_Name">"EMEA MOVES - Test"</definedName>
  </definedNames>
  <calcPr calcId="191029" calcOnSave="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2" i="9" l="1" a="1"/>
  <c r="R2" i="9" s="1"/>
  <c r="S6" i="3" l="1"/>
  <c r="S7" i="3"/>
  <c r="S8" i="3"/>
  <c r="S9" i="3"/>
  <c r="S10" i="3"/>
  <c r="S12" i="3"/>
  <c r="S11" i="3"/>
  <c r="A6" i="9" l="1" a="1"/>
  <c r="A6" i="9" s="1"/>
  <c r="R6" i="9" s="1" a="1"/>
  <c r="R6" i="9" s="1"/>
  <c r="U6" i="9" l="1" a="1"/>
  <c r="U6" i="9" s="1"/>
  <c r="V6" i="9" a="1"/>
  <c r="V6" i="9" s="1"/>
  <c r="T6" i="9" a="1"/>
  <c r="T6" i="9" s="1"/>
  <c r="S6" i="9" a="1"/>
  <c r="S6" i="9" s="1"/>
  <c r="X6" i="9"/>
  <c r="O6" i="9"/>
  <c r="P6" i="9"/>
  <c r="J6" i="9"/>
  <c r="N6" i="9"/>
  <c r="K6" i="9"/>
  <c r="L6" i="9"/>
  <c r="C6" i="9"/>
  <c r="M6" i="9"/>
  <c r="G6" i="9"/>
  <c r="D6" i="9"/>
  <c r="B6" i="9"/>
  <c r="W6" i="9"/>
  <c r="I6" i="9"/>
  <c r="Q6" i="9"/>
  <c r="E6" i="9"/>
  <c r="H6" i="9"/>
  <c r="F6" i="9"/>
  <c r="A7" i="9" a="1"/>
  <c r="A7" i="9" s="1"/>
  <c r="R7" i="9" s="1" a="1"/>
  <c r="R7" i="9" s="1"/>
  <c r="V7" i="9" l="1" a="1"/>
  <c r="V7" i="9" s="1"/>
  <c r="T7" i="9" a="1"/>
  <c r="T7" i="9" s="1"/>
  <c r="U7" i="9" a="1"/>
  <c r="U7" i="9" s="1"/>
  <c r="S7" i="9" a="1"/>
  <c r="S7" i="9" s="1"/>
  <c r="W7" i="9"/>
  <c r="N7" i="9"/>
  <c r="X7" i="9"/>
  <c r="O7" i="9"/>
  <c r="M7" i="9"/>
  <c r="I7" i="9"/>
  <c r="K7" i="9"/>
  <c r="J7" i="9"/>
  <c r="F7" i="9"/>
  <c r="B7" i="9"/>
  <c r="L7" i="9"/>
  <c r="P7" i="9"/>
  <c r="G7" i="9"/>
  <c r="C7" i="9"/>
  <c r="H7" i="9"/>
  <c r="Q7" i="9"/>
  <c r="D7" i="9"/>
  <c r="E7" i="9"/>
  <c r="A8" i="9" a="1"/>
  <c r="A8" i="9" s="1"/>
  <c r="R8" i="9" s="1" a="1"/>
  <c r="R8" i="9" s="1"/>
  <c r="V8" i="9" l="1" a="1"/>
  <c r="V8" i="9" s="1"/>
  <c r="U8" i="9" a="1"/>
  <c r="U8" i="9" s="1"/>
  <c r="S8" i="9" a="1"/>
  <c r="S8" i="9" s="1"/>
  <c r="T8" i="9" a="1"/>
  <c r="T8" i="9" s="1"/>
  <c r="Q8" i="9"/>
  <c r="W8" i="9"/>
  <c r="N8" i="9"/>
  <c r="X8" i="9"/>
  <c r="L8" i="9"/>
  <c r="H8" i="9"/>
  <c r="M8" i="9"/>
  <c r="I8" i="9"/>
  <c r="E8" i="9"/>
  <c r="K8" i="9"/>
  <c r="J8" i="9"/>
  <c r="F8" i="9"/>
  <c r="P8" i="9"/>
  <c r="G8" i="9"/>
  <c r="O8" i="9"/>
  <c r="B8" i="9"/>
  <c r="C8" i="9"/>
  <c r="D8" i="9"/>
</calcChain>
</file>

<file path=xl/sharedStrings.xml><?xml version="1.0" encoding="utf-8"?>
<sst xmlns="http://schemas.openxmlformats.org/spreadsheetml/2006/main" count="145" uniqueCount="61">
  <si>
    <t>Assignment ID</t>
  </si>
  <si>
    <t>Last and First Name</t>
  </si>
  <si>
    <t>Citizenship 1</t>
  </si>
  <si>
    <t>Division</t>
  </si>
  <si>
    <t>Role.Job Level</t>
  </si>
  <si>
    <t>DBS</t>
  </si>
  <si>
    <t>Family Size at Host</t>
  </si>
  <si>
    <t>Assignment Type</t>
  </si>
  <si>
    <t>Policy Type</t>
  </si>
  <si>
    <t>Home Location</t>
  </si>
  <si>
    <t>Host Location</t>
  </si>
  <si>
    <t>Assignment Start Date</t>
  </si>
  <si>
    <t>Assignment End Date</t>
  </si>
  <si>
    <t>Assignment Status</t>
  </si>
  <si>
    <t>Relocation.Cartus FileID</t>
  </si>
  <si>
    <t>Relocation.Cartus Initiation Date</t>
  </si>
  <si>
    <t>IAC Last and First Name</t>
  </si>
  <si>
    <t>Immigration Status Update.Comments</t>
  </si>
  <si>
    <t>Immigration Status Update.Immigration Status</t>
  </si>
  <si>
    <t>Immigration.Approval Date</t>
  </si>
  <si>
    <t>Assignment Notes.Memo</t>
  </si>
  <si>
    <t>Immigration Status Update.Latest Update</t>
  </si>
  <si>
    <t>Arrival Date</t>
  </si>
  <si>
    <t>Departure Date</t>
  </si>
  <si>
    <t>United States</t>
  </si>
  <si>
    <t>South Africa</t>
  </si>
  <si>
    <t>United Kingdom</t>
  </si>
  <si>
    <t>Vice President</t>
  </si>
  <si>
    <t>Expatriate</t>
  </si>
  <si>
    <t>London</t>
  </si>
  <si>
    <t>New York</t>
  </si>
  <si>
    <t>Bangalore</t>
  </si>
  <si>
    <t>At Post</t>
  </si>
  <si>
    <t>Approved</t>
  </si>
  <si>
    <t>Application approved</t>
  </si>
  <si>
    <t>Last and First Name 1</t>
  </si>
  <si>
    <t>Last and First Name 4</t>
  </si>
  <si>
    <t>Last and First Name 5</t>
  </si>
  <si>
    <t>Last and First Name 6</t>
  </si>
  <si>
    <t>hello world show up for me</t>
  </si>
  <si>
    <t>LEN COMMENTS</t>
  </si>
  <si>
    <t>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29MAR 7 Verbal approval at embassy. Travelling Mar 29</t>
  </si>
  <si>
    <t>Doe, Jane</t>
  </si>
  <si>
    <t>9999999</t>
  </si>
  <si>
    <t>8888888</t>
  </si>
  <si>
    <t>7777777</t>
  </si>
  <si>
    <t>Doe, James</t>
  </si>
  <si>
    <t>Simple Comment 1</t>
  </si>
  <si>
    <t>Simple Comment 2</t>
  </si>
  <si>
    <t>Simple Comment 3</t>
  </si>
  <si>
    <t>Nothing</t>
  </si>
  <si>
    <t>Code</t>
  </si>
  <si>
    <t>0000 000 0000 0000</t>
  </si>
  <si>
    <t>1 000 0000 0000</t>
  </si>
  <si>
    <t>2 000 0000 0000</t>
  </si>
  <si>
    <t>3 000 0000 0000</t>
  </si>
  <si>
    <t>4 000 0000 0000</t>
  </si>
  <si>
    <t>5 000 0000 0000</t>
  </si>
  <si>
    <t>6 000 0000 0000</t>
  </si>
  <si>
    <t>Policy</t>
  </si>
  <si>
    <t>Test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</si>
</sst>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mm\.dd\.yyyy"/>
  </numFmts>
  <fonts count="6" x14ac:knownFonts="1">
    <font>
      <sz val="10"/>
      <color theme="1"/>
      <name val="Arial"/>
      <family val="2"/>
    </font>
    <font>
      <sz val="10"/>
      <color theme="1"/>
      <name val="Arial"/>
      <family val="2"/>
    </font>
    <font>
      <sz val="11"/>
      <color theme="1"/>
      <name val="Calibri"/>
      <family val="2"/>
      <scheme val="minor"/>
    </font>
    <font>
      <b/>
      <sz val="16"/>
      <color theme="1"/>
      <name val="Calibri"/>
      <family val="2"/>
      <scheme val="minor"/>
    </font>
    <font>
      <i/>
      <sz val="8"/>
      <color theme="1"/>
      <name val="Calibri"/>
      <family val="2"/>
      <scheme val="minor"/>
    </font>
    <font>
      <sz val="8"/>
      <name val="Arial"/>
      <family val="2"/>
    </font>
  </fonts>
  <fills count="4">
    <fill>
      <patternFill patternType="none"/>
    </fill>
    <fill>
      <patternFill patternType="gray125"/>
    </fill>
    <fill>
      <patternFill patternType="solid">
        <fgColor rgb="FFFFFF00"/>
        <bgColor indexed="64"/>
      </patternFill>
    </fill>
    <fill>
      <patternFill patternType="solid">
        <fgColor theme="0" tint="-0.14993743705557422"/>
        <bgColor theme="4" tint="0.79998168889431442"/>
      </patternFill>
    </fill>
  </fills>
  <borders count="1">
    <border>
      <left/>
      <right/>
      <top/>
      <bottom/>
      <diagonal/>
    </border>
  </borders>
  <cellStyleXfs count="3">
    <xf numFmtId="0" fontId="0" fillId="0" borderId="0"/>
    <xf numFmtId="0" fontId="2" fillId="0" borderId="0"/>
    <xf numFmtId="0" fontId="1" fillId="0" borderId="0"/>
  </cellStyleXfs>
  <cellXfs count="20">
    <xf numFmtId="0" fontId="0" fillId="0" borderId="0" xfId="0"/>
    <xf numFmtId="0" fontId="0" fillId="0" borderId="0" xfId="0" applyNumberFormat="1"/>
    <xf numFmtId="49" fontId="0" fillId="0" borderId="0" xfId="0" applyNumberFormat="1"/>
    <xf numFmtId="0" fontId="3" fillId="0" borderId="0" xfId="0" applyFont="1"/>
    <xf numFmtId="0" fontId="4" fillId="0" borderId="0" xfId="0" applyFont="1"/>
    <xf numFmtId="164" fontId="0" fillId="0" borderId="0" xfId="0" applyNumberFormat="1"/>
    <xf numFmtId="49" fontId="0" fillId="0" borderId="0" xfId="0" applyNumberFormat="1" applyAlignment="1">
      <alignment wrapText="1"/>
    </xf>
    <xf numFmtId="49" fontId="0" fillId="2" borderId="0" xfId="0" applyNumberFormat="1" applyFill="1"/>
    <xf numFmtId="164" fontId="0" fillId="2" borderId="0" xfId="0" applyNumberFormat="1" applyFill="1"/>
    <xf numFmtId="0" fontId="0" fillId="0" borderId="0" xfId="0" applyNumberFormat="1" applyAlignment="1">
      <alignment vertical="top"/>
    </xf>
    <xf numFmtId="0" fontId="0" fillId="0" borderId="0" xfId="0" applyAlignment="1">
      <alignment vertical="top"/>
    </xf>
    <xf numFmtId="164" fontId="0" fillId="0" borderId="0" xfId="0" applyNumberFormat="1" applyAlignment="1">
      <alignment vertical="top"/>
    </xf>
    <xf numFmtId="14" fontId="0" fillId="0" borderId="0" xfId="0" applyNumberFormat="1" applyAlignment="1">
      <alignment vertical="top"/>
    </xf>
    <xf numFmtId="1" fontId="0" fillId="0" borderId="0" xfId="0" applyNumberFormat="1" applyAlignment="1">
      <alignment vertical="top"/>
    </xf>
    <xf numFmtId="49" fontId="0" fillId="0" borderId="0" xfId="0" applyNumberFormat="1" applyAlignment="1">
      <alignment vertical="top"/>
    </xf>
    <xf numFmtId="49" fontId="0" fillId="3" borderId="0" xfId="0" applyNumberFormat="1" applyFont="1" applyFill="1" applyAlignment="1">
      <alignment wrapText="1"/>
    </xf>
    <xf numFmtId="0" fontId="0" fillId="0" borderId="0" xfId="0" applyNumberFormat="1" applyAlignment="1">
      <alignment vertical="top" wrapText="1"/>
    </xf>
    <xf numFmtId="0" fontId="0" fillId="0" borderId="0" xfId="0" applyNumberFormat="1" applyAlignment="1">
      <alignment wrapText="1"/>
    </xf>
    <xf numFmtId="0" fontId="0" fillId="3" borderId="0" xfId="0" applyNumberFormat="1" applyFont="1" applyFill="1" applyAlignment="1">
      <alignment wrapText="1"/>
    </xf>
    <xf numFmtId="0" fontId="0" fillId="0" borderId="0" xfId="0" applyNumberFormat="1" applyFill="1" applyAlignment="1">
      <alignment vertical="top" wrapText="1"/>
    </xf>
  </cellXfs>
  <cellStyles count="3">
    <cellStyle name="Normal" xfId="0" builtinId="0"/>
    <cellStyle name="Normal 2" xfId="1" xr:uid="{00000000-0005-0000-0000-000001000000}"/>
    <cellStyle name="Normal 3" xfId="2" xr:uid="{00000000-0005-0000-0000-000002000000}"/>
  </cellStyles>
  <dxfs count="75">
    <dxf>
      <numFmt numFmtId="0" formatCode="General"/>
      <fill>
        <patternFill patternType="none">
          <fgColor indexed="64"/>
          <bgColor auto="1"/>
        </patternFill>
      </fill>
      <alignment horizontal="general" vertical="top" textRotation="0" wrapText="1"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indent="0" justifyLastLine="0" shrinkToFit="0" readingOrder="0"/>
    </dxf>
    <dxf>
      <numFmt numFmtId="19" formatCode="m/d/yyyy"/>
      <alignment horizontal="general" vertical="top" textRotation="0" indent="0" justifyLastLine="0" shrinkToFit="0" readingOrder="0"/>
    </dxf>
    <dxf>
      <numFmt numFmtId="164" formatCode="mmm\.dd\.yyyy"/>
      <alignment horizontal="general" vertical="top" textRotation="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indent="0" justifyLastLine="0" shrinkToFit="0" readingOrder="0"/>
    </dxf>
    <dxf>
      <numFmt numFmtId="164" formatCode="mmm\.dd\.yyyy"/>
      <alignment horizontal="general" vertical="top" textRotation="0" indent="0" justifyLastLine="0" shrinkToFit="0" readingOrder="0"/>
    </dxf>
    <dxf>
      <numFmt numFmtId="164" formatCode="mmm\.dd\.yyyy"/>
      <alignment horizontal="general" vertical="top" textRotation="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indent="0" justifyLastLine="0" shrinkToFit="0" readingOrder="0"/>
    </dxf>
    <dxf>
      <numFmt numFmtId="164" formatCode="mmm\.dd\.yyyy"/>
      <alignment horizontal="general" vertical="top" textRotation="0" indent="0" justifyLastLine="0" shrinkToFit="0" readingOrder="0"/>
    </dxf>
    <dxf>
      <numFmt numFmtId="164" formatCode="mmm\.dd\.yyyy"/>
      <alignment horizontal="general" vertical="top" textRotation="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indent="0" justifyLastLine="0" shrinkToFit="0" readingOrder="0"/>
    </dxf>
    <dxf>
      <numFmt numFmtId="30" formatCode="@"/>
      <alignment horizontal="general" vertical="top" textRotation="0" indent="0" justifyLastLine="0" shrinkToFit="0" readingOrder="0"/>
    </dxf>
    <dxf>
      <numFmt numFmtId="30" formatCode="@"/>
      <alignment horizontal="general" vertical="top" textRotation="0" indent="0" justifyLastLine="0" shrinkToFit="0" readingOrder="0"/>
    </dxf>
    <dxf>
      <numFmt numFmtId="164" formatCode="mmm\.dd\.yyyy"/>
    </dxf>
    <dxf>
      <numFmt numFmtId="164" formatCode="mmm\.dd\.yyyy"/>
    </dxf>
    <dxf>
      <numFmt numFmtId="30" formatCode="@"/>
    </dxf>
    <dxf>
      <numFmt numFmtId="30" formatCode="@"/>
    </dxf>
    <dxf>
      <numFmt numFmtId="164" formatCode="mmm\.dd\.yyyy"/>
    </dxf>
    <dxf>
      <numFmt numFmtId="30" formatCode="@"/>
    </dxf>
    <dxf>
      <numFmt numFmtId="0" formatCode="General"/>
    </dxf>
    <dxf>
      <numFmt numFmtId="30" formatCode="@"/>
    </dxf>
    <dxf>
      <numFmt numFmtId="30" formatCode="@"/>
    </dxf>
    <dxf>
      <numFmt numFmtId="164" formatCode="mmm\.dd\.yyyy"/>
    </dxf>
    <dxf>
      <numFmt numFmtId="30" formatCode="@"/>
    </dxf>
    <dxf>
      <numFmt numFmtId="30" formatCode="@"/>
    </dxf>
    <dxf>
      <numFmt numFmtId="164" formatCode="mmm\.dd\.yyyy"/>
    </dxf>
    <dxf>
      <numFmt numFmtId="164" formatCode="mmm\.dd\.yyyy"/>
    </dxf>
    <dxf>
      <numFmt numFmtId="30" formatCode="@"/>
    </dxf>
    <dxf>
      <numFmt numFmtId="30" formatCode="@"/>
    </dxf>
    <dxf>
      <numFmt numFmtId="30" formatCode="@"/>
    </dxf>
    <dxf>
      <numFmt numFmtId="30" formatCode="@"/>
    </dxf>
    <dxf>
      <numFmt numFmtId="0" formatCode="General"/>
    </dxf>
    <dxf>
      <numFmt numFmtId="30" formatCode="@"/>
    </dxf>
    <dxf>
      <numFmt numFmtId="30" formatCode="@"/>
    </dxf>
    <dxf>
      <numFmt numFmtId="30" formatCode="@"/>
    </dxf>
    <dxf>
      <numFmt numFmtId="30" formatCode="@"/>
    </dxf>
    <dxf>
      <numFmt numFmtId="30" formatCode="@"/>
    </dxf>
    <dxf>
      <numFmt numFmtId="0" formatCode="General"/>
    </dxf>
    <dxf>
      <fill>
        <patternFill>
          <bgColor theme="0" tint="-0.14996795556505021"/>
        </patternFill>
      </fill>
    </dxf>
    <dxf>
      <font>
        <b/>
        <i val="0"/>
        <color theme="0"/>
      </font>
      <fill>
        <patternFill>
          <bgColor rgb="FF764A80"/>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patternType="solid">
          <fgColor auto="1"/>
          <bgColor theme="0" tint="-4.9989318521683403E-2"/>
        </patternFill>
      </fill>
      <border>
        <left style="thin">
          <color auto="1"/>
        </left>
        <right style="thin">
          <color auto="1"/>
        </right>
        <top style="thin">
          <color auto="1"/>
        </top>
        <bottom style="thin">
          <color auto="1"/>
        </bottom>
      </border>
    </dxf>
    <dxf>
      <font>
        <b/>
        <i val="0"/>
        <color theme="0"/>
      </font>
      <fill>
        <patternFill patternType="solid">
          <fgColor auto="1"/>
          <bgColor rgb="FF764A80"/>
        </patternFill>
      </fill>
    </dxf>
    <dxf>
      <font>
        <b/>
        <color theme="1"/>
      </font>
    </dxf>
    <dxf>
      <font>
        <b/>
        <color theme="1"/>
      </font>
      <fill>
        <patternFill patternType="solid">
          <fgColor auto="1"/>
          <bgColor theme="0" tint="-0.14996795556505021"/>
        </patternFill>
      </fill>
    </dxf>
    <dxf>
      <font>
        <b/>
        <color theme="1"/>
      </font>
      <fill>
        <patternFill>
          <fgColor auto="1"/>
        </patternFill>
      </fill>
    </dxf>
    <dxf>
      <font>
        <b/>
        <color theme="1"/>
      </font>
      <fill>
        <patternFill patternType="solid">
          <fgColor auto="1"/>
          <bgColor theme="0" tint="-0.14996795556505021"/>
        </patternFill>
      </fill>
    </dxf>
    <dxf>
      <font>
        <b/>
        <color theme="1"/>
      </font>
      <fill>
        <patternFill>
          <bgColor theme="0" tint="-0.14996795556505021"/>
        </patternFill>
      </fill>
      <border>
        <left style="medium">
          <color theme="7" tint="0.59999389629810485"/>
        </left>
        <right style="medium">
          <color theme="7" tint="0.59999389629810485"/>
        </right>
        <top style="medium">
          <color theme="7" tint="0.59999389629810485"/>
        </top>
        <bottom style="medium">
          <color theme="7" tint="0.59999389629810485"/>
        </bottom>
      </border>
    </dxf>
    <dxf>
      <fill>
        <patternFill patternType="none">
          <bgColor auto="1"/>
        </patternFill>
      </fill>
      <border>
        <left style="thin">
          <color theme="7" tint="0.39997558519241921"/>
        </left>
        <right style="thin">
          <color theme="7" tint="0.39997558519241921"/>
        </right>
      </border>
    </dxf>
    <dxf>
      <fill>
        <patternFill>
          <bgColor theme="0" tint="-0.14996795556505021"/>
        </patternFill>
      </fill>
      <border>
        <top style="thin">
          <color theme="7" tint="0.39997558519241921"/>
        </top>
        <bottom style="thin">
          <color theme="7" tint="0.39997558519241921"/>
        </bottom>
        <horizontal style="thin">
          <color theme="7" tint="0.39997558519241921"/>
        </horizontal>
      </border>
    </dxf>
    <dxf>
      <fill>
        <patternFill patternType="none">
          <fgColor auto="1"/>
          <bgColor auto="1"/>
        </patternFill>
      </fill>
    </dxf>
    <dxf>
      <font>
        <b/>
        <color theme="1"/>
      </font>
      <border>
        <top style="thin">
          <color theme="7" tint="-0.249977111117893"/>
        </top>
        <bottom style="medium">
          <color theme="7" tint="-0.249977111117893"/>
        </bottom>
      </border>
    </dxf>
    <dxf>
      <font>
        <b/>
        <color theme="0"/>
      </font>
      <fill>
        <patternFill patternType="solid">
          <fgColor auto="1"/>
          <bgColor rgb="FF764A80"/>
        </patternFill>
      </fill>
      <border>
        <top style="medium">
          <color theme="7" tint="-0.249977111117893"/>
        </top>
      </border>
    </dxf>
    <dxf>
      <font>
        <color theme="1"/>
      </font>
    </dxf>
    <dxf>
      <fill>
        <patternFill patternType="solid">
          <fgColor theme="4" tint="0.79998168889431442"/>
          <bgColor theme="0" tint="-0.14993743705557422"/>
        </patternFill>
      </fill>
    </dxf>
    <dxf>
      <font>
        <b/>
        <i val="0"/>
        <color theme="1"/>
      </font>
      <border>
        <top style="medium">
          <color indexed="64"/>
        </top>
      </border>
    </dxf>
    <dxf>
      <font>
        <b/>
        <i val="0"/>
        <color theme="0"/>
      </font>
      <fill>
        <patternFill patternType="solid">
          <fgColor theme="4"/>
          <bgColor rgb="FF4F81B3"/>
        </patternFill>
      </fill>
    </dxf>
    <dxf>
      <font>
        <color theme="1"/>
      </font>
      <border>
        <left/>
        <right/>
        <top/>
        <bottom/>
      </border>
    </dxf>
    <dxf>
      <fill>
        <patternFill patternType="solid">
          <fgColor theme="4" tint="0.79989013336588644"/>
          <bgColor theme="0" tint="-0.14993743705557422"/>
        </patternFill>
      </fill>
    </dxf>
    <dxf>
      <fill>
        <patternFill patternType="solid">
          <fgColor theme="4" tint="0.79989013336588644"/>
          <bgColor theme="0" tint="-0.14993743705557422"/>
        </patternFill>
      </fill>
    </dxf>
    <dxf>
      <font>
        <b/>
        <i val="0"/>
        <color theme="1"/>
      </font>
      <fill>
        <patternFill patternType="solid">
          <fgColor theme="4" tint="0.79989013336588644"/>
          <bgColor theme="0" tint="-0.14993743705557422"/>
        </patternFill>
      </fill>
    </dxf>
    <dxf>
      <font>
        <b/>
        <i val="0"/>
        <color theme="0"/>
      </font>
      <fill>
        <patternFill patternType="solid">
          <fgColor theme="4"/>
          <bgColor rgb="FF4F81B3"/>
        </patternFill>
      </fill>
      <border>
        <top/>
      </border>
    </dxf>
  </dxfs>
  <tableStyles count="4" defaultTableStyle="DefaultTable" defaultPivotStyle="DefaultPivot">
    <tableStyle name="DefaultPivot" table="0" count="4" xr9:uid="{00000000-0011-0000-FFFF-FFFF00000000}">
      <tableStyleElement type="headerRow" dxfId="74"/>
      <tableStyleElement type="firstRowSubheading" dxfId="73"/>
      <tableStyleElement type="pageFieldLabels" dxfId="72"/>
      <tableStyleElement type="pageFieldValues" dxfId="71"/>
    </tableStyle>
    <tableStyle name="DefaultTable" pivot="0" count="4" xr9:uid="{00000000-0011-0000-FFFF-FFFF01000000}">
      <tableStyleElement type="wholeTable" dxfId="70"/>
      <tableStyleElement type="headerRow" dxfId="69"/>
      <tableStyleElement type="totalRow" dxfId="68"/>
      <tableStyleElement type="firstRowStripe" dxfId="67"/>
    </tableStyle>
    <tableStyle name="PolarisDefaultPivot" table="0" count="13" xr9:uid="{00000000-0011-0000-FFFF-FFFF02000000}">
      <tableStyleElement type="wholeTable" dxfId="66"/>
      <tableStyleElement type="headerRow" dxfId="65"/>
      <tableStyleElement type="totalRow" dxfId="64"/>
      <tableStyleElement type="firstColumn" dxfId="63"/>
      <tableStyleElement type="firstRowStripe" dxfId="62"/>
      <tableStyleElement type="firstColumnStripe" dxfId="61"/>
      <tableStyleElement type="firstSubtotalColumn" dxfId="60"/>
      <tableStyleElement type="firstSubtotalRow" dxfId="59"/>
      <tableStyleElement type="secondSubtotalRow" dxfId="58"/>
      <tableStyleElement type="firstRowSubheading" dxfId="57"/>
      <tableStyleElement type="secondRowSubheading" dxfId="56"/>
      <tableStyleElement type="pageFieldLabels" dxfId="55"/>
      <tableStyleElement type="pageFieldValues" dxfId="54"/>
    </tableStyle>
    <tableStyle name="Table Style 1" pivot="0" count="3" xr9:uid="{00000000-0011-0000-FFFF-FFFF03000000}">
      <tableStyleElement type="wholeTable" dxfId="53"/>
      <tableStyleElement type="headerRow" dxfId="52"/>
      <tableStyleElement type="firstRowStripe" dxfId="51"/>
    </tableStyle>
  </tableStyles>
  <colors>
    <mruColors>
      <color rgb="FF764A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xs:schema xmlns="" xmlns:xs="http://www.w3.org/2001/XMLSchema" xmlns:msdata="urn:schemas-microsoft-com:xml-msdata" id="NewDataSet">
      <xs:element name="NewDataSet" msdata:IsDataSet="true" msdata:MainDataTable="Debug_x0020_Info" msdata:UseCurrentLocale="true">
        <xs:complexType>
          <xs:sequence minOccurs="0" maxOccurs="unbounded">
            <xs:element name="Debug_x0020_Info">
              <xs:complexType>
                <xs:sequence>
                  <xs:element name="ResultCode" type="xs:string" minOccurs="0"/>
                  <xs:element name="KeyValueName" type="xs:string" minOccurs="0"/>
                  <xs:element name="KeyColumnValue" type="xs:string" minOccurs="0"/>
                  <xs:element name="LastUpdatedDateTime" type="xs:string" minOccurs="0"/>
                  <xs:element name="MessageText" type="xs:string" minOccurs="0"/>
                </xs:sequence>
              </xs:complexType>
            </xs:element>
          </xs:sequence>
        </xs:complexType>
      </xs:element>
    </xs:schema>
  </Schema>
  <Schema ID="Schema3">
    <xs:schema xmlns="" xmlns:xs="http://www.w3.org/2001/XMLSchema" xmlns:msdata="urn:schemas-microsoft-com:xml-msdata" xmlns:msprop="urn:schemas-microsoft-com:xml-msprop" id="AdhocDataSet">
      <xs:element name="AdhocDataSet" msdata:IsDataSet="true" msdata:MainDataTable="AdhocTable" msdata:UseCurrentLocale="true">
        <xs:complexType>
          <xs:sequence minOccurs="0" maxOccurs="unbounded">
            <xs:element name="AdhocTable">
              <xs:complexType>
                <xs:sequence>
                  <xs:element name="Assignment_x0020_ID" type="xs:int" minOccurs="0"/>
                  <xs:element name="Last_x0020_and_x0020_First_x0020_Name" type="xs:string" minOccurs="0"/>
                  <xs:element name="Citizenship_x0020_1" type="xs:string" minOccurs="0"/>
                  <xs:element name="Division" type="xs:string" minOccurs="0"/>
                  <xs:element name="Role.Job_x0020_Level" type="xs:string" minOccurs="0"/>
                  <xs:element name="DBS" type="xs:string" minOccurs="0"/>
                  <xs:element name="Family_x0020_Size_x0020_at_x0020_Host" type="xs:int" minOccurs="0"/>
                  <xs:element name="Assignment_x0020_Type" type="xs:string" minOccurs="0"/>
                  <xs:element name="Policy_x0020_Type" type="xs:string" minOccurs="0"/>
                  <xs:element name="Home_x0020_Location" type="xs:string" minOccurs="0"/>
                  <xs:element name="Host_x0020_Location" type="xs:string" minOccurs="0"/>
                  <xs:element name="Assignment_x0020_Start_x0020_Date" msprop:OriginalFormatType="System.DateTime" type="xs:decimal" minOccurs="0"/>
                  <xs:element name="Assignment_x0020_End_x0020_Date" msprop:OriginalFormatType="System.DateTime" type="xs:decimal" minOccurs="0"/>
                  <xs:element name="Assignment_x0020_Status" type="xs:string" minOccurs="0"/>
                  <xs:element name="Relocation.Cartus_x0020_FileID" type="xs:string" minOccurs="0"/>
                  <xs:element name="Relocation.Cartus_x0020_Initiation_x0020_Date" msprop:OriginalFormatType="System.DateTime" type="xs:decimal" minOccurs="0"/>
                  <xs:element name="IAC_x0020_Last_x0020_and_x0020_First_x0020_Name" type="xs:string" minOccurs="0"/>
                  <xs:element name="Immigration_x0020_Status_x0020_Update.Comments" type="xs:string" minOccurs="0"/>
                  <xs:element name="Immigration_x0020_Status_x0020_Update.Immigration_x0020_Status" type="xs:string" minOccurs="0"/>
                  <xs:element name="Immigration.Approval_x0020_Date" msprop:OriginalFormatType="System.DateTime" type="xs:decimal" minOccurs="0"/>
                  <xs:element name="Assignment_x0020_Notes.Memo" type="xs:string" minOccurs="0"/>
                  <xs:element name="Immigration_x0020_Status_x0020_Update.Latest_x0020_Update" type="xs:string" minOccurs="0"/>
                  <xs:element name="Arrival_x0020_Date" msprop:OriginalFormatType="System.DateTime" type="xs:decimal" minOccurs="0"/>
                  <xs:element name="Departure_x0020_Date" msprop:OriginalFormatType="System.DateTime" type="xs:decimal" minOccurs="0"/>
                </xs:sequence>
              </xs:complexType>
            </xs:element>
          </xs:sequence>
        </xs:complexType>
      </xs:element>
    </xs:schema>
  </Schema>
  <Map ID="5" Name="AdhocTable" RootElement="AdhocDataSet" SchemaID="Schema3" ShowImportExportValidationErrors="false" AutoFit="true" Append="false" PreserveSortAFLayout="true" PreserveFormat="true"/>
  <Map ID="2" Name="Debug Info" RootElement="NewDataSet"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xmlMaps" Target="xmlMap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dhocTable" displayName="AdhocTable" ref="A5:Y411" tableType="xml" totalsRowShown="0">
  <autoFilter ref="A5:Y411" xr:uid="{00000000-0009-0000-0100-000001000000}"/>
  <sortState xmlns:xlrd2="http://schemas.microsoft.com/office/spreadsheetml/2017/richdata2" ref="A6:Y411">
    <sortCondition ref="A6:A411"/>
    <sortCondition descending="1" ref="S6:S411"/>
  </sortState>
  <tableColumns count="25">
    <tableColumn id="3" xr3:uid="{00000000-0010-0000-0000-000003000000}" uniqueName="Assignment_x005f_x0020_ID" name="Assignment ID" dataDxfId="50">
      <xmlColumnPr mapId="5" xpath="/AdhocDataSet/AdhocTable/Assignment_x005f_x0020_ID" xmlDataType="int"/>
    </tableColumn>
    <tableColumn id="4" xr3:uid="{00000000-0010-0000-0000-000004000000}" uniqueName="Last_x005f_x0020_and_x005f_x0020_First_x005f_x0020_Name" name="Last and First Name" dataDxfId="49">
      <xmlColumnPr mapId="5" xpath="/AdhocDataSet/AdhocTable/Last_x005f_x0020_and_x005f_x0020_First_x005f_x0020_Name" xmlDataType="string"/>
    </tableColumn>
    <tableColumn id="5" xr3:uid="{00000000-0010-0000-0000-000005000000}" uniqueName="Citizenship_x005f_x0020_1" name="Citizenship 1" dataDxfId="48">
      <xmlColumnPr mapId="5" xpath="/AdhocDataSet/AdhocTable/Citizenship_x005f_x0020_1" xmlDataType="string"/>
    </tableColumn>
    <tableColumn id="6" xr3:uid="{00000000-0010-0000-0000-000006000000}" uniqueName="Division" name="Division" dataDxfId="47">
      <xmlColumnPr mapId="5" xpath="/AdhocDataSet/AdhocTable/Division" xmlDataType="string"/>
    </tableColumn>
    <tableColumn id="7" xr3:uid="{00000000-0010-0000-0000-000007000000}" uniqueName="Role.Job_x005f_x0020_Level" name="Role.Job Level" dataDxfId="46">
      <xmlColumnPr mapId="5" xpath="/AdhocDataSet/AdhocTable/Role.Job_x005f_x0020_Level" xmlDataType="string"/>
    </tableColumn>
    <tableColumn id="8" xr3:uid="{00000000-0010-0000-0000-000008000000}" uniqueName="DBS" name="Code" dataDxfId="45">
      <xmlColumnPr mapId="5" xpath="/AdhocDataSet/AdhocTable/DBS" xmlDataType="string"/>
    </tableColumn>
    <tableColumn id="9" xr3:uid="{00000000-0010-0000-0000-000009000000}" uniqueName="Family_x005f_x0020_Size_x005f_x0020_at_x005f_x0020_Host" name="Family Size at Host" dataDxfId="44">
      <xmlColumnPr mapId="5" xpath="/AdhocDataSet/AdhocTable/Family_x005f_x0020_Size_x005f_x0020_at_x005f_x0020_Host" xmlDataType="int"/>
    </tableColumn>
    <tableColumn id="10" xr3:uid="{00000000-0010-0000-0000-00000A000000}" uniqueName="Assignment_x005f_x0020_Type" name="Assignment Type" dataDxfId="43">
      <xmlColumnPr mapId="5" xpath="/AdhocDataSet/AdhocTable/Assignment_x005f_x0020_Type" xmlDataType="string"/>
    </tableColumn>
    <tableColumn id="11" xr3:uid="{00000000-0010-0000-0000-00000B000000}" uniqueName="Policy_x005f_x0020_Type" name="Policy Type" dataDxfId="42">
      <xmlColumnPr mapId="5" xpath="/AdhocDataSet/AdhocTable/Policy_x005f_x0020_Type" xmlDataType="string"/>
    </tableColumn>
    <tableColumn id="12" xr3:uid="{00000000-0010-0000-0000-00000C000000}" uniqueName="Home_x005f_x0020_Location" name="Home Location" dataDxfId="41">
      <xmlColumnPr mapId="5" xpath="/AdhocDataSet/AdhocTable/Home_x005f_x0020_Location" xmlDataType="string"/>
    </tableColumn>
    <tableColumn id="13" xr3:uid="{00000000-0010-0000-0000-00000D000000}" uniqueName="Host_x005f_x0020_Location" name="Host Location" dataDxfId="40">
      <xmlColumnPr mapId="5" xpath="/AdhocDataSet/AdhocTable/Host_x005f_x0020_Location" xmlDataType="string"/>
    </tableColumn>
    <tableColumn id="14" xr3:uid="{00000000-0010-0000-0000-00000E000000}" uniqueName="Assignment_x005f_x0020_Start_x005f_x0020_Date" name="Assignment Start Date" dataDxfId="39">
      <xmlColumnPr mapId="5" xpath="/AdhocDataSet/AdhocTable/Assignment_x005f_x0020_Start_x005f_x0020_Date" xmlDataType="decimal"/>
    </tableColumn>
    <tableColumn id="15" xr3:uid="{00000000-0010-0000-0000-00000F000000}" uniqueName="Assignment_x005f_x0020_End_x005f_x0020_Date" name="Assignment End Date" dataDxfId="38">
      <xmlColumnPr mapId="5" xpath="/AdhocDataSet/AdhocTable/Assignment_x005f_x0020_End_x005f_x0020_Date" xmlDataType="decimal"/>
    </tableColumn>
    <tableColumn id="16" xr3:uid="{00000000-0010-0000-0000-000010000000}" uniqueName="Assignment_x005f_x0020_Status" name="Assignment Status" dataDxfId="37">
      <xmlColumnPr mapId="5" xpath="/AdhocDataSet/AdhocTable/Assignment_x005f_x0020_Status" xmlDataType="string"/>
    </tableColumn>
    <tableColumn id="17" xr3:uid="{00000000-0010-0000-0000-000011000000}" uniqueName="Relocation.Cartus_x005f_x0020_FileID" name="Relocation.Cartus FileID" dataDxfId="36">
      <xmlColumnPr mapId="5" xpath="/AdhocDataSet/AdhocTable/Relocation.Cartus_x005f_x0020_FileID" xmlDataType="string"/>
    </tableColumn>
    <tableColumn id="18" xr3:uid="{00000000-0010-0000-0000-000012000000}" uniqueName="Relocation.Cartus_x005f_x0020_Initiation_x005f_x0020_Date" name="Relocation.Cartus Initiation Date" dataDxfId="35">
      <xmlColumnPr mapId="5" xpath="/AdhocDataSet/AdhocTable/Relocation.Cartus_x005f_x0020_Initiation_x005f_x0020_Date" xmlDataType="decimal"/>
    </tableColumn>
    <tableColumn id="19" xr3:uid="{00000000-0010-0000-0000-000013000000}" uniqueName="IAC_x005f_x0020_Last_x005f_x0020_and_x005f_x0020_First_x005f_x0020_Name" name="IAC Last and First Name" dataDxfId="34">
      <xmlColumnPr mapId="5" xpath="/AdhocDataSet/AdhocTable/IAC_x005f_x0020_Last_x005f_x0020_and_x005f_x0020_First_x005f_x0020_Name" xmlDataType="string"/>
    </tableColumn>
    <tableColumn id="20" xr3:uid="{00000000-0010-0000-0000-000014000000}" uniqueName="Immigration_x005f_x0020_Status_x005f_x0020_Update.Comments" name="Immigration Status Update.Comments" dataDxfId="33">
      <xmlColumnPr mapId="5" xpath="/AdhocDataSet/AdhocTable/Immigration_x005f_x0020_Status_x005f_x0020_Update.Comments" xmlDataType="string"/>
    </tableColumn>
    <tableColumn id="2" xr3:uid="{FE122C62-4130-4F60-9A07-FF57B9C644EA}" uniqueName="2" name="LEN COMMENTS" dataDxfId="32">
      <calculatedColumnFormula>LEN(AdhocTable[[#This Row],[Immigration Status Update.Comments]])</calculatedColumnFormula>
    </tableColumn>
    <tableColumn id="21" xr3:uid="{00000000-0010-0000-0000-000015000000}" uniqueName="Immigration_x005f_x0020_Status_x005f_x0020_Update.Immigration_x005f_x0020_Status" name="Immigration Status Update.Immigration Status" dataDxfId="31">
      <xmlColumnPr mapId="5" xpath="/AdhocDataSet/AdhocTable/Immigration_x005f_x0020_Status_x005f_x0020_Update.Immigration_x005f_x0020_Status" xmlDataType="string"/>
    </tableColumn>
    <tableColumn id="22" xr3:uid="{00000000-0010-0000-0000-000016000000}" uniqueName="Immigration.Approval_x005f_x0020_Date" name="Immigration.Approval Date" dataDxfId="30">
      <xmlColumnPr mapId="5" xpath="/AdhocDataSet/AdhocTable/Immigration.Approval_x005f_x0020_Date" xmlDataType="decimal"/>
    </tableColumn>
    <tableColumn id="23" xr3:uid="{00000000-0010-0000-0000-000017000000}" uniqueName="Assignment_x005f_x0020_Notes.Memo" name="Assignment Notes.Memo" dataDxfId="29">
      <xmlColumnPr mapId="5" xpath="/AdhocDataSet/AdhocTable/Assignment_x005f_x0020_Notes.Memo" xmlDataType="string"/>
    </tableColumn>
    <tableColumn id="24" xr3:uid="{00000000-0010-0000-0000-000018000000}" uniqueName="Immigration_x005f_x0020_Status_x005f_x0020_Update.Latest_x005f_x0020_Update" name="Immigration Status Update.Latest Update" dataDxfId="28">
      <xmlColumnPr mapId="5" xpath="/AdhocDataSet/AdhocTable/Immigration_x005f_x0020_Status_x005f_x0020_Update.Latest_x005f_x0020_Update" xmlDataType="string"/>
    </tableColumn>
    <tableColumn id="25" xr3:uid="{00000000-0010-0000-0000-000019000000}" uniqueName="Arrival_x005f_x0020_Date" name="Arrival Date" dataDxfId="27">
      <xmlColumnPr mapId="5" xpath="/AdhocDataSet/AdhocTable/Arrival_x005f_x0020_Date" xmlDataType="decimal"/>
    </tableColumn>
    <tableColumn id="26" xr3:uid="{00000000-0010-0000-0000-00001A000000}" uniqueName="Departure_x005f_x0020_Date" name="Departure Date" dataDxfId="26">
      <xmlColumnPr mapId="5" xpath="/AdhocDataSet/AdhocTable/Departure_x005f_x0020_Date" xmlDataType="decimal"/>
    </tableColumn>
  </tableColumns>
  <tableStyleInfo name="DefaultTab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AA5BD7B-FE87-4295-89EF-14231329E4F2}" name="Table2" displayName="Table2" ref="A5:X500" totalsRowShown="0" headerRowDxfId="25" dataDxfId="24">
  <tableColumns count="24">
    <tableColumn id="1" xr3:uid="{BB81B801-85F9-43CD-BF9F-985A8C84A2CB}" name="Assignment ID" dataDxfId="23">
      <calculatedColumnFormula array="1">IFERROR(INDEX(Data!$A$6:$A$501,MATCH(0,COUNTIF($A$5:A5,Data!$A$6:$A$501),0)),"")</calculatedColumnFormula>
    </tableColumn>
    <tableColumn id="2" xr3:uid="{A13DE93B-DE25-4922-8114-E73EA8FBBFB0}" name="Last and First Name" dataDxfId="22">
      <calculatedColumnFormula>IF(IFERROR(INDEX(AdhocTable[],MATCH($A6,AdhocTable[Assignment ID],1),COLUMN(B1)),"")=0,"",IFERROR(INDEX(AdhocTable[],MATCH($A6,AdhocTable[Assignment ID],1),COLUMN(B1)),""))</calculatedColumnFormula>
    </tableColumn>
    <tableColumn id="3" xr3:uid="{566B9EB5-6A6F-4FFA-858C-3720B5D5AE43}" name="Citizenship 1" dataDxfId="21">
      <calculatedColumnFormula>IF(IFERROR(INDEX(AdhocTable[],MATCH($A6,AdhocTable[Assignment ID],1),COLUMN(C1)),"")=0,"",IFERROR(INDEX(AdhocTable[],MATCH($A6,AdhocTable[Assignment ID],1),COLUMN(C1)),""))</calculatedColumnFormula>
    </tableColumn>
    <tableColumn id="4" xr3:uid="{D84B20AA-8846-4FA2-98D8-8365DEEB2107}" name="Division" dataDxfId="20">
      <calculatedColumnFormula>IF(IFERROR(INDEX(AdhocTable[],MATCH($A6,AdhocTable[Assignment ID],1),COLUMN(D1)),"")=0,"",IFERROR(INDEX(AdhocTable[],MATCH($A6,AdhocTable[Assignment ID],1),COLUMN(D1)),""))</calculatedColumnFormula>
    </tableColumn>
    <tableColumn id="5" xr3:uid="{13690D34-768A-4C82-B627-A8EE1A0C57FA}" name="Role.Job Level" dataDxfId="19">
      <calculatedColumnFormula>IF(IFERROR(INDEX(AdhocTable[],MATCH($A6,AdhocTable[Assignment ID],1),COLUMN(E1)),"")=0,"",IFERROR(INDEX(AdhocTable[],MATCH($A6,AdhocTable[Assignment ID],1),COLUMN(E1)),""))</calculatedColumnFormula>
    </tableColumn>
    <tableColumn id="6" xr3:uid="{7E88C33A-1A08-4848-831E-C8DE013A05E1}" name="DBS" dataDxfId="18">
      <calculatedColumnFormula>IF(IFERROR(INDEX(AdhocTable[],MATCH($A6,AdhocTable[Assignment ID],1),COLUMN(F1)),"")=0,"",IFERROR(INDEX(AdhocTable[],MATCH($A6,AdhocTable[Assignment ID],1),COLUMN(F1)),""))</calculatedColumnFormula>
    </tableColumn>
    <tableColumn id="7" xr3:uid="{D38425F6-075C-4485-A872-21D3DD3DD044}" name="Family Size at Host" dataDxfId="17">
      <calculatedColumnFormula>IF(IFERROR(INDEX(AdhocTable[],MATCH($A6,AdhocTable[Assignment ID],1),COLUMN(G1)),"")=0,"",IFERROR(INDEX(AdhocTable[],MATCH($A6,AdhocTable[Assignment ID],1),COLUMN(G1)),""))</calculatedColumnFormula>
    </tableColumn>
    <tableColumn id="8" xr3:uid="{2B3F3D00-72F8-4D5E-8A30-51772B1F59C8}" name="Assignment Type" dataDxfId="16">
      <calculatedColumnFormula>IF(IFERROR(INDEX(AdhocTable[],MATCH($A6,AdhocTable[Assignment ID],1),COLUMN(H1)),"")=0,"",IFERROR(INDEX(AdhocTable[],MATCH($A6,AdhocTable[Assignment ID],1),COLUMN(H1)),""))</calculatedColumnFormula>
    </tableColumn>
    <tableColumn id="9" xr3:uid="{9F431D26-E004-4CC2-8573-7DA7046ED3A6}" name="Policy Type" dataDxfId="15">
      <calculatedColumnFormula>IF(IFERROR(INDEX(AdhocTable[],MATCH($A6,AdhocTable[Assignment ID],1),COLUMN(I1)),"")=0,"",IFERROR(INDEX(AdhocTable[],MATCH($A6,AdhocTable[Assignment ID],1),COLUMN(I1)),""))</calculatedColumnFormula>
    </tableColumn>
    <tableColumn id="10" xr3:uid="{0E9153B2-4EC6-4398-818C-D4F3A90EA8D6}" name="Home Location" dataDxfId="14">
      <calculatedColumnFormula>IF(IFERROR(INDEX(AdhocTable[],MATCH($A6,AdhocTable[Assignment ID],1),COLUMN(J1)),"")=0,"",IFERROR(INDEX(AdhocTable[],MATCH($A6,AdhocTable[Assignment ID],1),COLUMN(J1)),""))</calculatedColumnFormula>
    </tableColumn>
    <tableColumn id="11" xr3:uid="{E2592607-95BE-4176-B011-932D4052E1B5}" name="Host Location" dataDxfId="13">
      <calculatedColumnFormula>IF(IFERROR(INDEX(AdhocTable[],MATCH($A6,AdhocTable[Assignment ID],1),COLUMN(K1)),"")=0,"",IFERROR(INDEX(AdhocTable[],MATCH($A6,AdhocTable[Assignment ID],1),COLUMN(K1)),""))</calculatedColumnFormula>
    </tableColumn>
    <tableColumn id="12" xr3:uid="{C0DCEF3E-09C6-4C70-9FDE-5FED6C00F4A2}" name="Assignment Start Date" dataDxfId="12">
      <calculatedColumnFormula>IF(IFERROR(INDEX(AdhocTable[],MATCH($A6,AdhocTable[Assignment ID],1),COLUMN(L1)),"")=0,"",IFERROR(INDEX(AdhocTable[],MATCH($A6,AdhocTable[Assignment ID],1),COLUMN(L1)),""))</calculatedColumnFormula>
    </tableColumn>
    <tableColumn id="13" xr3:uid="{A26AAE38-2FB1-4189-A870-2BF2193BFB30}" name="Assignment End Date" dataDxfId="11">
      <calculatedColumnFormula>IF(IFERROR(INDEX(AdhocTable[],MATCH($A6,AdhocTable[Assignment ID],1),COLUMN(M1)),"")=0,"",IFERROR(INDEX(AdhocTable[],MATCH($A6,AdhocTable[Assignment ID],1),COLUMN(M1)),""))</calculatedColumnFormula>
    </tableColumn>
    <tableColumn id="14" xr3:uid="{4FE64594-F061-4C9D-A376-E4224D348A9D}" name="Assignment Status" dataDxfId="10">
      <calculatedColumnFormula>IF(IFERROR(INDEX(AdhocTable[],MATCH($A6,AdhocTable[Assignment ID],1),COLUMN(N1)),"")=0,"",IFERROR(INDEX(AdhocTable[],MATCH($A6,AdhocTable[Assignment ID],1),COLUMN(N1)),""))</calculatedColumnFormula>
    </tableColumn>
    <tableColumn id="15" xr3:uid="{43A877E9-248D-43FE-AC29-23E15C0AF9B1}" name="Relocation.Cartus FileID" dataDxfId="9">
      <calculatedColumnFormula>IF(IFERROR(INDEX(AdhocTable[],MATCH($A6,AdhocTable[Assignment ID],1),COLUMN(O1)),"")=0,"",IFERROR(INDEX(AdhocTable[],MATCH($A6,AdhocTable[Assignment ID],1),COLUMN(O1)),""))</calculatedColumnFormula>
    </tableColumn>
    <tableColumn id="16" xr3:uid="{72E75ACB-A7FA-4066-BC15-EB15296F7516}" name="Relocation.Cartus Initiation Date" dataDxfId="8">
      <calculatedColumnFormula>IF(IFERROR(INDEX(AdhocTable[],MATCH($A6,AdhocTable[Assignment ID],1),COLUMN(P1)),"")=0,"",IFERROR(INDEX(AdhocTable[],MATCH($A6,AdhocTable[Assignment ID],1),COLUMN(P1)),""))</calculatedColumnFormula>
    </tableColumn>
    <tableColumn id="17" xr3:uid="{0876DC90-EAAF-40FB-90DC-5888965403B1}" name="IAC Last and First Name" dataDxfId="2">
      <calculatedColumnFormula>IF(IFERROR(INDEX(AdhocTable[],MATCH($A6,AdhocTable[Assignment ID],1),COLUMN(Q1)),"")=0,"",IFERROR(INDEX(AdhocTable[],MATCH($A6,AdhocTable[Assignment ID],1),COLUMN(Q1)),""))</calculatedColumnFormula>
    </tableColumn>
    <tableColumn id="18" xr3:uid="{FA85B06A-89EB-4018-93B1-95C9FF16246B}" name="Immigration Status Update.Comments" dataDxfId="0">
      <calculatedColumnFormula array="1">_xlfn.TEXTJOIN(" ",TRUE,IF(Table2[[#This Row],[Assignment ID]]=AdhocTable[Assignment ID],IF(AdhocTable[Immigration Status Update.Comments]&gt;255,AdhocTable[Immigration Status Update.Comments],AdhocTable[Immigration Status Update.Comments]),""))</calculatedColumnFormula>
    </tableColumn>
    <tableColumn id="19" xr3:uid="{892DC424-0B16-4367-8765-4C84587D1BDD}" name="Immigration Status Update.Immigration Status" dataDxfId="1">
      <calculatedColumnFormula array="1">_xlfn.TEXTJOIN("--",TRUE,IF(Table2[[#This Row],[Assignment ID]]=AdhocTable[Assignment ID],IF(AdhocTable[Immigration Status Update.Immigration Status]=0,"",AdhocTable[Immigration Status Update.Immigration Status]),""))</calculatedColumnFormula>
    </tableColumn>
    <tableColumn id="20" xr3:uid="{FBFC038D-7335-4F3F-B32B-1FA07FF07AD2}" name="Immigration.Approval Date" dataDxfId="7">
      <calculatedColumnFormula array="1">_xlfn.TEXTJOIN("--",TRUE,IF(Table2[[#This Row],[Assignment ID]]=AdhocTable[Assignment ID],IF(AdhocTable[Immigration.Approval Date]=0,"",TEXT(AdhocTable[Immigration.Approval Date],"mmm.dd.yyyy")),""))</calculatedColumnFormula>
    </tableColumn>
    <tableColumn id="21" xr3:uid="{43575D6B-48C6-43A8-8092-CC24604768BE}" name="Assignment Notes.Memo" dataDxfId="6">
      <calculatedColumnFormula array="1">_xlfn.TEXTJOIN("--",TRUE,IF(Table2[[#This Row],[Assignment ID]]=AdhocTable[Assignment ID],IF(AdhocTable[Assignment Notes.Memo]=0,"",AdhocTable[Assignment Notes.Memo]),""))</calculatedColumnFormula>
    </tableColumn>
    <tableColumn id="22" xr3:uid="{3688ACAD-7D81-4387-9FE3-0C3A710B21D5}" name="Immigration Status Update.Latest Update" dataDxfId="5">
      <calculatedColumnFormula array="1">_xlfn.TEXTJOIN("--",TRUE,IF(Table2[[#This Row],[Assignment ID]]=AdhocTable[Assignment ID],IF(AdhocTable[Immigration Status Update.Latest Update]=0,"",AdhocTable[Immigration Status Update.Latest Update]),""))</calculatedColumnFormula>
    </tableColumn>
    <tableColumn id="23" xr3:uid="{516646E9-CCDE-4963-9F80-2EF44B7BE119}" name="Arrival Date" dataDxfId="4">
      <calculatedColumnFormula>IF(IFERROR(INDEX(AdhocTable[],MATCH($A6,AdhocTable[Assignment ID],1),COLUMN(W1)),"")=0,"",IFERROR(INDEX(AdhocTable[],MATCH($A6,AdhocTable[Assignment ID],1),COLUMN(W1)),""))</calculatedColumnFormula>
    </tableColumn>
    <tableColumn id="24" xr3:uid="{8EFB309F-CD7C-4707-9497-09D55F1E2738}" name="Departure Date" dataDxfId="3">
      <calculatedColumnFormula>IF(IFERROR(INDEX(AdhocTable[],MATCH($A6,AdhocTable[Assignment ID],1),COLUMN(X1)),"")=0,"",IFERROR(INDEX(AdhocTable[],MATCH($A6,AdhocTable[Assignment ID],1),COLUMN(X1)),""))</calculatedColumnFormula>
    </tableColumn>
  </tableColumns>
  <tableStyleInfo name="TableStyleMedium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Y411"/>
  <sheetViews>
    <sheetView topLeftCell="A379" workbookViewId="0">
      <pane xSplit="1" topLeftCell="B1" activePane="topRight" state="frozen"/>
      <selection activeCell="A13" sqref="A13"/>
      <selection pane="topRight" activeCell="F11" sqref="F11"/>
    </sheetView>
  </sheetViews>
  <sheetFormatPr defaultRowHeight="12.75" x14ac:dyDescent="0.2"/>
  <cols>
    <col min="1" max="1" width="16.28515625" customWidth="1"/>
    <col min="2" max="2" width="34.85546875" customWidth="1"/>
    <col min="3" max="3" width="20.7109375" bestFit="1" customWidth="1"/>
    <col min="4" max="4" width="28.5703125" bestFit="1" customWidth="1"/>
    <col min="5" max="5" width="27.42578125" bestFit="1" customWidth="1"/>
    <col min="6" max="6" width="18.5703125" bestFit="1" customWidth="1"/>
    <col min="7" max="7" width="21" bestFit="1" customWidth="1"/>
    <col min="8" max="8" width="20.85546875" bestFit="1" customWidth="1"/>
    <col min="9" max="9" width="39.85546875" bestFit="1" customWidth="1"/>
    <col min="10" max="10" width="17.140625" bestFit="1" customWidth="1"/>
    <col min="11" max="11" width="15.7109375" bestFit="1" customWidth="1"/>
    <col min="12" max="12" width="23.7109375" bestFit="1" customWidth="1"/>
    <col min="13" max="13" width="22.7109375" bestFit="1" customWidth="1"/>
    <col min="14" max="14" width="20.140625" bestFit="1" customWidth="1"/>
    <col min="15" max="15" width="25.5703125" bestFit="1" customWidth="1"/>
    <col min="16" max="16" width="33.28515625" bestFit="1" customWidth="1"/>
    <col min="17" max="17" width="25.42578125" bestFit="1" customWidth="1"/>
    <col min="18" max="18" width="96.5703125" customWidth="1"/>
    <col min="19" max="19" width="96.5703125" style="1" customWidth="1"/>
    <col min="20" max="20" width="46.28515625" bestFit="1" customWidth="1"/>
    <col min="21" max="21" width="28.28515625" bestFit="1" customWidth="1"/>
    <col min="22" max="22" width="25.85546875" bestFit="1" customWidth="1"/>
    <col min="23" max="23" width="41.42578125" bestFit="1" customWidth="1"/>
    <col min="24" max="24" width="14" bestFit="1" customWidth="1"/>
    <col min="25" max="25" width="17.140625" bestFit="1" customWidth="1"/>
  </cols>
  <sheetData>
    <row r="1" spans="1:25" ht="21" x14ac:dyDescent="0.35">
      <c r="A1" s="3" t="s">
        <v>60</v>
      </c>
    </row>
    <row r="2" spans="1:25" x14ac:dyDescent="0.2">
      <c r="A2" s="4"/>
      <c r="R2" s="1"/>
    </row>
    <row r="5" spans="1:25" x14ac:dyDescent="0.2">
      <c r="A5" t="s">
        <v>0</v>
      </c>
      <c r="B5" s="2" t="s">
        <v>1</v>
      </c>
      <c r="C5" s="2" t="s">
        <v>2</v>
      </c>
      <c r="D5" s="2" t="s">
        <v>3</v>
      </c>
      <c r="E5" s="2" t="s">
        <v>4</v>
      </c>
      <c r="F5" s="2" t="s">
        <v>51</v>
      </c>
      <c r="G5" s="2" t="s">
        <v>6</v>
      </c>
      <c r="H5" s="2" t="s">
        <v>7</v>
      </c>
      <c r="I5" s="2" t="s">
        <v>8</v>
      </c>
      <c r="J5" s="2" t="s">
        <v>9</v>
      </c>
      <c r="K5" s="2" t="s">
        <v>10</v>
      </c>
      <c r="L5" s="2" t="s">
        <v>11</v>
      </c>
      <c r="M5" s="2" t="s">
        <v>12</v>
      </c>
      <c r="N5" s="2" t="s">
        <v>13</v>
      </c>
      <c r="O5" s="2" t="s">
        <v>14</v>
      </c>
      <c r="P5" s="2" t="s">
        <v>15</v>
      </c>
      <c r="Q5" s="2" t="s">
        <v>16</v>
      </c>
      <c r="R5" s="2" t="s">
        <v>17</v>
      </c>
      <c r="S5" s="1" t="s">
        <v>40</v>
      </c>
      <c r="T5" s="2" t="s">
        <v>18</v>
      </c>
      <c r="U5" s="2" t="s">
        <v>19</v>
      </c>
      <c r="V5" s="2" t="s">
        <v>20</v>
      </c>
      <c r="W5" s="2" t="s">
        <v>21</v>
      </c>
      <c r="X5" s="2" t="s">
        <v>22</v>
      </c>
      <c r="Y5" s="2" t="s">
        <v>23</v>
      </c>
    </row>
    <row r="6" spans="1:25" x14ac:dyDescent="0.2">
      <c r="A6" s="1">
        <v>61771</v>
      </c>
      <c r="B6" s="2" t="s">
        <v>35</v>
      </c>
      <c r="C6" s="2" t="s">
        <v>24</v>
      </c>
      <c r="D6" s="2" t="s">
        <v>50</v>
      </c>
      <c r="E6" s="2" t="s">
        <v>27</v>
      </c>
      <c r="F6" s="2" t="s">
        <v>52</v>
      </c>
      <c r="G6" s="1">
        <v>3</v>
      </c>
      <c r="H6" s="2" t="s">
        <v>28</v>
      </c>
      <c r="I6" s="2" t="s">
        <v>59</v>
      </c>
      <c r="J6" s="2" t="s">
        <v>29</v>
      </c>
      <c r="K6" s="2" t="s">
        <v>31</v>
      </c>
      <c r="L6" s="5">
        <v>41791</v>
      </c>
      <c r="M6" s="5">
        <v>43738</v>
      </c>
      <c r="N6" s="2" t="s">
        <v>32</v>
      </c>
      <c r="O6" s="2" t="s">
        <v>43</v>
      </c>
      <c r="P6" s="5">
        <v>41645</v>
      </c>
      <c r="Q6" s="2" t="s">
        <v>46</v>
      </c>
      <c r="R6" s="2" t="s">
        <v>47</v>
      </c>
      <c r="S6" s="1">
        <f>LEN(AdhocTable[[#This Row],[Immigration Status Update.Comments]])</f>
        <v>16</v>
      </c>
      <c r="T6" s="2"/>
      <c r="U6" s="5"/>
      <c r="V6" s="2"/>
      <c r="W6" s="2"/>
      <c r="X6" s="5">
        <v>41777</v>
      </c>
      <c r="Y6" s="5"/>
    </row>
    <row r="7" spans="1:25" x14ac:dyDescent="0.2">
      <c r="A7" s="1">
        <v>61771</v>
      </c>
      <c r="B7" s="2" t="s">
        <v>35</v>
      </c>
      <c r="C7" s="2" t="s">
        <v>24</v>
      </c>
      <c r="D7" s="2" t="s">
        <v>50</v>
      </c>
      <c r="E7" s="2" t="s">
        <v>27</v>
      </c>
      <c r="F7" s="2" t="s">
        <v>53</v>
      </c>
      <c r="G7" s="1">
        <v>3</v>
      </c>
      <c r="H7" s="2" t="s">
        <v>28</v>
      </c>
      <c r="I7" s="2" t="s">
        <v>59</v>
      </c>
      <c r="J7" s="2" t="s">
        <v>29</v>
      </c>
      <c r="K7" s="2" t="s">
        <v>31</v>
      </c>
      <c r="L7" s="5">
        <v>41791</v>
      </c>
      <c r="M7" s="5">
        <v>43738</v>
      </c>
      <c r="N7" s="2" t="s">
        <v>32</v>
      </c>
      <c r="O7" s="2" t="s">
        <v>43</v>
      </c>
      <c r="P7" s="5">
        <v>41645</v>
      </c>
      <c r="Q7" s="2" t="s">
        <v>46</v>
      </c>
      <c r="R7" s="2" t="s">
        <v>48</v>
      </c>
      <c r="S7" s="1">
        <f>LEN(AdhocTable[[#This Row],[Immigration Status Update.Comments]])</f>
        <v>16</v>
      </c>
      <c r="T7" s="2" t="s">
        <v>33</v>
      </c>
      <c r="U7" s="8">
        <v>41764</v>
      </c>
      <c r="V7" s="2"/>
      <c r="W7" s="2"/>
      <c r="X7" s="5">
        <v>41777</v>
      </c>
      <c r="Y7" s="5"/>
    </row>
    <row r="8" spans="1:25" x14ac:dyDescent="0.2">
      <c r="A8" s="1">
        <v>61771</v>
      </c>
      <c r="B8" s="2" t="s">
        <v>35</v>
      </c>
      <c r="C8" s="2" t="s">
        <v>24</v>
      </c>
      <c r="D8" s="2" t="s">
        <v>50</v>
      </c>
      <c r="E8" s="2" t="s">
        <v>27</v>
      </c>
      <c r="F8" s="2" t="s">
        <v>54</v>
      </c>
      <c r="G8" s="1">
        <v>3</v>
      </c>
      <c r="H8" s="2" t="s">
        <v>28</v>
      </c>
      <c r="I8" s="2" t="s">
        <v>59</v>
      </c>
      <c r="J8" s="2" t="s">
        <v>29</v>
      </c>
      <c r="K8" s="2" t="s">
        <v>31</v>
      </c>
      <c r="L8" s="5">
        <v>41791</v>
      </c>
      <c r="M8" s="5">
        <v>43738</v>
      </c>
      <c r="N8" s="2" t="s">
        <v>32</v>
      </c>
      <c r="O8" s="2" t="s">
        <v>43</v>
      </c>
      <c r="P8" s="5">
        <v>41645</v>
      </c>
      <c r="Q8" s="2" t="s">
        <v>46</v>
      </c>
      <c r="R8" s="2" t="s">
        <v>49</v>
      </c>
      <c r="S8" s="1">
        <f>LEN(AdhocTable[[#This Row],[Immigration Status Update.Comments]])</f>
        <v>16</v>
      </c>
      <c r="T8" s="7" t="s">
        <v>33</v>
      </c>
      <c r="U8" s="5"/>
      <c r="V8" s="2"/>
      <c r="W8" s="7" t="s">
        <v>34</v>
      </c>
      <c r="X8" s="5">
        <v>41777</v>
      </c>
      <c r="Y8" s="5"/>
    </row>
    <row r="9" spans="1:25" x14ac:dyDescent="0.2">
      <c r="A9" s="1">
        <v>63002</v>
      </c>
      <c r="B9" s="2" t="s">
        <v>36</v>
      </c>
      <c r="C9" s="2" t="s">
        <v>25</v>
      </c>
      <c r="D9" s="2" t="s">
        <v>50</v>
      </c>
      <c r="E9" s="2" t="s">
        <v>27</v>
      </c>
      <c r="F9" s="2" t="s">
        <v>55</v>
      </c>
      <c r="G9" s="1">
        <v>4</v>
      </c>
      <c r="H9" s="2" t="s">
        <v>28</v>
      </c>
      <c r="I9" s="2" t="s">
        <v>59</v>
      </c>
      <c r="J9" s="2" t="s">
        <v>29</v>
      </c>
      <c r="K9" s="2" t="s">
        <v>31</v>
      </c>
      <c r="L9" s="5">
        <v>41852</v>
      </c>
      <c r="M9" s="5">
        <v>43677</v>
      </c>
      <c r="N9" s="2" t="s">
        <v>32</v>
      </c>
      <c r="O9" s="2" t="s">
        <v>44</v>
      </c>
      <c r="P9" s="5">
        <v>41719</v>
      </c>
      <c r="Q9" s="2" t="s">
        <v>42</v>
      </c>
      <c r="R9" s="2"/>
      <c r="S9" s="1">
        <f>LEN(AdhocTable[[#This Row],[Immigration Status Update.Comments]])</f>
        <v>0</v>
      </c>
      <c r="T9" s="6"/>
      <c r="U9" s="5"/>
      <c r="V9" s="2"/>
      <c r="W9" s="2"/>
      <c r="X9" s="5">
        <v>41850</v>
      </c>
      <c r="Y9" s="5"/>
    </row>
    <row r="10" spans="1:25" x14ac:dyDescent="0.2">
      <c r="A10" s="1">
        <v>63002</v>
      </c>
      <c r="B10" s="2" t="s">
        <v>37</v>
      </c>
      <c r="C10" s="2" t="s">
        <v>25</v>
      </c>
      <c r="D10" s="2" t="s">
        <v>50</v>
      </c>
      <c r="E10" s="2" t="s">
        <v>27</v>
      </c>
      <c r="F10" s="2" t="s">
        <v>56</v>
      </c>
      <c r="G10" s="1">
        <v>4</v>
      </c>
      <c r="H10" s="2" t="s">
        <v>28</v>
      </c>
      <c r="I10" s="2" t="s">
        <v>59</v>
      </c>
      <c r="J10" s="2" t="s">
        <v>29</v>
      </c>
      <c r="K10" s="2" t="s">
        <v>31</v>
      </c>
      <c r="L10" s="5">
        <v>41852</v>
      </c>
      <c r="M10" s="5">
        <v>43677</v>
      </c>
      <c r="N10" s="2" t="s">
        <v>32</v>
      </c>
      <c r="O10" s="2" t="s">
        <v>44</v>
      </c>
      <c r="P10" s="5">
        <v>41719</v>
      </c>
      <c r="Q10" s="2" t="s">
        <v>42</v>
      </c>
      <c r="R10" s="2"/>
      <c r="S10" s="1">
        <f>LEN(AdhocTable[[#This Row],[Immigration Status Update.Comments]])</f>
        <v>0</v>
      </c>
      <c r="T10" s="2" t="s">
        <v>33</v>
      </c>
      <c r="U10" s="5"/>
      <c r="V10" s="2"/>
      <c r="W10" s="2" t="s">
        <v>34</v>
      </c>
      <c r="X10" s="5">
        <v>41850</v>
      </c>
      <c r="Y10" s="5"/>
    </row>
    <row r="11" spans="1:25" ht="204" x14ac:dyDescent="0.2">
      <c r="A11" s="1">
        <v>63200</v>
      </c>
      <c r="B11" s="2" t="s">
        <v>38</v>
      </c>
      <c r="C11" s="2" t="s">
        <v>26</v>
      </c>
      <c r="D11" s="2" t="s">
        <v>50</v>
      </c>
      <c r="E11" s="2" t="s">
        <v>27</v>
      </c>
      <c r="F11" s="2" t="s">
        <v>57</v>
      </c>
      <c r="G11" s="1">
        <v>2</v>
      </c>
      <c r="H11" s="2" t="s">
        <v>28</v>
      </c>
      <c r="I11" s="2" t="s">
        <v>59</v>
      </c>
      <c r="J11" s="2" t="s">
        <v>29</v>
      </c>
      <c r="K11" s="2" t="s">
        <v>30</v>
      </c>
      <c r="L11" s="5">
        <v>42461</v>
      </c>
      <c r="M11" s="5">
        <v>43555</v>
      </c>
      <c r="N11" s="2" t="s">
        <v>32</v>
      </c>
      <c r="O11" s="2" t="s">
        <v>45</v>
      </c>
      <c r="P11" s="5">
        <v>42219</v>
      </c>
      <c r="Q11" s="2" t="s">
        <v>42</v>
      </c>
      <c r="R11" s="6" t="s">
        <v>41</v>
      </c>
      <c r="S11" s="17">
        <f>LEN(AdhocTable[[#This Row],[Immigration Status Update.Comments]])</f>
        <v>1632</v>
      </c>
      <c r="T11" s="2"/>
      <c r="U11" s="5"/>
      <c r="V11" s="2"/>
      <c r="W11" s="2" t="s">
        <v>34</v>
      </c>
      <c r="X11" s="5">
        <v>42458</v>
      </c>
      <c r="Y11" s="5"/>
    </row>
    <row r="12" spans="1:25" x14ac:dyDescent="0.2">
      <c r="A12" s="1">
        <v>63200</v>
      </c>
      <c r="B12" s="2" t="s">
        <v>38</v>
      </c>
      <c r="C12" s="2" t="s">
        <v>26</v>
      </c>
      <c r="D12" s="2" t="s">
        <v>50</v>
      </c>
      <c r="E12" s="2" t="s">
        <v>27</v>
      </c>
      <c r="F12" s="2" t="s">
        <v>58</v>
      </c>
      <c r="G12" s="1">
        <v>2</v>
      </c>
      <c r="H12" s="2" t="s">
        <v>28</v>
      </c>
      <c r="I12" s="2" t="s">
        <v>59</v>
      </c>
      <c r="J12" s="2" t="s">
        <v>29</v>
      </c>
      <c r="K12" s="2" t="s">
        <v>30</v>
      </c>
      <c r="L12" s="5">
        <v>42461</v>
      </c>
      <c r="M12" s="5">
        <v>43555</v>
      </c>
      <c r="N12" s="2" t="s">
        <v>32</v>
      </c>
      <c r="O12" s="2" t="s">
        <v>45</v>
      </c>
      <c r="P12" s="5">
        <v>42219</v>
      </c>
      <c r="Q12" s="2" t="s">
        <v>42</v>
      </c>
      <c r="R12" s="2" t="s">
        <v>39</v>
      </c>
      <c r="S12" s="1">
        <f>LEN(AdhocTable[[#This Row],[Immigration Status Update.Comments]])</f>
        <v>26</v>
      </c>
      <c r="T12" s="2"/>
      <c r="U12" s="5"/>
      <c r="V12" s="2"/>
      <c r="W12" s="2"/>
      <c r="X12" s="5">
        <v>42458</v>
      </c>
      <c r="Y12" s="5"/>
    </row>
    <row r="13" spans="1:25" x14ac:dyDescent="0.2">
      <c r="A13" s="1"/>
      <c r="B13" s="2"/>
      <c r="C13" s="2"/>
      <c r="D13" s="2"/>
      <c r="E13" s="2"/>
      <c r="F13" s="2"/>
      <c r="G13" s="1"/>
      <c r="H13" s="2"/>
      <c r="I13" s="2"/>
      <c r="J13" s="2"/>
      <c r="K13" s="2"/>
      <c r="L13" s="5"/>
      <c r="M13" s="5"/>
      <c r="N13" s="2"/>
      <c r="O13" s="2"/>
      <c r="P13" s="5"/>
      <c r="Q13" s="2"/>
      <c r="R13" s="2"/>
      <c r="T13" s="2"/>
      <c r="U13" s="5"/>
      <c r="V13" s="2"/>
      <c r="W13" s="2"/>
      <c r="X13" s="5"/>
      <c r="Y13" s="5"/>
    </row>
    <row r="14" spans="1:25" x14ac:dyDescent="0.2">
      <c r="A14" s="1"/>
      <c r="B14" s="2"/>
      <c r="C14" s="2"/>
      <c r="D14" s="2"/>
      <c r="E14" s="2"/>
      <c r="F14" s="2"/>
      <c r="G14" s="1"/>
      <c r="H14" s="2"/>
      <c r="I14" s="2"/>
      <c r="J14" s="2"/>
      <c r="K14" s="2"/>
      <c r="L14" s="5"/>
      <c r="M14" s="5"/>
      <c r="N14" s="2"/>
      <c r="O14" s="2"/>
      <c r="P14" s="5"/>
      <c r="Q14" s="2"/>
      <c r="R14" s="2"/>
      <c r="T14" s="2"/>
      <c r="U14" s="5"/>
      <c r="V14" s="2"/>
      <c r="W14" s="2"/>
      <c r="X14" s="5"/>
      <c r="Y14" s="5"/>
    </row>
    <row r="15" spans="1:25" x14ac:dyDescent="0.2">
      <c r="A15" s="1"/>
      <c r="B15" s="2"/>
      <c r="C15" s="2"/>
      <c r="D15" s="2"/>
      <c r="E15" s="2"/>
      <c r="F15" s="2"/>
      <c r="G15" s="1"/>
      <c r="H15" s="2"/>
      <c r="I15" s="2"/>
      <c r="J15" s="2"/>
      <c r="K15" s="2"/>
      <c r="L15" s="5"/>
      <c r="M15" s="5"/>
      <c r="N15" s="2"/>
      <c r="O15" s="2"/>
      <c r="P15" s="5"/>
      <c r="Q15" s="2"/>
      <c r="R15" s="6"/>
      <c r="S15" s="17"/>
      <c r="T15" s="2"/>
      <c r="U15" s="5"/>
      <c r="V15" s="2"/>
      <c r="W15" s="2"/>
      <c r="X15" s="5"/>
      <c r="Y15" s="5"/>
    </row>
    <row r="16" spans="1:25" x14ac:dyDescent="0.2">
      <c r="A16" s="1"/>
      <c r="B16" s="2"/>
      <c r="C16" s="2"/>
      <c r="D16" s="2"/>
      <c r="E16" s="2"/>
      <c r="F16" s="2"/>
      <c r="G16" s="1"/>
      <c r="H16" s="2"/>
      <c r="I16" s="2"/>
      <c r="J16" s="2"/>
      <c r="K16" s="2"/>
      <c r="L16" s="5"/>
      <c r="M16" s="5"/>
      <c r="N16" s="2"/>
      <c r="O16" s="2"/>
      <c r="P16" s="5"/>
      <c r="Q16" s="2"/>
      <c r="R16" s="2"/>
      <c r="T16" s="2"/>
      <c r="U16" s="5"/>
      <c r="V16" s="2"/>
      <c r="W16" s="2"/>
      <c r="X16" s="5"/>
      <c r="Y16" s="5"/>
    </row>
    <row r="17" spans="1:25" x14ac:dyDescent="0.2">
      <c r="A17" s="1"/>
      <c r="B17" s="2"/>
      <c r="C17" s="2"/>
      <c r="D17" s="2"/>
      <c r="E17" s="2"/>
      <c r="F17" s="2"/>
      <c r="G17" s="1"/>
      <c r="H17" s="2"/>
      <c r="I17" s="2"/>
      <c r="J17" s="2"/>
      <c r="K17" s="2"/>
      <c r="L17" s="5"/>
      <c r="M17" s="5"/>
      <c r="N17" s="2"/>
      <c r="O17" s="2"/>
      <c r="P17" s="5"/>
      <c r="Q17" s="2"/>
      <c r="R17" s="6"/>
      <c r="S17" s="17"/>
      <c r="T17" s="2"/>
      <c r="U17" s="5"/>
      <c r="V17" s="2"/>
      <c r="W17" s="2"/>
      <c r="X17" s="5"/>
      <c r="Y17" s="5"/>
    </row>
    <row r="18" spans="1:25" x14ac:dyDescent="0.2">
      <c r="A18" s="1"/>
      <c r="B18" s="2"/>
      <c r="C18" s="2"/>
      <c r="D18" s="2"/>
      <c r="E18" s="2"/>
      <c r="F18" s="2"/>
      <c r="G18" s="1"/>
      <c r="H18" s="2"/>
      <c r="I18" s="2"/>
      <c r="J18" s="2"/>
      <c r="K18" s="2"/>
      <c r="L18" s="5"/>
      <c r="M18" s="5"/>
      <c r="N18" s="2"/>
      <c r="O18" s="2"/>
      <c r="P18" s="5"/>
      <c r="Q18" s="2"/>
      <c r="R18" s="2"/>
      <c r="T18" s="2"/>
      <c r="U18" s="5"/>
      <c r="V18" s="2"/>
      <c r="W18" s="2"/>
      <c r="X18" s="5"/>
      <c r="Y18" s="5"/>
    </row>
    <row r="19" spans="1:25" x14ac:dyDescent="0.2">
      <c r="A19" s="1"/>
      <c r="B19" s="2"/>
      <c r="C19" s="2"/>
      <c r="D19" s="2"/>
      <c r="E19" s="2"/>
      <c r="F19" s="2"/>
      <c r="G19" s="1"/>
      <c r="H19" s="2"/>
      <c r="I19" s="2"/>
      <c r="J19" s="2"/>
      <c r="K19" s="2"/>
      <c r="L19" s="5"/>
      <c r="M19" s="5"/>
      <c r="N19" s="2"/>
      <c r="O19" s="2"/>
      <c r="P19" s="5"/>
      <c r="Q19" s="2"/>
      <c r="R19" s="6"/>
      <c r="S19" s="17"/>
      <c r="T19" s="2"/>
      <c r="U19" s="5"/>
      <c r="V19" s="2"/>
      <c r="W19" s="2"/>
      <c r="X19" s="5"/>
      <c r="Y19" s="5"/>
    </row>
    <row r="20" spans="1:25" x14ac:dyDescent="0.2">
      <c r="A20" s="1"/>
      <c r="B20" s="2"/>
      <c r="C20" s="2"/>
      <c r="D20" s="2"/>
      <c r="E20" s="2"/>
      <c r="F20" s="2"/>
      <c r="G20" s="1"/>
      <c r="H20" s="2"/>
      <c r="I20" s="2"/>
      <c r="J20" s="2"/>
      <c r="K20" s="2"/>
      <c r="L20" s="5"/>
      <c r="M20" s="5"/>
      <c r="N20" s="2"/>
      <c r="O20" s="2"/>
      <c r="P20" s="5"/>
      <c r="Q20" s="2"/>
      <c r="R20" s="2"/>
      <c r="T20" s="2"/>
      <c r="U20" s="5"/>
      <c r="V20" s="2"/>
      <c r="W20" s="2"/>
      <c r="X20" s="5"/>
      <c r="Y20" s="5"/>
    </row>
    <row r="21" spans="1:25" x14ac:dyDescent="0.2">
      <c r="A21" s="1"/>
      <c r="B21" s="2"/>
      <c r="C21" s="2"/>
      <c r="D21" s="2"/>
      <c r="E21" s="2"/>
      <c r="F21" s="2"/>
      <c r="G21" s="1"/>
      <c r="H21" s="2"/>
      <c r="I21" s="2"/>
      <c r="J21" s="2"/>
      <c r="K21" s="2"/>
      <c r="L21" s="5"/>
      <c r="M21" s="5"/>
      <c r="N21" s="2"/>
      <c r="O21" s="2"/>
      <c r="P21" s="5"/>
      <c r="Q21" s="2"/>
      <c r="R21" s="2"/>
      <c r="T21" s="2"/>
      <c r="U21" s="5"/>
      <c r="V21" s="2"/>
      <c r="W21" s="2"/>
      <c r="X21" s="5"/>
      <c r="Y21" s="5"/>
    </row>
    <row r="22" spans="1:25" x14ac:dyDescent="0.2">
      <c r="A22" s="1"/>
      <c r="B22" s="2"/>
      <c r="C22" s="2"/>
      <c r="D22" s="2"/>
      <c r="E22" s="2"/>
      <c r="F22" s="2"/>
      <c r="G22" s="1"/>
      <c r="H22" s="2"/>
      <c r="I22" s="2"/>
      <c r="J22" s="2"/>
      <c r="K22" s="2"/>
      <c r="L22" s="5"/>
      <c r="M22" s="5"/>
      <c r="N22" s="2"/>
      <c r="O22" s="2"/>
      <c r="P22" s="5"/>
      <c r="Q22" s="2"/>
      <c r="R22" s="2"/>
      <c r="T22" s="2"/>
      <c r="U22" s="5"/>
      <c r="V22" s="2"/>
      <c r="W22" s="2"/>
      <c r="X22" s="5"/>
      <c r="Y22" s="5"/>
    </row>
    <row r="23" spans="1:25" x14ac:dyDescent="0.2">
      <c r="A23" s="1"/>
      <c r="B23" s="2"/>
      <c r="C23" s="2"/>
      <c r="D23" s="2"/>
      <c r="E23" s="2"/>
      <c r="F23" s="2"/>
      <c r="G23" s="1"/>
      <c r="H23" s="2"/>
      <c r="I23" s="2"/>
      <c r="J23" s="2"/>
      <c r="K23" s="2"/>
      <c r="L23" s="5"/>
      <c r="M23" s="5"/>
      <c r="N23" s="2"/>
      <c r="O23" s="2"/>
      <c r="P23" s="5"/>
      <c r="Q23" s="2"/>
      <c r="R23" s="15"/>
      <c r="S23" s="18"/>
      <c r="T23" s="2"/>
      <c r="U23" s="5"/>
      <c r="V23" s="2"/>
      <c r="W23" s="2"/>
      <c r="X23" s="5"/>
      <c r="Y23" s="5"/>
    </row>
    <row r="24" spans="1:25" x14ac:dyDescent="0.2">
      <c r="A24" s="1"/>
      <c r="B24" s="2"/>
      <c r="C24" s="2"/>
      <c r="D24" s="2"/>
      <c r="E24" s="2"/>
      <c r="F24" s="2"/>
      <c r="G24" s="1"/>
      <c r="H24" s="2"/>
      <c r="I24" s="2"/>
      <c r="J24" s="2"/>
      <c r="K24" s="2"/>
      <c r="L24" s="5"/>
      <c r="M24" s="5"/>
      <c r="N24" s="2"/>
      <c r="O24" s="2"/>
      <c r="P24" s="5"/>
      <c r="Q24" s="2"/>
      <c r="R24" s="2"/>
      <c r="T24" s="2"/>
      <c r="U24" s="5"/>
      <c r="V24" s="2"/>
      <c r="W24" s="2"/>
      <c r="X24" s="5"/>
      <c r="Y24" s="5"/>
    </row>
    <row r="25" spans="1:25" x14ac:dyDescent="0.2">
      <c r="A25" s="1"/>
      <c r="B25" s="2"/>
      <c r="C25" s="2"/>
      <c r="D25" s="2"/>
      <c r="E25" s="2"/>
      <c r="F25" s="2"/>
      <c r="G25" s="1"/>
      <c r="H25" s="2"/>
      <c r="I25" s="2"/>
      <c r="J25" s="2"/>
      <c r="K25" s="2"/>
      <c r="L25" s="5"/>
      <c r="M25" s="5"/>
      <c r="N25" s="2"/>
      <c r="O25" s="2"/>
      <c r="P25" s="5"/>
      <c r="Q25" s="2"/>
      <c r="R25" s="2"/>
      <c r="T25" s="2"/>
      <c r="U25" s="5"/>
      <c r="V25" s="2"/>
      <c r="W25" s="2"/>
      <c r="X25" s="5"/>
      <c r="Y25" s="5"/>
    </row>
    <row r="26" spans="1:25" x14ac:dyDescent="0.2">
      <c r="A26" s="1"/>
      <c r="B26" s="2"/>
      <c r="C26" s="2"/>
      <c r="D26" s="2"/>
      <c r="E26" s="2"/>
      <c r="F26" s="2"/>
      <c r="G26" s="1"/>
      <c r="H26" s="2"/>
      <c r="I26" s="2"/>
      <c r="J26" s="2"/>
      <c r="K26" s="2"/>
      <c r="L26" s="5"/>
      <c r="M26" s="5"/>
      <c r="N26" s="2"/>
      <c r="O26" s="2"/>
      <c r="P26" s="5"/>
      <c r="Q26" s="2"/>
      <c r="R26" s="2"/>
      <c r="T26" s="2"/>
      <c r="U26" s="5"/>
      <c r="V26" s="2"/>
      <c r="W26" s="2"/>
      <c r="X26" s="5"/>
      <c r="Y26" s="5"/>
    </row>
    <row r="27" spans="1:25" x14ac:dyDescent="0.2">
      <c r="A27" s="1"/>
      <c r="B27" s="2"/>
      <c r="C27" s="2"/>
      <c r="D27" s="2"/>
      <c r="E27" s="2"/>
      <c r="F27" s="2"/>
      <c r="G27" s="1"/>
      <c r="H27" s="2"/>
      <c r="I27" s="2"/>
      <c r="J27" s="2"/>
      <c r="K27" s="2"/>
      <c r="L27" s="5"/>
      <c r="M27" s="5"/>
      <c r="N27" s="2"/>
      <c r="O27" s="2"/>
      <c r="P27" s="5"/>
      <c r="Q27" s="2"/>
      <c r="R27" s="2"/>
      <c r="T27" s="2"/>
      <c r="U27" s="5"/>
      <c r="V27" s="2"/>
      <c r="W27" s="2"/>
      <c r="X27" s="5"/>
      <c r="Y27" s="5"/>
    </row>
    <row r="28" spans="1:25" x14ac:dyDescent="0.2">
      <c r="A28" s="1"/>
      <c r="B28" s="2"/>
      <c r="C28" s="2"/>
      <c r="D28" s="2"/>
      <c r="E28" s="2"/>
      <c r="F28" s="2"/>
      <c r="G28" s="1"/>
      <c r="H28" s="2"/>
      <c r="I28" s="2"/>
      <c r="J28" s="2"/>
      <c r="K28" s="2"/>
      <c r="L28" s="5"/>
      <c r="M28" s="5"/>
      <c r="N28" s="2"/>
      <c r="O28" s="2"/>
      <c r="P28" s="5"/>
      <c r="Q28" s="2"/>
      <c r="R28" s="2"/>
      <c r="T28" s="2"/>
      <c r="U28" s="5"/>
      <c r="V28" s="2"/>
      <c r="W28" s="2"/>
      <c r="X28" s="5"/>
      <c r="Y28" s="5"/>
    </row>
    <row r="29" spans="1:25" x14ac:dyDescent="0.2">
      <c r="A29" s="1"/>
      <c r="B29" s="2"/>
      <c r="C29" s="2"/>
      <c r="D29" s="2"/>
      <c r="E29" s="2"/>
      <c r="F29" s="2"/>
      <c r="G29" s="1"/>
      <c r="H29" s="2"/>
      <c r="I29" s="2"/>
      <c r="J29" s="2"/>
      <c r="K29" s="2"/>
      <c r="L29" s="5"/>
      <c r="M29" s="5"/>
      <c r="N29" s="2"/>
      <c r="O29" s="2"/>
      <c r="P29" s="5"/>
      <c r="Q29" s="2"/>
      <c r="R29" s="2"/>
      <c r="T29" s="2"/>
      <c r="U29" s="5"/>
      <c r="V29" s="2"/>
      <c r="W29" s="2"/>
      <c r="X29" s="5"/>
      <c r="Y29" s="5"/>
    </row>
    <row r="30" spans="1:25" x14ac:dyDescent="0.2">
      <c r="A30" s="1"/>
      <c r="B30" s="2"/>
      <c r="C30" s="2"/>
      <c r="D30" s="2"/>
      <c r="E30" s="2"/>
      <c r="F30" s="2"/>
      <c r="G30" s="1"/>
      <c r="H30" s="2"/>
      <c r="I30" s="2"/>
      <c r="J30" s="2"/>
      <c r="K30" s="2"/>
      <c r="L30" s="5"/>
      <c r="M30" s="5"/>
      <c r="N30" s="2"/>
      <c r="O30" s="2"/>
      <c r="P30" s="5"/>
      <c r="Q30" s="2"/>
      <c r="R30" s="2"/>
      <c r="T30" s="2"/>
      <c r="U30" s="5"/>
      <c r="V30" s="2"/>
      <c r="W30" s="2"/>
      <c r="X30" s="5"/>
      <c r="Y30" s="5"/>
    </row>
    <row r="31" spans="1:25" x14ac:dyDescent="0.2">
      <c r="A31" s="1"/>
      <c r="B31" s="2"/>
      <c r="C31" s="2"/>
      <c r="D31" s="2"/>
      <c r="E31" s="2"/>
      <c r="F31" s="2"/>
      <c r="G31" s="1"/>
      <c r="H31" s="2"/>
      <c r="I31" s="2"/>
      <c r="J31" s="2"/>
      <c r="K31" s="2"/>
      <c r="L31" s="5"/>
      <c r="M31" s="5"/>
      <c r="N31" s="2"/>
      <c r="O31" s="2"/>
      <c r="P31" s="5"/>
      <c r="Q31" s="2"/>
      <c r="R31" s="6"/>
      <c r="S31" s="17"/>
      <c r="T31" s="2"/>
      <c r="U31" s="5"/>
      <c r="V31" s="2"/>
      <c r="W31" s="2"/>
      <c r="X31" s="5"/>
      <c r="Y31" s="5"/>
    </row>
    <row r="32" spans="1:25" x14ac:dyDescent="0.2">
      <c r="A32" s="1"/>
      <c r="B32" s="2"/>
      <c r="C32" s="2"/>
      <c r="D32" s="2"/>
      <c r="E32" s="2"/>
      <c r="F32" s="2"/>
      <c r="G32" s="1"/>
      <c r="H32" s="2"/>
      <c r="I32" s="2"/>
      <c r="J32" s="2"/>
      <c r="K32" s="2"/>
      <c r="L32" s="5"/>
      <c r="M32" s="5"/>
      <c r="N32" s="2"/>
      <c r="O32" s="2"/>
      <c r="P32" s="5"/>
      <c r="Q32" s="2"/>
      <c r="R32" s="2"/>
      <c r="T32" s="2"/>
      <c r="U32" s="5"/>
      <c r="V32" s="2"/>
      <c r="W32" s="2"/>
      <c r="X32" s="5"/>
      <c r="Y32" s="5"/>
    </row>
    <row r="33" spans="1:25" x14ac:dyDescent="0.2">
      <c r="A33" s="1"/>
      <c r="B33" s="2"/>
      <c r="C33" s="2"/>
      <c r="D33" s="2"/>
      <c r="E33" s="2"/>
      <c r="F33" s="2"/>
      <c r="G33" s="1"/>
      <c r="H33" s="2"/>
      <c r="I33" s="2"/>
      <c r="J33" s="2"/>
      <c r="K33" s="2"/>
      <c r="L33" s="5"/>
      <c r="M33" s="5"/>
      <c r="N33" s="2"/>
      <c r="O33" s="2"/>
      <c r="P33" s="5"/>
      <c r="Q33" s="2"/>
      <c r="R33" s="2"/>
      <c r="T33" s="2"/>
      <c r="U33" s="5"/>
      <c r="V33" s="2"/>
      <c r="W33" s="2"/>
      <c r="X33" s="5"/>
      <c r="Y33" s="5"/>
    </row>
    <row r="34" spans="1:25" x14ac:dyDescent="0.2">
      <c r="A34" s="1"/>
      <c r="B34" s="2"/>
      <c r="C34" s="2"/>
      <c r="D34" s="2"/>
      <c r="E34" s="2"/>
      <c r="F34" s="2"/>
      <c r="G34" s="1"/>
      <c r="H34" s="2"/>
      <c r="I34" s="2"/>
      <c r="J34" s="2"/>
      <c r="K34" s="2"/>
      <c r="L34" s="5"/>
      <c r="M34" s="5"/>
      <c r="N34" s="2"/>
      <c r="O34" s="2"/>
      <c r="P34" s="5"/>
      <c r="Q34" s="2"/>
      <c r="R34" s="2"/>
      <c r="T34" s="2"/>
      <c r="U34" s="5"/>
      <c r="V34" s="2"/>
      <c r="W34" s="2"/>
      <c r="X34" s="5"/>
      <c r="Y34" s="5"/>
    </row>
    <row r="35" spans="1:25" x14ac:dyDescent="0.2">
      <c r="A35" s="1"/>
      <c r="B35" s="2"/>
      <c r="C35" s="2"/>
      <c r="D35" s="2"/>
      <c r="E35" s="2"/>
      <c r="F35" s="2"/>
      <c r="G35" s="1"/>
      <c r="H35" s="2"/>
      <c r="I35" s="2"/>
      <c r="J35" s="2"/>
      <c r="K35" s="2"/>
      <c r="L35" s="5"/>
      <c r="M35" s="5"/>
      <c r="N35" s="2"/>
      <c r="O35" s="2"/>
      <c r="P35" s="5"/>
      <c r="Q35" s="2"/>
      <c r="R35" s="2"/>
      <c r="T35" s="2"/>
      <c r="U35" s="5"/>
      <c r="V35" s="2"/>
      <c r="W35" s="2"/>
      <c r="X35" s="5"/>
      <c r="Y35" s="5"/>
    </row>
    <row r="36" spans="1:25" x14ac:dyDescent="0.2">
      <c r="A36" s="1"/>
      <c r="B36" s="2"/>
      <c r="C36" s="2"/>
      <c r="D36" s="2"/>
      <c r="E36" s="2"/>
      <c r="F36" s="2"/>
      <c r="G36" s="1"/>
      <c r="H36" s="2"/>
      <c r="I36" s="2"/>
      <c r="J36" s="2"/>
      <c r="K36" s="2"/>
      <c r="L36" s="5"/>
      <c r="M36" s="5"/>
      <c r="N36" s="2"/>
      <c r="O36" s="2"/>
      <c r="P36" s="5"/>
      <c r="Q36" s="2"/>
      <c r="R36" s="2"/>
      <c r="T36" s="2"/>
      <c r="U36" s="5"/>
      <c r="V36" s="2"/>
      <c r="W36" s="2"/>
      <c r="X36" s="5"/>
      <c r="Y36" s="5"/>
    </row>
    <row r="37" spans="1:25" x14ac:dyDescent="0.2">
      <c r="A37" s="1"/>
      <c r="B37" s="2"/>
      <c r="C37" s="2"/>
      <c r="D37" s="2"/>
      <c r="E37" s="2"/>
      <c r="F37" s="2"/>
      <c r="G37" s="1"/>
      <c r="H37" s="2"/>
      <c r="I37" s="2"/>
      <c r="J37" s="2"/>
      <c r="K37" s="2"/>
      <c r="L37" s="5"/>
      <c r="M37" s="5"/>
      <c r="N37" s="2"/>
      <c r="O37" s="2"/>
      <c r="P37" s="5"/>
      <c r="Q37" s="2"/>
      <c r="R37" s="2"/>
      <c r="T37" s="2"/>
      <c r="U37" s="5"/>
      <c r="V37" s="2"/>
      <c r="W37" s="2"/>
      <c r="X37" s="5"/>
      <c r="Y37" s="5"/>
    </row>
    <row r="38" spans="1:25" x14ac:dyDescent="0.2">
      <c r="A38" s="1"/>
      <c r="B38" s="2"/>
      <c r="C38" s="2"/>
      <c r="D38" s="2"/>
      <c r="E38" s="2"/>
      <c r="F38" s="2"/>
      <c r="G38" s="1"/>
      <c r="H38" s="2"/>
      <c r="I38" s="2"/>
      <c r="J38" s="2"/>
      <c r="K38" s="2"/>
      <c r="L38" s="5"/>
      <c r="M38" s="5"/>
      <c r="N38" s="2"/>
      <c r="O38" s="2"/>
      <c r="P38" s="5"/>
      <c r="Q38" s="2"/>
      <c r="R38" s="2"/>
      <c r="T38" s="2"/>
      <c r="U38" s="5"/>
      <c r="V38" s="2"/>
      <c r="W38" s="2"/>
      <c r="X38" s="5"/>
      <c r="Y38" s="5"/>
    </row>
    <row r="39" spans="1:25" x14ac:dyDescent="0.2">
      <c r="A39" s="1"/>
      <c r="B39" s="2"/>
      <c r="C39" s="2"/>
      <c r="D39" s="2"/>
      <c r="E39" s="2"/>
      <c r="F39" s="2"/>
      <c r="G39" s="1"/>
      <c r="H39" s="2"/>
      <c r="I39" s="2"/>
      <c r="J39" s="2"/>
      <c r="K39" s="2"/>
      <c r="L39" s="5"/>
      <c r="M39" s="5"/>
      <c r="N39" s="2"/>
      <c r="O39" s="2"/>
      <c r="P39" s="5"/>
      <c r="Q39" s="2"/>
      <c r="R39" s="2"/>
      <c r="T39" s="2"/>
      <c r="U39" s="5"/>
      <c r="V39" s="2"/>
      <c r="W39" s="2"/>
      <c r="X39" s="5"/>
      <c r="Y39" s="5"/>
    </row>
    <row r="40" spans="1:25" x14ac:dyDescent="0.2">
      <c r="A40" s="1"/>
      <c r="B40" s="2"/>
      <c r="C40" s="2"/>
      <c r="D40" s="2"/>
      <c r="E40" s="2"/>
      <c r="F40" s="2"/>
      <c r="G40" s="1"/>
      <c r="H40" s="2"/>
      <c r="I40" s="2"/>
      <c r="J40" s="2"/>
      <c r="K40" s="2"/>
      <c r="L40" s="5"/>
      <c r="M40" s="5"/>
      <c r="N40" s="2"/>
      <c r="O40" s="2"/>
      <c r="P40" s="5"/>
      <c r="Q40" s="2"/>
      <c r="R40" s="2"/>
      <c r="T40" s="2"/>
      <c r="U40" s="5"/>
      <c r="V40" s="2"/>
      <c r="W40" s="2"/>
      <c r="X40" s="5"/>
      <c r="Y40" s="5"/>
    </row>
    <row r="41" spans="1:25" x14ac:dyDescent="0.2">
      <c r="A41" s="1"/>
      <c r="B41" s="2"/>
      <c r="C41" s="2"/>
      <c r="D41" s="2"/>
      <c r="E41" s="2"/>
      <c r="F41" s="2"/>
      <c r="G41" s="1"/>
      <c r="H41" s="2"/>
      <c r="I41" s="2"/>
      <c r="J41" s="2"/>
      <c r="K41" s="2"/>
      <c r="L41" s="5"/>
      <c r="M41" s="5"/>
      <c r="N41" s="2"/>
      <c r="O41" s="2"/>
      <c r="P41" s="5"/>
      <c r="Q41" s="2"/>
      <c r="R41" s="6"/>
      <c r="S41" s="17"/>
      <c r="T41" s="2"/>
      <c r="U41" s="5"/>
      <c r="V41" s="2"/>
      <c r="W41" s="2"/>
      <c r="X41" s="5"/>
      <c r="Y41" s="5"/>
    </row>
    <row r="42" spans="1:25" x14ac:dyDescent="0.2">
      <c r="A42" s="1"/>
      <c r="B42" s="2"/>
      <c r="C42" s="2"/>
      <c r="D42" s="2"/>
      <c r="E42" s="2"/>
      <c r="F42" s="2"/>
      <c r="G42" s="1"/>
      <c r="H42" s="2"/>
      <c r="I42" s="2"/>
      <c r="J42" s="2"/>
      <c r="K42" s="2"/>
      <c r="L42" s="5"/>
      <c r="M42" s="5"/>
      <c r="N42" s="2"/>
      <c r="O42" s="2"/>
      <c r="P42" s="5"/>
      <c r="Q42" s="2"/>
      <c r="R42" s="2"/>
      <c r="T42" s="2"/>
      <c r="U42" s="5"/>
      <c r="V42" s="2"/>
      <c r="W42" s="2"/>
      <c r="X42" s="5"/>
      <c r="Y42" s="5"/>
    </row>
    <row r="43" spans="1:25" x14ac:dyDescent="0.2">
      <c r="A43" s="1"/>
      <c r="B43" s="2"/>
      <c r="C43" s="2"/>
      <c r="D43" s="2"/>
      <c r="E43" s="2"/>
      <c r="F43" s="2"/>
      <c r="G43" s="1"/>
      <c r="H43" s="2"/>
      <c r="I43" s="2"/>
      <c r="J43" s="2"/>
      <c r="K43" s="2"/>
      <c r="L43" s="5"/>
      <c r="M43" s="5"/>
      <c r="N43" s="2"/>
      <c r="O43" s="2"/>
      <c r="P43" s="5"/>
      <c r="Q43" s="2"/>
      <c r="R43" s="6"/>
      <c r="S43" s="17"/>
      <c r="T43" s="2"/>
      <c r="U43" s="5"/>
      <c r="V43" s="2"/>
      <c r="W43" s="2"/>
      <c r="X43" s="5"/>
      <c r="Y43" s="5"/>
    </row>
    <row r="44" spans="1:25" x14ac:dyDescent="0.2">
      <c r="A44" s="1"/>
      <c r="B44" s="2"/>
      <c r="C44" s="2"/>
      <c r="D44" s="2"/>
      <c r="E44" s="2"/>
      <c r="F44" s="2"/>
      <c r="G44" s="1"/>
      <c r="H44" s="2"/>
      <c r="I44" s="2"/>
      <c r="J44" s="2"/>
      <c r="K44" s="2"/>
      <c r="L44" s="5"/>
      <c r="M44" s="5"/>
      <c r="N44" s="2"/>
      <c r="O44" s="2"/>
      <c r="P44" s="5"/>
      <c r="Q44" s="2"/>
      <c r="R44" s="6"/>
      <c r="S44" s="17"/>
      <c r="T44" s="2"/>
      <c r="U44" s="5"/>
      <c r="V44" s="2"/>
      <c r="W44" s="2"/>
      <c r="X44" s="5"/>
      <c r="Y44" s="5"/>
    </row>
    <row r="45" spans="1:25" x14ac:dyDescent="0.2">
      <c r="A45" s="1"/>
      <c r="B45" s="2"/>
      <c r="C45" s="2"/>
      <c r="D45" s="2"/>
      <c r="E45" s="2"/>
      <c r="F45" s="2"/>
      <c r="G45" s="1"/>
      <c r="H45" s="2"/>
      <c r="I45" s="2"/>
      <c r="J45" s="2"/>
      <c r="K45" s="2"/>
      <c r="L45" s="5"/>
      <c r="M45" s="5"/>
      <c r="N45" s="2"/>
      <c r="O45" s="2"/>
      <c r="P45" s="5"/>
      <c r="Q45" s="2"/>
      <c r="R45" s="2"/>
      <c r="T45" s="2"/>
      <c r="U45" s="5"/>
      <c r="V45" s="2"/>
      <c r="W45" s="2"/>
      <c r="X45" s="5"/>
      <c r="Y45" s="5"/>
    </row>
    <row r="46" spans="1:25" x14ac:dyDescent="0.2">
      <c r="A46" s="1"/>
      <c r="B46" s="2"/>
      <c r="C46" s="2"/>
      <c r="D46" s="2"/>
      <c r="E46" s="2"/>
      <c r="F46" s="2"/>
      <c r="G46" s="1"/>
      <c r="H46" s="2"/>
      <c r="I46" s="2"/>
      <c r="J46" s="2"/>
      <c r="K46" s="2"/>
      <c r="L46" s="5"/>
      <c r="M46" s="5"/>
      <c r="N46" s="2"/>
      <c r="O46" s="2"/>
      <c r="P46" s="5"/>
      <c r="Q46" s="2"/>
      <c r="R46" s="2"/>
      <c r="T46" s="2"/>
      <c r="U46" s="5"/>
      <c r="V46" s="2"/>
      <c r="W46" s="2"/>
      <c r="X46" s="5"/>
      <c r="Y46" s="5"/>
    </row>
    <row r="47" spans="1:25" x14ac:dyDescent="0.2">
      <c r="A47" s="1"/>
      <c r="B47" s="2"/>
      <c r="C47" s="2"/>
      <c r="D47" s="2"/>
      <c r="E47" s="2"/>
      <c r="F47" s="2"/>
      <c r="G47" s="1"/>
      <c r="H47" s="2"/>
      <c r="I47" s="2"/>
      <c r="J47" s="2"/>
      <c r="K47" s="2"/>
      <c r="L47" s="5"/>
      <c r="M47" s="5"/>
      <c r="N47" s="2"/>
      <c r="O47" s="2"/>
      <c r="P47" s="5"/>
      <c r="Q47" s="2"/>
      <c r="R47" s="6"/>
      <c r="S47" s="17"/>
      <c r="T47" s="2"/>
      <c r="U47" s="5"/>
      <c r="V47" s="2"/>
      <c r="W47" s="2"/>
      <c r="X47" s="5"/>
      <c r="Y47" s="5"/>
    </row>
    <row r="48" spans="1:25" x14ac:dyDescent="0.2">
      <c r="A48" s="1"/>
      <c r="B48" s="2"/>
      <c r="C48" s="2"/>
      <c r="D48" s="2"/>
      <c r="E48" s="2"/>
      <c r="F48" s="2"/>
      <c r="G48" s="1"/>
      <c r="H48" s="2"/>
      <c r="I48" s="2"/>
      <c r="J48" s="2"/>
      <c r="K48" s="2"/>
      <c r="L48" s="5"/>
      <c r="M48" s="5"/>
      <c r="N48" s="2"/>
      <c r="O48" s="2"/>
      <c r="P48" s="5"/>
      <c r="Q48" s="2"/>
      <c r="R48" s="2"/>
      <c r="T48" s="2"/>
      <c r="U48" s="5"/>
      <c r="V48" s="2"/>
      <c r="W48" s="2"/>
      <c r="X48" s="5"/>
      <c r="Y48" s="5"/>
    </row>
    <row r="49" spans="1:25" x14ac:dyDescent="0.2">
      <c r="A49" s="1"/>
      <c r="B49" s="2"/>
      <c r="C49" s="2"/>
      <c r="D49" s="2"/>
      <c r="E49" s="2"/>
      <c r="F49" s="2"/>
      <c r="G49" s="1"/>
      <c r="H49" s="2"/>
      <c r="I49" s="2"/>
      <c r="J49" s="2"/>
      <c r="K49" s="2"/>
      <c r="L49" s="5"/>
      <c r="M49" s="5"/>
      <c r="N49" s="2"/>
      <c r="O49" s="2"/>
      <c r="P49" s="5"/>
      <c r="Q49" s="2"/>
      <c r="R49" s="2"/>
      <c r="T49" s="2"/>
      <c r="U49" s="5"/>
      <c r="V49" s="2"/>
      <c r="W49" s="2"/>
      <c r="X49" s="5"/>
      <c r="Y49" s="5"/>
    </row>
    <row r="50" spans="1:25" x14ac:dyDescent="0.2">
      <c r="A50" s="1"/>
      <c r="B50" s="2"/>
      <c r="C50" s="2"/>
      <c r="D50" s="2"/>
      <c r="E50" s="2"/>
      <c r="F50" s="2"/>
      <c r="G50" s="1"/>
      <c r="H50" s="2"/>
      <c r="I50" s="2"/>
      <c r="J50" s="2"/>
      <c r="K50" s="2"/>
      <c r="L50" s="5"/>
      <c r="M50" s="5"/>
      <c r="N50" s="2"/>
      <c r="O50" s="2"/>
      <c r="P50" s="5"/>
      <c r="Q50" s="2"/>
      <c r="R50" s="6"/>
      <c r="S50" s="17"/>
      <c r="T50" s="2"/>
      <c r="U50" s="5"/>
      <c r="V50" s="2"/>
      <c r="W50" s="2"/>
      <c r="X50" s="5"/>
      <c r="Y50" s="5"/>
    </row>
    <row r="51" spans="1:25" x14ac:dyDescent="0.2">
      <c r="A51" s="1"/>
      <c r="B51" s="2"/>
      <c r="C51" s="2"/>
      <c r="D51" s="2"/>
      <c r="E51" s="2"/>
      <c r="F51" s="2"/>
      <c r="G51" s="1"/>
      <c r="H51" s="2"/>
      <c r="I51" s="2"/>
      <c r="J51" s="2"/>
      <c r="K51" s="2"/>
      <c r="L51" s="5"/>
      <c r="M51" s="5"/>
      <c r="N51" s="2"/>
      <c r="O51" s="2"/>
      <c r="P51" s="5"/>
      <c r="Q51" s="2"/>
      <c r="R51" s="2"/>
      <c r="T51" s="2"/>
      <c r="U51" s="5"/>
      <c r="V51" s="2"/>
      <c r="W51" s="2"/>
      <c r="X51" s="5"/>
      <c r="Y51" s="5"/>
    </row>
    <row r="52" spans="1:25" x14ac:dyDescent="0.2">
      <c r="A52" s="1"/>
      <c r="B52" s="2"/>
      <c r="C52" s="2"/>
      <c r="D52" s="2"/>
      <c r="E52" s="2"/>
      <c r="F52" s="2"/>
      <c r="G52" s="1"/>
      <c r="H52" s="2"/>
      <c r="I52" s="2"/>
      <c r="J52" s="2"/>
      <c r="K52" s="2"/>
      <c r="L52" s="5"/>
      <c r="M52" s="5"/>
      <c r="N52" s="2"/>
      <c r="O52" s="2"/>
      <c r="P52" s="5"/>
      <c r="Q52" s="2"/>
      <c r="R52" s="6"/>
      <c r="S52" s="17"/>
      <c r="T52" s="2"/>
      <c r="U52" s="5"/>
      <c r="V52" s="2"/>
      <c r="W52" s="2"/>
      <c r="X52" s="5"/>
      <c r="Y52" s="5"/>
    </row>
    <row r="53" spans="1:25" x14ac:dyDescent="0.2">
      <c r="A53" s="1"/>
      <c r="B53" s="2"/>
      <c r="C53" s="2"/>
      <c r="D53" s="2"/>
      <c r="E53" s="2"/>
      <c r="F53" s="2"/>
      <c r="G53" s="1"/>
      <c r="H53" s="2"/>
      <c r="I53" s="2"/>
      <c r="J53" s="2"/>
      <c r="K53" s="2"/>
      <c r="L53" s="5"/>
      <c r="M53" s="5"/>
      <c r="N53" s="2"/>
      <c r="O53" s="2"/>
      <c r="P53" s="5"/>
      <c r="Q53" s="2"/>
      <c r="R53" s="2"/>
      <c r="T53" s="2"/>
      <c r="U53" s="5"/>
      <c r="V53" s="2"/>
      <c r="W53" s="2"/>
      <c r="X53" s="5"/>
      <c r="Y53" s="5"/>
    </row>
    <row r="54" spans="1:25" x14ac:dyDescent="0.2">
      <c r="A54" s="1"/>
      <c r="B54" s="2"/>
      <c r="C54" s="2"/>
      <c r="D54" s="2"/>
      <c r="E54" s="2"/>
      <c r="F54" s="2"/>
      <c r="G54" s="1"/>
      <c r="H54" s="2"/>
      <c r="I54" s="2"/>
      <c r="J54" s="2"/>
      <c r="K54" s="2"/>
      <c r="L54" s="5"/>
      <c r="M54" s="5"/>
      <c r="N54" s="2"/>
      <c r="O54" s="2"/>
      <c r="P54" s="5"/>
      <c r="Q54" s="2"/>
      <c r="R54" s="2"/>
      <c r="T54" s="2"/>
      <c r="U54" s="5"/>
      <c r="V54" s="2"/>
      <c r="W54" s="2"/>
      <c r="X54" s="5"/>
      <c r="Y54" s="5"/>
    </row>
    <row r="55" spans="1:25" x14ac:dyDescent="0.2">
      <c r="A55" s="1"/>
      <c r="B55" s="2"/>
      <c r="C55" s="2"/>
      <c r="D55" s="2"/>
      <c r="E55" s="2"/>
      <c r="F55" s="2"/>
      <c r="G55" s="1"/>
      <c r="H55" s="2"/>
      <c r="I55" s="2"/>
      <c r="J55" s="2"/>
      <c r="K55" s="2"/>
      <c r="L55" s="5"/>
      <c r="M55" s="5"/>
      <c r="N55" s="2"/>
      <c r="O55" s="2"/>
      <c r="P55" s="5"/>
      <c r="Q55" s="2"/>
      <c r="R55" s="6"/>
      <c r="S55" s="17"/>
      <c r="T55" s="2"/>
      <c r="U55" s="5"/>
      <c r="V55" s="2"/>
      <c r="W55" s="2"/>
      <c r="X55" s="5"/>
      <c r="Y55" s="5"/>
    </row>
    <row r="56" spans="1:25" x14ac:dyDescent="0.2">
      <c r="A56" s="1"/>
      <c r="B56" s="2"/>
      <c r="C56" s="2"/>
      <c r="D56" s="2"/>
      <c r="E56" s="2"/>
      <c r="F56" s="2"/>
      <c r="G56" s="1"/>
      <c r="H56" s="2"/>
      <c r="I56" s="2"/>
      <c r="J56" s="2"/>
      <c r="K56" s="2"/>
      <c r="L56" s="5"/>
      <c r="M56" s="5"/>
      <c r="N56" s="2"/>
      <c r="O56" s="2"/>
      <c r="P56" s="5"/>
      <c r="Q56" s="2"/>
      <c r="R56" s="2"/>
      <c r="T56" s="2"/>
      <c r="U56" s="5"/>
      <c r="V56" s="2"/>
      <c r="W56" s="2"/>
      <c r="X56" s="5"/>
      <c r="Y56" s="5"/>
    </row>
    <row r="57" spans="1:25" x14ac:dyDescent="0.2">
      <c r="A57" s="1"/>
      <c r="B57" s="2"/>
      <c r="C57" s="2"/>
      <c r="D57" s="2"/>
      <c r="E57" s="2"/>
      <c r="F57" s="2"/>
      <c r="G57" s="1"/>
      <c r="H57" s="2"/>
      <c r="I57" s="2"/>
      <c r="J57" s="2"/>
      <c r="K57" s="2"/>
      <c r="L57" s="5"/>
      <c r="M57" s="5"/>
      <c r="N57" s="2"/>
      <c r="O57" s="2"/>
      <c r="P57" s="5"/>
      <c r="Q57" s="2"/>
      <c r="R57" s="2"/>
      <c r="T57" s="2"/>
      <c r="U57" s="5"/>
      <c r="V57" s="2"/>
      <c r="W57" s="2"/>
      <c r="X57" s="5"/>
      <c r="Y57" s="5"/>
    </row>
    <row r="58" spans="1:25" x14ac:dyDescent="0.2">
      <c r="A58" s="1"/>
      <c r="B58" s="2"/>
      <c r="C58" s="2"/>
      <c r="D58" s="2"/>
      <c r="E58" s="2"/>
      <c r="F58" s="2"/>
      <c r="G58" s="1"/>
      <c r="H58" s="2"/>
      <c r="I58" s="2"/>
      <c r="J58" s="2"/>
      <c r="K58" s="2"/>
      <c r="L58" s="5"/>
      <c r="M58" s="5"/>
      <c r="N58" s="2"/>
      <c r="O58" s="2"/>
      <c r="P58" s="5"/>
      <c r="Q58" s="2"/>
      <c r="R58" s="6"/>
      <c r="S58" s="17"/>
      <c r="T58" s="2"/>
      <c r="U58" s="5"/>
      <c r="V58" s="2"/>
      <c r="W58" s="2"/>
      <c r="X58" s="5"/>
      <c r="Y58" s="5"/>
    </row>
    <row r="59" spans="1:25" x14ac:dyDescent="0.2">
      <c r="A59" s="1"/>
      <c r="B59" s="2"/>
      <c r="C59" s="2"/>
      <c r="D59" s="2"/>
      <c r="E59" s="2"/>
      <c r="F59" s="2"/>
      <c r="G59" s="1"/>
      <c r="H59" s="2"/>
      <c r="I59" s="2"/>
      <c r="J59" s="2"/>
      <c r="K59" s="2"/>
      <c r="L59" s="5"/>
      <c r="M59" s="5"/>
      <c r="N59" s="2"/>
      <c r="O59" s="2"/>
      <c r="P59" s="5"/>
      <c r="Q59" s="2"/>
      <c r="R59" s="2"/>
      <c r="T59" s="2"/>
      <c r="U59" s="5"/>
      <c r="V59" s="2"/>
      <c r="W59" s="2"/>
      <c r="X59" s="5"/>
      <c r="Y59" s="5"/>
    </row>
    <row r="60" spans="1:25" x14ac:dyDescent="0.2">
      <c r="A60" s="1"/>
      <c r="B60" s="2"/>
      <c r="C60" s="2"/>
      <c r="D60" s="2"/>
      <c r="E60" s="2"/>
      <c r="F60" s="2"/>
      <c r="G60" s="1"/>
      <c r="H60" s="2"/>
      <c r="I60" s="2"/>
      <c r="J60" s="2"/>
      <c r="K60" s="2"/>
      <c r="L60" s="5"/>
      <c r="M60" s="5"/>
      <c r="N60" s="2"/>
      <c r="O60" s="2"/>
      <c r="P60" s="5"/>
      <c r="Q60" s="2"/>
      <c r="R60" s="2"/>
      <c r="T60" s="2"/>
      <c r="U60" s="5"/>
      <c r="V60" s="2"/>
      <c r="W60" s="2"/>
      <c r="X60" s="5"/>
      <c r="Y60" s="5"/>
    </row>
    <row r="61" spans="1:25" x14ac:dyDescent="0.2">
      <c r="A61" s="1"/>
      <c r="B61" s="2"/>
      <c r="C61" s="2"/>
      <c r="D61" s="2"/>
      <c r="E61" s="2"/>
      <c r="F61" s="2"/>
      <c r="G61" s="1"/>
      <c r="H61" s="2"/>
      <c r="I61" s="2"/>
      <c r="J61" s="2"/>
      <c r="K61" s="2"/>
      <c r="L61" s="5"/>
      <c r="M61" s="5"/>
      <c r="N61" s="2"/>
      <c r="O61" s="2"/>
      <c r="P61" s="5"/>
      <c r="Q61" s="2"/>
      <c r="R61" s="2"/>
      <c r="T61" s="2"/>
      <c r="U61" s="5"/>
      <c r="V61" s="2"/>
      <c r="W61" s="2"/>
      <c r="X61" s="5"/>
      <c r="Y61" s="5"/>
    </row>
    <row r="62" spans="1:25" x14ac:dyDescent="0.2">
      <c r="A62" s="1"/>
      <c r="B62" s="2"/>
      <c r="C62" s="2"/>
      <c r="D62" s="2"/>
      <c r="E62" s="2"/>
      <c r="F62" s="2"/>
      <c r="G62" s="1"/>
      <c r="H62" s="2"/>
      <c r="I62" s="2"/>
      <c r="J62" s="2"/>
      <c r="K62" s="2"/>
      <c r="L62" s="5"/>
      <c r="M62" s="5"/>
      <c r="N62" s="2"/>
      <c r="O62" s="2"/>
      <c r="P62" s="5"/>
      <c r="Q62" s="2"/>
      <c r="R62" s="2"/>
      <c r="T62" s="2"/>
      <c r="U62" s="5"/>
      <c r="V62" s="2"/>
      <c r="W62" s="2"/>
      <c r="X62" s="5"/>
      <c r="Y62" s="5"/>
    </row>
    <row r="63" spans="1:25" x14ac:dyDescent="0.2">
      <c r="A63" s="1"/>
      <c r="B63" s="2"/>
      <c r="C63" s="2"/>
      <c r="D63" s="2"/>
      <c r="E63" s="2"/>
      <c r="F63" s="2"/>
      <c r="G63" s="1"/>
      <c r="H63" s="2"/>
      <c r="I63" s="2"/>
      <c r="J63" s="2"/>
      <c r="K63" s="2"/>
      <c r="L63" s="5"/>
      <c r="M63" s="5"/>
      <c r="N63" s="2"/>
      <c r="O63" s="2"/>
      <c r="P63" s="5"/>
      <c r="Q63" s="2"/>
      <c r="R63" s="6"/>
      <c r="S63" s="17"/>
      <c r="T63" s="2"/>
      <c r="U63" s="5"/>
      <c r="V63" s="2"/>
      <c r="W63" s="2"/>
      <c r="X63" s="5"/>
      <c r="Y63" s="5"/>
    </row>
    <row r="64" spans="1:25" x14ac:dyDescent="0.2">
      <c r="A64" s="1"/>
      <c r="B64" s="2"/>
      <c r="C64" s="2"/>
      <c r="D64" s="2"/>
      <c r="E64" s="2"/>
      <c r="F64" s="2"/>
      <c r="G64" s="1"/>
      <c r="H64" s="2"/>
      <c r="I64" s="2"/>
      <c r="J64" s="2"/>
      <c r="K64" s="2"/>
      <c r="L64" s="5"/>
      <c r="M64" s="5"/>
      <c r="N64" s="2"/>
      <c r="O64" s="2"/>
      <c r="P64" s="5"/>
      <c r="Q64" s="2"/>
      <c r="R64" s="2"/>
      <c r="T64" s="2"/>
      <c r="U64" s="5"/>
      <c r="V64" s="2"/>
      <c r="W64" s="2"/>
      <c r="X64" s="5"/>
      <c r="Y64" s="5"/>
    </row>
    <row r="65" spans="1:25" x14ac:dyDescent="0.2">
      <c r="A65" s="1"/>
      <c r="B65" s="2"/>
      <c r="C65" s="2"/>
      <c r="D65" s="2"/>
      <c r="E65" s="2"/>
      <c r="F65" s="2"/>
      <c r="G65" s="1"/>
      <c r="H65" s="2"/>
      <c r="I65" s="2"/>
      <c r="J65" s="2"/>
      <c r="K65" s="2"/>
      <c r="L65" s="5"/>
      <c r="M65" s="5"/>
      <c r="N65" s="2"/>
      <c r="O65" s="2"/>
      <c r="P65" s="5"/>
      <c r="Q65" s="2"/>
      <c r="R65" s="2"/>
      <c r="T65" s="2"/>
      <c r="U65" s="5"/>
      <c r="V65" s="2"/>
      <c r="W65" s="2"/>
      <c r="X65" s="5"/>
      <c r="Y65" s="5"/>
    </row>
    <row r="66" spans="1:25" x14ac:dyDescent="0.2">
      <c r="A66" s="1"/>
      <c r="B66" s="2"/>
      <c r="C66" s="2"/>
      <c r="D66" s="2"/>
      <c r="E66" s="2"/>
      <c r="F66" s="2"/>
      <c r="G66" s="1"/>
      <c r="H66" s="2"/>
      <c r="I66" s="2"/>
      <c r="J66" s="2"/>
      <c r="K66" s="2"/>
      <c r="L66" s="5"/>
      <c r="M66" s="5"/>
      <c r="N66" s="2"/>
      <c r="O66" s="2"/>
      <c r="P66" s="5"/>
      <c r="Q66" s="2"/>
      <c r="R66" s="2"/>
      <c r="T66" s="2"/>
      <c r="U66" s="5"/>
      <c r="V66" s="2"/>
      <c r="W66" s="2"/>
      <c r="X66" s="5"/>
      <c r="Y66" s="5"/>
    </row>
    <row r="67" spans="1:25" x14ac:dyDescent="0.2">
      <c r="A67" s="1"/>
      <c r="B67" s="2"/>
      <c r="C67" s="2"/>
      <c r="D67" s="2"/>
      <c r="E67" s="2"/>
      <c r="F67" s="2"/>
      <c r="G67" s="1"/>
      <c r="H67" s="2"/>
      <c r="I67" s="2"/>
      <c r="J67" s="2"/>
      <c r="K67" s="2"/>
      <c r="L67" s="5"/>
      <c r="M67" s="5"/>
      <c r="N67" s="2"/>
      <c r="O67" s="2"/>
      <c r="P67" s="5"/>
      <c r="Q67" s="2"/>
      <c r="R67" s="6"/>
      <c r="S67" s="17"/>
      <c r="T67" s="2"/>
      <c r="U67" s="5"/>
      <c r="V67" s="2"/>
      <c r="W67" s="2"/>
      <c r="X67" s="5"/>
      <c r="Y67" s="5"/>
    </row>
    <row r="68" spans="1:25" x14ac:dyDescent="0.2">
      <c r="A68" s="1"/>
      <c r="B68" s="2"/>
      <c r="C68" s="2"/>
      <c r="D68" s="2"/>
      <c r="E68" s="2"/>
      <c r="F68" s="2"/>
      <c r="G68" s="1"/>
      <c r="H68" s="2"/>
      <c r="I68" s="2"/>
      <c r="J68" s="2"/>
      <c r="K68" s="2"/>
      <c r="L68" s="5"/>
      <c r="M68" s="5"/>
      <c r="N68" s="2"/>
      <c r="O68" s="2"/>
      <c r="P68" s="5"/>
      <c r="Q68" s="2"/>
      <c r="R68" s="2"/>
      <c r="T68" s="2"/>
      <c r="U68" s="5"/>
      <c r="V68" s="2"/>
      <c r="W68" s="2"/>
      <c r="X68" s="5"/>
      <c r="Y68" s="5"/>
    </row>
    <row r="69" spans="1:25" x14ac:dyDescent="0.2">
      <c r="A69" s="1"/>
      <c r="B69" s="2"/>
      <c r="C69" s="2"/>
      <c r="D69" s="2"/>
      <c r="E69" s="2"/>
      <c r="F69" s="2"/>
      <c r="G69" s="1"/>
      <c r="H69" s="2"/>
      <c r="I69" s="2"/>
      <c r="J69" s="2"/>
      <c r="K69" s="2"/>
      <c r="L69" s="5"/>
      <c r="M69" s="5"/>
      <c r="N69" s="2"/>
      <c r="O69" s="2"/>
      <c r="P69" s="5"/>
      <c r="Q69" s="2"/>
      <c r="R69" s="6"/>
      <c r="S69" s="17"/>
      <c r="T69" s="2"/>
      <c r="U69" s="5"/>
      <c r="V69" s="2"/>
      <c r="W69" s="2"/>
      <c r="X69" s="5"/>
      <c r="Y69" s="5"/>
    </row>
    <row r="70" spans="1:25" x14ac:dyDescent="0.2">
      <c r="A70" s="1"/>
      <c r="B70" s="2"/>
      <c r="C70" s="2"/>
      <c r="D70" s="2"/>
      <c r="E70" s="2"/>
      <c r="F70" s="2"/>
      <c r="G70" s="1"/>
      <c r="H70" s="2"/>
      <c r="I70" s="2"/>
      <c r="J70" s="2"/>
      <c r="K70" s="2"/>
      <c r="L70" s="5"/>
      <c r="M70" s="5"/>
      <c r="N70" s="2"/>
      <c r="O70" s="2"/>
      <c r="P70" s="5"/>
      <c r="Q70" s="2"/>
      <c r="R70" s="2"/>
      <c r="T70" s="2"/>
      <c r="U70" s="5"/>
      <c r="V70" s="2"/>
      <c r="W70" s="2"/>
      <c r="X70" s="5"/>
      <c r="Y70" s="5"/>
    </row>
    <row r="71" spans="1:25" x14ac:dyDescent="0.2">
      <c r="A71" s="1"/>
      <c r="B71" s="2"/>
      <c r="C71" s="2"/>
      <c r="D71" s="2"/>
      <c r="E71" s="2"/>
      <c r="F71" s="2"/>
      <c r="G71" s="1"/>
      <c r="H71" s="2"/>
      <c r="I71" s="2"/>
      <c r="J71" s="2"/>
      <c r="K71" s="2"/>
      <c r="L71" s="5"/>
      <c r="M71" s="5"/>
      <c r="N71" s="2"/>
      <c r="O71" s="2"/>
      <c r="P71" s="5"/>
      <c r="Q71" s="2"/>
      <c r="R71" s="2"/>
      <c r="T71" s="2"/>
      <c r="U71" s="5"/>
      <c r="V71" s="2"/>
      <c r="W71" s="2"/>
      <c r="X71" s="5"/>
      <c r="Y71" s="5"/>
    </row>
    <row r="72" spans="1:25" x14ac:dyDescent="0.2">
      <c r="A72" s="1"/>
      <c r="B72" s="2"/>
      <c r="C72" s="2"/>
      <c r="D72" s="2"/>
      <c r="E72" s="2"/>
      <c r="F72" s="2"/>
      <c r="G72" s="1"/>
      <c r="H72" s="2"/>
      <c r="I72" s="2"/>
      <c r="J72" s="2"/>
      <c r="K72" s="2"/>
      <c r="L72" s="5"/>
      <c r="M72" s="5"/>
      <c r="N72" s="2"/>
      <c r="O72" s="2"/>
      <c r="P72" s="5"/>
      <c r="Q72" s="2"/>
      <c r="R72" s="6"/>
      <c r="S72" s="17"/>
      <c r="T72" s="2"/>
      <c r="U72" s="5"/>
      <c r="V72" s="2"/>
      <c r="W72" s="2"/>
      <c r="X72" s="5"/>
      <c r="Y72" s="5"/>
    </row>
    <row r="73" spans="1:25" x14ac:dyDescent="0.2">
      <c r="A73" s="1"/>
      <c r="B73" s="2"/>
      <c r="C73" s="2"/>
      <c r="D73" s="2"/>
      <c r="E73" s="2"/>
      <c r="F73" s="2"/>
      <c r="G73" s="1"/>
      <c r="H73" s="2"/>
      <c r="I73" s="2"/>
      <c r="J73" s="2"/>
      <c r="K73" s="2"/>
      <c r="L73" s="5"/>
      <c r="M73" s="5"/>
      <c r="N73" s="2"/>
      <c r="O73" s="2"/>
      <c r="P73" s="5"/>
      <c r="Q73" s="2"/>
      <c r="R73" s="2"/>
      <c r="T73" s="2"/>
      <c r="U73" s="5"/>
      <c r="V73" s="2"/>
      <c r="W73" s="2"/>
      <c r="X73" s="5"/>
      <c r="Y73" s="5"/>
    </row>
    <row r="74" spans="1:25" x14ac:dyDescent="0.2">
      <c r="A74" s="1"/>
      <c r="B74" s="2"/>
      <c r="C74" s="2"/>
      <c r="D74" s="2"/>
      <c r="E74" s="2"/>
      <c r="F74" s="2"/>
      <c r="G74" s="1"/>
      <c r="H74" s="2"/>
      <c r="I74" s="2"/>
      <c r="J74" s="2"/>
      <c r="K74" s="2"/>
      <c r="L74" s="5"/>
      <c r="M74" s="5"/>
      <c r="N74" s="2"/>
      <c r="O74" s="2"/>
      <c r="P74" s="5"/>
      <c r="Q74" s="2"/>
      <c r="R74" s="6"/>
      <c r="S74" s="17"/>
      <c r="T74" s="2"/>
      <c r="U74" s="5"/>
      <c r="V74" s="2"/>
      <c r="W74" s="2"/>
      <c r="X74" s="5"/>
      <c r="Y74" s="5"/>
    </row>
    <row r="75" spans="1:25" x14ac:dyDescent="0.2">
      <c r="A75" s="1"/>
      <c r="B75" s="2"/>
      <c r="C75" s="2"/>
      <c r="D75" s="2"/>
      <c r="E75" s="2"/>
      <c r="F75" s="2"/>
      <c r="G75" s="1"/>
      <c r="H75" s="2"/>
      <c r="I75" s="2"/>
      <c r="J75" s="2"/>
      <c r="K75" s="2"/>
      <c r="L75" s="5"/>
      <c r="M75" s="5"/>
      <c r="N75" s="2"/>
      <c r="O75" s="2"/>
      <c r="P75" s="5"/>
      <c r="Q75" s="2"/>
      <c r="R75" s="2"/>
      <c r="T75" s="2"/>
      <c r="U75" s="5"/>
      <c r="V75" s="2"/>
      <c r="W75" s="2"/>
      <c r="X75" s="5"/>
      <c r="Y75" s="5"/>
    </row>
    <row r="76" spans="1:25" x14ac:dyDescent="0.2">
      <c r="A76" s="1"/>
      <c r="B76" s="2"/>
      <c r="C76" s="2"/>
      <c r="D76" s="2"/>
      <c r="E76" s="2"/>
      <c r="F76" s="2"/>
      <c r="G76" s="1"/>
      <c r="H76" s="2"/>
      <c r="I76" s="2"/>
      <c r="J76" s="2"/>
      <c r="K76" s="2"/>
      <c r="L76" s="5"/>
      <c r="M76" s="5"/>
      <c r="N76" s="2"/>
      <c r="O76" s="2"/>
      <c r="P76" s="5"/>
      <c r="Q76" s="2"/>
      <c r="R76" s="6"/>
      <c r="S76" s="17"/>
      <c r="T76" s="2"/>
      <c r="U76" s="5"/>
      <c r="V76" s="2"/>
      <c r="W76" s="2"/>
      <c r="X76" s="5"/>
      <c r="Y76" s="5"/>
    </row>
    <row r="77" spans="1:25" x14ac:dyDescent="0.2">
      <c r="A77" s="1"/>
      <c r="B77" s="2"/>
      <c r="C77" s="2"/>
      <c r="D77" s="2"/>
      <c r="E77" s="2"/>
      <c r="F77" s="2"/>
      <c r="G77" s="1"/>
      <c r="H77" s="2"/>
      <c r="I77" s="2"/>
      <c r="J77" s="2"/>
      <c r="K77" s="2"/>
      <c r="L77" s="5"/>
      <c r="M77" s="5"/>
      <c r="N77" s="2"/>
      <c r="O77" s="2"/>
      <c r="P77" s="5"/>
      <c r="Q77" s="2"/>
      <c r="R77" s="2"/>
      <c r="T77" s="2"/>
      <c r="U77" s="5"/>
      <c r="V77" s="2"/>
      <c r="W77" s="2"/>
      <c r="X77" s="5"/>
      <c r="Y77" s="5"/>
    </row>
    <row r="78" spans="1:25" x14ac:dyDescent="0.2">
      <c r="A78" s="1"/>
      <c r="B78" s="2"/>
      <c r="C78" s="2"/>
      <c r="D78" s="2"/>
      <c r="E78" s="2"/>
      <c r="F78" s="2"/>
      <c r="G78" s="1"/>
      <c r="H78" s="2"/>
      <c r="I78" s="2"/>
      <c r="J78" s="2"/>
      <c r="K78" s="2"/>
      <c r="L78" s="5"/>
      <c r="M78" s="5"/>
      <c r="N78" s="2"/>
      <c r="O78" s="2"/>
      <c r="P78" s="5"/>
      <c r="Q78" s="2"/>
      <c r="R78" s="2"/>
      <c r="T78" s="2"/>
      <c r="U78" s="5"/>
      <c r="V78" s="2"/>
      <c r="W78" s="2"/>
      <c r="X78" s="5"/>
      <c r="Y78" s="5"/>
    </row>
    <row r="79" spans="1:25" x14ac:dyDescent="0.2">
      <c r="A79" s="1"/>
      <c r="B79" s="2"/>
      <c r="C79" s="2"/>
      <c r="D79" s="2"/>
      <c r="E79" s="2"/>
      <c r="F79" s="2"/>
      <c r="G79" s="1"/>
      <c r="H79" s="2"/>
      <c r="I79" s="2"/>
      <c r="J79" s="2"/>
      <c r="K79" s="2"/>
      <c r="L79" s="5"/>
      <c r="M79" s="5"/>
      <c r="N79" s="2"/>
      <c r="O79" s="2"/>
      <c r="P79" s="5"/>
      <c r="Q79" s="2"/>
      <c r="R79" s="6"/>
      <c r="S79" s="17"/>
      <c r="T79" s="2"/>
      <c r="U79" s="5"/>
      <c r="V79" s="2"/>
      <c r="W79" s="2"/>
      <c r="X79" s="5"/>
      <c r="Y79" s="5"/>
    </row>
    <row r="80" spans="1:25" x14ac:dyDescent="0.2">
      <c r="A80" s="1"/>
      <c r="B80" s="2"/>
      <c r="C80" s="2"/>
      <c r="D80" s="2"/>
      <c r="E80" s="2"/>
      <c r="F80" s="2"/>
      <c r="G80" s="1"/>
      <c r="H80" s="2"/>
      <c r="I80" s="2"/>
      <c r="J80" s="2"/>
      <c r="K80" s="2"/>
      <c r="L80" s="5"/>
      <c r="M80" s="5"/>
      <c r="N80" s="2"/>
      <c r="O80" s="2"/>
      <c r="P80" s="5"/>
      <c r="Q80" s="2"/>
      <c r="R80" s="2"/>
      <c r="T80" s="2"/>
      <c r="U80" s="5"/>
      <c r="V80" s="2"/>
      <c r="W80" s="2"/>
      <c r="X80" s="5"/>
      <c r="Y80" s="5"/>
    </row>
    <row r="81" spans="1:25" x14ac:dyDescent="0.2">
      <c r="A81" s="1"/>
      <c r="B81" s="2"/>
      <c r="C81" s="2"/>
      <c r="D81" s="2"/>
      <c r="E81" s="2"/>
      <c r="F81" s="2"/>
      <c r="G81" s="1"/>
      <c r="H81" s="2"/>
      <c r="I81" s="2"/>
      <c r="J81" s="2"/>
      <c r="K81" s="2"/>
      <c r="L81" s="5"/>
      <c r="M81" s="5"/>
      <c r="N81" s="2"/>
      <c r="O81" s="2"/>
      <c r="P81" s="5"/>
      <c r="Q81" s="2"/>
      <c r="R81" s="6"/>
      <c r="S81" s="17"/>
      <c r="T81" s="2"/>
      <c r="U81" s="5"/>
      <c r="V81" s="2"/>
      <c r="W81" s="2"/>
      <c r="X81" s="5"/>
      <c r="Y81" s="5"/>
    </row>
    <row r="82" spans="1:25" x14ac:dyDescent="0.2">
      <c r="A82" s="1"/>
      <c r="B82" s="2"/>
      <c r="C82" s="2"/>
      <c r="D82" s="2"/>
      <c r="E82" s="2"/>
      <c r="F82" s="2"/>
      <c r="G82" s="1"/>
      <c r="H82" s="2"/>
      <c r="I82" s="2"/>
      <c r="J82" s="2"/>
      <c r="K82" s="2"/>
      <c r="L82" s="5"/>
      <c r="M82" s="5"/>
      <c r="N82" s="2"/>
      <c r="O82" s="2"/>
      <c r="P82" s="5"/>
      <c r="Q82" s="2"/>
      <c r="R82" s="2"/>
      <c r="T82" s="2"/>
      <c r="U82" s="5"/>
      <c r="V82" s="2"/>
      <c r="W82" s="2"/>
      <c r="X82" s="5"/>
      <c r="Y82" s="5"/>
    </row>
    <row r="83" spans="1:25" x14ac:dyDescent="0.2">
      <c r="A83" s="1"/>
      <c r="B83" s="2"/>
      <c r="C83" s="2"/>
      <c r="D83" s="2"/>
      <c r="E83" s="2"/>
      <c r="F83" s="2"/>
      <c r="G83" s="1"/>
      <c r="H83" s="2"/>
      <c r="I83" s="2"/>
      <c r="J83" s="2"/>
      <c r="K83" s="2"/>
      <c r="L83" s="5"/>
      <c r="M83" s="5"/>
      <c r="N83" s="2"/>
      <c r="O83" s="2"/>
      <c r="P83" s="5"/>
      <c r="Q83" s="2"/>
      <c r="R83" s="6"/>
      <c r="S83" s="17"/>
      <c r="T83" s="2"/>
      <c r="U83" s="5"/>
      <c r="V83" s="2"/>
      <c r="W83" s="2"/>
      <c r="X83" s="5"/>
      <c r="Y83" s="5"/>
    </row>
    <row r="84" spans="1:25" x14ac:dyDescent="0.2">
      <c r="A84" s="1"/>
      <c r="B84" s="2"/>
      <c r="C84" s="2"/>
      <c r="D84" s="2"/>
      <c r="E84" s="2"/>
      <c r="F84" s="2"/>
      <c r="G84" s="1"/>
      <c r="H84" s="2"/>
      <c r="I84" s="2"/>
      <c r="J84" s="2"/>
      <c r="K84" s="2"/>
      <c r="L84" s="5"/>
      <c r="M84" s="5"/>
      <c r="N84" s="2"/>
      <c r="O84" s="2"/>
      <c r="P84" s="5"/>
      <c r="Q84" s="2"/>
      <c r="R84" s="2"/>
      <c r="T84" s="2"/>
      <c r="U84" s="5"/>
      <c r="V84" s="2"/>
      <c r="W84" s="2"/>
      <c r="X84" s="5"/>
      <c r="Y84" s="5"/>
    </row>
    <row r="85" spans="1:25" x14ac:dyDescent="0.2">
      <c r="A85" s="1"/>
      <c r="B85" s="2"/>
      <c r="C85" s="2"/>
      <c r="D85" s="2"/>
      <c r="E85" s="2"/>
      <c r="F85" s="2"/>
      <c r="G85" s="1"/>
      <c r="H85" s="2"/>
      <c r="I85" s="2"/>
      <c r="J85" s="2"/>
      <c r="K85" s="2"/>
      <c r="L85" s="5"/>
      <c r="M85" s="5"/>
      <c r="N85" s="2"/>
      <c r="O85" s="2"/>
      <c r="P85" s="5"/>
      <c r="Q85" s="2"/>
      <c r="R85" s="6"/>
      <c r="S85" s="17"/>
      <c r="T85" s="2"/>
      <c r="U85" s="5"/>
      <c r="V85" s="2"/>
      <c r="W85" s="2"/>
      <c r="X85" s="5"/>
      <c r="Y85" s="5"/>
    </row>
    <row r="86" spans="1:25" x14ac:dyDescent="0.2">
      <c r="A86" s="1"/>
      <c r="B86" s="2"/>
      <c r="C86" s="2"/>
      <c r="D86" s="2"/>
      <c r="E86" s="2"/>
      <c r="F86" s="2"/>
      <c r="G86" s="1"/>
      <c r="H86" s="2"/>
      <c r="I86" s="2"/>
      <c r="J86" s="2"/>
      <c r="K86" s="2"/>
      <c r="L86" s="5"/>
      <c r="M86" s="5"/>
      <c r="N86" s="2"/>
      <c r="O86" s="2"/>
      <c r="P86" s="5"/>
      <c r="Q86" s="2"/>
      <c r="R86" s="2"/>
      <c r="T86" s="2"/>
      <c r="U86" s="5"/>
      <c r="V86" s="2"/>
      <c r="W86" s="2"/>
      <c r="X86" s="5"/>
      <c r="Y86" s="5"/>
    </row>
    <row r="87" spans="1:25" x14ac:dyDescent="0.2">
      <c r="A87" s="1"/>
      <c r="B87" s="2"/>
      <c r="C87" s="2"/>
      <c r="D87" s="2"/>
      <c r="E87" s="2"/>
      <c r="F87" s="2"/>
      <c r="G87" s="1"/>
      <c r="H87" s="2"/>
      <c r="I87" s="2"/>
      <c r="J87" s="2"/>
      <c r="K87" s="2"/>
      <c r="L87" s="5"/>
      <c r="M87" s="5"/>
      <c r="N87" s="2"/>
      <c r="O87" s="2"/>
      <c r="P87" s="5"/>
      <c r="Q87" s="2"/>
      <c r="R87" s="2"/>
      <c r="T87" s="2"/>
      <c r="U87" s="5"/>
      <c r="V87" s="2"/>
      <c r="W87" s="2"/>
      <c r="X87" s="5"/>
      <c r="Y87" s="5"/>
    </row>
    <row r="88" spans="1:25" x14ac:dyDescent="0.2">
      <c r="A88" s="1"/>
      <c r="B88" s="2"/>
      <c r="C88" s="2"/>
      <c r="D88" s="2"/>
      <c r="E88" s="2"/>
      <c r="F88" s="2"/>
      <c r="G88" s="1"/>
      <c r="H88" s="2"/>
      <c r="I88" s="2"/>
      <c r="J88" s="2"/>
      <c r="K88" s="2"/>
      <c r="L88" s="5"/>
      <c r="M88" s="5"/>
      <c r="N88" s="2"/>
      <c r="O88" s="2"/>
      <c r="P88" s="5"/>
      <c r="Q88" s="2"/>
      <c r="R88" s="2"/>
      <c r="T88" s="2"/>
      <c r="U88" s="5"/>
      <c r="V88" s="2"/>
      <c r="W88" s="2"/>
      <c r="X88" s="5"/>
      <c r="Y88" s="5"/>
    </row>
    <row r="89" spans="1:25" x14ac:dyDescent="0.2">
      <c r="A89" s="1"/>
      <c r="B89" s="2"/>
      <c r="C89" s="2"/>
      <c r="D89" s="2"/>
      <c r="E89" s="2"/>
      <c r="F89" s="2"/>
      <c r="G89" s="1"/>
      <c r="H89" s="2"/>
      <c r="I89" s="2"/>
      <c r="J89" s="2"/>
      <c r="K89" s="2"/>
      <c r="L89" s="5"/>
      <c r="M89" s="5"/>
      <c r="N89" s="2"/>
      <c r="O89" s="2"/>
      <c r="P89" s="5"/>
      <c r="Q89" s="2"/>
      <c r="R89" s="6"/>
      <c r="S89" s="17"/>
      <c r="T89" s="2"/>
      <c r="U89" s="5"/>
      <c r="V89" s="2"/>
      <c r="W89" s="2"/>
      <c r="X89" s="5"/>
      <c r="Y89" s="5"/>
    </row>
    <row r="90" spans="1:25" x14ac:dyDescent="0.2">
      <c r="A90" s="1"/>
      <c r="B90" s="2"/>
      <c r="C90" s="2"/>
      <c r="D90" s="2"/>
      <c r="E90" s="2"/>
      <c r="F90" s="2"/>
      <c r="G90" s="1"/>
      <c r="H90" s="2"/>
      <c r="I90" s="2"/>
      <c r="J90" s="2"/>
      <c r="K90" s="2"/>
      <c r="L90" s="5"/>
      <c r="M90" s="5"/>
      <c r="N90" s="2"/>
      <c r="O90" s="2"/>
      <c r="P90" s="5"/>
      <c r="Q90" s="2"/>
      <c r="R90" s="2"/>
      <c r="T90" s="2"/>
      <c r="U90" s="5"/>
      <c r="V90" s="2"/>
      <c r="W90" s="2"/>
      <c r="X90" s="5"/>
      <c r="Y90" s="5"/>
    </row>
    <row r="91" spans="1:25" x14ac:dyDescent="0.2">
      <c r="A91" s="1"/>
      <c r="B91" s="2"/>
      <c r="C91" s="2"/>
      <c r="D91" s="2"/>
      <c r="E91" s="2"/>
      <c r="F91" s="2"/>
      <c r="G91" s="1"/>
      <c r="H91" s="2"/>
      <c r="I91" s="2"/>
      <c r="J91" s="2"/>
      <c r="K91" s="2"/>
      <c r="L91" s="5"/>
      <c r="M91" s="5"/>
      <c r="N91" s="2"/>
      <c r="O91" s="2"/>
      <c r="P91" s="5"/>
      <c r="Q91" s="2"/>
      <c r="R91" s="2"/>
      <c r="T91" s="2"/>
      <c r="U91" s="5"/>
      <c r="V91" s="2"/>
      <c r="W91" s="2"/>
      <c r="X91" s="5"/>
      <c r="Y91" s="5"/>
    </row>
    <row r="92" spans="1:25" x14ac:dyDescent="0.2">
      <c r="A92" s="1"/>
      <c r="B92" s="2"/>
      <c r="C92" s="2"/>
      <c r="D92" s="2"/>
      <c r="E92" s="2"/>
      <c r="F92" s="2"/>
      <c r="G92" s="1"/>
      <c r="H92" s="2"/>
      <c r="I92" s="2"/>
      <c r="J92" s="2"/>
      <c r="K92" s="2"/>
      <c r="L92" s="5"/>
      <c r="M92" s="5"/>
      <c r="N92" s="2"/>
      <c r="O92" s="2"/>
      <c r="P92" s="5"/>
      <c r="Q92" s="2"/>
      <c r="R92" s="2"/>
      <c r="T92" s="2"/>
      <c r="U92" s="5"/>
      <c r="V92" s="2"/>
      <c r="W92" s="2"/>
      <c r="X92" s="5"/>
      <c r="Y92" s="5"/>
    </row>
    <row r="93" spans="1:25" x14ac:dyDescent="0.2">
      <c r="A93" s="1"/>
      <c r="B93" s="2"/>
      <c r="C93" s="2"/>
      <c r="D93" s="2"/>
      <c r="E93" s="2"/>
      <c r="F93" s="2"/>
      <c r="G93" s="1"/>
      <c r="H93" s="2"/>
      <c r="I93" s="2"/>
      <c r="J93" s="2"/>
      <c r="K93" s="2"/>
      <c r="L93" s="5"/>
      <c r="M93" s="5"/>
      <c r="N93" s="2"/>
      <c r="O93" s="2"/>
      <c r="P93" s="5"/>
      <c r="Q93" s="2"/>
      <c r="R93" s="2"/>
      <c r="T93" s="2"/>
      <c r="U93" s="5"/>
      <c r="V93" s="2"/>
      <c r="W93" s="2"/>
      <c r="X93" s="5"/>
      <c r="Y93" s="5"/>
    </row>
    <row r="94" spans="1:25" x14ac:dyDescent="0.2">
      <c r="A94" s="1"/>
      <c r="B94" s="2"/>
      <c r="C94" s="2"/>
      <c r="D94" s="2"/>
      <c r="E94" s="2"/>
      <c r="F94" s="2"/>
      <c r="G94" s="1"/>
      <c r="H94" s="2"/>
      <c r="I94" s="2"/>
      <c r="J94" s="2"/>
      <c r="K94" s="2"/>
      <c r="L94" s="5"/>
      <c r="M94" s="5"/>
      <c r="N94" s="2"/>
      <c r="O94" s="2"/>
      <c r="P94" s="5"/>
      <c r="Q94" s="2"/>
      <c r="R94" s="2"/>
      <c r="T94" s="2"/>
      <c r="U94" s="5"/>
      <c r="V94" s="2"/>
      <c r="W94" s="2"/>
      <c r="X94" s="5"/>
      <c r="Y94" s="5"/>
    </row>
    <row r="95" spans="1:25" x14ac:dyDescent="0.2">
      <c r="A95" s="1"/>
      <c r="B95" s="2"/>
      <c r="C95" s="2"/>
      <c r="D95" s="2"/>
      <c r="E95" s="2"/>
      <c r="F95" s="2"/>
      <c r="G95" s="1"/>
      <c r="H95" s="2"/>
      <c r="I95" s="2"/>
      <c r="J95" s="2"/>
      <c r="K95" s="2"/>
      <c r="L95" s="5"/>
      <c r="M95" s="5"/>
      <c r="N95" s="2"/>
      <c r="O95" s="2"/>
      <c r="P95" s="5"/>
      <c r="Q95" s="2"/>
      <c r="R95" s="6"/>
      <c r="S95" s="17"/>
      <c r="T95" s="2"/>
      <c r="U95" s="5"/>
      <c r="V95" s="2"/>
      <c r="W95" s="2"/>
      <c r="X95" s="5"/>
      <c r="Y95" s="5"/>
    </row>
    <row r="96" spans="1:25" x14ac:dyDescent="0.2">
      <c r="A96" s="1"/>
      <c r="B96" s="2"/>
      <c r="C96" s="2"/>
      <c r="D96" s="2"/>
      <c r="E96" s="2"/>
      <c r="F96" s="2"/>
      <c r="G96" s="1"/>
      <c r="H96" s="2"/>
      <c r="I96" s="2"/>
      <c r="J96" s="2"/>
      <c r="K96" s="2"/>
      <c r="L96" s="5"/>
      <c r="M96" s="5"/>
      <c r="N96" s="2"/>
      <c r="O96" s="2"/>
      <c r="P96" s="5"/>
      <c r="Q96" s="2"/>
      <c r="R96" s="2"/>
      <c r="T96" s="2"/>
      <c r="U96" s="5"/>
      <c r="V96" s="2"/>
      <c r="W96" s="2"/>
      <c r="X96" s="5"/>
      <c r="Y96" s="5"/>
    </row>
    <row r="97" spans="1:25" x14ac:dyDescent="0.2">
      <c r="A97" s="1"/>
      <c r="B97" s="2"/>
      <c r="C97" s="2"/>
      <c r="D97" s="2"/>
      <c r="E97" s="2"/>
      <c r="F97" s="2"/>
      <c r="G97" s="1"/>
      <c r="H97" s="2"/>
      <c r="I97" s="2"/>
      <c r="J97" s="2"/>
      <c r="K97" s="2"/>
      <c r="L97" s="5"/>
      <c r="M97" s="5"/>
      <c r="N97" s="2"/>
      <c r="O97" s="2"/>
      <c r="P97" s="5"/>
      <c r="Q97" s="2"/>
      <c r="R97" s="6"/>
      <c r="S97" s="17"/>
      <c r="T97" s="2"/>
      <c r="U97" s="5"/>
      <c r="V97" s="2"/>
      <c r="W97" s="2"/>
      <c r="X97" s="5"/>
      <c r="Y97" s="5"/>
    </row>
    <row r="98" spans="1:25" x14ac:dyDescent="0.2">
      <c r="A98" s="1"/>
      <c r="B98" s="2"/>
      <c r="C98" s="2"/>
      <c r="D98" s="2"/>
      <c r="E98" s="2"/>
      <c r="F98" s="2"/>
      <c r="G98" s="1"/>
      <c r="H98" s="2"/>
      <c r="I98" s="2"/>
      <c r="J98" s="2"/>
      <c r="K98" s="2"/>
      <c r="L98" s="5"/>
      <c r="M98" s="5"/>
      <c r="N98" s="2"/>
      <c r="O98" s="2"/>
      <c r="P98" s="5"/>
      <c r="Q98" s="2"/>
      <c r="R98" s="2"/>
      <c r="T98" s="2"/>
      <c r="U98" s="5"/>
      <c r="V98" s="2"/>
      <c r="W98" s="2"/>
      <c r="X98" s="5"/>
      <c r="Y98" s="5"/>
    </row>
    <row r="99" spans="1:25" x14ac:dyDescent="0.2">
      <c r="A99" s="1"/>
      <c r="B99" s="2"/>
      <c r="C99" s="2"/>
      <c r="D99" s="2"/>
      <c r="E99" s="2"/>
      <c r="F99" s="2"/>
      <c r="G99" s="1"/>
      <c r="H99" s="2"/>
      <c r="I99" s="2"/>
      <c r="J99" s="2"/>
      <c r="K99" s="2"/>
      <c r="L99" s="5"/>
      <c r="M99" s="5"/>
      <c r="N99" s="2"/>
      <c r="O99" s="2"/>
      <c r="P99" s="5"/>
      <c r="Q99" s="2"/>
      <c r="R99" s="2"/>
      <c r="T99" s="2"/>
      <c r="U99" s="5"/>
      <c r="V99" s="2"/>
      <c r="W99" s="2"/>
      <c r="X99" s="5"/>
      <c r="Y99" s="5"/>
    </row>
    <row r="100" spans="1:25" x14ac:dyDescent="0.2">
      <c r="A100" s="1"/>
      <c r="B100" s="2"/>
      <c r="C100" s="2"/>
      <c r="D100" s="2"/>
      <c r="E100" s="2"/>
      <c r="F100" s="2"/>
      <c r="G100" s="1"/>
      <c r="H100" s="2"/>
      <c r="I100" s="2"/>
      <c r="J100" s="2"/>
      <c r="K100" s="2"/>
      <c r="L100" s="5"/>
      <c r="M100" s="5"/>
      <c r="N100" s="2"/>
      <c r="O100" s="2"/>
      <c r="P100" s="5"/>
      <c r="Q100" s="2"/>
      <c r="R100" s="6"/>
      <c r="S100" s="17"/>
      <c r="T100" s="2"/>
      <c r="U100" s="5"/>
      <c r="V100" s="2"/>
      <c r="W100" s="2"/>
      <c r="X100" s="5"/>
      <c r="Y100" s="5"/>
    </row>
    <row r="101" spans="1:25" x14ac:dyDescent="0.2">
      <c r="A101" s="1"/>
      <c r="B101" s="2"/>
      <c r="C101" s="2"/>
      <c r="D101" s="2"/>
      <c r="E101" s="2"/>
      <c r="F101" s="2"/>
      <c r="G101" s="1"/>
      <c r="H101" s="2"/>
      <c r="I101" s="2"/>
      <c r="J101" s="2"/>
      <c r="K101" s="2"/>
      <c r="L101" s="5"/>
      <c r="M101" s="5"/>
      <c r="N101" s="2"/>
      <c r="O101" s="2"/>
      <c r="P101" s="5"/>
      <c r="Q101" s="2"/>
      <c r="R101" s="2"/>
      <c r="T101" s="2"/>
      <c r="U101" s="5"/>
      <c r="V101" s="2"/>
      <c r="W101" s="2"/>
      <c r="X101" s="5"/>
      <c r="Y101" s="5"/>
    </row>
    <row r="102" spans="1:25" x14ac:dyDescent="0.2">
      <c r="A102" s="1"/>
      <c r="B102" s="2"/>
      <c r="C102" s="2"/>
      <c r="D102" s="2"/>
      <c r="E102" s="2"/>
      <c r="F102" s="2"/>
      <c r="G102" s="1"/>
      <c r="H102" s="2"/>
      <c r="I102" s="2"/>
      <c r="J102" s="2"/>
      <c r="K102" s="2"/>
      <c r="L102" s="5"/>
      <c r="M102" s="5"/>
      <c r="N102" s="2"/>
      <c r="O102" s="2"/>
      <c r="P102" s="5"/>
      <c r="Q102" s="2"/>
      <c r="R102" s="2"/>
      <c r="T102" s="2"/>
      <c r="U102" s="5"/>
      <c r="V102" s="2"/>
      <c r="W102" s="2"/>
      <c r="X102" s="5"/>
      <c r="Y102" s="5"/>
    </row>
    <row r="103" spans="1:25" x14ac:dyDescent="0.2">
      <c r="A103" s="1"/>
      <c r="B103" s="2"/>
      <c r="C103" s="2"/>
      <c r="D103" s="2"/>
      <c r="E103" s="2"/>
      <c r="F103" s="2"/>
      <c r="G103" s="1"/>
      <c r="H103" s="2"/>
      <c r="I103" s="2"/>
      <c r="J103" s="2"/>
      <c r="K103" s="2"/>
      <c r="L103" s="5"/>
      <c r="M103" s="5"/>
      <c r="N103" s="2"/>
      <c r="O103" s="2"/>
      <c r="P103" s="5"/>
      <c r="Q103" s="2"/>
      <c r="R103" s="2"/>
      <c r="T103" s="2"/>
      <c r="U103" s="5"/>
      <c r="V103" s="2"/>
      <c r="W103" s="2"/>
      <c r="X103" s="5"/>
      <c r="Y103" s="5"/>
    </row>
    <row r="104" spans="1:25" x14ac:dyDescent="0.2">
      <c r="A104" s="1"/>
      <c r="B104" s="2"/>
      <c r="C104" s="2"/>
      <c r="D104" s="2"/>
      <c r="E104" s="2"/>
      <c r="F104" s="2"/>
      <c r="G104" s="1"/>
      <c r="H104" s="2"/>
      <c r="I104" s="2"/>
      <c r="J104" s="2"/>
      <c r="K104" s="2"/>
      <c r="L104" s="5"/>
      <c r="M104" s="5"/>
      <c r="N104" s="2"/>
      <c r="O104" s="2"/>
      <c r="P104" s="5"/>
      <c r="Q104" s="2"/>
      <c r="R104" s="2"/>
      <c r="T104" s="2"/>
      <c r="U104" s="5"/>
      <c r="V104" s="2"/>
      <c r="W104" s="2"/>
      <c r="X104" s="5"/>
      <c r="Y104" s="5"/>
    </row>
    <row r="105" spans="1:25" x14ac:dyDescent="0.2">
      <c r="A105" s="1"/>
      <c r="B105" s="2"/>
      <c r="C105" s="2"/>
      <c r="D105" s="2"/>
      <c r="E105" s="2"/>
      <c r="F105" s="2"/>
      <c r="G105" s="1"/>
      <c r="H105" s="2"/>
      <c r="I105" s="2"/>
      <c r="J105" s="2"/>
      <c r="K105" s="2"/>
      <c r="L105" s="5"/>
      <c r="M105" s="5"/>
      <c r="N105" s="2"/>
      <c r="O105" s="2"/>
      <c r="P105" s="5"/>
      <c r="Q105" s="2"/>
      <c r="R105" s="6"/>
      <c r="S105" s="17"/>
      <c r="T105" s="2"/>
      <c r="U105" s="5"/>
      <c r="V105" s="2"/>
      <c r="W105" s="2"/>
      <c r="X105" s="5"/>
      <c r="Y105" s="5"/>
    </row>
    <row r="106" spans="1:25" x14ac:dyDescent="0.2">
      <c r="A106" s="1"/>
      <c r="B106" s="2"/>
      <c r="C106" s="2"/>
      <c r="D106" s="2"/>
      <c r="E106" s="2"/>
      <c r="F106" s="2"/>
      <c r="G106" s="1"/>
      <c r="H106" s="2"/>
      <c r="I106" s="2"/>
      <c r="J106" s="2"/>
      <c r="K106" s="2"/>
      <c r="L106" s="5"/>
      <c r="M106" s="5"/>
      <c r="N106" s="2"/>
      <c r="O106" s="2"/>
      <c r="P106" s="5"/>
      <c r="Q106" s="2"/>
      <c r="R106" s="2"/>
      <c r="T106" s="2"/>
      <c r="U106" s="5"/>
      <c r="V106" s="2"/>
      <c r="W106" s="2"/>
      <c r="X106" s="5"/>
      <c r="Y106" s="5"/>
    </row>
    <row r="107" spans="1:25" x14ac:dyDescent="0.2">
      <c r="A107" s="1"/>
      <c r="B107" s="2"/>
      <c r="C107" s="2"/>
      <c r="D107" s="2"/>
      <c r="E107" s="2"/>
      <c r="F107" s="2"/>
      <c r="G107" s="1"/>
      <c r="H107" s="2"/>
      <c r="I107" s="2"/>
      <c r="J107" s="2"/>
      <c r="K107" s="2"/>
      <c r="L107" s="5"/>
      <c r="M107" s="5"/>
      <c r="N107" s="2"/>
      <c r="O107" s="2"/>
      <c r="P107" s="5"/>
      <c r="Q107" s="2"/>
      <c r="R107" s="2"/>
      <c r="T107" s="2"/>
      <c r="U107" s="5"/>
      <c r="V107" s="2"/>
      <c r="W107" s="2"/>
      <c r="X107" s="5"/>
      <c r="Y107" s="5"/>
    </row>
    <row r="108" spans="1:25" x14ac:dyDescent="0.2">
      <c r="A108" s="1"/>
      <c r="B108" s="2"/>
      <c r="C108" s="2"/>
      <c r="D108" s="2"/>
      <c r="E108" s="2"/>
      <c r="F108" s="2"/>
      <c r="G108" s="1"/>
      <c r="H108" s="2"/>
      <c r="I108" s="2"/>
      <c r="J108" s="2"/>
      <c r="K108" s="2"/>
      <c r="L108" s="5"/>
      <c r="M108" s="5"/>
      <c r="N108" s="2"/>
      <c r="O108" s="2"/>
      <c r="P108" s="5"/>
      <c r="Q108" s="2"/>
      <c r="R108" s="2"/>
      <c r="T108" s="2"/>
      <c r="U108" s="5"/>
      <c r="V108" s="2"/>
      <c r="W108" s="2"/>
      <c r="X108" s="5"/>
      <c r="Y108" s="5"/>
    </row>
    <row r="109" spans="1:25" x14ac:dyDescent="0.2">
      <c r="A109" s="1"/>
      <c r="B109" s="2"/>
      <c r="C109" s="2"/>
      <c r="D109" s="2"/>
      <c r="E109" s="2"/>
      <c r="F109" s="2"/>
      <c r="G109" s="1"/>
      <c r="H109" s="2"/>
      <c r="I109" s="2"/>
      <c r="J109" s="2"/>
      <c r="K109" s="2"/>
      <c r="L109" s="5"/>
      <c r="M109" s="5"/>
      <c r="N109" s="2"/>
      <c r="O109" s="2"/>
      <c r="P109" s="5"/>
      <c r="Q109" s="2"/>
      <c r="R109" s="2"/>
      <c r="T109" s="2"/>
      <c r="U109" s="5"/>
      <c r="V109" s="2"/>
      <c r="W109" s="2"/>
      <c r="X109" s="5"/>
      <c r="Y109" s="5"/>
    </row>
    <row r="110" spans="1:25" x14ac:dyDescent="0.2">
      <c r="A110" s="1"/>
      <c r="B110" s="2"/>
      <c r="C110" s="2"/>
      <c r="D110" s="2"/>
      <c r="E110" s="2"/>
      <c r="F110" s="2"/>
      <c r="G110" s="1"/>
      <c r="H110" s="2"/>
      <c r="I110" s="2"/>
      <c r="J110" s="2"/>
      <c r="K110" s="2"/>
      <c r="L110" s="5"/>
      <c r="M110" s="5"/>
      <c r="N110" s="2"/>
      <c r="O110" s="2"/>
      <c r="P110" s="5"/>
      <c r="Q110" s="2"/>
      <c r="R110" s="2"/>
      <c r="T110" s="2"/>
      <c r="U110" s="5"/>
      <c r="V110" s="2"/>
      <c r="W110" s="2"/>
      <c r="X110" s="5"/>
      <c r="Y110" s="5"/>
    </row>
    <row r="111" spans="1:25" x14ac:dyDescent="0.2">
      <c r="A111" s="1"/>
      <c r="B111" s="2"/>
      <c r="C111" s="2"/>
      <c r="D111" s="2"/>
      <c r="E111" s="2"/>
      <c r="F111" s="2"/>
      <c r="G111" s="1"/>
      <c r="H111" s="2"/>
      <c r="I111" s="2"/>
      <c r="J111" s="2"/>
      <c r="K111" s="2"/>
      <c r="L111" s="5"/>
      <c r="M111" s="5"/>
      <c r="N111" s="2"/>
      <c r="O111" s="2"/>
      <c r="P111" s="5"/>
      <c r="Q111" s="2"/>
      <c r="R111" s="2"/>
      <c r="T111" s="2"/>
      <c r="U111" s="5"/>
      <c r="V111" s="2"/>
      <c r="W111" s="2"/>
      <c r="X111" s="5"/>
      <c r="Y111" s="5"/>
    </row>
    <row r="112" spans="1:25" x14ac:dyDescent="0.2">
      <c r="A112" s="1"/>
      <c r="B112" s="2"/>
      <c r="C112" s="2"/>
      <c r="D112" s="2"/>
      <c r="E112" s="2"/>
      <c r="F112" s="2"/>
      <c r="G112" s="1"/>
      <c r="H112" s="2"/>
      <c r="I112" s="2"/>
      <c r="J112" s="2"/>
      <c r="K112" s="2"/>
      <c r="L112" s="5"/>
      <c r="M112" s="5"/>
      <c r="N112" s="2"/>
      <c r="O112" s="2"/>
      <c r="P112" s="5"/>
      <c r="Q112" s="2"/>
      <c r="R112" s="2"/>
      <c r="T112" s="2"/>
      <c r="U112" s="5"/>
      <c r="V112" s="2"/>
      <c r="W112" s="2"/>
      <c r="X112" s="5"/>
      <c r="Y112" s="5"/>
    </row>
    <row r="113" spans="1:25" x14ac:dyDescent="0.2">
      <c r="A113" s="1"/>
      <c r="B113" s="2"/>
      <c r="C113" s="2"/>
      <c r="D113" s="2"/>
      <c r="E113" s="2"/>
      <c r="F113" s="2"/>
      <c r="G113" s="1"/>
      <c r="H113" s="2"/>
      <c r="I113" s="2"/>
      <c r="J113" s="2"/>
      <c r="K113" s="2"/>
      <c r="L113" s="5"/>
      <c r="M113" s="5"/>
      <c r="N113" s="2"/>
      <c r="O113" s="2"/>
      <c r="P113" s="5"/>
      <c r="Q113" s="2"/>
      <c r="R113" s="2"/>
      <c r="T113" s="2"/>
      <c r="U113" s="5"/>
      <c r="V113" s="2"/>
      <c r="W113" s="2"/>
      <c r="X113" s="5"/>
      <c r="Y113" s="5"/>
    </row>
    <row r="114" spans="1:25" x14ac:dyDescent="0.2">
      <c r="A114" s="1"/>
      <c r="B114" s="2"/>
      <c r="C114" s="2"/>
      <c r="D114" s="2"/>
      <c r="E114" s="2"/>
      <c r="F114" s="2"/>
      <c r="G114" s="1"/>
      <c r="H114" s="2"/>
      <c r="I114" s="2"/>
      <c r="J114" s="2"/>
      <c r="K114" s="2"/>
      <c r="L114" s="5"/>
      <c r="M114" s="5"/>
      <c r="N114" s="2"/>
      <c r="O114" s="2"/>
      <c r="P114" s="5"/>
      <c r="Q114" s="2"/>
      <c r="R114" s="2"/>
      <c r="T114" s="2"/>
      <c r="U114" s="5"/>
      <c r="V114" s="2"/>
      <c r="W114" s="2"/>
      <c r="X114" s="5"/>
      <c r="Y114" s="5"/>
    </row>
    <row r="115" spans="1:25" x14ac:dyDescent="0.2">
      <c r="A115" s="1"/>
      <c r="B115" s="2"/>
      <c r="C115" s="2"/>
      <c r="D115" s="2"/>
      <c r="E115" s="2"/>
      <c r="F115" s="2"/>
      <c r="G115" s="1"/>
      <c r="H115" s="2"/>
      <c r="I115" s="2"/>
      <c r="J115" s="2"/>
      <c r="K115" s="2"/>
      <c r="L115" s="5"/>
      <c r="M115" s="5"/>
      <c r="N115" s="2"/>
      <c r="O115" s="2"/>
      <c r="P115" s="5"/>
      <c r="Q115" s="2"/>
      <c r="R115" s="6"/>
      <c r="S115" s="17"/>
      <c r="T115" s="2"/>
      <c r="U115" s="5"/>
      <c r="V115" s="2"/>
      <c r="W115" s="2"/>
      <c r="X115" s="5"/>
      <c r="Y115" s="5"/>
    </row>
    <row r="116" spans="1:25" x14ac:dyDescent="0.2">
      <c r="A116" s="1"/>
      <c r="B116" s="2"/>
      <c r="C116" s="2"/>
      <c r="D116" s="2"/>
      <c r="E116" s="2"/>
      <c r="F116" s="2"/>
      <c r="G116" s="1"/>
      <c r="H116" s="2"/>
      <c r="I116" s="2"/>
      <c r="J116" s="2"/>
      <c r="K116" s="2"/>
      <c r="L116" s="5"/>
      <c r="M116" s="5"/>
      <c r="N116" s="2"/>
      <c r="O116" s="2"/>
      <c r="P116" s="5"/>
      <c r="Q116" s="2"/>
      <c r="R116" s="2"/>
      <c r="T116" s="2"/>
      <c r="U116" s="5"/>
      <c r="V116" s="2"/>
      <c r="W116" s="2"/>
      <c r="X116" s="5"/>
      <c r="Y116" s="5"/>
    </row>
    <row r="117" spans="1:25" x14ac:dyDescent="0.2">
      <c r="A117" s="1"/>
      <c r="B117" s="2"/>
      <c r="C117" s="2"/>
      <c r="D117" s="2"/>
      <c r="E117" s="2"/>
      <c r="F117" s="2"/>
      <c r="G117" s="1"/>
      <c r="H117" s="2"/>
      <c r="I117" s="2"/>
      <c r="J117" s="2"/>
      <c r="K117" s="2"/>
      <c r="L117" s="5"/>
      <c r="M117" s="5"/>
      <c r="N117" s="2"/>
      <c r="O117" s="2"/>
      <c r="P117" s="5"/>
      <c r="Q117" s="2"/>
      <c r="R117" s="2"/>
      <c r="T117" s="2"/>
      <c r="U117" s="5"/>
      <c r="V117" s="2"/>
      <c r="W117" s="2"/>
      <c r="X117" s="5"/>
      <c r="Y117" s="5"/>
    </row>
    <row r="118" spans="1:25" x14ac:dyDescent="0.2">
      <c r="A118" s="1"/>
      <c r="B118" s="2"/>
      <c r="C118" s="2"/>
      <c r="D118" s="2"/>
      <c r="E118" s="2"/>
      <c r="F118" s="2"/>
      <c r="G118" s="1"/>
      <c r="H118" s="2"/>
      <c r="I118" s="2"/>
      <c r="J118" s="2"/>
      <c r="K118" s="2"/>
      <c r="L118" s="5"/>
      <c r="M118" s="5"/>
      <c r="N118" s="2"/>
      <c r="O118" s="2"/>
      <c r="P118" s="5"/>
      <c r="Q118" s="2"/>
      <c r="R118" s="2"/>
      <c r="T118" s="2"/>
      <c r="U118" s="5"/>
      <c r="V118" s="2"/>
      <c r="W118" s="2"/>
      <c r="X118" s="5"/>
      <c r="Y118" s="5"/>
    </row>
    <row r="119" spans="1:25" x14ac:dyDescent="0.2">
      <c r="A119" s="1"/>
      <c r="B119" s="2"/>
      <c r="C119" s="2"/>
      <c r="D119" s="2"/>
      <c r="E119" s="2"/>
      <c r="F119" s="2"/>
      <c r="G119" s="1"/>
      <c r="H119" s="2"/>
      <c r="I119" s="2"/>
      <c r="J119" s="2"/>
      <c r="K119" s="2"/>
      <c r="L119" s="5"/>
      <c r="M119" s="5"/>
      <c r="N119" s="2"/>
      <c r="O119" s="2"/>
      <c r="P119" s="5"/>
      <c r="Q119" s="2"/>
      <c r="R119" s="6"/>
      <c r="S119" s="17"/>
      <c r="T119" s="2"/>
      <c r="U119" s="5"/>
      <c r="V119" s="2"/>
      <c r="W119" s="2"/>
      <c r="X119" s="5"/>
      <c r="Y119" s="5"/>
    </row>
    <row r="120" spans="1:25" x14ac:dyDescent="0.2">
      <c r="A120" s="1"/>
      <c r="B120" s="2"/>
      <c r="C120" s="2"/>
      <c r="D120" s="2"/>
      <c r="E120" s="2"/>
      <c r="F120" s="2"/>
      <c r="G120" s="1"/>
      <c r="H120" s="2"/>
      <c r="I120" s="2"/>
      <c r="J120" s="2"/>
      <c r="K120" s="2"/>
      <c r="L120" s="5"/>
      <c r="M120" s="5"/>
      <c r="N120" s="2"/>
      <c r="O120" s="2"/>
      <c r="P120" s="5"/>
      <c r="Q120" s="2"/>
      <c r="R120" s="2"/>
      <c r="T120" s="2"/>
      <c r="U120" s="5"/>
      <c r="V120" s="2"/>
      <c r="W120" s="2"/>
      <c r="X120" s="5"/>
      <c r="Y120" s="5"/>
    </row>
    <row r="121" spans="1:25" x14ac:dyDescent="0.2">
      <c r="A121" s="1"/>
      <c r="B121" s="2"/>
      <c r="C121" s="2"/>
      <c r="D121" s="2"/>
      <c r="E121" s="2"/>
      <c r="F121" s="2"/>
      <c r="G121" s="1"/>
      <c r="H121" s="2"/>
      <c r="I121" s="2"/>
      <c r="J121" s="2"/>
      <c r="K121" s="2"/>
      <c r="L121" s="5"/>
      <c r="M121" s="5"/>
      <c r="N121" s="2"/>
      <c r="O121" s="2"/>
      <c r="P121" s="5"/>
      <c r="Q121" s="2"/>
      <c r="R121" s="6"/>
      <c r="S121" s="17"/>
      <c r="T121" s="2"/>
      <c r="U121" s="5"/>
      <c r="V121" s="2"/>
      <c r="W121" s="2"/>
      <c r="X121" s="5"/>
      <c r="Y121" s="5"/>
    </row>
    <row r="122" spans="1:25" x14ac:dyDescent="0.2">
      <c r="A122" s="1"/>
      <c r="B122" s="2"/>
      <c r="C122" s="2"/>
      <c r="D122" s="2"/>
      <c r="E122" s="2"/>
      <c r="F122" s="2"/>
      <c r="G122" s="1"/>
      <c r="H122" s="2"/>
      <c r="I122" s="2"/>
      <c r="J122" s="2"/>
      <c r="K122" s="2"/>
      <c r="L122" s="5"/>
      <c r="M122" s="5"/>
      <c r="N122" s="2"/>
      <c r="O122" s="2"/>
      <c r="P122" s="5"/>
      <c r="Q122" s="2"/>
      <c r="R122" s="2"/>
      <c r="T122" s="2"/>
      <c r="U122" s="5"/>
      <c r="V122" s="2"/>
      <c r="W122" s="2"/>
      <c r="X122" s="5"/>
      <c r="Y122" s="5"/>
    </row>
    <row r="123" spans="1:25" x14ac:dyDescent="0.2">
      <c r="A123" s="1"/>
      <c r="B123" s="2"/>
      <c r="C123" s="2"/>
      <c r="D123" s="2"/>
      <c r="E123" s="2"/>
      <c r="F123" s="2"/>
      <c r="G123" s="1"/>
      <c r="H123" s="2"/>
      <c r="I123" s="2"/>
      <c r="J123" s="2"/>
      <c r="K123" s="2"/>
      <c r="L123" s="5"/>
      <c r="M123" s="5"/>
      <c r="N123" s="2"/>
      <c r="O123" s="2"/>
      <c r="P123" s="5"/>
      <c r="Q123" s="2"/>
      <c r="R123" s="6"/>
      <c r="S123" s="17"/>
      <c r="T123" s="2"/>
      <c r="U123" s="5"/>
      <c r="V123" s="2"/>
      <c r="W123" s="2"/>
      <c r="X123" s="5"/>
      <c r="Y123" s="5"/>
    </row>
    <row r="124" spans="1:25" x14ac:dyDescent="0.2">
      <c r="A124" s="1"/>
      <c r="B124" s="2"/>
      <c r="C124" s="2"/>
      <c r="D124" s="2"/>
      <c r="E124" s="2"/>
      <c r="F124" s="2"/>
      <c r="G124" s="1"/>
      <c r="H124" s="2"/>
      <c r="I124" s="2"/>
      <c r="J124" s="2"/>
      <c r="K124" s="2"/>
      <c r="L124" s="5"/>
      <c r="M124" s="5"/>
      <c r="N124" s="2"/>
      <c r="O124" s="2"/>
      <c r="P124" s="5"/>
      <c r="Q124" s="2"/>
      <c r="R124" s="6"/>
      <c r="S124" s="17"/>
      <c r="T124" s="2"/>
      <c r="U124" s="5"/>
      <c r="V124" s="2"/>
      <c r="W124" s="2"/>
      <c r="X124" s="5"/>
      <c r="Y124" s="5"/>
    </row>
    <row r="125" spans="1:25" x14ac:dyDescent="0.2">
      <c r="A125" s="1"/>
      <c r="B125" s="2"/>
      <c r="C125" s="2"/>
      <c r="D125" s="2"/>
      <c r="E125" s="2"/>
      <c r="F125" s="2"/>
      <c r="G125" s="1"/>
      <c r="H125" s="2"/>
      <c r="I125" s="2"/>
      <c r="J125" s="2"/>
      <c r="K125" s="2"/>
      <c r="L125" s="5"/>
      <c r="M125" s="5"/>
      <c r="N125" s="2"/>
      <c r="O125" s="2"/>
      <c r="P125" s="5"/>
      <c r="Q125" s="2"/>
      <c r="R125" s="2"/>
      <c r="T125" s="2"/>
      <c r="U125" s="5"/>
      <c r="V125" s="2"/>
      <c r="W125" s="2"/>
      <c r="X125" s="5"/>
      <c r="Y125" s="5"/>
    </row>
    <row r="126" spans="1:25" x14ac:dyDescent="0.2">
      <c r="A126" s="1"/>
      <c r="B126" s="2"/>
      <c r="C126" s="2"/>
      <c r="D126" s="2"/>
      <c r="E126" s="2"/>
      <c r="F126" s="2"/>
      <c r="G126" s="1"/>
      <c r="H126" s="2"/>
      <c r="I126" s="2"/>
      <c r="J126" s="2"/>
      <c r="K126" s="2"/>
      <c r="L126" s="5"/>
      <c r="M126" s="5"/>
      <c r="N126" s="2"/>
      <c r="O126" s="2"/>
      <c r="P126" s="5"/>
      <c r="Q126" s="2"/>
      <c r="R126" s="2"/>
      <c r="T126" s="2"/>
      <c r="U126" s="5"/>
      <c r="V126" s="2"/>
      <c r="W126" s="2"/>
      <c r="X126" s="5"/>
      <c r="Y126" s="5"/>
    </row>
    <row r="127" spans="1:25" x14ac:dyDescent="0.2">
      <c r="A127" s="1"/>
      <c r="B127" s="2"/>
      <c r="C127" s="2"/>
      <c r="D127" s="2"/>
      <c r="E127" s="2"/>
      <c r="F127" s="2"/>
      <c r="G127" s="1"/>
      <c r="H127" s="2"/>
      <c r="I127" s="2"/>
      <c r="J127" s="2"/>
      <c r="K127" s="2"/>
      <c r="L127" s="5"/>
      <c r="M127" s="5"/>
      <c r="N127" s="2"/>
      <c r="O127" s="2"/>
      <c r="P127" s="5"/>
      <c r="Q127" s="2"/>
      <c r="R127" s="6"/>
      <c r="S127" s="17"/>
      <c r="T127" s="2"/>
      <c r="U127" s="5"/>
      <c r="V127" s="2"/>
      <c r="W127" s="2"/>
      <c r="X127" s="5"/>
      <c r="Y127" s="5"/>
    </row>
    <row r="128" spans="1:25" x14ac:dyDescent="0.2">
      <c r="A128" s="1"/>
      <c r="B128" s="2"/>
      <c r="C128" s="2"/>
      <c r="D128" s="2"/>
      <c r="E128" s="2"/>
      <c r="F128" s="2"/>
      <c r="G128" s="1"/>
      <c r="H128" s="2"/>
      <c r="I128" s="2"/>
      <c r="J128" s="2"/>
      <c r="K128" s="2"/>
      <c r="L128" s="5"/>
      <c r="M128" s="5"/>
      <c r="N128" s="2"/>
      <c r="O128" s="2"/>
      <c r="P128" s="5"/>
      <c r="Q128" s="2"/>
      <c r="R128" s="2"/>
      <c r="T128" s="2"/>
      <c r="U128" s="5"/>
      <c r="V128" s="2"/>
      <c r="W128" s="2"/>
      <c r="X128" s="5"/>
      <c r="Y128" s="5"/>
    </row>
    <row r="129" spans="1:25" x14ac:dyDescent="0.2">
      <c r="A129" s="1"/>
      <c r="B129" s="2"/>
      <c r="C129" s="2"/>
      <c r="D129" s="2"/>
      <c r="E129" s="2"/>
      <c r="F129" s="2"/>
      <c r="G129" s="1"/>
      <c r="H129" s="2"/>
      <c r="I129" s="2"/>
      <c r="J129" s="2"/>
      <c r="K129" s="2"/>
      <c r="L129" s="5"/>
      <c r="M129" s="5"/>
      <c r="N129" s="2"/>
      <c r="O129" s="2"/>
      <c r="P129" s="5"/>
      <c r="Q129" s="2"/>
      <c r="R129" s="6"/>
      <c r="S129" s="17"/>
      <c r="T129" s="2"/>
      <c r="U129" s="5"/>
      <c r="V129" s="2"/>
      <c r="W129" s="2"/>
      <c r="X129" s="5"/>
      <c r="Y129" s="5"/>
    </row>
    <row r="130" spans="1:25" x14ac:dyDescent="0.2">
      <c r="A130" s="1"/>
      <c r="B130" s="2"/>
      <c r="C130" s="2"/>
      <c r="D130" s="2"/>
      <c r="E130" s="2"/>
      <c r="F130" s="2"/>
      <c r="G130" s="1"/>
      <c r="H130" s="2"/>
      <c r="I130" s="2"/>
      <c r="J130" s="2"/>
      <c r="K130" s="2"/>
      <c r="L130" s="5"/>
      <c r="M130" s="5"/>
      <c r="N130" s="2"/>
      <c r="O130" s="2"/>
      <c r="P130" s="5"/>
      <c r="Q130" s="2"/>
      <c r="R130" s="2"/>
      <c r="T130" s="2"/>
      <c r="U130" s="5"/>
      <c r="V130" s="2"/>
      <c r="W130" s="2"/>
      <c r="X130" s="5"/>
      <c r="Y130" s="5"/>
    </row>
    <row r="131" spans="1:25" x14ac:dyDescent="0.2">
      <c r="A131" s="1"/>
      <c r="B131" s="2"/>
      <c r="C131" s="2"/>
      <c r="D131" s="2"/>
      <c r="E131" s="2"/>
      <c r="F131" s="2"/>
      <c r="G131" s="1"/>
      <c r="H131" s="2"/>
      <c r="I131" s="2"/>
      <c r="J131" s="2"/>
      <c r="K131" s="2"/>
      <c r="L131" s="5"/>
      <c r="M131" s="5"/>
      <c r="N131" s="2"/>
      <c r="O131" s="2"/>
      <c r="P131" s="5"/>
      <c r="Q131" s="2"/>
      <c r="R131" s="6"/>
      <c r="S131" s="17"/>
      <c r="T131" s="2"/>
      <c r="U131" s="5"/>
      <c r="V131" s="2"/>
      <c r="W131" s="2"/>
      <c r="X131" s="5"/>
      <c r="Y131" s="5"/>
    </row>
    <row r="132" spans="1:25" x14ac:dyDescent="0.2">
      <c r="A132" s="1"/>
      <c r="B132" s="2"/>
      <c r="C132" s="2"/>
      <c r="D132" s="2"/>
      <c r="E132" s="2"/>
      <c r="F132" s="2"/>
      <c r="G132" s="1"/>
      <c r="H132" s="2"/>
      <c r="I132" s="2"/>
      <c r="J132" s="2"/>
      <c r="K132" s="2"/>
      <c r="L132" s="5"/>
      <c r="M132" s="5"/>
      <c r="N132" s="2"/>
      <c r="O132" s="2"/>
      <c r="P132" s="5"/>
      <c r="Q132" s="2"/>
      <c r="R132" s="2"/>
      <c r="T132" s="2"/>
      <c r="U132" s="5"/>
      <c r="V132" s="2"/>
      <c r="W132" s="2"/>
      <c r="X132" s="5"/>
      <c r="Y132" s="5"/>
    </row>
    <row r="133" spans="1:25" x14ac:dyDescent="0.2">
      <c r="A133" s="1"/>
      <c r="B133" s="2"/>
      <c r="C133" s="2"/>
      <c r="D133" s="2"/>
      <c r="E133" s="2"/>
      <c r="F133" s="2"/>
      <c r="G133" s="1"/>
      <c r="H133" s="2"/>
      <c r="I133" s="2"/>
      <c r="J133" s="2"/>
      <c r="K133" s="2"/>
      <c r="L133" s="5"/>
      <c r="M133" s="5"/>
      <c r="N133" s="2"/>
      <c r="O133" s="2"/>
      <c r="P133" s="5"/>
      <c r="Q133" s="2"/>
      <c r="R133" s="6"/>
      <c r="S133" s="17"/>
      <c r="T133" s="2"/>
      <c r="U133" s="5"/>
      <c r="V133" s="2"/>
      <c r="W133" s="2"/>
      <c r="X133" s="5"/>
      <c r="Y133" s="5"/>
    </row>
    <row r="134" spans="1:25" x14ac:dyDescent="0.2">
      <c r="A134" s="1"/>
      <c r="B134" s="2"/>
      <c r="C134" s="2"/>
      <c r="D134" s="2"/>
      <c r="E134" s="2"/>
      <c r="F134" s="2"/>
      <c r="G134" s="1"/>
      <c r="H134" s="2"/>
      <c r="I134" s="2"/>
      <c r="J134" s="2"/>
      <c r="K134" s="2"/>
      <c r="L134" s="5"/>
      <c r="M134" s="5"/>
      <c r="N134" s="2"/>
      <c r="O134" s="2"/>
      <c r="P134" s="5"/>
      <c r="Q134" s="2"/>
      <c r="R134" s="2"/>
      <c r="T134" s="2"/>
      <c r="U134" s="5"/>
      <c r="V134" s="2"/>
      <c r="W134" s="2"/>
      <c r="X134" s="5"/>
      <c r="Y134" s="5"/>
    </row>
    <row r="135" spans="1:25" x14ac:dyDescent="0.2">
      <c r="A135" s="1"/>
      <c r="B135" s="2"/>
      <c r="C135" s="2"/>
      <c r="D135" s="2"/>
      <c r="E135" s="2"/>
      <c r="F135" s="2"/>
      <c r="G135" s="1"/>
      <c r="H135" s="2"/>
      <c r="I135" s="2"/>
      <c r="J135" s="2"/>
      <c r="K135" s="2"/>
      <c r="L135" s="5"/>
      <c r="M135" s="5"/>
      <c r="N135" s="2"/>
      <c r="O135" s="2"/>
      <c r="P135" s="5"/>
      <c r="Q135" s="2"/>
      <c r="R135" s="2"/>
      <c r="T135" s="2"/>
      <c r="U135" s="5"/>
      <c r="V135" s="2"/>
      <c r="W135" s="2"/>
      <c r="X135" s="5"/>
      <c r="Y135" s="5"/>
    </row>
    <row r="136" spans="1:25" x14ac:dyDescent="0.2">
      <c r="A136" s="1"/>
      <c r="B136" s="2"/>
      <c r="C136" s="2"/>
      <c r="D136" s="2"/>
      <c r="E136" s="2"/>
      <c r="F136" s="2"/>
      <c r="G136" s="1"/>
      <c r="H136" s="2"/>
      <c r="I136" s="2"/>
      <c r="J136" s="2"/>
      <c r="K136" s="2"/>
      <c r="L136" s="5"/>
      <c r="M136" s="5"/>
      <c r="N136" s="2"/>
      <c r="O136" s="2"/>
      <c r="P136" s="5"/>
      <c r="Q136" s="2"/>
      <c r="R136" s="2"/>
      <c r="T136" s="2"/>
      <c r="U136" s="5"/>
      <c r="V136" s="2"/>
      <c r="W136" s="2"/>
      <c r="X136" s="5"/>
      <c r="Y136" s="5"/>
    </row>
    <row r="137" spans="1:25" x14ac:dyDescent="0.2">
      <c r="A137" s="1"/>
      <c r="B137" s="2"/>
      <c r="C137" s="2"/>
      <c r="D137" s="2"/>
      <c r="E137" s="2"/>
      <c r="F137" s="2"/>
      <c r="G137" s="1"/>
      <c r="H137" s="2"/>
      <c r="I137" s="2"/>
      <c r="J137" s="2"/>
      <c r="K137" s="2"/>
      <c r="L137" s="5"/>
      <c r="M137" s="5"/>
      <c r="N137" s="2"/>
      <c r="O137" s="2"/>
      <c r="P137" s="5"/>
      <c r="Q137" s="2"/>
      <c r="R137" s="6"/>
      <c r="S137" s="17"/>
      <c r="T137" s="2"/>
      <c r="U137" s="5"/>
      <c r="V137" s="2"/>
      <c r="W137" s="2"/>
      <c r="X137" s="5"/>
      <c r="Y137" s="5"/>
    </row>
    <row r="138" spans="1:25" x14ac:dyDescent="0.2">
      <c r="A138" s="1"/>
      <c r="B138" s="2"/>
      <c r="C138" s="2"/>
      <c r="D138" s="2"/>
      <c r="E138" s="2"/>
      <c r="F138" s="2"/>
      <c r="G138" s="1"/>
      <c r="H138" s="2"/>
      <c r="I138" s="2"/>
      <c r="J138" s="2"/>
      <c r="K138" s="2"/>
      <c r="L138" s="5"/>
      <c r="M138" s="5"/>
      <c r="N138" s="2"/>
      <c r="O138" s="2"/>
      <c r="P138" s="5"/>
      <c r="Q138" s="2"/>
      <c r="R138" s="2"/>
      <c r="T138" s="2"/>
      <c r="U138" s="5"/>
      <c r="V138" s="2"/>
      <c r="W138" s="2"/>
      <c r="X138" s="5"/>
      <c r="Y138" s="5"/>
    </row>
    <row r="139" spans="1:25" x14ac:dyDescent="0.2">
      <c r="A139" s="1"/>
      <c r="B139" s="2"/>
      <c r="C139" s="2"/>
      <c r="D139" s="2"/>
      <c r="E139" s="2"/>
      <c r="F139" s="2"/>
      <c r="G139" s="1"/>
      <c r="H139" s="2"/>
      <c r="I139" s="2"/>
      <c r="J139" s="2"/>
      <c r="K139" s="2"/>
      <c r="L139" s="5"/>
      <c r="M139" s="5"/>
      <c r="N139" s="2"/>
      <c r="O139" s="2"/>
      <c r="P139" s="5"/>
      <c r="Q139" s="2"/>
      <c r="R139" s="2"/>
      <c r="T139" s="2"/>
      <c r="U139" s="5"/>
      <c r="V139" s="2"/>
      <c r="W139" s="2"/>
      <c r="X139" s="5"/>
      <c r="Y139" s="5"/>
    </row>
    <row r="140" spans="1:25" x14ac:dyDescent="0.2">
      <c r="A140" s="1"/>
      <c r="B140" s="2"/>
      <c r="C140" s="2"/>
      <c r="D140" s="2"/>
      <c r="E140" s="2"/>
      <c r="F140" s="2"/>
      <c r="G140" s="1"/>
      <c r="H140" s="2"/>
      <c r="I140" s="2"/>
      <c r="J140" s="2"/>
      <c r="K140" s="2"/>
      <c r="L140" s="5"/>
      <c r="M140" s="5"/>
      <c r="N140" s="2"/>
      <c r="O140" s="2"/>
      <c r="P140" s="5"/>
      <c r="Q140" s="2"/>
      <c r="R140" s="6"/>
      <c r="S140" s="17"/>
      <c r="T140" s="2"/>
      <c r="U140" s="5"/>
      <c r="V140" s="2"/>
      <c r="W140" s="2"/>
      <c r="X140" s="5"/>
      <c r="Y140" s="5"/>
    </row>
    <row r="141" spans="1:25" x14ac:dyDescent="0.2">
      <c r="A141" s="1"/>
      <c r="B141" s="2"/>
      <c r="C141" s="2"/>
      <c r="D141" s="2"/>
      <c r="E141" s="2"/>
      <c r="F141" s="2"/>
      <c r="G141" s="1"/>
      <c r="H141" s="2"/>
      <c r="I141" s="2"/>
      <c r="J141" s="2"/>
      <c r="K141" s="2"/>
      <c r="L141" s="5"/>
      <c r="M141" s="5"/>
      <c r="N141" s="2"/>
      <c r="O141" s="2"/>
      <c r="P141" s="5"/>
      <c r="Q141" s="2"/>
      <c r="R141" s="2"/>
      <c r="T141" s="2"/>
      <c r="U141" s="5"/>
      <c r="V141" s="2"/>
      <c r="W141" s="2"/>
      <c r="X141" s="5"/>
      <c r="Y141" s="5"/>
    </row>
    <row r="142" spans="1:25" x14ac:dyDescent="0.2">
      <c r="A142" s="1"/>
      <c r="B142" s="2"/>
      <c r="C142" s="2"/>
      <c r="D142" s="2"/>
      <c r="E142" s="2"/>
      <c r="F142" s="2"/>
      <c r="G142" s="1"/>
      <c r="H142" s="2"/>
      <c r="I142" s="2"/>
      <c r="J142" s="2"/>
      <c r="K142" s="2"/>
      <c r="L142" s="5"/>
      <c r="M142" s="5"/>
      <c r="N142" s="2"/>
      <c r="O142" s="2"/>
      <c r="P142" s="5"/>
      <c r="Q142" s="2"/>
      <c r="R142" s="6"/>
      <c r="S142" s="17"/>
      <c r="T142" s="2"/>
      <c r="U142" s="5"/>
      <c r="V142" s="2"/>
      <c r="W142" s="2"/>
      <c r="X142" s="5"/>
      <c r="Y142" s="5"/>
    </row>
    <row r="143" spans="1:25" x14ac:dyDescent="0.2">
      <c r="A143" s="1"/>
      <c r="B143" s="2"/>
      <c r="C143" s="2"/>
      <c r="D143" s="2"/>
      <c r="E143" s="2"/>
      <c r="F143" s="2"/>
      <c r="G143" s="1"/>
      <c r="H143" s="2"/>
      <c r="I143" s="2"/>
      <c r="J143" s="2"/>
      <c r="K143" s="2"/>
      <c r="L143" s="5"/>
      <c r="M143" s="5"/>
      <c r="N143" s="2"/>
      <c r="O143" s="2"/>
      <c r="P143" s="5"/>
      <c r="Q143" s="2"/>
      <c r="R143" s="2"/>
      <c r="T143" s="2"/>
      <c r="U143" s="5"/>
      <c r="V143" s="2"/>
      <c r="W143" s="2"/>
      <c r="X143" s="5"/>
      <c r="Y143" s="5"/>
    </row>
    <row r="144" spans="1:25" x14ac:dyDescent="0.2">
      <c r="A144" s="1"/>
      <c r="B144" s="2"/>
      <c r="C144" s="2"/>
      <c r="D144" s="2"/>
      <c r="E144" s="2"/>
      <c r="F144" s="2"/>
      <c r="G144" s="1"/>
      <c r="H144" s="2"/>
      <c r="I144" s="2"/>
      <c r="J144" s="2"/>
      <c r="K144" s="2"/>
      <c r="L144" s="5"/>
      <c r="M144" s="5"/>
      <c r="N144" s="2"/>
      <c r="O144" s="2"/>
      <c r="P144" s="5"/>
      <c r="Q144" s="2"/>
      <c r="R144" s="2"/>
      <c r="T144" s="2"/>
      <c r="U144" s="5"/>
      <c r="V144" s="2"/>
      <c r="W144" s="2"/>
      <c r="X144" s="5"/>
      <c r="Y144" s="5"/>
    </row>
    <row r="145" spans="1:25" x14ac:dyDescent="0.2">
      <c r="A145" s="1"/>
      <c r="B145" s="2"/>
      <c r="C145" s="2"/>
      <c r="D145" s="2"/>
      <c r="E145" s="2"/>
      <c r="F145" s="2"/>
      <c r="G145" s="1"/>
      <c r="H145" s="2"/>
      <c r="I145" s="2"/>
      <c r="J145" s="2"/>
      <c r="K145" s="2"/>
      <c r="L145" s="5"/>
      <c r="M145" s="5"/>
      <c r="N145" s="2"/>
      <c r="O145" s="2"/>
      <c r="P145" s="5"/>
      <c r="Q145" s="2"/>
      <c r="R145" s="6"/>
      <c r="S145" s="17"/>
      <c r="T145" s="2"/>
      <c r="U145" s="5"/>
      <c r="V145" s="2"/>
      <c r="W145" s="2"/>
      <c r="X145" s="5"/>
      <c r="Y145" s="5"/>
    </row>
    <row r="146" spans="1:25" x14ac:dyDescent="0.2">
      <c r="A146" s="1"/>
      <c r="B146" s="2"/>
      <c r="C146" s="2"/>
      <c r="D146" s="2"/>
      <c r="E146" s="2"/>
      <c r="F146" s="2"/>
      <c r="G146" s="1"/>
      <c r="H146" s="2"/>
      <c r="I146" s="2"/>
      <c r="J146" s="2"/>
      <c r="K146" s="2"/>
      <c r="L146" s="5"/>
      <c r="M146" s="5"/>
      <c r="N146" s="2"/>
      <c r="O146" s="2"/>
      <c r="P146" s="5"/>
      <c r="Q146" s="2"/>
      <c r="R146" s="2"/>
      <c r="T146" s="2"/>
      <c r="U146" s="5"/>
      <c r="V146" s="2"/>
      <c r="W146" s="2"/>
      <c r="X146" s="5"/>
      <c r="Y146" s="5"/>
    </row>
    <row r="147" spans="1:25" x14ac:dyDescent="0.2">
      <c r="A147" s="1"/>
      <c r="B147" s="2"/>
      <c r="C147" s="2"/>
      <c r="D147" s="2"/>
      <c r="E147" s="2"/>
      <c r="F147" s="2"/>
      <c r="G147" s="1"/>
      <c r="H147" s="2"/>
      <c r="I147" s="2"/>
      <c r="J147" s="2"/>
      <c r="K147" s="2"/>
      <c r="L147" s="5"/>
      <c r="M147" s="5"/>
      <c r="N147" s="2"/>
      <c r="O147" s="2"/>
      <c r="P147" s="5"/>
      <c r="Q147" s="2"/>
      <c r="R147" s="2"/>
      <c r="T147" s="2"/>
      <c r="U147" s="5"/>
      <c r="V147" s="2"/>
      <c r="W147" s="2"/>
      <c r="X147" s="5"/>
      <c r="Y147" s="5"/>
    </row>
    <row r="148" spans="1:25" x14ac:dyDescent="0.2">
      <c r="A148" s="1"/>
      <c r="B148" s="2"/>
      <c r="C148" s="2"/>
      <c r="D148" s="2"/>
      <c r="E148" s="2"/>
      <c r="F148" s="2"/>
      <c r="G148" s="1"/>
      <c r="H148" s="2"/>
      <c r="I148" s="2"/>
      <c r="J148" s="2"/>
      <c r="K148" s="2"/>
      <c r="L148" s="5"/>
      <c r="M148" s="5"/>
      <c r="N148" s="2"/>
      <c r="O148" s="2"/>
      <c r="P148" s="5"/>
      <c r="Q148" s="2"/>
      <c r="R148" s="6"/>
      <c r="S148" s="17"/>
      <c r="T148" s="2"/>
      <c r="U148" s="5"/>
      <c r="V148" s="2"/>
      <c r="W148" s="2"/>
      <c r="X148" s="5"/>
      <c r="Y148" s="5"/>
    </row>
    <row r="149" spans="1:25" x14ac:dyDescent="0.2">
      <c r="A149" s="1"/>
      <c r="B149" s="2"/>
      <c r="C149" s="2"/>
      <c r="D149" s="2"/>
      <c r="E149" s="2"/>
      <c r="F149" s="2"/>
      <c r="G149" s="1"/>
      <c r="H149" s="2"/>
      <c r="I149" s="2"/>
      <c r="J149" s="2"/>
      <c r="K149" s="2"/>
      <c r="L149" s="5"/>
      <c r="M149" s="5"/>
      <c r="N149" s="2"/>
      <c r="O149" s="2"/>
      <c r="P149" s="5"/>
      <c r="Q149" s="2"/>
      <c r="R149" s="2"/>
      <c r="T149" s="2"/>
      <c r="U149" s="5"/>
      <c r="V149" s="2"/>
      <c r="W149" s="2"/>
      <c r="X149" s="5"/>
      <c r="Y149" s="5"/>
    </row>
    <row r="150" spans="1:25" x14ac:dyDescent="0.2">
      <c r="A150" s="1"/>
      <c r="B150" s="2"/>
      <c r="C150" s="2"/>
      <c r="D150" s="2"/>
      <c r="E150" s="2"/>
      <c r="F150" s="2"/>
      <c r="G150" s="1"/>
      <c r="H150" s="2"/>
      <c r="I150" s="2"/>
      <c r="J150" s="2"/>
      <c r="K150" s="2"/>
      <c r="L150" s="5"/>
      <c r="M150" s="5"/>
      <c r="N150" s="2"/>
      <c r="O150" s="2"/>
      <c r="P150" s="5"/>
      <c r="Q150" s="2"/>
      <c r="R150" s="6"/>
      <c r="S150" s="17"/>
      <c r="T150" s="2"/>
      <c r="U150" s="5"/>
      <c r="V150" s="2"/>
      <c r="W150" s="2"/>
      <c r="X150" s="5"/>
      <c r="Y150" s="5"/>
    </row>
    <row r="151" spans="1:25" x14ac:dyDescent="0.2">
      <c r="A151" s="1"/>
      <c r="B151" s="2"/>
      <c r="C151" s="2"/>
      <c r="D151" s="2"/>
      <c r="E151" s="2"/>
      <c r="F151" s="2"/>
      <c r="G151" s="1"/>
      <c r="H151" s="2"/>
      <c r="I151" s="2"/>
      <c r="J151" s="2"/>
      <c r="K151" s="2"/>
      <c r="L151" s="5"/>
      <c r="M151" s="5"/>
      <c r="N151" s="2"/>
      <c r="O151" s="2"/>
      <c r="P151" s="5"/>
      <c r="Q151" s="2"/>
      <c r="R151" s="2"/>
      <c r="T151" s="2"/>
      <c r="U151" s="5"/>
      <c r="V151" s="2"/>
      <c r="W151" s="2"/>
      <c r="X151" s="5"/>
      <c r="Y151" s="5"/>
    </row>
    <row r="152" spans="1:25" x14ac:dyDescent="0.2">
      <c r="A152" s="1"/>
      <c r="B152" s="2"/>
      <c r="C152" s="2"/>
      <c r="D152" s="2"/>
      <c r="E152" s="2"/>
      <c r="F152" s="2"/>
      <c r="G152" s="1"/>
      <c r="H152" s="2"/>
      <c r="I152" s="2"/>
      <c r="J152" s="2"/>
      <c r="K152" s="2"/>
      <c r="L152" s="5"/>
      <c r="M152" s="5"/>
      <c r="N152" s="2"/>
      <c r="O152" s="2"/>
      <c r="P152" s="5"/>
      <c r="Q152" s="2"/>
      <c r="R152" s="2"/>
      <c r="T152" s="2"/>
      <c r="U152" s="5"/>
      <c r="V152" s="2"/>
      <c r="W152" s="2"/>
      <c r="X152" s="5"/>
      <c r="Y152" s="5"/>
    </row>
    <row r="153" spans="1:25" x14ac:dyDescent="0.2">
      <c r="A153" s="1"/>
      <c r="B153" s="2"/>
      <c r="C153" s="2"/>
      <c r="D153" s="2"/>
      <c r="E153" s="2"/>
      <c r="F153" s="2"/>
      <c r="G153" s="1"/>
      <c r="H153" s="2"/>
      <c r="I153" s="2"/>
      <c r="J153" s="2"/>
      <c r="K153" s="2"/>
      <c r="L153" s="5"/>
      <c r="M153" s="5"/>
      <c r="N153" s="2"/>
      <c r="O153" s="2"/>
      <c r="P153" s="5"/>
      <c r="Q153" s="2"/>
      <c r="R153" s="6"/>
      <c r="S153" s="17"/>
      <c r="T153" s="2"/>
      <c r="U153" s="5"/>
      <c r="V153" s="2"/>
      <c r="W153" s="2"/>
      <c r="X153" s="5"/>
      <c r="Y153" s="5"/>
    </row>
    <row r="154" spans="1:25" x14ac:dyDescent="0.2">
      <c r="A154" s="1"/>
      <c r="B154" s="2"/>
      <c r="C154" s="2"/>
      <c r="D154" s="2"/>
      <c r="E154" s="2"/>
      <c r="F154" s="2"/>
      <c r="G154" s="1"/>
      <c r="H154" s="2"/>
      <c r="I154" s="2"/>
      <c r="J154" s="2"/>
      <c r="K154" s="2"/>
      <c r="L154" s="5"/>
      <c r="M154" s="5"/>
      <c r="N154" s="2"/>
      <c r="O154" s="2"/>
      <c r="P154" s="5"/>
      <c r="Q154" s="2"/>
      <c r="R154" s="2"/>
      <c r="T154" s="2"/>
      <c r="U154" s="5"/>
      <c r="V154" s="2"/>
      <c r="W154" s="2"/>
      <c r="X154" s="5"/>
      <c r="Y154" s="5"/>
    </row>
    <row r="155" spans="1:25" x14ac:dyDescent="0.2">
      <c r="A155" s="1"/>
      <c r="B155" s="2"/>
      <c r="C155" s="2"/>
      <c r="D155" s="2"/>
      <c r="E155" s="2"/>
      <c r="F155" s="2"/>
      <c r="G155" s="1"/>
      <c r="H155" s="2"/>
      <c r="I155" s="2"/>
      <c r="J155" s="2"/>
      <c r="K155" s="2"/>
      <c r="L155" s="5"/>
      <c r="M155" s="5"/>
      <c r="N155" s="2"/>
      <c r="O155" s="2"/>
      <c r="P155" s="5"/>
      <c r="Q155" s="2"/>
      <c r="R155" s="6"/>
      <c r="S155" s="17"/>
      <c r="T155" s="2"/>
      <c r="U155" s="5"/>
      <c r="V155" s="2"/>
      <c r="W155" s="2"/>
      <c r="X155" s="5"/>
      <c r="Y155" s="5"/>
    </row>
    <row r="156" spans="1:25" x14ac:dyDescent="0.2">
      <c r="A156" s="1"/>
      <c r="B156" s="2"/>
      <c r="C156" s="2"/>
      <c r="D156" s="2"/>
      <c r="E156" s="2"/>
      <c r="F156" s="2"/>
      <c r="G156" s="1"/>
      <c r="H156" s="2"/>
      <c r="I156" s="2"/>
      <c r="J156" s="2"/>
      <c r="K156" s="2"/>
      <c r="L156" s="5"/>
      <c r="M156" s="5"/>
      <c r="N156" s="2"/>
      <c r="O156" s="2"/>
      <c r="P156" s="5"/>
      <c r="Q156" s="2"/>
      <c r="R156" s="2"/>
      <c r="T156" s="2"/>
      <c r="U156" s="5"/>
      <c r="V156" s="2"/>
      <c r="W156" s="2"/>
      <c r="X156" s="5"/>
      <c r="Y156" s="5"/>
    </row>
    <row r="157" spans="1:25" x14ac:dyDescent="0.2">
      <c r="A157" s="1"/>
      <c r="B157" s="2"/>
      <c r="C157" s="2"/>
      <c r="D157" s="2"/>
      <c r="E157" s="2"/>
      <c r="F157" s="2"/>
      <c r="G157" s="1"/>
      <c r="H157" s="2"/>
      <c r="I157" s="2"/>
      <c r="J157" s="2"/>
      <c r="K157" s="2"/>
      <c r="L157" s="5"/>
      <c r="M157" s="5"/>
      <c r="N157" s="2"/>
      <c r="O157" s="2"/>
      <c r="P157" s="5"/>
      <c r="Q157" s="2"/>
      <c r="R157" s="2"/>
      <c r="T157" s="2"/>
      <c r="U157" s="5"/>
      <c r="V157" s="2"/>
      <c r="W157" s="2"/>
      <c r="X157" s="5"/>
      <c r="Y157" s="5"/>
    </row>
    <row r="158" spans="1:25" x14ac:dyDescent="0.2">
      <c r="A158" s="1"/>
      <c r="B158" s="2"/>
      <c r="C158" s="2"/>
      <c r="D158" s="2"/>
      <c r="E158" s="2"/>
      <c r="F158" s="2"/>
      <c r="G158" s="1"/>
      <c r="H158" s="2"/>
      <c r="I158" s="2"/>
      <c r="J158" s="2"/>
      <c r="K158" s="2"/>
      <c r="L158" s="5"/>
      <c r="M158" s="5"/>
      <c r="N158" s="2"/>
      <c r="O158" s="2"/>
      <c r="P158" s="5"/>
      <c r="Q158" s="2"/>
      <c r="R158" s="2"/>
      <c r="T158" s="2"/>
      <c r="U158" s="5"/>
      <c r="V158" s="2"/>
      <c r="W158" s="2"/>
      <c r="X158" s="5"/>
      <c r="Y158" s="5"/>
    </row>
    <row r="159" spans="1:25" x14ac:dyDescent="0.2">
      <c r="A159" s="1"/>
      <c r="B159" s="2"/>
      <c r="C159" s="2"/>
      <c r="D159" s="2"/>
      <c r="E159" s="2"/>
      <c r="F159" s="2"/>
      <c r="G159" s="1"/>
      <c r="H159" s="2"/>
      <c r="I159" s="2"/>
      <c r="J159" s="2"/>
      <c r="K159" s="2"/>
      <c r="L159" s="5"/>
      <c r="M159" s="5"/>
      <c r="N159" s="2"/>
      <c r="O159" s="2"/>
      <c r="P159" s="5"/>
      <c r="Q159" s="2"/>
      <c r="R159" s="2"/>
      <c r="T159" s="2"/>
      <c r="U159" s="5"/>
      <c r="V159" s="2"/>
      <c r="W159" s="2"/>
      <c r="X159" s="5"/>
      <c r="Y159" s="5"/>
    </row>
    <row r="160" spans="1:25" x14ac:dyDescent="0.2">
      <c r="A160" s="1"/>
      <c r="B160" s="2"/>
      <c r="C160" s="2"/>
      <c r="D160" s="2"/>
      <c r="E160" s="2"/>
      <c r="F160" s="2"/>
      <c r="G160" s="1"/>
      <c r="H160" s="2"/>
      <c r="I160" s="2"/>
      <c r="J160" s="2"/>
      <c r="K160" s="2"/>
      <c r="L160" s="5"/>
      <c r="M160" s="5"/>
      <c r="N160" s="2"/>
      <c r="O160" s="2"/>
      <c r="P160" s="5"/>
      <c r="Q160" s="2"/>
      <c r="R160" s="6"/>
      <c r="S160" s="17"/>
      <c r="T160" s="2"/>
      <c r="U160" s="5"/>
      <c r="V160" s="2"/>
      <c r="W160" s="2"/>
      <c r="X160" s="5"/>
      <c r="Y160" s="5"/>
    </row>
    <row r="161" spans="1:25" x14ac:dyDescent="0.2">
      <c r="A161" s="1"/>
      <c r="B161" s="2"/>
      <c r="C161" s="2"/>
      <c r="D161" s="2"/>
      <c r="E161" s="2"/>
      <c r="F161" s="2"/>
      <c r="G161" s="1"/>
      <c r="H161" s="2"/>
      <c r="I161" s="2"/>
      <c r="J161" s="2"/>
      <c r="K161" s="2"/>
      <c r="L161" s="5"/>
      <c r="M161" s="5"/>
      <c r="N161" s="2"/>
      <c r="O161" s="2"/>
      <c r="P161" s="5"/>
      <c r="Q161" s="2"/>
      <c r="R161" s="2"/>
      <c r="T161" s="2"/>
      <c r="U161" s="5"/>
      <c r="V161" s="2"/>
      <c r="W161" s="2"/>
      <c r="X161" s="5"/>
      <c r="Y161" s="5"/>
    </row>
    <row r="162" spans="1:25" x14ac:dyDescent="0.2">
      <c r="A162" s="1"/>
      <c r="B162" s="2"/>
      <c r="C162" s="2"/>
      <c r="D162" s="2"/>
      <c r="E162" s="2"/>
      <c r="F162" s="2"/>
      <c r="G162" s="1"/>
      <c r="H162" s="2"/>
      <c r="I162" s="2"/>
      <c r="J162" s="2"/>
      <c r="K162" s="2"/>
      <c r="L162" s="5"/>
      <c r="M162" s="5"/>
      <c r="N162" s="2"/>
      <c r="O162" s="2"/>
      <c r="P162" s="5"/>
      <c r="Q162" s="2"/>
      <c r="R162" s="2"/>
      <c r="T162" s="2"/>
      <c r="U162" s="5"/>
      <c r="V162" s="2"/>
      <c r="W162" s="2"/>
      <c r="X162" s="5"/>
      <c r="Y162" s="5"/>
    </row>
    <row r="163" spans="1:25" x14ac:dyDescent="0.2">
      <c r="A163" s="1"/>
      <c r="B163" s="2"/>
      <c r="C163" s="2"/>
      <c r="D163" s="2"/>
      <c r="E163" s="2"/>
      <c r="F163" s="2"/>
      <c r="G163" s="1"/>
      <c r="H163" s="2"/>
      <c r="I163" s="2"/>
      <c r="J163" s="2"/>
      <c r="K163" s="2"/>
      <c r="L163" s="5"/>
      <c r="M163" s="5"/>
      <c r="N163" s="2"/>
      <c r="O163" s="2"/>
      <c r="P163" s="5"/>
      <c r="Q163" s="2"/>
      <c r="R163" s="6"/>
      <c r="S163" s="17"/>
      <c r="T163" s="2"/>
      <c r="U163" s="5"/>
      <c r="V163" s="2"/>
      <c r="W163" s="2"/>
      <c r="X163" s="5"/>
      <c r="Y163" s="5"/>
    </row>
    <row r="164" spans="1:25" x14ac:dyDescent="0.2">
      <c r="A164" s="1"/>
      <c r="B164" s="2"/>
      <c r="C164" s="2"/>
      <c r="D164" s="2"/>
      <c r="E164" s="2"/>
      <c r="F164" s="2"/>
      <c r="G164" s="1"/>
      <c r="H164" s="2"/>
      <c r="I164" s="2"/>
      <c r="J164" s="2"/>
      <c r="K164" s="2"/>
      <c r="L164" s="5"/>
      <c r="M164" s="5"/>
      <c r="N164" s="2"/>
      <c r="O164" s="2"/>
      <c r="P164" s="5"/>
      <c r="Q164" s="2"/>
      <c r="R164" s="2"/>
      <c r="T164" s="2"/>
      <c r="U164" s="5"/>
      <c r="V164" s="2"/>
      <c r="W164" s="2"/>
      <c r="X164" s="5"/>
      <c r="Y164" s="5"/>
    </row>
    <row r="165" spans="1:25" x14ac:dyDescent="0.2">
      <c r="A165" s="1"/>
      <c r="B165" s="2"/>
      <c r="C165" s="2"/>
      <c r="D165" s="2"/>
      <c r="E165" s="2"/>
      <c r="F165" s="2"/>
      <c r="G165" s="1"/>
      <c r="H165" s="2"/>
      <c r="I165" s="2"/>
      <c r="J165" s="2"/>
      <c r="K165" s="2"/>
      <c r="L165" s="5"/>
      <c r="M165" s="5"/>
      <c r="N165" s="2"/>
      <c r="O165" s="2"/>
      <c r="P165" s="5"/>
      <c r="Q165" s="2"/>
      <c r="R165" s="2"/>
      <c r="T165" s="2"/>
      <c r="U165" s="5"/>
      <c r="V165" s="2"/>
      <c r="W165" s="2"/>
      <c r="X165" s="5"/>
      <c r="Y165" s="5"/>
    </row>
    <row r="166" spans="1:25" x14ac:dyDescent="0.2">
      <c r="A166" s="1"/>
      <c r="B166" s="2"/>
      <c r="C166" s="2"/>
      <c r="D166" s="2"/>
      <c r="E166" s="2"/>
      <c r="F166" s="2"/>
      <c r="G166" s="1"/>
      <c r="H166" s="2"/>
      <c r="I166" s="2"/>
      <c r="J166" s="2"/>
      <c r="K166" s="2"/>
      <c r="L166" s="5"/>
      <c r="M166" s="5"/>
      <c r="N166" s="2"/>
      <c r="O166" s="2"/>
      <c r="P166" s="5"/>
      <c r="Q166" s="2"/>
      <c r="R166" s="6"/>
      <c r="S166" s="17"/>
      <c r="T166" s="2"/>
      <c r="U166" s="5"/>
      <c r="V166" s="2"/>
      <c r="W166" s="2"/>
      <c r="X166" s="5"/>
      <c r="Y166" s="5"/>
    </row>
    <row r="167" spans="1:25" x14ac:dyDescent="0.2">
      <c r="A167" s="1"/>
      <c r="B167" s="2"/>
      <c r="C167" s="2"/>
      <c r="D167" s="2"/>
      <c r="E167" s="2"/>
      <c r="F167" s="2"/>
      <c r="G167" s="1"/>
      <c r="H167" s="2"/>
      <c r="I167" s="2"/>
      <c r="J167" s="2"/>
      <c r="K167" s="2"/>
      <c r="L167" s="5"/>
      <c r="M167" s="5"/>
      <c r="N167" s="2"/>
      <c r="O167" s="2"/>
      <c r="P167" s="5"/>
      <c r="Q167" s="2"/>
      <c r="R167" s="2"/>
      <c r="T167" s="2"/>
      <c r="U167" s="5"/>
      <c r="V167" s="2"/>
      <c r="W167" s="2"/>
      <c r="X167" s="5"/>
      <c r="Y167" s="5"/>
    </row>
    <row r="168" spans="1:25" x14ac:dyDescent="0.2">
      <c r="A168" s="1"/>
      <c r="B168" s="2"/>
      <c r="C168" s="2"/>
      <c r="D168" s="2"/>
      <c r="E168" s="2"/>
      <c r="F168" s="2"/>
      <c r="G168" s="1"/>
      <c r="H168" s="2"/>
      <c r="I168" s="2"/>
      <c r="J168" s="2"/>
      <c r="K168" s="2"/>
      <c r="L168" s="5"/>
      <c r="M168" s="5"/>
      <c r="N168" s="2"/>
      <c r="O168" s="2"/>
      <c r="P168" s="5"/>
      <c r="Q168" s="2"/>
      <c r="R168" s="2"/>
      <c r="T168" s="2"/>
      <c r="U168" s="5"/>
      <c r="V168" s="2"/>
      <c r="W168" s="2"/>
      <c r="X168" s="5"/>
      <c r="Y168" s="5"/>
    </row>
    <row r="169" spans="1:25" x14ac:dyDescent="0.2">
      <c r="A169" s="1"/>
      <c r="B169" s="2"/>
      <c r="C169" s="2"/>
      <c r="D169" s="2"/>
      <c r="E169" s="2"/>
      <c r="F169" s="2"/>
      <c r="G169" s="1"/>
      <c r="H169" s="2"/>
      <c r="I169" s="2"/>
      <c r="J169" s="2"/>
      <c r="K169" s="2"/>
      <c r="L169" s="5"/>
      <c r="M169" s="5"/>
      <c r="N169" s="2"/>
      <c r="O169" s="2"/>
      <c r="P169" s="5"/>
      <c r="Q169" s="2"/>
      <c r="R169" s="6"/>
      <c r="S169" s="17"/>
      <c r="T169" s="2"/>
      <c r="U169" s="5"/>
      <c r="V169" s="2"/>
      <c r="W169" s="2"/>
      <c r="X169" s="5"/>
      <c r="Y169" s="5"/>
    </row>
    <row r="170" spans="1:25" x14ac:dyDescent="0.2">
      <c r="A170" s="1"/>
      <c r="B170" s="2"/>
      <c r="C170" s="2"/>
      <c r="D170" s="2"/>
      <c r="E170" s="2"/>
      <c r="F170" s="2"/>
      <c r="G170" s="1"/>
      <c r="H170" s="2"/>
      <c r="I170" s="2"/>
      <c r="J170" s="2"/>
      <c r="K170" s="2"/>
      <c r="L170" s="5"/>
      <c r="M170" s="5"/>
      <c r="N170" s="2"/>
      <c r="O170" s="2"/>
      <c r="P170" s="5"/>
      <c r="Q170" s="2"/>
      <c r="R170" s="6"/>
      <c r="S170" s="17"/>
      <c r="T170" s="2"/>
      <c r="U170" s="5"/>
      <c r="V170" s="2"/>
      <c r="W170" s="2"/>
      <c r="X170" s="5"/>
      <c r="Y170" s="5"/>
    </row>
    <row r="171" spans="1:25" x14ac:dyDescent="0.2">
      <c r="A171" s="1"/>
      <c r="B171" s="2"/>
      <c r="C171" s="2"/>
      <c r="D171" s="2"/>
      <c r="E171" s="2"/>
      <c r="F171" s="2"/>
      <c r="G171" s="1"/>
      <c r="H171" s="2"/>
      <c r="I171" s="2"/>
      <c r="J171" s="2"/>
      <c r="K171" s="2"/>
      <c r="L171" s="5"/>
      <c r="M171" s="5"/>
      <c r="N171" s="2"/>
      <c r="O171" s="2"/>
      <c r="P171" s="5"/>
      <c r="Q171" s="2"/>
      <c r="R171" s="2"/>
      <c r="T171" s="2"/>
      <c r="U171" s="5"/>
      <c r="V171" s="2"/>
      <c r="W171" s="2"/>
      <c r="X171" s="5"/>
      <c r="Y171" s="5"/>
    </row>
    <row r="172" spans="1:25" x14ac:dyDescent="0.2">
      <c r="A172" s="1"/>
      <c r="B172" s="2"/>
      <c r="C172" s="2"/>
      <c r="D172" s="2"/>
      <c r="E172" s="2"/>
      <c r="F172" s="2"/>
      <c r="G172" s="1"/>
      <c r="H172" s="2"/>
      <c r="I172" s="2"/>
      <c r="J172" s="2"/>
      <c r="K172" s="2"/>
      <c r="L172" s="5"/>
      <c r="M172" s="5"/>
      <c r="N172" s="2"/>
      <c r="O172" s="2"/>
      <c r="P172" s="5"/>
      <c r="Q172" s="2"/>
      <c r="R172" s="6"/>
      <c r="S172" s="17"/>
      <c r="T172" s="2"/>
      <c r="U172" s="5"/>
      <c r="V172" s="2"/>
      <c r="W172" s="2"/>
      <c r="X172" s="5"/>
      <c r="Y172" s="5"/>
    </row>
    <row r="173" spans="1:25" x14ac:dyDescent="0.2">
      <c r="A173" s="1"/>
      <c r="B173" s="2"/>
      <c r="C173" s="2"/>
      <c r="D173" s="2"/>
      <c r="E173" s="2"/>
      <c r="F173" s="2"/>
      <c r="G173" s="1"/>
      <c r="H173" s="2"/>
      <c r="I173" s="2"/>
      <c r="J173" s="2"/>
      <c r="K173" s="2"/>
      <c r="L173" s="5"/>
      <c r="M173" s="5"/>
      <c r="N173" s="2"/>
      <c r="O173" s="2"/>
      <c r="P173" s="5"/>
      <c r="Q173" s="2"/>
      <c r="R173" s="2"/>
      <c r="T173" s="2"/>
      <c r="U173" s="5"/>
      <c r="V173" s="2"/>
      <c r="W173" s="2"/>
      <c r="X173" s="5"/>
      <c r="Y173" s="5"/>
    </row>
    <row r="174" spans="1:25" x14ac:dyDescent="0.2">
      <c r="A174" s="1"/>
      <c r="B174" s="2"/>
      <c r="C174" s="2"/>
      <c r="D174" s="2"/>
      <c r="E174" s="2"/>
      <c r="F174" s="2"/>
      <c r="G174" s="1"/>
      <c r="H174" s="2"/>
      <c r="I174" s="2"/>
      <c r="J174" s="2"/>
      <c r="K174" s="2"/>
      <c r="L174" s="5"/>
      <c r="M174" s="5"/>
      <c r="N174" s="2"/>
      <c r="O174" s="2"/>
      <c r="P174" s="5"/>
      <c r="Q174" s="2"/>
      <c r="R174" s="2"/>
      <c r="T174" s="2"/>
      <c r="U174" s="5"/>
      <c r="V174" s="2"/>
      <c r="W174" s="2"/>
      <c r="X174" s="5"/>
      <c r="Y174" s="5"/>
    </row>
    <row r="175" spans="1:25" x14ac:dyDescent="0.2">
      <c r="A175" s="1"/>
      <c r="B175" s="2"/>
      <c r="C175" s="2"/>
      <c r="D175" s="2"/>
      <c r="E175" s="2"/>
      <c r="F175" s="2"/>
      <c r="G175" s="1"/>
      <c r="H175" s="2"/>
      <c r="I175" s="2"/>
      <c r="J175" s="2"/>
      <c r="K175" s="2"/>
      <c r="L175" s="5"/>
      <c r="M175" s="5"/>
      <c r="N175" s="2"/>
      <c r="O175" s="2"/>
      <c r="P175" s="5"/>
      <c r="Q175" s="2"/>
      <c r="R175" s="2"/>
      <c r="T175" s="2"/>
      <c r="U175" s="5"/>
      <c r="V175" s="2"/>
      <c r="W175" s="2"/>
      <c r="X175" s="5"/>
      <c r="Y175" s="5"/>
    </row>
    <row r="176" spans="1:25" x14ac:dyDescent="0.2">
      <c r="A176" s="1"/>
      <c r="B176" s="2"/>
      <c r="C176" s="2"/>
      <c r="D176" s="2"/>
      <c r="E176" s="2"/>
      <c r="F176" s="2"/>
      <c r="G176" s="1"/>
      <c r="H176" s="2"/>
      <c r="I176" s="2"/>
      <c r="J176" s="2"/>
      <c r="K176" s="2"/>
      <c r="L176" s="5"/>
      <c r="M176" s="5"/>
      <c r="N176" s="2"/>
      <c r="O176" s="2"/>
      <c r="P176" s="5"/>
      <c r="Q176" s="2"/>
      <c r="R176" s="6"/>
      <c r="S176" s="17"/>
      <c r="T176" s="2"/>
      <c r="U176" s="5"/>
      <c r="V176" s="2"/>
      <c r="W176" s="2"/>
      <c r="X176" s="5"/>
      <c r="Y176" s="5"/>
    </row>
    <row r="177" spans="1:25" x14ac:dyDescent="0.2">
      <c r="A177" s="1"/>
      <c r="B177" s="2"/>
      <c r="C177" s="2"/>
      <c r="D177" s="2"/>
      <c r="E177" s="2"/>
      <c r="F177" s="2"/>
      <c r="G177" s="1"/>
      <c r="H177" s="2"/>
      <c r="I177" s="2"/>
      <c r="J177" s="2"/>
      <c r="K177" s="2"/>
      <c r="L177" s="5"/>
      <c r="M177" s="5"/>
      <c r="N177" s="2"/>
      <c r="O177" s="2"/>
      <c r="P177" s="5"/>
      <c r="Q177" s="2"/>
      <c r="R177" s="2"/>
      <c r="T177" s="2"/>
      <c r="U177" s="5"/>
      <c r="V177" s="2"/>
      <c r="W177" s="2"/>
      <c r="X177" s="5"/>
      <c r="Y177" s="5"/>
    </row>
    <row r="178" spans="1:25" x14ac:dyDescent="0.2">
      <c r="A178" s="1"/>
      <c r="B178" s="2"/>
      <c r="C178" s="2"/>
      <c r="D178" s="2"/>
      <c r="E178" s="2"/>
      <c r="F178" s="2"/>
      <c r="G178" s="1"/>
      <c r="H178" s="2"/>
      <c r="I178" s="2"/>
      <c r="J178" s="2"/>
      <c r="K178" s="2"/>
      <c r="L178" s="5"/>
      <c r="M178" s="5"/>
      <c r="N178" s="2"/>
      <c r="O178" s="2"/>
      <c r="P178" s="5"/>
      <c r="Q178" s="2"/>
      <c r="R178" s="6"/>
      <c r="S178" s="17"/>
      <c r="T178" s="2"/>
      <c r="U178" s="5"/>
      <c r="V178" s="2"/>
      <c r="W178" s="2"/>
      <c r="X178" s="5"/>
      <c r="Y178" s="5"/>
    </row>
    <row r="179" spans="1:25" x14ac:dyDescent="0.2">
      <c r="A179" s="1"/>
      <c r="B179" s="2"/>
      <c r="C179" s="2"/>
      <c r="D179" s="2"/>
      <c r="E179" s="2"/>
      <c r="F179" s="2"/>
      <c r="G179" s="1"/>
      <c r="H179" s="2"/>
      <c r="I179" s="2"/>
      <c r="J179" s="2"/>
      <c r="K179" s="2"/>
      <c r="L179" s="5"/>
      <c r="M179" s="5"/>
      <c r="N179" s="2"/>
      <c r="O179" s="2"/>
      <c r="P179" s="5"/>
      <c r="Q179" s="2"/>
      <c r="R179" s="2"/>
      <c r="T179" s="2"/>
      <c r="U179" s="5"/>
      <c r="V179" s="2"/>
      <c r="W179" s="2"/>
      <c r="X179" s="5"/>
      <c r="Y179" s="5"/>
    </row>
    <row r="180" spans="1:25" x14ac:dyDescent="0.2">
      <c r="A180" s="1"/>
      <c r="B180" s="2"/>
      <c r="C180" s="2"/>
      <c r="D180" s="2"/>
      <c r="E180" s="2"/>
      <c r="F180" s="2"/>
      <c r="G180" s="1"/>
      <c r="H180" s="2"/>
      <c r="I180" s="2"/>
      <c r="J180" s="2"/>
      <c r="K180" s="2"/>
      <c r="L180" s="5"/>
      <c r="M180" s="5"/>
      <c r="N180" s="2"/>
      <c r="O180" s="2"/>
      <c r="P180" s="5"/>
      <c r="Q180" s="2"/>
      <c r="R180" s="2"/>
      <c r="T180" s="2"/>
      <c r="U180" s="5"/>
      <c r="V180" s="2"/>
      <c r="W180" s="2"/>
      <c r="X180" s="5"/>
      <c r="Y180" s="5"/>
    </row>
    <row r="181" spans="1:25" x14ac:dyDescent="0.2">
      <c r="A181" s="1"/>
      <c r="B181" s="2"/>
      <c r="C181" s="2"/>
      <c r="D181" s="2"/>
      <c r="E181" s="2"/>
      <c r="F181" s="2"/>
      <c r="G181" s="1"/>
      <c r="H181" s="2"/>
      <c r="I181" s="2"/>
      <c r="J181" s="2"/>
      <c r="K181" s="2"/>
      <c r="L181" s="5"/>
      <c r="M181" s="5"/>
      <c r="N181" s="2"/>
      <c r="O181" s="2"/>
      <c r="P181" s="5"/>
      <c r="Q181" s="2"/>
      <c r="R181" s="2"/>
      <c r="T181" s="2"/>
      <c r="U181" s="5"/>
      <c r="V181" s="2"/>
      <c r="W181" s="2"/>
      <c r="X181" s="5"/>
      <c r="Y181" s="5"/>
    </row>
    <row r="182" spans="1:25" x14ac:dyDescent="0.2">
      <c r="A182" s="1"/>
      <c r="B182" s="2"/>
      <c r="C182" s="2"/>
      <c r="D182" s="2"/>
      <c r="E182" s="2"/>
      <c r="F182" s="2"/>
      <c r="G182" s="1"/>
      <c r="H182" s="2"/>
      <c r="I182" s="2"/>
      <c r="J182" s="2"/>
      <c r="K182" s="2"/>
      <c r="L182" s="5"/>
      <c r="M182" s="5"/>
      <c r="N182" s="2"/>
      <c r="O182" s="2"/>
      <c r="P182" s="5"/>
      <c r="Q182" s="2"/>
      <c r="R182" s="6"/>
      <c r="S182" s="17"/>
      <c r="T182" s="2"/>
      <c r="U182" s="5"/>
      <c r="V182" s="2"/>
      <c r="W182" s="2"/>
      <c r="X182" s="5"/>
      <c r="Y182" s="5"/>
    </row>
    <row r="183" spans="1:25" x14ac:dyDescent="0.2">
      <c r="A183" s="1"/>
      <c r="B183" s="2"/>
      <c r="C183" s="2"/>
      <c r="D183" s="2"/>
      <c r="E183" s="2"/>
      <c r="F183" s="2"/>
      <c r="G183" s="1"/>
      <c r="H183" s="2"/>
      <c r="I183" s="2"/>
      <c r="J183" s="2"/>
      <c r="K183" s="2"/>
      <c r="L183" s="5"/>
      <c r="M183" s="5"/>
      <c r="N183" s="2"/>
      <c r="O183" s="2"/>
      <c r="P183" s="5"/>
      <c r="Q183" s="2"/>
      <c r="R183" s="2"/>
      <c r="T183" s="2"/>
      <c r="U183" s="5"/>
      <c r="V183" s="2"/>
      <c r="W183" s="2"/>
      <c r="X183" s="5"/>
      <c r="Y183" s="5"/>
    </row>
    <row r="184" spans="1:25" x14ac:dyDescent="0.2">
      <c r="A184" s="1"/>
      <c r="B184" s="2"/>
      <c r="C184" s="2"/>
      <c r="D184" s="2"/>
      <c r="E184" s="2"/>
      <c r="F184" s="2"/>
      <c r="G184" s="1"/>
      <c r="H184" s="2"/>
      <c r="I184" s="2"/>
      <c r="J184" s="2"/>
      <c r="K184" s="2"/>
      <c r="L184" s="5"/>
      <c r="M184" s="5"/>
      <c r="N184" s="2"/>
      <c r="O184" s="2"/>
      <c r="P184" s="5"/>
      <c r="Q184" s="2"/>
      <c r="R184" s="2"/>
      <c r="T184" s="2"/>
      <c r="U184" s="5"/>
      <c r="V184" s="2"/>
      <c r="W184" s="2"/>
      <c r="X184" s="5"/>
      <c r="Y184" s="5"/>
    </row>
    <row r="185" spans="1:25" x14ac:dyDescent="0.2">
      <c r="A185" s="1"/>
      <c r="B185" s="2"/>
      <c r="C185" s="2"/>
      <c r="D185" s="2"/>
      <c r="E185" s="2"/>
      <c r="F185" s="2"/>
      <c r="G185" s="1"/>
      <c r="H185" s="2"/>
      <c r="I185" s="2"/>
      <c r="J185" s="2"/>
      <c r="K185" s="2"/>
      <c r="L185" s="5"/>
      <c r="M185" s="5"/>
      <c r="N185" s="2"/>
      <c r="O185" s="2"/>
      <c r="P185" s="5"/>
      <c r="Q185" s="2"/>
      <c r="R185" s="6"/>
      <c r="S185" s="17"/>
      <c r="T185" s="2"/>
      <c r="U185" s="5"/>
      <c r="V185" s="2"/>
      <c r="W185" s="2"/>
      <c r="X185" s="5"/>
      <c r="Y185" s="5"/>
    </row>
    <row r="186" spans="1:25" x14ac:dyDescent="0.2">
      <c r="A186" s="1"/>
      <c r="B186" s="2"/>
      <c r="C186" s="2"/>
      <c r="D186" s="2"/>
      <c r="E186" s="2"/>
      <c r="F186" s="2"/>
      <c r="G186" s="1"/>
      <c r="H186" s="2"/>
      <c r="I186" s="2"/>
      <c r="J186" s="2"/>
      <c r="K186" s="2"/>
      <c r="L186" s="5"/>
      <c r="M186" s="5"/>
      <c r="N186" s="2"/>
      <c r="O186" s="2"/>
      <c r="P186" s="5"/>
      <c r="Q186" s="2"/>
      <c r="R186" s="2"/>
      <c r="T186" s="2"/>
      <c r="U186" s="5"/>
      <c r="V186" s="2"/>
      <c r="W186" s="2"/>
      <c r="X186" s="5"/>
      <c r="Y186" s="5"/>
    </row>
    <row r="187" spans="1:25" x14ac:dyDescent="0.2">
      <c r="A187" s="1"/>
      <c r="B187" s="2"/>
      <c r="C187" s="2"/>
      <c r="D187" s="2"/>
      <c r="E187" s="2"/>
      <c r="F187" s="2"/>
      <c r="G187" s="1"/>
      <c r="H187" s="2"/>
      <c r="I187" s="2"/>
      <c r="J187" s="2"/>
      <c r="K187" s="2"/>
      <c r="L187" s="5"/>
      <c r="M187" s="5"/>
      <c r="N187" s="2"/>
      <c r="O187" s="2"/>
      <c r="P187" s="5"/>
      <c r="Q187" s="2"/>
      <c r="R187" s="2"/>
      <c r="T187" s="2"/>
      <c r="U187" s="5"/>
      <c r="V187" s="2"/>
      <c r="W187" s="2"/>
      <c r="X187" s="5"/>
      <c r="Y187" s="5"/>
    </row>
    <row r="188" spans="1:25" x14ac:dyDescent="0.2">
      <c r="A188" s="1"/>
      <c r="B188" s="2"/>
      <c r="C188" s="2"/>
      <c r="D188" s="2"/>
      <c r="E188" s="2"/>
      <c r="F188" s="2"/>
      <c r="G188" s="1"/>
      <c r="H188" s="2"/>
      <c r="I188" s="2"/>
      <c r="J188" s="2"/>
      <c r="K188" s="2"/>
      <c r="L188" s="5"/>
      <c r="M188" s="5"/>
      <c r="N188" s="2"/>
      <c r="O188" s="2"/>
      <c r="P188" s="5"/>
      <c r="Q188" s="2"/>
      <c r="R188" s="6"/>
      <c r="S188" s="17"/>
      <c r="T188" s="2"/>
      <c r="U188" s="5"/>
      <c r="V188" s="2"/>
      <c r="W188" s="2"/>
      <c r="X188" s="5"/>
      <c r="Y188" s="5"/>
    </row>
    <row r="189" spans="1:25" x14ac:dyDescent="0.2">
      <c r="A189" s="1"/>
      <c r="B189" s="2"/>
      <c r="C189" s="2"/>
      <c r="D189" s="2"/>
      <c r="E189" s="2"/>
      <c r="F189" s="2"/>
      <c r="G189" s="1"/>
      <c r="H189" s="2"/>
      <c r="I189" s="2"/>
      <c r="J189" s="2"/>
      <c r="K189" s="2"/>
      <c r="L189" s="5"/>
      <c r="M189" s="5"/>
      <c r="N189" s="2"/>
      <c r="O189" s="2"/>
      <c r="P189" s="5"/>
      <c r="Q189" s="2"/>
      <c r="R189" s="2"/>
      <c r="T189" s="2"/>
      <c r="U189" s="5"/>
      <c r="V189" s="2"/>
      <c r="W189" s="2"/>
      <c r="X189" s="5"/>
      <c r="Y189" s="5"/>
    </row>
    <row r="190" spans="1:25" x14ac:dyDescent="0.2">
      <c r="A190" s="1"/>
      <c r="B190" s="2"/>
      <c r="C190" s="2"/>
      <c r="D190" s="2"/>
      <c r="E190" s="2"/>
      <c r="F190" s="2"/>
      <c r="G190" s="1"/>
      <c r="H190" s="2"/>
      <c r="I190" s="2"/>
      <c r="J190" s="2"/>
      <c r="K190" s="2"/>
      <c r="L190" s="5"/>
      <c r="M190" s="5"/>
      <c r="N190" s="2"/>
      <c r="O190" s="2"/>
      <c r="P190" s="5"/>
      <c r="Q190" s="2"/>
      <c r="R190" s="6"/>
      <c r="S190" s="17"/>
      <c r="T190" s="2"/>
      <c r="U190" s="5"/>
      <c r="V190" s="2"/>
      <c r="W190" s="2"/>
      <c r="X190" s="5"/>
      <c r="Y190" s="5"/>
    </row>
    <row r="191" spans="1:25" x14ac:dyDescent="0.2">
      <c r="A191" s="1"/>
      <c r="B191" s="2"/>
      <c r="C191" s="2"/>
      <c r="D191" s="2"/>
      <c r="E191" s="2"/>
      <c r="F191" s="2"/>
      <c r="G191" s="1"/>
      <c r="H191" s="2"/>
      <c r="I191" s="2"/>
      <c r="J191" s="2"/>
      <c r="K191" s="2"/>
      <c r="L191" s="5"/>
      <c r="M191" s="5"/>
      <c r="N191" s="2"/>
      <c r="O191" s="2"/>
      <c r="P191" s="5"/>
      <c r="Q191" s="2"/>
      <c r="R191" s="2"/>
      <c r="T191" s="2"/>
      <c r="U191" s="5"/>
      <c r="V191" s="2"/>
      <c r="W191" s="2"/>
      <c r="X191" s="5"/>
      <c r="Y191" s="5"/>
    </row>
    <row r="192" spans="1:25" x14ac:dyDescent="0.2">
      <c r="A192" s="1"/>
      <c r="B192" s="2"/>
      <c r="C192" s="2"/>
      <c r="D192" s="2"/>
      <c r="E192" s="2"/>
      <c r="F192" s="2"/>
      <c r="G192" s="1"/>
      <c r="H192" s="2"/>
      <c r="I192" s="2"/>
      <c r="J192" s="2"/>
      <c r="K192" s="2"/>
      <c r="L192" s="5"/>
      <c r="M192" s="5"/>
      <c r="N192" s="2"/>
      <c r="O192" s="2"/>
      <c r="P192" s="5"/>
      <c r="Q192" s="2"/>
      <c r="R192" s="6"/>
      <c r="S192" s="17"/>
      <c r="T192" s="2"/>
      <c r="U192" s="5"/>
      <c r="V192" s="2"/>
      <c r="W192" s="2"/>
      <c r="X192" s="5"/>
      <c r="Y192" s="5"/>
    </row>
    <row r="193" spans="1:25" x14ac:dyDescent="0.2">
      <c r="A193" s="1"/>
      <c r="B193" s="2"/>
      <c r="C193" s="2"/>
      <c r="D193" s="2"/>
      <c r="E193" s="2"/>
      <c r="F193" s="2"/>
      <c r="G193" s="1"/>
      <c r="H193" s="2"/>
      <c r="I193" s="2"/>
      <c r="J193" s="2"/>
      <c r="K193" s="2"/>
      <c r="L193" s="5"/>
      <c r="M193" s="5"/>
      <c r="N193" s="2"/>
      <c r="O193" s="2"/>
      <c r="P193" s="5"/>
      <c r="Q193" s="2"/>
      <c r="R193" s="2"/>
      <c r="T193" s="2"/>
      <c r="U193" s="5"/>
      <c r="V193" s="2"/>
      <c r="W193" s="2"/>
      <c r="X193" s="5"/>
      <c r="Y193" s="5"/>
    </row>
    <row r="194" spans="1:25" x14ac:dyDescent="0.2">
      <c r="A194" s="1"/>
      <c r="B194" s="2"/>
      <c r="C194" s="2"/>
      <c r="D194" s="2"/>
      <c r="E194" s="2"/>
      <c r="F194" s="2"/>
      <c r="G194" s="1"/>
      <c r="H194" s="2"/>
      <c r="I194" s="2"/>
      <c r="J194" s="2"/>
      <c r="K194" s="2"/>
      <c r="L194" s="5"/>
      <c r="M194" s="5"/>
      <c r="N194" s="2"/>
      <c r="O194" s="2"/>
      <c r="P194" s="5"/>
      <c r="Q194" s="2"/>
      <c r="R194" s="2"/>
      <c r="T194" s="2"/>
      <c r="U194" s="5"/>
      <c r="V194" s="2"/>
      <c r="W194" s="2"/>
      <c r="X194" s="5"/>
      <c r="Y194" s="5"/>
    </row>
    <row r="195" spans="1:25" x14ac:dyDescent="0.2">
      <c r="A195" s="1"/>
      <c r="B195" s="2"/>
      <c r="C195" s="2"/>
      <c r="D195" s="2"/>
      <c r="E195" s="2"/>
      <c r="F195" s="2"/>
      <c r="G195" s="1"/>
      <c r="H195" s="2"/>
      <c r="I195" s="2"/>
      <c r="J195" s="2"/>
      <c r="K195" s="2"/>
      <c r="L195" s="5"/>
      <c r="M195" s="5"/>
      <c r="N195" s="2"/>
      <c r="O195" s="2"/>
      <c r="P195" s="5"/>
      <c r="Q195" s="2"/>
      <c r="R195" s="6"/>
      <c r="S195" s="17"/>
      <c r="T195" s="2"/>
      <c r="U195" s="5"/>
      <c r="V195" s="2"/>
      <c r="W195" s="2"/>
      <c r="X195" s="5"/>
      <c r="Y195" s="5"/>
    </row>
    <row r="196" spans="1:25" x14ac:dyDescent="0.2">
      <c r="A196" s="1"/>
      <c r="B196" s="2"/>
      <c r="C196" s="2"/>
      <c r="D196" s="2"/>
      <c r="E196" s="2"/>
      <c r="F196" s="2"/>
      <c r="G196" s="1"/>
      <c r="H196" s="2"/>
      <c r="I196" s="2"/>
      <c r="J196" s="2"/>
      <c r="K196" s="2"/>
      <c r="L196" s="5"/>
      <c r="M196" s="5"/>
      <c r="N196" s="2"/>
      <c r="O196" s="2"/>
      <c r="P196" s="5"/>
      <c r="Q196" s="2"/>
      <c r="R196" s="2"/>
      <c r="T196" s="2"/>
      <c r="U196" s="5"/>
      <c r="V196" s="2"/>
      <c r="W196" s="2"/>
      <c r="X196" s="5"/>
      <c r="Y196" s="5"/>
    </row>
    <row r="197" spans="1:25" x14ac:dyDescent="0.2">
      <c r="A197" s="1"/>
      <c r="B197" s="2"/>
      <c r="C197" s="2"/>
      <c r="D197" s="2"/>
      <c r="E197" s="2"/>
      <c r="F197" s="2"/>
      <c r="G197" s="1"/>
      <c r="H197" s="2"/>
      <c r="I197" s="2"/>
      <c r="J197" s="2"/>
      <c r="K197" s="2"/>
      <c r="L197" s="5"/>
      <c r="M197" s="5"/>
      <c r="N197" s="2"/>
      <c r="O197" s="2"/>
      <c r="P197" s="5"/>
      <c r="Q197" s="2"/>
      <c r="R197" s="2"/>
      <c r="T197" s="2"/>
      <c r="U197" s="5"/>
      <c r="V197" s="2"/>
      <c r="W197" s="2"/>
      <c r="X197" s="5"/>
      <c r="Y197" s="5"/>
    </row>
    <row r="198" spans="1:25" x14ac:dyDescent="0.2">
      <c r="A198" s="1"/>
      <c r="B198" s="2"/>
      <c r="C198" s="2"/>
      <c r="D198" s="2"/>
      <c r="E198" s="2"/>
      <c r="F198" s="2"/>
      <c r="G198" s="1"/>
      <c r="H198" s="2"/>
      <c r="I198" s="2"/>
      <c r="J198" s="2"/>
      <c r="K198" s="2"/>
      <c r="L198" s="5"/>
      <c r="M198" s="5"/>
      <c r="N198" s="2"/>
      <c r="O198" s="2"/>
      <c r="P198" s="5"/>
      <c r="Q198" s="2"/>
      <c r="R198" s="2"/>
      <c r="T198" s="2"/>
      <c r="U198" s="5"/>
      <c r="V198" s="2"/>
      <c r="W198" s="2"/>
      <c r="X198" s="5"/>
      <c r="Y198" s="5"/>
    </row>
    <row r="199" spans="1:25" x14ac:dyDescent="0.2">
      <c r="A199" s="1"/>
      <c r="B199" s="2"/>
      <c r="C199" s="2"/>
      <c r="D199" s="2"/>
      <c r="E199" s="2"/>
      <c r="F199" s="2"/>
      <c r="G199" s="1"/>
      <c r="H199" s="2"/>
      <c r="I199" s="2"/>
      <c r="J199" s="2"/>
      <c r="K199" s="2"/>
      <c r="L199" s="5"/>
      <c r="M199" s="5"/>
      <c r="N199" s="2"/>
      <c r="O199" s="2"/>
      <c r="P199" s="5"/>
      <c r="Q199" s="2"/>
      <c r="R199" s="2"/>
      <c r="T199" s="2"/>
      <c r="U199" s="5"/>
      <c r="V199" s="2"/>
      <c r="W199" s="2"/>
      <c r="X199" s="5"/>
      <c r="Y199" s="5"/>
    </row>
    <row r="200" spans="1:25" x14ac:dyDescent="0.2">
      <c r="A200" s="1"/>
      <c r="B200" s="2"/>
      <c r="C200" s="2"/>
      <c r="D200" s="2"/>
      <c r="E200" s="2"/>
      <c r="F200" s="2"/>
      <c r="G200" s="1"/>
      <c r="H200" s="2"/>
      <c r="I200" s="2"/>
      <c r="J200" s="2"/>
      <c r="K200" s="2"/>
      <c r="L200" s="5"/>
      <c r="M200" s="5"/>
      <c r="N200" s="2"/>
      <c r="O200" s="2"/>
      <c r="P200" s="5"/>
      <c r="Q200" s="2"/>
      <c r="R200" s="2"/>
      <c r="T200" s="2"/>
      <c r="U200" s="5"/>
      <c r="V200" s="2"/>
      <c r="W200" s="2"/>
      <c r="X200" s="5"/>
      <c r="Y200" s="5"/>
    </row>
    <row r="201" spans="1:25" x14ac:dyDescent="0.2">
      <c r="A201" s="1"/>
      <c r="B201" s="2"/>
      <c r="C201" s="2"/>
      <c r="D201" s="2"/>
      <c r="E201" s="2"/>
      <c r="F201" s="2"/>
      <c r="G201" s="1"/>
      <c r="H201" s="2"/>
      <c r="I201" s="2"/>
      <c r="J201" s="2"/>
      <c r="K201" s="2"/>
      <c r="L201" s="5"/>
      <c r="M201" s="5"/>
      <c r="N201" s="2"/>
      <c r="O201" s="2"/>
      <c r="P201" s="5"/>
      <c r="Q201" s="2"/>
      <c r="R201" s="2"/>
      <c r="T201" s="2"/>
      <c r="U201" s="5"/>
      <c r="V201" s="2"/>
      <c r="W201" s="2"/>
      <c r="X201" s="5"/>
      <c r="Y201" s="5"/>
    </row>
    <row r="202" spans="1:25" x14ac:dyDescent="0.2">
      <c r="A202" s="1"/>
      <c r="B202" s="2"/>
      <c r="C202" s="2"/>
      <c r="D202" s="2"/>
      <c r="E202" s="2"/>
      <c r="F202" s="2"/>
      <c r="G202" s="1"/>
      <c r="H202" s="2"/>
      <c r="I202" s="2"/>
      <c r="J202" s="2"/>
      <c r="K202" s="2"/>
      <c r="L202" s="5"/>
      <c r="M202" s="5"/>
      <c r="N202" s="2"/>
      <c r="O202" s="2"/>
      <c r="P202" s="5"/>
      <c r="Q202" s="2"/>
      <c r="R202" s="2"/>
      <c r="T202" s="2"/>
      <c r="U202" s="5"/>
      <c r="V202" s="2"/>
      <c r="W202" s="2"/>
      <c r="X202" s="5"/>
      <c r="Y202" s="5"/>
    </row>
    <row r="203" spans="1:25" x14ac:dyDescent="0.2">
      <c r="A203" s="1"/>
      <c r="B203" s="2"/>
      <c r="C203" s="2"/>
      <c r="D203" s="2"/>
      <c r="E203" s="2"/>
      <c r="F203" s="2"/>
      <c r="G203" s="1"/>
      <c r="H203" s="2"/>
      <c r="I203" s="2"/>
      <c r="J203" s="2"/>
      <c r="K203" s="2"/>
      <c r="L203" s="5"/>
      <c r="M203" s="5"/>
      <c r="N203" s="2"/>
      <c r="O203" s="2"/>
      <c r="P203" s="5"/>
      <c r="Q203" s="2"/>
      <c r="R203" s="6"/>
      <c r="S203" s="17"/>
      <c r="T203" s="2"/>
      <c r="U203" s="5"/>
      <c r="V203" s="2"/>
      <c r="W203" s="2"/>
      <c r="X203" s="5"/>
      <c r="Y203" s="5"/>
    </row>
    <row r="204" spans="1:25" x14ac:dyDescent="0.2">
      <c r="A204" s="1"/>
      <c r="B204" s="2"/>
      <c r="C204" s="2"/>
      <c r="D204" s="2"/>
      <c r="E204" s="2"/>
      <c r="F204" s="2"/>
      <c r="G204" s="1"/>
      <c r="H204" s="2"/>
      <c r="I204" s="2"/>
      <c r="J204" s="2"/>
      <c r="K204" s="2"/>
      <c r="L204" s="5"/>
      <c r="M204" s="5"/>
      <c r="N204" s="2"/>
      <c r="O204" s="2"/>
      <c r="P204" s="5"/>
      <c r="Q204" s="2"/>
      <c r="R204" s="2"/>
      <c r="T204" s="2"/>
      <c r="U204" s="5"/>
      <c r="V204" s="2"/>
      <c r="W204" s="2"/>
      <c r="X204" s="5"/>
      <c r="Y204" s="5"/>
    </row>
    <row r="205" spans="1:25" x14ac:dyDescent="0.2">
      <c r="A205" s="1"/>
      <c r="B205" s="2"/>
      <c r="C205" s="2"/>
      <c r="D205" s="2"/>
      <c r="E205" s="2"/>
      <c r="F205" s="2"/>
      <c r="G205" s="1"/>
      <c r="H205" s="2"/>
      <c r="I205" s="2"/>
      <c r="J205" s="2"/>
      <c r="K205" s="2"/>
      <c r="L205" s="5"/>
      <c r="M205" s="5"/>
      <c r="N205" s="2"/>
      <c r="O205" s="2"/>
      <c r="P205" s="5"/>
      <c r="Q205" s="2"/>
      <c r="R205" s="2"/>
      <c r="T205" s="2"/>
      <c r="U205" s="5"/>
      <c r="V205" s="2"/>
      <c r="W205" s="2"/>
      <c r="X205" s="5"/>
      <c r="Y205" s="5"/>
    </row>
    <row r="206" spans="1:25" x14ac:dyDescent="0.2">
      <c r="A206" s="1"/>
      <c r="B206" s="2"/>
      <c r="C206" s="2"/>
      <c r="D206" s="2"/>
      <c r="E206" s="2"/>
      <c r="F206" s="2"/>
      <c r="G206" s="1"/>
      <c r="H206" s="2"/>
      <c r="I206" s="2"/>
      <c r="J206" s="2"/>
      <c r="K206" s="2"/>
      <c r="L206" s="5"/>
      <c r="M206" s="5"/>
      <c r="N206" s="2"/>
      <c r="O206" s="2"/>
      <c r="P206" s="5"/>
      <c r="Q206" s="2"/>
      <c r="R206" s="2"/>
      <c r="T206" s="2"/>
      <c r="U206" s="5"/>
      <c r="V206" s="2"/>
      <c r="W206" s="2"/>
      <c r="X206" s="5"/>
      <c r="Y206" s="5"/>
    </row>
    <row r="207" spans="1:25" x14ac:dyDescent="0.2">
      <c r="A207" s="1"/>
      <c r="B207" s="2"/>
      <c r="C207" s="2"/>
      <c r="D207" s="2"/>
      <c r="E207" s="2"/>
      <c r="F207" s="2"/>
      <c r="G207" s="1"/>
      <c r="H207" s="2"/>
      <c r="I207" s="2"/>
      <c r="J207" s="2"/>
      <c r="K207" s="2"/>
      <c r="L207" s="5"/>
      <c r="M207" s="5"/>
      <c r="N207" s="2"/>
      <c r="O207" s="2"/>
      <c r="P207" s="5"/>
      <c r="Q207" s="2"/>
      <c r="R207" s="2"/>
      <c r="T207" s="2"/>
      <c r="U207" s="5"/>
      <c r="V207" s="2"/>
      <c r="W207" s="2"/>
      <c r="X207" s="5"/>
      <c r="Y207" s="5"/>
    </row>
    <row r="208" spans="1:25" x14ac:dyDescent="0.2">
      <c r="A208" s="1"/>
      <c r="B208" s="2"/>
      <c r="C208" s="2"/>
      <c r="D208" s="2"/>
      <c r="E208" s="2"/>
      <c r="F208" s="2"/>
      <c r="G208" s="1"/>
      <c r="H208" s="2"/>
      <c r="I208" s="2"/>
      <c r="J208" s="2"/>
      <c r="K208" s="2"/>
      <c r="L208" s="5"/>
      <c r="M208" s="5"/>
      <c r="N208" s="2"/>
      <c r="O208" s="2"/>
      <c r="P208" s="5"/>
      <c r="Q208" s="2"/>
      <c r="R208" s="2"/>
      <c r="T208" s="2"/>
      <c r="U208" s="5"/>
      <c r="V208" s="2"/>
      <c r="W208" s="2"/>
      <c r="X208" s="5"/>
      <c r="Y208" s="5"/>
    </row>
    <row r="209" spans="1:25" x14ac:dyDescent="0.2">
      <c r="A209" s="1"/>
      <c r="B209" s="2"/>
      <c r="C209" s="2"/>
      <c r="D209" s="2"/>
      <c r="E209" s="2"/>
      <c r="F209" s="2"/>
      <c r="G209" s="1"/>
      <c r="H209" s="2"/>
      <c r="I209" s="2"/>
      <c r="J209" s="2"/>
      <c r="K209" s="2"/>
      <c r="L209" s="5"/>
      <c r="M209" s="5"/>
      <c r="N209" s="2"/>
      <c r="O209" s="2"/>
      <c r="P209" s="5"/>
      <c r="Q209" s="2"/>
      <c r="R209" s="2"/>
      <c r="T209" s="2"/>
      <c r="U209" s="5"/>
      <c r="V209" s="2"/>
      <c r="W209" s="2"/>
      <c r="X209" s="5"/>
      <c r="Y209" s="5"/>
    </row>
    <row r="210" spans="1:25" x14ac:dyDescent="0.2">
      <c r="A210" s="1"/>
      <c r="B210" s="2"/>
      <c r="C210" s="2"/>
      <c r="D210" s="2"/>
      <c r="E210" s="2"/>
      <c r="F210" s="2"/>
      <c r="G210" s="1"/>
      <c r="H210" s="2"/>
      <c r="I210" s="2"/>
      <c r="J210" s="2"/>
      <c r="K210" s="2"/>
      <c r="L210" s="5"/>
      <c r="M210" s="5"/>
      <c r="N210" s="2"/>
      <c r="O210" s="2"/>
      <c r="P210" s="5"/>
      <c r="Q210" s="2"/>
      <c r="R210" s="2"/>
      <c r="T210" s="2"/>
      <c r="U210" s="5"/>
      <c r="V210" s="2"/>
      <c r="W210" s="2"/>
      <c r="X210" s="5"/>
      <c r="Y210" s="5"/>
    </row>
    <row r="211" spans="1:25" x14ac:dyDescent="0.2">
      <c r="A211" s="1"/>
      <c r="B211" s="2"/>
      <c r="C211" s="2"/>
      <c r="D211" s="2"/>
      <c r="E211" s="2"/>
      <c r="F211" s="2"/>
      <c r="G211" s="1"/>
      <c r="H211" s="2"/>
      <c r="I211" s="2"/>
      <c r="J211" s="2"/>
      <c r="K211" s="2"/>
      <c r="L211" s="5"/>
      <c r="M211" s="5"/>
      <c r="N211" s="2"/>
      <c r="O211" s="2"/>
      <c r="P211" s="5"/>
      <c r="Q211" s="2"/>
      <c r="R211" s="2"/>
      <c r="T211" s="2"/>
      <c r="U211" s="5"/>
      <c r="V211" s="2"/>
      <c r="W211" s="2"/>
      <c r="X211" s="5"/>
      <c r="Y211" s="5"/>
    </row>
    <row r="212" spans="1:25" x14ac:dyDescent="0.2">
      <c r="A212" s="1"/>
      <c r="B212" s="2"/>
      <c r="C212" s="2"/>
      <c r="D212" s="2"/>
      <c r="E212" s="2"/>
      <c r="F212" s="2"/>
      <c r="G212" s="1"/>
      <c r="H212" s="2"/>
      <c r="I212" s="2"/>
      <c r="J212" s="2"/>
      <c r="K212" s="2"/>
      <c r="L212" s="5"/>
      <c r="M212" s="5"/>
      <c r="N212" s="2"/>
      <c r="O212" s="2"/>
      <c r="P212" s="5"/>
      <c r="Q212" s="2"/>
      <c r="R212" s="2"/>
      <c r="T212" s="2"/>
      <c r="U212" s="5"/>
      <c r="V212" s="2"/>
      <c r="W212" s="2"/>
      <c r="X212" s="5"/>
      <c r="Y212" s="5"/>
    </row>
    <row r="213" spans="1:25" x14ac:dyDescent="0.2">
      <c r="A213" s="1"/>
      <c r="B213" s="2"/>
      <c r="C213" s="2"/>
      <c r="D213" s="2"/>
      <c r="E213" s="2"/>
      <c r="F213" s="2"/>
      <c r="G213" s="1"/>
      <c r="H213" s="2"/>
      <c r="I213" s="2"/>
      <c r="J213" s="2"/>
      <c r="K213" s="2"/>
      <c r="L213" s="5"/>
      <c r="M213" s="5"/>
      <c r="N213" s="2"/>
      <c r="O213" s="2"/>
      <c r="P213" s="5"/>
      <c r="Q213" s="2"/>
      <c r="R213" s="6"/>
      <c r="S213" s="17"/>
      <c r="T213" s="2"/>
      <c r="U213" s="5"/>
      <c r="V213" s="2"/>
      <c r="W213" s="2"/>
      <c r="X213" s="5"/>
      <c r="Y213" s="5"/>
    </row>
    <row r="214" spans="1:25" x14ac:dyDescent="0.2">
      <c r="A214" s="1"/>
      <c r="B214" s="2"/>
      <c r="C214" s="2"/>
      <c r="D214" s="2"/>
      <c r="E214" s="2"/>
      <c r="F214" s="2"/>
      <c r="G214" s="1"/>
      <c r="H214" s="2"/>
      <c r="I214" s="2"/>
      <c r="J214" s="2"/>
      <c r="K214" s="2"/>
      <c r="L214" s="5"/>
      <c r="M214" s="5"/>
      <c r="N214" s="2"/>
      <c r="O214" s="2"/>
      <c r="P214" s="5"/>
      <c r="Q214" s="2"/>
      <c r="R214" s="2"/>
      <c r="T214" s="2"/>
      <c r="U214" s="5"/>
      <c r="V214" s="2"/>
      <c r="W214" s="2"/>
      <c r="X214" s="5"/>
      <c r="Y214" s="5"/>
    </row>
    <row r="215" spans="1:25" x14ac:dyDescent="0.2">
      <c r="A215" s="1"/>
      <c r="B215" s="2"/>
      <c r="C215" s="2"/>
      <c r="D215" s="2"/>
      <c r="E215" s="2"/>
      <c r="F215" s="2"/>
      <c r="G215" s="1"/>
      <c r="H215" s="2"/>
      <c r="I215" s="2"/>
      <c r="J215" s="2"/>
      <c r="K215" s="2"/>
      <c r="L215" s="5"/>
      <c r="M215" s="5"/>
      <c r="N215" s="2"/>
      <c r="O215" s="2"/>
      <c r="P215" s="5"/>
      <c r="Q215" s="2"/>
      <c r="R215" s="6"/>
      <c r="S215" s="17"/>
      <c r="T215" s="2"/>
      <c r="U215" s="5"/>
      <c r="V215" s="2"/>
      <c r="W215" s="2"/>
      <c r="X215" s="5"/>
      <c r="Y215" s="5"/>
    </row>
    <row r="216" spans="1:25" x14ac:dyDescent="0.2">
      <c r="A216" s="1"/>
      <c r="B216" s="2"/>
      <c r="C216" s="2"/>
      <c r="D216" s="2"/>
      <c r="E216" s="2"/>
      <c r="F216" s="2"/>
      <c r="G216" s="1"/>
      <c r="H216" s="2"/>
      <c r="I216" s="2"/>
      <c r="J216" s="2"/>
      <c r="K216" s="2"/>
      <c r="L216" s="5"/>
      <c r="M216" s="5"/>
      <c r="N216" s="2"/>
      <c r="O216" s="2"/>
      <c r="P216" s="5"/>
      <c r="Q216" s="2"/>
      <c r="R216" s="2"/>
      <c r="T216" s="2"/>
      <c r="U216" s="5"/>
      <c r="V216" s="2"/>
      <c r="W216" s="2"/>
      <c r="X216" s="5"/>
      <c r="Y216" s="5"/>
    </row>
    <row r="217" spans="1:25" x14ac:dyDescent="0.2">
      <c r="A217" s="1"/>
      <c r="B217" s="2"/>
      <c r="C217" s="2"/>
      <c r="D217" s="2"/>
      <c r="E217" s="2"/>
      <c r="F217" s="2"/>
      <c r="G217" s="1"/>
      <c r="H217" s="2"/>
      <c r="I217" s="2"/>
      <c r="J217" s="2"/>
      <c r="K217" s="2"/>
      <c r="L217" s="5"/>
      <c r="M217" s="5"/>
      <c r="N217" s="2"/>
      <c r="O217" s="2"/>
      <c r="P217" s="5"/>
      <c r="Q217" s="2"/>
      <c r="R217" s="6"/>
      <c r="S217" s="17"/>
      <c r="T217" s="2"/>
      <c r="U217" s="5"/>
      <c r="V217" s="2"/>
      <c r="W217" s="2"/>
      <c r="X217" s="5"/>
      <c r="Y217" s="5"/>
    </row>
    <row r="218" spans="1:25" x14ac:dyDescent="0.2">
      <c r="A218" s="1"/>
      <c r="B218" s="2"/>
      <c r="C218" s="2"/>
      <c r="D218" s="2"/>
      <c r="E218" s="2"/>
      <c r="F218" s="2"/>
      <c r="G218" s="1"/>
      <c r="H218" s="2"/>
      <c r="I218" s="2"/>
      <c r="J218" s="2"/>
      <c r="K218" s="2"/>
      <c r="L218" s="5"/>
      <c r="M218" s="5"/>
      <c r="N218" s="2"/>
      <c r="O218" s="2"/>
      <c r="P218" s="5"/>
      <c r="Q218" s="2"/>
      <c r="R218" s="2"/>
      <c r="T218" s="2"/>
      <c r="U218" s="5"/>
      <c r="V218" s="2"/>
      <c r="W218" s="2"/>
      <c r="X218" s="5"/>
      <c r="Y218" s="5"/>
    </row>
    <row r="219" spans="1:25" x14ac:dyDescent="0.2">
      <c r="A219" s="1"/>
      <c r="B219" s="2"/>
      <c r="C219" s="2"/>
      <c r="D219" s="2"/>
      <c r="E219" s="2"/>
      <c r="F219" s="2"/>
      <c r="G219" s="1"/>
      <c r="H219" s="2"/>
      <c r="I219" s="2"/>
      <c r="J219" s="2"/>
      <c r="K219" s="2"/>
      <c r="L219" s="5"/>
      <c r="M219" s="5"/>
      <c r="N219" s="2"/>
      <c r="O219" s="2"/>
      <c r="P219" s="5"/>
      <c r="Q219" s="2"/>
      <c r="R219" s="2"/>
      <c r="T219" s="2"/>
      <c r="U219" s="5"/>
      <c r="V219" s="2"/>
      <c r="W219" s="2"/>
      <c r="X219" s="5"/>
      <c r="Y219" s="5"/>
    </row>
    <row r="220" spans="1:25" x14ac:dyDescent="0.2">
      <c r="A220" s="1"/>
      <c r="B220" s="2"/>
      <c r="C220" s="2"/>
      <c r="D220" s="2"/>
      <c r="E220" s="2"/>
      <c r="F220" s="2"/>
      <c r="G220" s="1"/>
      <c r="H220" s="2"/>
      <c r="I220" s="2"/>
      <c r="J220" s="2"/>
      <c r="K220" s="2"/>
      <c r="L220" s="5"/>
      <c r="M220" s="5"/>
      <c r="N220" s="2"/>
      <c r="O220" s="2"/>
      <c r="P220" s="5"/>
      <c r="Q220" s="2"/>
      <c r="R220" s="2"/>
      <c r="T220" s="2"/>
      <c r="U220" s="5"/>
      <c r="V220" s="2"/>
      <c r="W220" s="2"/>
      <c r="X220" s="5"/>
      <c r="Y220" s="5"/>
    </row>
    <row r="221" spans="1:25" x14ac:dyDescent="0.2">
      <c r="A221" s="1"/>
      <c r="B221" s="2"/>
      <c r="C221" s="2"/>
      <c r="D221" s="2"/>
      <c r="E221" s="2"/>
      <c r="F221" s="2"/>
      <c r="G221" s="1"/>
      <c r="H221" s="2"/>
      <c r="I221" s="2"/>
      <c r="J221" s="2"/>
      <c r="K221" s="2"/>
      <c r="L221" s="5"/>
      <c r="M221" s="5"/>
      <c r="N221" s="2"/>
      <c r="O221" s="2"/>
      <c r="P221" s="5"/>
      <c r="Q221" s="2"/>
      <c r="R221" s="2"/>
      <c r="T221" s="2"/>
      <c r="U221" s="5"/>
      <c r="V221" s="2"/>
      <c r="W221" s="2"/>
      <c r="X221" s="5"/>
      <c r="Y221" s="5"/>
    </row>
    <row r="222" spans="1:25" x14ac:dyDescent="0.2">
      <c r="A222" s="1"/>
      <c r="B222" s="2"/>
      <c r="C222" s="2"/>
      <c r="D222" s="2"/>
      <c r="E222" s="2"/>
      <c r="F222" s="2"/>
      <c r="G222" s="1"/>
      <c r="H222" s="2"/>
      <c r="I222" s="2"/>
      <c r="J222" s="2"/>
      <c r="K222" s="2"/>
      <c r="L222" s="5"/>
      <c r="M222" s="5"/>
      <c r="N222" s="2"/>
      <c r="O222" s="2"/>
      <c r="P222" s="5"/>
      <c r="Q222" s="2"/>
      <c r="R222" s="6"/>
      <c r="S222" s="17"/>
      <c r="T222" s="2"/>
      <c r="U222" s="5"/>
      <c r="V222" s="2"/>
      <c r="W222" s="2"/>
      <c r="X222" s="5"/>
      <c r="Y222" s="5"/>
    </row>
    <row r="223" spans="1:25" x14ac:dyDescent="0.2">
      <c r="A223" s="1"/>
      <c r="B223" s="2"/>
      <c r="C223" s="2"/>
      <c r="D223" s="2"/>
      <c r="E223" s="2"/>
      <c r="F223" s="2"/>
      <c r="G223" s="1"/>
      <c r="H223" s="2"/>
      <c r="I223" s="2"/>
      <c r="J223" s="2"/>
      <c r="K223" s="2"/>
      <c r="L223" s="5"/>
      <c r="M223" s="5"/>
      <c r="N223" s="2"/>
      <c r="O223" s="2"/>
      <c r="P223" s="5"/>
      <c r="Q223" s="2"/>
      <c r="R223" s="2"/>
      <c r="T223" s="2"/>
      <c r="U223" s="5"/>
      <c r="V223" s="2"/>
      <c r="W223" s="2"/>
      <c r="X223" s="5"/>
      <c r="Y223" s="5"/>
    </row>
    <row r="224" spans="1:25" x14ac:dyDescent="0.2">
      <c r="A224" s="1"/>
      <c r="B224" s="2"/>
      <c r="C224" s="2"/>
      <c r="D224" s="2"/>
      <c r="E224" s="2"/>
      <c r="F224" s="2"/>
      <c r="G224" s="1"/>
      <c r="H224" s="2"/>
      <c r="I224" s="2"/>
      <c r="J224" s="2"/>
      <c r="K224" s="2"/>
      <c r="L224" s="5"/>
      <c r="M224" s="5"/>
      <c r="N224" s="2"/>
      <c r="O224" s="2"/>
      <c r="P224" s="5"/>
      <c r="Q224" s="2"/>
      <c r="R224" s="2"/>
      <c r="T224" s="2"/>
      <c r="U224" s="5"/>
      <c r="V224" s="2"/>
      <c r="W224" s="2"/>
      <c r="X224" s="5"/>
      <c r="Y224" s="5"/>
    </row>
    <row r="225" spans="1:25" x14ac:dyDescent="0.2">
      <c r="A225" s="1"/>
      <c r="B225" s="2"/>
      <c r="C225" s="2"/>
      <c r="D225" s="2"/>
      <c r="E225" s="2"/>
      <c r="F225" s="2"/>
      <c r="G225" s="1"/>
      <c r="H225" s="2"/>
      <c r="I225" s="2"/>
      <c r="J225" s="2"/>
      <c r="K225" s="2"/>
      <c r="L225" s="5"/>
      <c r="M225" s="5"/>
      <c r="N225" s="2"/>
      <c r="O225" s="2"/>
      <c r="P225" s="5"/>
      <c r="Q225" s="2"/>
      <c r="R225" s="2"/>
      <c r="T225" s="2"/>
      <c r="U225" s="5"/>
      <c r="V225" s="2"/>
      <c r="W225" s="2"/>
      <c r="X225" s="5"/>
      <c r="Y225" s="5"/>
    </row>
    <row r="226" spans="1:25" x14ac:dyDescent="0.2">
      <c r="A226" s="1"/>
      <c r="B226" s="2"/>
      <c r="C226" s="2"/>
      <c r="D226" s="2"/>
      <c r="E226" s="2"/>
      <c r="F226" s="2"/>
      <c r="G226" s="1"/>
      <c r="H226" s="2"/>
      <c r="I226" s="2"/>
      <c r="J226" s="2"/>
      <c r="K226" s="2"/>
      <c r="L226" s="5"/>
      <c r="M226" s="5"/>
      <c r="N226" s="2"/>
      <c r="O226" s="2"/>
      <c r="P226" s="5"/>
      <c r="Q226" s="2"/>
      <c r="R226" s="6"/>
      <c r="S226" s="17"/>
      <c r="T226" s="2"/>
      <c r="U226" s="5"/>
      <c r="V226" s="2"/>
      <c r="W226" s="2"/>
      <c r="X226" s="5"/>
      <c r="Y226" s="5"/>
    </row>
    <row r="227" spans="1:25" x14ac:dyDescent="0.2">
      <c r="A227" s="1"/>
      <c r="B227" s="2"/>
      <c r="C227" s="2"/>
      <c r="D227" s="2"/>
      <c r="E227" s="2"/>
      <c r="F227" s="2"/>
      <c r="G227" s="1"/>
      <c r="H227" s="2"/>
      <c r="I227" s="2"/>
      <c r="J227" s="2"/>
      <c r="K227" s="2"/>
      <c r="L227" s="5"/>
      <c r="M227" s="5"/>
      <c r="N227" s="2"/>
      <c r="O227" s="2"/>
      <c r="P227" s="5"/>
      <c r="Q227" s="2"/>
      <c r="R227" s="2"/>
      <c r="T227" s="2"/>
      <c r="U227" s="5"/>
      <c r="V227" s="2"/>
      <c r="W227" s="2"/>
      <c r="X227" s="5"/>
      <c r="Y227" s="5"/>
    </row>
    <row r="228" spans="1:25" x14ac:dyDescent="0.2">
      <c r="A228" s="1"/>
      <c r="B228" s="2"/>
      <c r="C228" s="2"/>
      <c r="D228" s="2"/>
      <c r="E228" s="2"/>
      <c r="F228" s="2"/>
      <c r="G228" s="1"/>
      <c r="H228" s="2"/>
      <c r="I228" s="2"/>
      <c r="J228" s="2"/>
      <c r="K228" s="2"/>
      <c r="L228" s="5"/>
      <c r="M228" s="5"/>
      <c r="N228" s="2"/>
      <c r="O228" s="2"/>
      <c r="P228" s="5"/>
      <c r="Q228" s="2"/>
      <c r="R228" s="2"/>
      <c r="T228" s="2"/>
      <c r="U228" s="5"/>
      <c r="V228" s="2"/>
      <c r="W228" s="2"/>
      <c r="X228" s="5"/>
      <c r="Y228" s="5"/>
    </row>
    <row r="229" spans="1:25" x14ac:dyDescent="0.2">
      <c r="A229" s="1"/>
      <c r="B229" s="2"/>
      <c r="C229" s="2"/>
      <c r="D229" s="2"/>
      <c r="E229" s="2"/>
      <c r="F229" s="2"/>
      <c r="G229" s="1"/>
      <c r="H229" s="2"/>
      <c r="I229" s="2"/>
      <c r="J229" s="2"/>
      <c r="K229" s="2"/>
      <c r="L229" s="5"/>
      <c r="M229" s="5"/>
      <c r="N229" s="2"/>
      <c r="O229" s="2"/>
      <c r="P229" s="5"/>
      <c r="Q229" s="2"/>
      <c r="R229" s="6"/>
      <c r="S229" s="17"/>
      <c r="T229" s="2"/>
      <c r="U229" s="5"/>
      <c r="V229" s="2"/>
      <c r="W229" s="2"/>
      <c r="X229" s="5"/>
      <c r="Y229" s="5"/>
    </row>
    <row r="230" spans="1:25" x14ac:dyDescent="0.2">
      <c r="A230" s="1"/>
      <c r="B230" s="2"/>
      <c r="C230" s="2"/>
      <c r="D230" s="2"/>
      <c r="E230" s="2"/>
      <c r="F230" s="2"/>
      <c r="G230" s="1"/>
      <c r="H230" s="2"/>
      <c r="I230" s="2"/>
      <c r="J230" s="2"/>
      <c r="K230" s="2"/>
      <c r="L230" s="5"/>
      <c r="M230" s="5"/>
      <c r="N230" s="2"/>
      <c r="O230" s="2"/>
      <c r="P230" s="5"/>
      <c r="Q230" s="2"/>
      <c r="R230" s="2"/>
      <c r="T230" s="2"/>
      <c r="U230" s="5"/>
      <c r="V230" s="2"/>
      <c r="W230" s="2"/>
      <c r="X230" s="5"/>
      <c r="Y230" s="5"/>
    </row>
    <row r="231" spans="1:25" x14ac:dyDescent="0.2">
      <c r="A231" s="1"/>
      <c r="B231" s="2"/>
      <c r="C231" s="2"/>
      <c r="D231" s="2"/>
      <c r="E231" s="2"/>
      <c r="F231" s="2"/>
      <c r="G231" s="1"/>
      <c r="H231" s="2"/>
      <c r="I231" s="2"/>
      <c r="J231" s="2"/>
      <c r="K231" s="2"/>
      <c r="L231" s="5"/>
      <c r="M231" s="5"/>
      <c r="N231" s="2"/>
      <c r="O231" s="2"/>
      <c r="P231" s="5"/>
      <c r="Q231" s="2"/>
      <c r="R231" s="6"/>
      <c r="S231" s="17"/>
      <c r="T231" s="2"/>
      <c r="U231" s="5"/>
      <c r="V231" s="2"/>
      <c r="W231" s="2"/>
      <c r="X231" s="5"/>
      <c r="Y231" s="5"/>
    </row>
    <row r="232" spans="1:25" x14ac:dyDescent="0.2">
      <c r="A232" s="1"/>
      <c r="B232" s="2"/>
      <c r="C232" s="2"/>
      <c r="D232" s="2"/>
      <c r="E232" s="2"/>
      <c r="F232" s="2"/>
      <c r="G232" s="1"/>
      <c r="H232" s="2"/>
      <c r="I232" s="2"/>
      <c r="J232" s="2"/>
      <c r="K232" s="2"/>
      <c r="L232" s="5"/>
      <c r="M232" s="5"/>
      <c r="N232" s="2"/>
      <c r="O232" s="2"/>
      <c r="P232" s="5"/>
      <c r="Q232" s="2"/>
      <c r="R232" s="2"/>
      <c r="T232" s="2"/>
      <c r="U232" s="5"/>
      <c r="V232" s="2"/>
      <c r="W232" s="2"/>
      <c r="X232" s="5"/>
      <c r="Y232" s="5"/>
    </row>
    <row r="233" spans="1:25" x14ac:dyDescent="0.2">
      <c r="A233" s="1"/>
      <c r="B233" s="2"/>
      <c r="C233" s="2"/>
      <c r="D233" s="2"/>
      <c r="E233" s="2"/>
      <c r="F233" s="2"/>
      <c r="G233" s="1"/>
      <c r="H233" s="2"/>
      <c r="I233" s="2"/>
      <c r="J233" s="2"/>
      <c r="K233" s="2"/>
      <c r="L233" s="5"/>
      <c r="M233" s="5"/>
      <c r="N233" s="2"/>
      <c r="O233" s="2"/>
      <c r="P233" s="5"/>
      <c r="Q233" s="2"/>
      <c r="R233" s="6"/>
      <c r="S233" s="17"/>
      <c r="T233" s="2"/>
      <c r="U233" s="5"/>
      <c r="V233" s="2"/>
      <c r="W233" s="2"/>
      <c r="X233" s="5"/>
      <c r="Y233" s="5"/>
    </row>
    <row r="234" spans="1:25" x14ac:dyDescent="0.2">
      <c r="A234" s="1"/>
      <c r="B234" s="2"/>
      <c r="C234" s="2"/>
      <c r="D234" s="2"/>
      <c r="E234" s="2"/>
      <c r="F234" s="2"/>
      <c r="G234" s="1"/>
      <c r="H234" s="2"/>
      <c r="I234" s="2"/>
      <c r="J234" s="2"/>
      <c r="K234" s="2"/>
      <c r="L234" s="5"/>
      <c r="M234" s="5"/>
      <c r="N234" s="2"/>
      <c r="O234" s="2"/>
      <c r="P234" s="5"/>
      <c r="Q234" s="2"/>
      <c r="R234" s="2"/>
      <c r="T234" s="2"/>
      <c r="U234" s="5"/>
      <c r="V234" s="2"/>
      <c r="W234" s="2"/>
      <c r="X234" s="5"/>
      <c r="Y234" s="5"/>
    </row>
    <row r="235" spans="1:25" x14ac:dyDescent="0.2">
      <c r="A235" s="1"/>
      <c r="B235" s="2"/>
      <c r="C235" s="2"/>
      <c r="D235" s="2"/>
      <c r="E235" s="2"/>
      <c r="F235" s="2"/>
      <c r="G235" s="1"/>
      <c r="H235" s="2"/>
      <c r="I235" s="2"/>
      <c r="J235" s="2"/>
      <c r="K235" s="2"/>
      <c r="L235" s="5"/>
      <c r="M235" s="5"/>
      <c r="N235" s="2"/>
      <c r="O235" s="2"/>
      <c r="P235" s="5"/>
      <c r="Q235" s="2"/>
      <c r="R235" s="6"/>
      <c r="S235" s="17"/>
      <c r="T235" s="2"/>
      <c r="U235" s="5"/>
      <c r="V235" s="2"/>
      <c r="W235" s="2"/>
      <c r="X235" s="5"/>
      <c r="Y235" s="5"/>
    </row>
    <row r="236" spans="1:25" x14ac:dyDescent="0.2">
      <c r="A236" s="1"/>
      <c r="B236" s="2"/>
      <c r="C236" s="2"/>
      <c r="D236" s="2"/>
      <c r="E236" s="2"/>
      <c r="F236" s="2"/>
      <c r="G236" s="1"/>
      <c r="H236" s="2"/>
      <c r="I236" s="2"/>
      <c r="J236" s="2"/>
      <c r="K236" s="2"/>
      <c r="L236" s="5"/>
      <c r="M236" s="5"/>
      <c r="N236" s="2"/>
      <c r="O236" s="2"/>
      <c r="P236" s="5"/>
      <c r="Q236" s="2"/>
      <c r="R236" s="2"/>
      <c r="T236" s="2"/>
      <c r="U236" s="5"/>
      <c r="V236" s="2"/>
      <c r="W236" s="2"/>
      <c r="X236" s="5"/>
      <c r="Y236" s="5"/>
    </row>
    <row r="237" spans="1:25" x14ac:dyDescent="0.2">
      <c r="A237" s="1"/>
      <c r="B237" s="2"/>
      <c r="C237" s="2"/>
      <c r="D237" s="2"/>
      <c r="E237" s="2"/>
      <c r="F237" s="2"/>
      <c r="G237" s="1"/>
      <c r="H237" s="2"/>
      <c r="I237" s="2"/>
      <c r="J237" s="2"/>
      <c r="K237" s="2"/>
      <c r="L237" s="5"/>
      <c r="M237" s="5"/>
      <c r="N237" s="2"/>
      <c r="O237" s="2"/>
      <c r="P237" s="5"/>
      <c r="Q237" s="2"/>
      <c r="R237" s="2"/>
      <c r="T237" s="2"/>
      <c r="U237" s="5"/>
      <c r="V237" s="2"/>
      <c r="W237" s="2"/>
      <c r="X237" s="5"/>
      <c r="Y237" s="5"/>
    </row>
    <row r="238" spans="1:25" x14ac:dyDescent="0.2">
      <c r="A238" s="1"/>
      <c r="B238" s="2"/>
      <c r="C238" s="2"/>
      <c r="D238" s="2"/>
      <c r="E238" s="2"/>
      <c r="F238" s="2"/>
      <c r="G238" s="1"/>
      <c r="H238" s="2"/>
      <c r="I238" s="2"/>
      <c r="J238" s="2"/>
      <c r="K238" s="2"/>
      <c r="L238" s="5"/>
      <c r="M238" s="5"/>
      <c r="N238" s="2"/>
      <c r="O238" s="2"/>
      <c r="P238" s="5"/>
      <c r="Q238" s="2"/>
      <c r="R238" s="6"/>
      <c r="S238" s="17"/>
      <c r="T238" s="2"/>
      <c r="U238" s="5"/>
      <c r="V238" s="2"/>
      <c r="W238" s="2"/>
      <c r="X238" s="5"/>
      <c r="Y238" s="5"/>
    </row>
    <row r="239" spans="1:25" x14ac:dyDescent="0.2">
      <c r="A239" s="1"/>
      <c r="B239" s="2"/>
      <c r="C239" s="2"/>
      <c r="D239" s="2"/>
      <c r="E239" s="2"/>
      <c r="F239" s="2"/>
      <c r="G239" s="1"/>
      <c r="H239" s="2"/>
      <c r="I239" s="2"/>
      <c r="J239" s="2"/>
      <c r="K239" s="2"/>
      <c r="L239" s="5"/>
      <c r="M239" s="5"/>
      <c r="N239" s="2"/>
      <c r="O239" s="2"/>
      <c r="P239" s="5"/>
      <c r="Q239" s="2"/>
      <c r="R239" s="2"/>
      <c r="T239" s="2"/>
      <c r="U239" s="5"/>
      <c r="V239" s="2"/>
      <c r="W239" s="2"/>
      <c r="X239" s="5"/>
      <c r="Y239" s="5"/>
    </row>
    <row r="240" spans="1:25" x14ac:dyDescent="0.2">
      <c r="A240" s="1"/>
      <c r="B240" s="2"/>
      <c r="C240" s="2"/>
      <c r="D240" s="2"/>
      <c r="E240" s="2"/>
      <c r="F240" s="2"/>
      <c r="G240" s="1"/>
      <c r="H240" s="2"/>
      <c r="I240" s="2"/>
      <c r="J240" s="2"/>
      <c r="K240" s="2"/>
      <c r="L240" s="5"/>
      <c r="M240" s="5"/>
      <c r="N240" s="2"/>
      <c r="O240" s="2"/>
      <c r="P240" s="5"/>
      <c r="Q240" s="2"/>
      <c r="R240" s="6"/>
      <c r="S240" s="17"/>
      <c r="T240" s="2"/>
      <c r="U240" s="5"/>
      <c r="V240" s="2"/>
      <c r="W240" s="2"/>
      <c r="X240" s="5"/>
      <c r="Y240" s="5"/>
    </row>
    <row r="241" spans="1:25" x14ac:dyDescent="0.2">
      <c r="A241" s="1"/>
      <c r="B241" s="2"/>
      <c r="C241" s="2"/>
      <c r="D241" s="2"/>
      <c r="E241" s="2"/>
      <c r="F241" s="2"/>
      <c r="G241" s="1"/>
      <c r="H241" s="2"/>
      <c r="I241" s="2"/>
      <c r="J241" s="2"/>
      <c r="K241" s="2"/>
      <c r="L241" s="5"/>
      <c r="M241" s="5"/>
      <c r="N241" s="2"/>
      <c r="O241" s="2"/>
      <c r="P241" s="5"/>
      <c r="Q241" s="2"/>
      <c r="R241" s="2"/>
      <c r="T241" s="2"/>
      <c r="U241" s="5"/>
      <c r="V241" s="2"/>
      <c r="W241" s="2"/>
      <c r="X241" s="5"/>
      <c r="Y241" s="5"/>
    </row>
    <row r="242" spans="1:25" x14ac:dyDescent="0.2">
      <c r="A242" s="1"/>
      <c r="B242" s="2"/>
      <c r="C242" s="2"/>
      <c r="D242" s="2"/>
      <c r="E242" s="2"/>
      <c r="F242" s="2"/>
      <c r="G242" s="1"/>
      <c r="H242" s="2"/>
      <c r="I242" s="2"/>
      <c r="J242" s="2"/>
      <c r="K242" s="2"/>
      <c r="L242" s="5"/>
      <c r="M242" s="5"/>
      <c r="N242" s="2"/>
      <c r="O242" s="2"/>
      <c r="P242" s="5"/>
      <c r="Q242" s="2"/>
      <c r="R242" s="6"/>
      <c r="S242" s="17"/>
      <c r="T242" s="2"/>
      <c r="U242" s="5"/>
      <c r="V242" s="2"/>
      <c r="W242" s="2"/>
      <c r="X242" s="5"/>
      <c r="Y242" s="5"/>
    </row>
    <row r="243" spans="1:25" x14ac:dyDescent="0.2">
      <c r="A243" s="1"/>
      <c r="B243" s="2"/>
      <c r="C243" s="2"/>
      <c r="D243" s="2"/>
      <c r="E243" s="2"/>
      <c r="F243" s="2"/>
      <c r="G243" s="1"/>
      <c r="H243" s="2"/>
      <c r="I243" s="2"/>
      <c r="J243" s="2"/>
      <c r="K243" s="2"/>
      <c r="L243" s="5"/>
      <c r="M243" s="5"/>
      <c r="N243" s="2"/>
      <c r="O243" s="2"/>
      <c r="P243" s="5"/>
      <c r="Q243" s="2"/>
      <c r="R243" s="6"/>
      <c r="S243" s="17"/>
      <c r="T243" s="2"/>
      <c r="U243" s="5"/>
      <c r="V243" s="2"/>
      <c r="W243" s="2"/>
      <c r="X243" s="5"/>
      <c r="Y243" s="5"/>
    </row>
    <row r="244" spans="1:25" x14ac:dyDescent="0.2">
      <c r="A244" s="1"/>
      <c r="B244" s="2"/>
      <c r="C244" s="2"/>
      <c r="D244" s="2"/>
      <c r="E244" s="2"/>
      <c r="F244" s="2"/>
      <c r="G244" s="1"/>
      <c r="H244" s="2"/>
      <c r="I244" s="2"/>
      <c r="J244" s="2"/>
      <c r="K244" s="2"/>
      <c r="L244" s="5"/>
      <c r="M244" s="5"/>
      <c r="N244" s="2"/>
      <c r="O244" s="2"/>
      <c r="P244" s="5"/>
      <c r="Q244" s="2"/>
      <c r="R244" s="2"/>
      <c r="T244" s="2"/>
      <c r="U244" s="5"/>
      <c r="V244" s="2"/>
      <c r="W244" s="2"/>
      <c r="X244" s="5"/>
      <c r="Y244" s="5"/>
    </row>
    <row r="245" spans="1:25" x14ac:dyDescent="0.2">
      <c r="A245" s="1"/>
      <c r="B245" s="2"/>
      <c r="C245" s="2"/>
      <c r="D245" s="2"/>
      <c r="E245" s="2"/>
      <c r="F245" s="2"/>
      <c r="G245" s="1"/>
      <c r="H245" s="2"/>
      <c r="I245" s="2"/>
      <c r="J245" s="2"/>
      <c r="K245" s="2"/>
      <c r="L245" s="5"/>
      <c r="M245" s="5"/>
      <c r="N245" s="2"/>
      <c r="O245" s="2"/>
      <c r="P245" s="5"/>
      <c r="Q245" s="2"/>
      <c r="R245" s="6"/>
      <c r="S245" s="17"/>
      <c r="T245" s="2"/>
      <c r="U245" s="5"/>
      <c r="V245" s="2"/>
      <c r="W245" s="2"/>
      <c r="X245" s="5"/>
      <c r="Y245" s="5"/>
    </row>
    <row r="246" spans="1:25" x14ac:dyDescent="0.2">
      <c r="A246" s="1"/>
      <c r="B246" s="2"/>
      <c r="C246" s="2"/>
      <c r="D246" s="2"/>
      <c r="E246" s="2"/>
      <c r="F246" s="2"/>
      <c r="G246" s="1"/>
      <c r="H246" s="2"/>
      <c r="I246" s="2"/>
      <c r="J246" s="2"/>
      <c r="K246" s="2"/>
      <c r="L246" s="5"/>
      <c r="M246" s="5"/>
      <c r="N246" s="2"/>
      <c r="O246" s="2"/>
      <c r="P246" s="5"/>
      <c r="Q246" s="2"/>
      <c r="R246" s="2"/>
      <c r="T246" s="2"/>
      <c r="U246" s="5"/>
      <c r="V246" s="2"/>
      <c r="W246" s="2"/>
      <c r="X246" s="5"/>
      <c r="Y246" s="5"/>
    </row>
    <row r="247" spans="1:25" x14ac:dyDescent="0.2">
      <c r="A247" s="1"/>
      <c r="B247" s="2"/>
      <c r="C247" s="2"/>
      <c r="D247" s="2"/>
      <c r="E247" s="2"/>
      <c r="F247" s="2"/>
      <c r="G247" s="1"/>
      <c r="H247" s="2"/>
      <c r="I247" s="2"/>
      <c r="J247" s="2"/>
      <c r="K247" s="2"/>
      <c r="L247" s="5"/>
      <c r="M247" s="5"/>
      <c r="N247" s="2"/>
      <c r="O247" s="2"/>
      <c r="P247" s="5"/>
      <c r="Q247" s="2"/>
      <c r="R247" s="2"/>
      <c r="T247" s="2"/>
      <c r="U247" s="5"/>
      <c r="V247" s="2"/>
      <c r="W247" s="2"/>
      <c r="X247" s="5"/>
      <c r="Y247" s="5"/>
    </row>
    <row r="248" spans="1:25" x14ac:dyDescent="0.2">
      <c r="A248" s="1"/>
      <c r="B248" s="2"/>
      <c r="C248" s="2"/>
      <c r="D248" s="2"/>
      <c r="E248" s="2"/>
      <c r="F248" s="2"/>
      <c r="G248" s="1"/>
      <c r="H248" s="2"/>
      <c r="I248" s="2"/>
      <c r="J248" s="2"/>
      <c r="K248" s="2"/>
      <c r="L248" s="5"/>
      <c r="M248" s="5"/>
      <c r="N248" s="2"/>
      <c r="O248" s="2"/>
      <c r="P248" s="5"/>
      <c r="Q248" s="2"/>
      <c r="R248" s="2"/>
      <c r="T248" s="2"/>
      <c r="U248" s="5"/>
      <c r="V248" s="2"/>
      <c r="W248" s="2"/>
      <c r="X248" s="5"/>
      <c r="Y248" s="5"/>
    </row>
    <row r="249" spans="1:25" x14ac:dyDescent="0.2">
      <c r="A249" s="1"/>
      <c r="B249" s="2"/>
      <c r="C249" s="2"/>
      <c r="D249" s="2"/>
      <c r="E249" s="2"/>
      <c r="F249" s="2"/>
      <c r="G249" s="1"/>
      <c r="H249" s="2"/>
      <c r="I249" s="2"/>
      <c r="J249" s="2"/>
      <c r="K249" s="2"/>
      <c r="L249" s="5"/>
      <c r="M249" s="5"/>
      <c r="N249" s="2"/>
      <c r="O249" s="2"/>
      <c r="P249" s="5"/>
      <c r="Q249" s="2"/>
      <c r="R249" s="6"/>
      <c r="S249" s="17"/>
      <c r="T249" s="2"/>
      <c r="U249" s="5"/>
      <c r="V249" s="2"/>
      <c r="W249" s="2"/>
      <c r="X249" s="5"/>
      <c r="Y249" s="5"/>
    </row>
    <row r="250" spans="1:25" x14ac:dyDescent="0.2">
      <c r="A250" s="1"/>
      <c r="B250" s="2"/>
      <c r="C250" s="2"/>
      <c r="D250" s="2"/>
      <c r="E250" s="2"/>
      <c r="F250" s="2"/>
      <c r="G250" s="1"/>
      <c r="H250" s="2"/>
      <c r="I250" s="2"/>
      <c r="J250" s="2"/>
      <c r="K250" s="2"/>
      <c r="L250" s="5"/>
      <c r="M250" s="5"/>
      <c r="N250" s="2"/>
      <c r="O250" s="2"/>
      <c r="P250" s="5"/>
      <c r="Q250" s="2"/>
      <c r="R250" s="2"/>
      <c r="T250" s="2"/>
      <c r="U250" s="5"/>
      <c r="V250" s="2"/>
      <c r="W250" s="2"/>
      <c r="X250" s="5"/>
      <c r="Y250" s="5"/>
    </row>
    <row r="251" spans="1:25" x14ac:dyDescent="0.2">
      <c r="A251" s="1"/>
      <c r="B251" s="2"/>
      <c r="C251" s="2"/>
      <c r="D251" s="2"/>
      <c r="E251" s="2"/>
      <c r="F251" s="2"/>
      <c r="G251" s="1"/>
      <c r="H251" s="2"/>
      <c r="I251" s="2"/>
      <c r="J251" s="2"/>
      <c r="K251" s="2"/>
      <c r="L251" s="5"/>
      <c r="M251" s="5"/>
      <c r="N251" s="2"/>
      <c r="O251" s="2"/>
      <c r="P251" s="5"/>
      <c r="Q251" s="2"/>
      <c r="R251" s="6"/>
      <c r="S251" s="17"/>
      <c r="T251" s="2"/>
      <c r="U251" s="5"/>
      <c r="V251" s="2"/>
      <c r="W251" s="2"/>
      <c r="X251" s="5"/>
      <c r="Y251" s="5"/>
    </row>
    <row r="252" spans="1:25" x14ac:dyDescent="0.2">
      <c r="A252" s="1"/>
      <c r="B252" s="2"/>
      <c r="C252" s="2"/>
      <c r="D252" s="2"/>
      <c r="E252" s="2"/>
      <c r="F252" s="2"/>
      <c r="G252" s="1"/>
      <c r="H252" s="2"/>
      <c r="I252" s="2"/>
      <c r="J252" s="2"/>
      <c r="K252" s="2"/>
      <c r="L252" s="5"/>
      <c r="M252" s="5"/>
      <c r="N252" s="2"/>
      <c r="O252" s="2"/>
      <c r="P252" s="5"/>
      <c r="Q252" s="2"/>
      <c r="R252" s="2"/>
      <c r="T252" s="2"/>
      <c r="U252" s="5"/>
      <c r="V252" s="2"/>
      <c r="W252" s="2"/>
      <c r="X252" s="5"/>
      <c r="Y252" s="5"/>
    </row>
    <row r="253" spans="1:25" x14ac:dyDescent="0.2">
      <c r="A253" s="1"/>
      <c r="B253" s="2"/>
      <c r="C253" s="2"/>
      <c r="D253" s="2"/>
      <c r="E253" s="2"/>
      <c r="F253" s="2"/>
      <c r="G253" s="1"/>
      <c r="H253" s="2"/>
      <c r="I253" s="2"/>
      <c r="J253" s="2"/>
      <c r="K253" s="2"/>
      <c r="L253" s="5"/>
      <c r="M253" s="5"/>
      <c r="N253" s="2"/>
      <c r="O253" s="2"/>
      <c r="P253" s="5"/>
      <c r="Q253" s="2"/>
      <c r="R253" s="6"/>
      <c r="S253" s="17"/>
      <c r="T253" s="2"/>
      <c r="U253" s="5"/>
      <c r="V253" s="2"/>
      <c r="W253" s="2"/>
      <c r="X253" s="5"/>
      <c r="Y253" s="5"/>
    </row>
    <row r="254" spans="1:25" x14ac:dyDescent="0.2">
      <c r="A254" s="1"/>
      <c r="B254" s="2"/>
      <c r="C254" s="2"/>
      <c r="D254" s="2"/>
      <c r="E254" s="2"/>
      <c r="F254" s="2"/>
      <c r="G254" s="1"/>
      <c r="H254" s="2"/>
      <c r="I254" s="2"/>
      <c r="J254" s="2"/>
      <c r="K254" s="2"/>
      <c r="L254" s="5"/>
      <c r="M254" s="5"/>
      <c r="N254" s="2"/>
      <c r="O254" s="2"/>
      <c r="P254" s="5"/>
      <c r="Q254" s="2"/>
      <c r="R254" s="2"/>
      <c r="T254" s="2"/>
      <c r="U254" s="5"/>
      <c r="V254" s="2"/>
      <c r="W254" s="2"/>
      <c r="X254" s="5"/>
      <c r="Y254" s="5"/>
    </row>
    <row r="255" spans="1:25" x14ac:dyDescent="0.2">
      <c r="A255" s="1"/>
      <c r="B255" s="2"/>
      <c r="C255" s="2"/>
      <c r="D255" s="2"/>
      <c r="E255" s="2"/>
      <c r="F255" s="2"/>
      <c r="G255" s="1"/>
      <c r="H255" s="2"/>
      <c r="I255" s="2"/>
      <c r="J255" s="2"/>
      <c r="K255" s="2"/>
      <c r="L255" s="5"/>
      <c r="M255" s="5"/>
      <c r="N255" s="2"/>
      <c r="O255" s="2"/>
      <c r="P255" s="5"/>
      <c r="Q255" s="2"/>
      <c r="R255" s="6"/>
      <c r="S255" s="17"/>
      <c r="T255" s="2"/>
      <c r="U255" s="5"/>
      <c r="V255" s="2"/>
      <c r="W255" s="2"/>
      <c r="X255" s="5"/>
      <c r="Y255" s="5"/>
    </row>
    <row r="256" spans="1:25" x14ac:dyDescent="0.2">
      <c r="A256" s="1"/>
      <c r="B256" s="2"/>
      <c r="C256" s="2"/>
      <c r="D256" s="2"/>
      <c r="E256" s="2"/>
      <c r="F256" s="2"/>
      <c r="G256" s="1"/>
      <c r="H256" s="2"/>
      <c r="I256" s="2"/>
      <c r="J256" s="2"/>
      <c r="K256" s="2"/>
      <c r="L256" s="5"/>
      <c r="M256" s="5"/>
      <c r="N256" s="2"/>
      <c r="O256" s="2"/>
      <c r="P256" s="5"/>
      <c r="Q256" s="2"/>
      <c r="R256" s="2"/>
      <c r="T256" s="2"/>
      <c r="U256" s="5"/>
      <c r="V256" s="2"/>
      <c r="W256" s="2"/>
      <c r="X256" s="5"/>
      <c r="Y256" s="5"/>
    </row>
    <row r="257" spans="1:25" x14ac:dyDescent="0.2">
      <c r="A257" s="1"/>
      <c r="B257" s="2"/>
      <c r="C257" s="2"/>
      <c r="D257" s="2"/>
      <c r="E257" s="2"/>
      <c r="F257" s="2"/>
      <c r="G257" s="1"/>
      <c r="H257" s="2"/>
      <c r="I257" s="2"/>
      <c r="J257" s="2"/>
      <c r="K257" s="2"/>
      <c r="L257" s="5"/>
      <c r="M257" s="5"/>
      <c r="N257" s="2"/>
      <c r="O257" s="2"/>
      <c r="P257" s="5"/>
      <c r="Q257" s="2"/>
      <c r="R257" s="6"/>
      <c r="S257" s="17"/>
      <c r="T257" s="2"/>
      <c r="U257" s="5"/>
      <c r="V257" s="2"/>
      <c r="W257" s="2"/>
      <c r="X257" s="5"/>
      <c r="Y257" s="5"/>
    </row>
    <row r="258" spans="1:25" x14ac:dyDescent="0.2">
      <c r="A258" s="1"/>
      <c r="B258" s="2"/>
      <c r="C258" s="2"/>
      <c r="D258" s="2"/>
      <c r="E258" s="2"/>
      <c r="F258" s="2"/>
      <c r="G258" s="1"/>
      <c r="H258" s="2"/>
      <c r="I258" s="2"/>
      <c r="J258" s="2"/>
      <c r="K258" s="2"/>
      <c r="L258" s="5"/>
      <c r="M258" s="5"/>
      <c r="N258" s="2"/>
      <c r="O258" s="2"/>
      <c r="P258" s="5"/>
      <c r="Q258" s="2"/>
      <c r="R258" s="2"/>
      <c r="T258" s="2"/>
      <c r="U258" s="5"/>
      <c r="V258" s="2"/>
      <c r="W258" s="2"/>
      <c r="X258" s="5"/>
      <c r="Y258" s="5"/>
    </row>
    <row r="259" spans="1:25" x14ac:dyDescent="0.2">
      <c r="A259" s="1"/>
      <c r="B259" s="2"/>
      <c r="C259" s="2"/>
      <c r="D259" s="2"/>
      <c r="E259" s="2"/>
      <c r="F259" s="2"/>
      <c r="G259" s="1"/>
      <c r="H259" s="2"/>
      <c r="I259" s="2"/>
      <c r="J259" s="2"/>
      <c r="K259" s="2"/>
      <c r="L259" s="5"/>
      <c r="M259" s="5"/>
      <c r="N259" s="2"/>
      <c r="O259" s="2"/>
      <c r="P259" s="5"/>
      <c r="Q259" s="2"/>
      <c r="R259" s="6"/>
      <c r="S259" s="17"/>
      <c r="T259" s="2"/>
      <c r="U259" s="5"/>
      <c r="V259" s="2"/>
      <c r="W259" s="2"/>
      <c r="X259" s="5"/>
      <c r="Y259" s="5"/>
    </row>
    <row r="260" spans="1:25" x14ac:dyDescent="0.2">
      <c r="A260" s="1"/>
      <c r="B260" s="2"/>
      <c r="C260" s="2"/>
      <c r="D260" s="2"/>
      <c r="E260" s="2"/>
      <c r="F260" s="2"/>
      <c r="G260" s="1"/>
      <c r="H260" s="2"/>
      <c r="I260" s="2"/>
      <c r="J260" s="2"/>
      <c r="K260" s="2"/>
      <c r="L260" s="5"/>
      <c r="M260" s="5"/>
      <c r="N260" s="2"/>
      <c r="O260" s="2"/>
      <c r="P260" s="5"/>
      <c r="Q260" s="2"/>
      <c r="R260" s="2"/>
      <c r="T260" s="2"/>
      <c r="U260" s="5"/>
      <c r="V260" s="2"/>
      <c r="W260" s="2"/>
      <c r="X260" s="5"/>
      <c r="Y260" s="5"/>
    </row>
    <row r="261" spans="1:25" x14ac:dyDescent="0.2">
      <c r="A261" s="1"/>
      <c r="B261" s="2"/>
      <c r="C261" s="2"/>
      <c r="D261" s="2"/>
      <c r="E261" s="2"/>
      <c r="F261" s="2"/>
      <c r="G261" s="1"/>
      <c r="H261" s="2"/>
      <c r="I261" s="2"/>
      <c r="J261" s="2"/>
      <c r="K261" s="2"/>
      <c r="L261" s="5"/>
      <c r="M261" s="5"/>
      <c r="N261" s="2"/>
      <c r="O261" s="2"/>
      <c r="P261" s="5"/>
      <c r="Q261" s="2"/>
      <c r="R261" s="6"/>
      <c r="S261" s="17"/>
      <c r="T261" s="2"/>
      <c r="U261" s="5"/>
      <c r="V261" s="2"/>
      <c r="W261" s="2"/>
      <c r="X261" s="5"/>
      <c r="Y261" s="5"/>
    </row>
    <row r="262" spans="1:25" x14ac:dyDescent="0.2">
      <c r="A262" s="1"/>
      <c r="B262" s="2"/>
      <c r="C262" s="2"/>
      <c r="D262" s="2"/>
      <c r="E262" s="2"/>
      <c r="F262" s="2"/>
      <c r="G262" s="1"/>
      <c r="H262" s="2"/>
      <c r="I262" s="2"/>
      <c r="J262" s="2"/>
      <c r="K262" s="2"/>
      <c r="L262" s="5"/>
      <c r="M262" s="5"/>
      <c r="N262" s="2"/>
      <c r="O262" s="2"/>
      <c r="P262" s="5"/>
      <c r="Q262" s="2"/>
      <c r="R262" s="2"/>
      <c r="T262" s="2"/>
      <c r="U262" s="5"/>
      <c r="V262" s="2"/>
      <c r="W262" s="2"/>
      <c r="X262" s="5"/>
      <c r="Y262" s="5"/>
    </row>
    <row r="263" spans="1:25" x14ac:dyDescent="0.2">
      <c r="A263" s="1"/>
      <c r="B263" s="2"/>
      <c r="C263" s="2"/>
      <c r="D263" s="2"/>
      <c r="E263" s="2"/>
      <c r="F263" s="2"/>
      <c r="G263" s="1"/>
      <c r="H263" s="2"/>
      <c r="I263" s="2"/>
      <c r="J263" s="2"/>
      <c r="K263" s="2"/>
      <c r="L263" s="5"/>
      <c r="M263" s="5"/>
      <c r="N263" s="2"/>
      <c r="O263" s="2"/>
      <c r="P263" s="5"/>
      <c r="Q263" s="2"/>
      <c r="R263" s="6"/>
      <c r="S263" s="17"/>
      <c r="T263" s="2"/>
      <c r="U263" s="5"/>
      <c r="V263" s="2"/>
      <c r="W263" s="2"/>
      <c r="X263" s="5"/>
      <c r="Y263" s="5"/>
    </row>
    <row r="264" spans="1:25" x14ac:dyDescent="0.2">
      <c r="A264" s="1"/>
      <c r="B264" s="2"/>
      <c r="C264" s="2"/>
      <c r="D264" s="2"/>
      <c r="E264" s="2"/>
      <c r="F264" s="2"/>
      <c r="G264" s="1"/>
      <c r="H264" s="2"/>
      <c r="I264" s="2"/>
      <c r="J264" s="2"/>
      <c r="K264" s="2"/>
      <c r="L264" s="5"/>
      <c r="M264" s="5"/>
      <c r="N264" s="2"/>
      <c r="O264" s="2"/>
      <c r="P264" s="5"/>
      <c r="Q264" s="2"/>
      <c r="R264" s="2"/>
      <c r="T264" s="2"/>
      <c r="U264" s="5"/>
      <c r="V264" s="2"/>
      <c r="W264" s="2"/>
      <c r="X264" s="5"/>
      <c r="Y264" s="5"/>
    </row>
    <row r="265" spans="1:25" x14ac:dyDescent="0.2">
      <c r="A265" s="1"/>
      <c r="B265" s="2"/>
      <c r="C265" s="2"/>
      <c r="D265" s="2"/>
      <c r="E265" s="2"/>
      <c r="F265" s="2"/>
      <c r="G265" s="1"/>
      <c r="H265" s="2"/>
      <c r="I265" s="2"/>
      <c r="J265" s="2"/>
      <c r="K265" s="2"/>
      <c r="L265" s="5"/>
      <c r="M265" s="5"/>
      <c r="N265" s="2"/>
      <c r="O265" s="2"/>
      <c r="P265" s="5"/>
      <c r="Q265" s="2"/>
      <c r="R265" s="6"/>
      <c r="S265" s="17"/>
      <c r="T265" s="2"/>
      <c r="U265" s="5"/>
      <c r="V265" s="2"/>
      <c r="W265" s="2"/>
      <c r="X265" s="5"/>
      <c r="Y265" s="5"/>
    </row>
    <row r="266" spans="1:25" x14ac:dyDescent="0.2">
      <c r="A266" s="1"/>
      <c r="B266" s="2"/>
      <c r="C266" s="2"/>
      <c r="D266" s="2"/>
      <c r="E266" s="2"/>
      <c r="F266" s="2"/>
      <c r="G266" s="1"/>
      <c r="H266" s="2"/>
      <c r="I266" s="2"/>
      <c r="J266" s="2"/>
      <c r="K266" s="2"/>
      <c r="L266" s="5"/>
      <c r="M266" s="5"/>
      <c r="N266" s="2"/>
      <c r="O266" s="2"/>
      <c r="P266" s="5"/>
      <c r="Q266" s="2"/>
      <c r="R266" s="2"/>
      <c r="T266" s="2"/>
      <c r="U266" s="5"/>
      <c r="V266" s="2"/>
      <c r="W266" s="2"/>
      <c r="X266" s="5"/>
      <c r="Y266" s="5"/>
    </row>
    <row r="267" spans="1:25" x14ac:dyDescent="0.2">
      <c r="A267" s="1"/>
      <c r="B267" s="2"/>
      <c r="C267" s="2"/>
      <c r="D267" s="2"/>
      <c r="E267" s="2"/>
      <c r="F267" s="2"/>
      <c r="G267" s="1"/>
      <c r="H267" s="2"/>
      <c r="I267" s="2"/>
      <c r="J267" s="2"/>
      <c r="K267" s="2"/>
      <c r="L267" s="5"/>
      <c r="M267" s="5"/>
      <c r="N267" s="2"/>
      <c r="O267" s="2"/>
      <c r="P267" s="5"/>
      <c r="Q267" s="2"/>
      <c r="R267" s="6"/>
      <c r="S267" s="17"/>
      <c r="T267" s="2"/>
      <c r="U267" s="5"/>
      <c r="V267" s="2"/>
      <c r="W267" s="2"/>
      <c r="X267" s="5"/>
      <c r="Y267" s="5"/>
    </row>
    <row r="268" spans="1:25" x14ac:dyDescent="0.2">
      <c r="A268" s="1"/>
      <c r="B268" s="2"/>
      <c r="C268" s="2"/>
      <c r="D268" s="2"/>
      <c r="E268" s="2"/>
      <c r="F268" s="2"/>
      <c r="G268" s="1"/>
      <c r="H268" s="2"/>
      <c r="I268" s="2"/>
      <c r="J268" s="2"/>
      <c r="K268" s="2"/>
      <c r="L268" s="5"/>
      <c r="M268" s="5"/>
      <c r="N268" s="2"/>
      <c r="O268" s="2"/>
      <c r="P268" s="5"/>
      <c r="Q268" s="2"/>
      <c r="R268" s="2"/>
      <c r="T268" s="2"/>
      <c r="U268" s="5"/>
      <c r="V268" s="2"/>
      <c r="W268" s="2"/>
      <c r="X268" s="5"/>
      <c r="Y268" s="5"/>
    </row>
    <row r="269" spans="1:25" x14ac:dyDescent="0.2">
      <c r="A269" s="1"/>
      <c r="B269" s="2"/>
      <c r="C269" s="2"/>
      <c r="D269" s="2"/>
      <c r="E269" s="2"/>
      <c r="F269" s="2"/>
      <c r="G269" s="1"/>
      <c r="H269" s="2"/>
      <c r="I269" s="2"/>
      <c r="J269" s="2"/>
      <c r="K269" s="2"/>
      <c r="L269" s="5"/>
      <c r="M269" s="5"/>
      <c r="N269" s="2"/>
      <c r="O269" s="2"/>
      <c r="P269" s="5"/>
      <c r="Q269" s="2"/>
      <c r="R269" s="6"/>
      <c r="S269" s="17"/>
      <c r="T269" s="2"/>
      <c r="U269" s="5"/>
      <c r="V269" s="2"/>
      <c r="W269" s="2"/>
      <c r="X269" s="5"/>
      <c r="Y269" s="5"/>
    </row>
    <row r="270" spans="1:25" x14ac:dyDescent="0.2">
      <c r="A270" s="1"/>
      <c r="B270" s="2"/>
      <c r="C270" s="2"/>
      <c r="D270" s="2"/>
      <c r="E270" s="2"/>
      <c r="F270" s="2"/>
      <c r="G270" s="1"/>
      <c r="H270" s="2"/>
      <c r="I270" s="2"/>
      <c r="J270" s="2"/>
      <c r="K270" s="2"/>
      <c r="L270" s="5"/>
      <c r="M270" s="5"/>
      <c r="N270" s="2"/>
      <c r="O270" s="2"/>
      <c r="P270" s="5"/>
      <c r="Q270" s="2"/>
      <c r="R270" s="2"/>
      <c r="T270" s="2"/>
      <c r="U270" s="5"/>
      <c r="V270" s="2"/>
      <c r="W270" s="2"/>
      <c r="X270" s="5"/>
      <c r="Y270" s="5"/>
    </row>
    <row r="271" spans="1:25" x14ac:dyDescent="0.2">
      <c r="A271" s="1"/>
      <c r="B271" s="2"/>
      <c r="C271" s="2"/>
      <c r="D271" s="2"/>
      <c r="E271" s="2"/>
      <c r="F271" s="2"/>
      <c r="G271" s="1"/>
      <c r="H271" s="2"/>
      <c r="I271" s="2"/>
      <c r="J271" s="2"/>
      <c r="K271" s="2"/>
      <c r="L271" s="5"/>
      <c r="M271" s="5"/>
      <c r="N271" s="2"/>
      <c r="O271" s="2"/>
      <c r="P271" s="5"/>
      <c r="Q271" s="2"/>
      <c r="R271" s="2"/>
      <c r="T271" s="2"/>
      <c r="U271" s="5"/>
      <c r="V271" s="2"/>
      <c r="W271" s="2"/>
      <c r="X271" s="5"/>
      <c r="Y271" s="5"/>
    </row>
    <row r="272" spans="1:25" x14ac:dyDescent="0.2">
      <c r="A272" s="1"/>
      <c r="B272" s="2"/>
      <c r="C272" s="2"/>
      <c r="D272" s="2"/>
      <c r="E272" s="2"/>
      <c r="F272" s="2"/>
      <c r="G272" s="1"/>
      <c r="H272" s="2"/>
      <c r="I272" s="2"/>
      <c r="J272" s="2"/>
      <c r="K272" s="2"/>
      <c r="L272" s="5"/>
      <c r="M272" s="5"/>
      <c r="N272" s="2"/>
      <c r="O272" s="2"/>
      <c r="P272" s="5"/>
      <c r="Q272" s="2"/>
      <c r="R272" s="6"/>
      <c r="S272" s="17"/>
      <c r="T272" s="2"/>
      <c r="U272" s="5"/>
      <c r="V272" s="2"/>
      <c r="W272" s="2"/>
      <c r="X272" s="5"/>
      <c r="Y272" s="5"/>
    </row>
    <row r="273" spans="1:25" x14ac:dyDescent="0.2">
      <c r="A273" s="1"/>
      <c r="B273" s="2"/>
      <c r="C273" s="2"/>
      <c r="D273" s="2"/>
      <c r="E273" s="2"/>
      <c r="F273" s="2"/>
      <c r="G273" s="1"/>
      <c r="H273" s="2"/>
      <c r="I273" s="2"/>
      <c r="J273" s="2"/>
      <c r="K273" s="2"/>
      <c r="L273" s="5"/>
      <c r="M273" s="5"/>
      <c r="N273" s="2"/>
      <c r="O273" s="2"/>
      <c r="P273" s="5"/>
      <c r="Q273" s="2"/>
      <c r="R273" s="2"/>
      <c r="T273" s="2"/>
      <c r="U273" s="5"/>
      <c r="V273" s="2"/>
      <c r="W273" s="2"/>
      <c r="X273" s="5"/>
      <c r="Y273" s="5"/>
    </row>
    <row r="274" spans="1:25" x14ac:dyDescent="0.2">
      <c r="A274" s="1"/>
      <c r="B274" s="2"/>
      <c r="C274" s="2"/>
      <c r="D274" s="2"/>
      <c r="E274" s="2"/>
      <c r="F274" s="2"/>
      <c r="G274" s="1"/>
      <c r="H274" s="2"/>
      <c r="I274" s="2"/>
      <c r="J274" s="2"/>
      <c r="K274" s="2"/>
      <c r="L274" s="5"/>
      <c r="M274" s="5"/>
      <c r="N274" s="2"/>
      <c r="O274" s="2"/>
      <c r="P274" s="5"/>
      <c r="Q274" s="2"/>
      <c r="R274" s="6"/>
      <c r="S274" s="17"/>
      <c r="T274" s="2"/>
      <c r="U274" s="5"/>
      <c r="V274" s="2"/>
      <c r="W274" s="2"/>
      <c r="X274" s="5"/>
      <c r="Y274" s="5"/>
    </row>
    <row r="275" spans="1:25" x14ac:dyDescent="0.2">
      <c r="A275" s="1"/>
      <c r="B275" s="2"/>
      <c r="C275" s="2"/>
      <c r="D275" s="2"/>
      <c r="E275" s="2"/>
      <c r="F275" s="2"/>
      <c r="G275" s="1"/>
      <c r="H275" s="2"/>
      <c r="I275" s="2"/>
      <c r="J275" s="2"/>
      <c r="K275" s="2"/>
      <c r="L275" s="5"/>
      <c r="M275" s="5"/>
      <c r="N275" s="2"/>
      <c r="O275" s="2"/>
      <c r="P275" s="5"/>
      <c r="Q275" s="2"/>
      <c r="R275" s="2"/>
      <c r="T275" s="2"/>
      <c r="U275" s="5"/>
      <c r="V275" s="2"/>
      <c r="W275" s="2"/>
      <c r="X275" s="5"/>
      <c r="Y275" s="5"/>
    </row>
    <row r="276" spans="1:25" x14ac:dyDescent="0.2">
      <c r="A276" s="1"/>
      <c r="B276" s="2"/>
      <c r="C276" s="2"/>
      <c r="D276" s="2"/>
      <c r="E276" s="2"/>
      <c r="F276" s="2"/>
      <c r="G276" s="1"/>
      <c r="H276" s="2"/>
      <c r="I276" s="2"/>
      <c r="J276" s="2"/>
      <c r="K276" s="2"/>
      <c r="L276" s="5"/>
      <c r="M276" s="5"/>
      <c r="N276" s="2"/>
      <c r="O276" s="2"/>
      <c r="P276" s="5"/>
      <c r="Q276" s="2"/>
      <c r="R276" s="6"/>
      <c r="S276" s="17"/>
      <c r="T276" s="2"/>
      <c r="U276" s="5"/>
      <c r="V276" s="2"/>
      <c r="W276" s="2"/>
      <c r="X276" s="5"/>
      <c r="Y276" s="5"/>
    </row>
    <row r="277" spans="1:25" x14ac:dyDescent="0.2">
      <c r="A277" s="1"/>
      <c r="B277" s="2"/>
      <c r="C277" s="2"/>
      <c r="D277" s="2"/>
      <c r="E277" s="2"/>
      <c r="F277" s="2"/>
      <c r="G277" s="1"/>
      <c r="H277" s="2"/>
      <c r="I277" s="2"/>
      <c r="J277" s="2"/>
      <c r="K277" s="2"/>
      <c r="L277" s="5"/>
      <c r="M277" s="5"/>
      <c r="N277" s="2"/>
      <c r="O277" s="2"/>
      <c r="P277" s="5"/>
      <c r="Q277" s="2"/>
      <c r="R277" s="2"/>
      <c r="T277" s="2"/>
      <c r="U277" s="5"/>
      <c r="V277" s="2"/>
      <c r="W277" s="2"/>
      <c r="X277" s="5"/>
      <c r="Y277" s="5"/>
    </row>
    <row r="278" spans="1:25" x14ac:dyDescent="0.2">
      <c r="A278" s="1"/>
      <c r="B278" s="2"/>
      <c r="C278" s="2"/>
      <c r="D278" s="2"/>
      <c r="E278" s="2"/>
      <c r="F278" s="2"/>
      <c r="G278" s="1"/>
      <c r="H278" s="2"/>
      <c r="I278" s="2"/>
      <c r="J278" s="2"/>
      <c r="K278" s="2"/>
      <c r="L278" s="5"/>
      <c r="M278" s="5"/>
      <c r="N278" s="2"/>
      <c r="O278" s="2"/>
      <c r="P278" s="5"/>
      <c r="Q278" s="2"/>
      <c r="R278" s="2"/>
      <c r="T278" s="2"/>
      <c r="U278" s="5"/>
      <c r="V278" s="2"/>
      <c r="W278" s="2"/>
      <c r="X278" s="5"/>
      <c r="Y278" s="5"/>
    </row>
    <row r="279" spans="1:25" x14ac:dyDescent="0.2">
      <c r="A279" s="1"/>
      <c r="B279" s="2"/>
      <c r="C279" s="2"/>
      <c r="D279" s="2"/>
      <c r="E279" s="2"/>
      <c r="F279" s="2"/>
      <c r="G279" s="1"/>
      <c r="H279" s="2"/>
      <c r="I279" s="2"/>
      <c r="J279" s="2"/>
      <c r="K279" s="2"/>
      <c r="L279" s="5"/>
      <c r="M279" s="5"/>
      <c r="N279" s="2"/>
      <c r="O279" s="2"/>
      <c r="P279" s="5"/>
      <c r="Q279" s="2"/>
      <c r="R279" s="6"/>
      <c r="S279" s="17"/>
      <c r="T279" s="2"/>
      <c r="U279" s="5"/>
      <c r="V279" s="2"/>
      <c r="W279" s="2"/>
      <c r="X279" s="5"/>
      <c r="Y279" s="5"/>
    </row>
    <row r="280" spans="1:25" x14ac:dyDescent="0.2">
      <c r="A280" s="1"/>
      <c r="B280" s="2"/>
      <c r="C280" s="2"/>
      <c r="D280" s="2"/>
      <c r="E280" s="2"/>
      <c r="F280" s="2"/>
      <c r="G280" s="1"/>
      <c r="H280" s="2"/>
      <c r="I280" s="2"/>
      <c r="J280" s="2"/>
      <c r="K280" s="2"/>
      <c r="L280" s="5"/>
      <c r="M280" s="5"/>
      <c r="N280" s="2"/>
      <c r="O280" s="2"/>
      <c r="P280" s="5"/>
      <c r="Q280" s="2"/>
      <c r="R280" s="2"/>
      <c r="T280" s="2"/>
      <c r="U280" s="5"/>
      <c r="V280" s="2"/>
      <c r="W280" s="2"/>
      <c r="X280" s="5"/>
      <c r="Y280" s="5"/>
    </row>
    <row r="281" spans="1:25" x14ac:dyDescent="0.2">
      <c r="A281" s="1"/>
      <c r="B281" s="2"/>
      <c r="C281" s="2"/>
      <c r="D281" s="2"/>
      <c r="E281" s="2"/>
      <c r="F281" s="2"/>
      <c r="G281" s="1"/>
      <c r="H281" s="2"/>
      <c r="I281" s="2"/>
      <c r="J281" s="2"/>
      <c r="K281" s="2"/>
      <c r="L281" s="5"/>
      <c r="M281" s="5"/>
      <c r="N281" s="2"/>
      <c r="O281" s="2"/>
      <c r="P281" s="5"/>
      <c r="Q281" s="2"/>
      <c r="R281" s="6"/>
      <c r="S281" s="17"/>
      <c r="T281" s="2"/>
      <c r="U281" s="5"/>
      <c r="V281" s="2"/>
      <c r="W281" s="2"/>
      <c r="X281" s="5"/>
      <c r="Y281" s="5"/>
    </row>
    <row r="282" spans="1:25" x14ac:dyDescent="0.2">
      <c r="A282" s="1"/>
      <c r="B282" s="2"/>
      <c r="C282" s="2"/>
      <c r="D282" s="2"/>
      <c r="E282" s="2"/>
      <c r="F282" s="2"/>
      <c r="G282" s="1"/>
      <c r="H282" s="2"/>
      <c r="I282" s="2"/>
      <c r="J282" s="2"/>
      <c r="K282" s="2"/>
      <c r="L282" s="5"/>
      <c r="M282" s="5"/>
      <c r="N282" s="2"/>
      <c r="O282" s="2"/>
      <c r="P282" s="5"/>
      <c r="Q282" s="2"/>
      <c r="R282" s="2"/>
      <c r="T282" s="2"/>
      <c r="U282" s="5"/>
      <c r="V282" s="2"/>
      <c r="W282" s="2"/>
      <c r="X282" s="5"/>
      <c r="Y282" s="5"/>
    </row>
    <row r="283" spans="1:25" x14ac:dyDescent="0.2">
      <c r="A283" s="1"/>
      <c r="B283" s="2"/>
      <c r="C283" s="2"/>
      <c r="D283" s="2"/>
      <c r="E283" s="2"/>
      <c r="F283" s="2"/>
      <c r="G283" s="1"/>
      <c r="H283" s="2"/>
      <c r="I283" s="2"/>
      <c r="J283" s="2"/>
      <c r="K283" s="2"/>
      <c r="L283" s="5"/>
      <c r="M283" s="5"/>
      <c r="N283" s="2"/>
      <c r="O283" s="2"/>
      <c r="P283" s="5"/>
      <c r="Q283" s="2"/>
      <c r="R283" s="6"/>
      <c r="S283" s="17"/>
      <c r="T283" s="2"/>
      <c r="U283" s="5"/>
      <c r="V283" s="2"/>
      <c r="W283" s="2"/>
      <c r="X283" s="5"/>
      <c r="Y283" s="5"/>
    </row>
    <row r="284" spans="1:25" x14ac:dyDescent="0.2">
      <c r="A284" s="1"/>
      <c r="B284" s="2"/>
      <c r="C284" s="2"/>
      <c r="D284" s="2"/>
      <c r="E284" s="2"/>
      <c r="F284" s="2"/>
      <c r="G284" s="1"/>
      <c r="H284" s="2"/>
      <c r="I284" s="2"/>
      <c r="J284" s="2"/>
      <c r="K284" s="2"/>
      <c r="L284" s="5"/>
      <c r="M284" s="5"/>
      <c r="N284" s="2"/>
      <c r="O284" s="2"/>
      <c r="P284" s="5"/>
      <c r="Q284" s="2"/>
      <c r="R284" s="2"/>
      <c r="T284" s="2"/>
      <c r="U284" s="5"/>
      <c r="V284" s="2"/>
      <c r="W284" s="2"/>
      <c r="X284" s="5"/>
      <c r="Y284" s="5"/>
    </row>
    <row r="285" spans="1:25" x14ac:dyDescent="0.2">
      <c r="A285" s="1"/>
      <c r="B285" s="2"/>
      <c r="C285" s="2"/>
      <c r="D285" s="2"/>
      <c r="E285" s="2"/>
      <c r="F285" s="2"/>
      <c r="G285" s="1"/>
      <c r="H285" s="2"/>
      <c r="I285" s="2"/>
      <c r="J285" s="2"/>
      <c r="K285" s="2"/>
      <c r="L285" s="5"/>
      <c r="M285" s="5"/>
      <c r="N285" s="2"/>
      <c r="O285" s="2"/>
      <c r="P285" s="5"/>
      <c r="Q285" s="2"/>
      <c r="R285" s="6"/>
      <c r="S285" s="17"/>
      <c r="T285" s="2"/>
      <c r="U285" s="5"/>
      <c r="V285" s="2"/>
      <c r="W285" s="2"/>
      <c r="X285" s="5"/>
      <c r="Y285" s="5"/>
    </row>
    <row r="286" spans="1:25" x14ac:dyDescent="0.2">
      <c r="A286" s="1"/>
      <c r="B286" s="2"/>
      <c r="C286" s="2"/>
      <c r="D286" s="2"/>
      <c r="E286" s="2"/>
      <c r="F286" s="2"/>
      <c r="G286" s="1"/>
      <c r="H286" s="2"/>
      <c r="I286" s="2"/>
      <c r="J286" s="2"/>
      <c r="K286" s="2"/>
      <c r="L286" s="5"/>
      <c r="M286" s="5"/>
      <c r="N286" s="2"/>
      <c r="O286" s="2"/>
      <c r="P286" s="5"/>
      <c r="Q286" s="2"/>
      <c r="R286" s="2"/>
      <c r="T286" s="2"/>
      <c r="U286" s="5"/>
      <c r="V286" s="2"/>
      <c r="W286" s="2"/>
      <c r="X286" s="5"/>
      <c r="Y286" s="5"/>
    </row>
    <row r="287" spans="1:25" x14ac:dyDescent="0.2">
      <c r="A287" s="1"/>
      <c r="B287" s="2"/>
      <c r="C287" s="2"/>
      <c r="D287" s="2"/>
      <c r="E287" s="2"/>
      <c r="F287" s="2"/>
      <c r="G287" s="1"/>
      <c r="H287" s="2"/>
      <c r="I287" s="2"/>
      <c r="J287" s="2"/>
      <c r="K287" s="2"/>
      <c r="L287" s="5"/>
      <c r="M287" s="5"/>
      <c r="N287" s="2"/>
      <c r="O287" s="2"/>
      <c r="P287" s="5"/>
      <c r="Q287" s="2"/>
      <c r="R287" s="6"/>
      <c r="S287" s="17"/>
      <c r="T287" s="2"/>
      <c r="U287" s="5"/>
      <c r="V287" s="2"/>
      <c r="W287" s="2"/>
      <c r="X287" s="5"/>
      <c r="Y287" s="5"/>
    </row>
    <row r="288" spans="1:25" x14ac:dyDescent="0.2">
      <c r="A288" s="1"/>
      <c r="B288" s="2"/>
      <c r="C288" s="2"/>
      <c r="D288" s="2"/>
      <c r="E288" s="2"/>
      <c r="F288" s="2"/>
      <c r="G288" s="1"/>
      <c r="H288" s="2"/>
      <c r="I288" s="2"/>
      <c r="J288" s="2"/>
      <c r="K288" s="2"/>
      <c r="L288" s="5"/>
      <c r="M288" s="5"/>
      <c r="N288" s="2"/>
      <c r="O288" s="2"/>
      <c r="P288" s="5"/>
      <c r="Q288" s="2"/>
      <c r="R288" s="2"/>
      <c r="T288" s="2"/>
      <c r="U288" s="5"/>
      <c r="V288" s="2"/>
      <c r="W288" s="2"/>
      <c r="X288" s="5"/>
      <c r="Y288" s="5"/>
    </row>
    <row r="289" spans="1:25" x14ac:dyDescent="0.2">
      <c r="A289" s="1"/>
      <c r="B289" s="2"/>
      <c r="C289" s="2"/>
      <c r="D289" s="2"/>
      <c r="E289" s="2"/>
      <c r="F289" s="2"/>
      <c r="G289" s="1"/>
      <c r="H289" s="2"/>
      <c r="I289" s="2"/>
      <c r="J289" s="2"/>
      <c r="K289" s="2"/>
      <c r="L289" s="5"/>
      <c r="M289" s="5"/>
      <c r="N289" s="2"/>
      <c r="O289" s="2"/>
      <c r="P289" s="5"/>
      <c r="Q289" s="2"/>
      <c r="R289" s="2"/>
      <c r="T289" s="2"/>
      <c r="U289" s="5"/>
      <c r="V289" s="2"/>
      <c r="W289" s="2"/>
      <c r="X289" s="5"/>
      <c r="Y289" s="5"/>
    </row>
    <row r="290" spans="1:25" x14ac:dyDescent="0.2">
      <c r="A290" s="1"/>
      <c r="B290" s="2"/>
      <c r="C290" s="2"/>
      <c r="D290" s="2"/>
      <c r="E290" s="2"/>
      <c r="F290" s="2"/>
      <c r="G290" s="1"/>
      <c r="H290" s="2"/>
      <c r="I290" s="2"/>
      <c r="J290" s="2"/>
      <c r="K290" s="2"/>
      <c r="L290" s="5"/>
      <c r="M290" s="5"/>
      <c r="N290" s="2"/>
      <c r="O290" s="2"/>
      <c r="P290" s="5"/>
      <c r="Q290" s="2"/>
      <c r="R290" s="6"/>
      <c r="S290" s="17"/>
      <c r="T290" s="2"/>
      <c r="U290" s="5"/>
      <c r="V290" s="2"/>
      <c r="W290" s="2"/>
      <c r="X290" s="5"/>
      <c r="Y290" s="5"/>
    </row>
    <row r="291" spans="1:25" x14ac:dyDescent="0.2">
      <c r="A291" s="1"/>
      <c r="B291" s="2"/>
      <c r="C291" s="2"/>
      <c r="D291" s="2"/>
      <c r="E291" s="2"/>
      <c r="F291" s="2"/>
      <c r="G291" s="1"/>
      <c r="H291" s="2"/>
      <c r="I291" s="2"/>
      <c r="J291" s="2"/>
      <c r="K291" s="2"/>
      <c r="L291" s="5"/>
      <c r="M291" s="5"/>
      <c r="N291" s="2"/>
      <c r="O291" s="2"/>
      <c r="P291" s="5"/>
      <c r="Q291" s="2"/>
      <c r="R291" s="2"/>
      <c r="T291" s="2"/>
      <c r="U291" s="5"/>
      <c r="V291" s="2"/>
      <c r="W291" s="2"/>
      <c r="X291" s="5"/>
      <c r="Y291" s="5"/>
    </row>
    <row r="292" spans="1:25" x14ac:dyDescent="0.2">
      <c r="A292" s="1"/>
      <c r="B292" s="2"/>
      <c r="C292" s="2"/>
      <c r="D292" s="2"/>
      <c r="E292" s="2"/>
      <c r="F292" s="2"/>
      <c r="G292" s="1"/>
      <c r="H292" s="2"/>
      <c r="I292" s="2"/>
      <c r="J292" s="2"/>
      <c r="K292" s="2"/>
      <c r="L292" s="5"/>
      <c r="M292" s="5"/>
      <c r="N292" s="2"/>
      <c r="O292" s="2"/>
      <c r="P292" s="5"/>
      <c r="Q292" s="2"/>
      <c r="R292" s="6"/>
      <c r="S292" s="17"/>
      <c r="T292" s="2"/>
      <c r="U292" s="5"/>
      <c r="V292" s="2"/>
      <c r="W292" s="2"/>
      <c r="X292" s="5"/>
      <c r="Y292" s="5"/>
    </row>
    <row r="293" spans="1:25" x14ac:dyDescent="0.2">
      <c r="A293" s="1"/>
      <c r="B293" s="2"/>
      <c r="C293" s="2"/>
      <c r="D293" s="2"/>
      <c r="E293" s="2"/>
      <c r="F293" s="2"/>
      <c r="G293" s="1"/>
      <c r="H293" s="2"/>
      <c r="I293" s="2"/>
      <c r="J293" s="2"/>
      <c r="K293" s="2"/>
      <c r="L293" s="5"/>
      <c r="M293" s="5"/>
      <c r="N293" s="2"/>
      <c r="O293" s="2"/>
      <c r="P293" s="5"/>
      <c r="Q293" s="2"/>
      <c r="R293" s="2"/>
      <c r="T293" s="2"/>
      <c r="U293" s="5"/>
      <c r="V293" s="2"/>
      <c r="W293" s="2"/>
      <c r="X293" s="5"/>
      <c r="Y293" s="5"/>
    </row>
    <row r="294" spans="1:25" x14ac:dyDescent="0.2">
      <c r="A294" s="1"/>
      <c r="B294" s="2"/>
      <c r="C294" s="2"/>
      <c r="D294" s="2"/>
      <c r="E294" s="2"/>
      <c r="F294" s="2"/>
      <c r="G294" s="1"/>
      <c r="H294" s="2"/>
      <c r="I294" s="2"/>
      <c r="J294" s="2"/>
      <c r="K294" s="2"/>
      <c r="L294" s="5"/>
      <c r="M294" s="5"/>
      <c r="N294" s="2"/>
      <c r="O294" s="2"/>
      <c r="P294" s="5"/>
      <c r="Q294" s="2"/>
      <c r="R294" s="6"/>
      <c r="S294" s="17"/>
      <c r="T294" s="2"/>
      <c r="U294" s="5"/>
      <c r="V294" s="2"/>
      <c r="W294" s="2"/>
      <c r="X294" s="5"/>
      <c r="Y294" s="5"/>
    </row>
    <row r="295" spans="1:25" x14ac:dyDescent="0.2">
      <c r="A295" s="1"/>
      <c r="B295" s="2"/>
      <c r="C295" s="2"/>
      <c r="D295" s="2"/>
      <c r="E295" s="2"/>
      <c r="F295" s="2"/>
      <c r="G295" s="1"/>
      <c r="H295" s="2"/>
      <c r="I295" s="2"/>
      <c r="J295" s="2"/>
      <c r="K295" s="2"/>
      <c r="L295" s="5"/>
      <c r="M295" s="5"/>
      <c r="N295" s="2"/>
      <c r="O295" s="2"/>
      <c r="P295" s="5"/>
      <c r="Q295" s="2"/>
      <c r="R295" s="2"/>
      <c r="T295" s="2"/>
      <c r="U295" s="5"/>
      <c r="V295" s="2"/>
      <c r="W295" s="2"/>
      <c r="X295" s="5"/>
      <c r="Y295" s="5"/>
    </row>
    <row r="296" spans="1:25" x14ac:dyDescent="0.2">
      <c r="A296" s="1"/>
      <c r="B296" s="2"/>
      <c r="C296" s="2"/>
      <c r="D296" s="2"/>
      <c r="E296" s="2"/>
      <c r="F296" s="2"/>
      <c r="G296" s="1"/>
      <c r="H296" s="2"/>
      <c r="I296" s="2"/>
      <c r="J296" s="2"/>
      <c r="K296" s="2"/>
      <c r="L296" s="5"/>
      <c r="M296" s="5"/>
      <c r="N296" s="2"/>
      <c r="O296" s="2"/>
      <c r="P296" s="5"/>
      <c r="Q296" s="2"/>
      <c r="R296" s="2"/>
      <c r="T296" s="2"/>
      <c r="U296" s="5"/>
      <c r="V296" s="2"/>
      <c r="W296" s="2"/>
      <c r="X296" s="5"/>
      <c r="Y296" s="5"/>
    </row>
    <row r="297" spans="1:25" x14ac:dyDescent="0.2">
      <c r="A297" s="1"/>
      <c r="B297" s="2"/>
      <c r="C297" s="2"/>
      <c r="D297" s="2"/>
      <c r="E297" s="2"/>
      <c r="F297" s="2"/>
      <c r="G297" s="1"/>
      <c r="H297" s="2"/>
      <c r="I297" s="2"/>
      <c r="J297" s="2"/>
      <c r="K297" s="2"/>
      <c r="L297" s="5"/>
      <c r="M297" s="5"/>
      <c r="N297" s="2"/>
      <c r="O297" s="2"/>
      <c r="P297" s="5"/>
      <c r="Q297" s="2"/>
      <c r="R297" s="6"/>
      <c r="S297" s="17"/>
      <c r="T297" s="2"/>
      <c r="U297" s="5"/>
      <c r="V297" s="2"/>
      <c r="W297" s="2"/>
      <c r="X297" s="5"/>
      <c r="Y297" s="5"/>
    </row>
    <row r="298" spans="1:25" x14ac:dyDescent="0.2">
      <c r="A298" s="1"/>
      <c r="B298" s="2"/>
      <c r="C298" s="2"/>
      <c r="D298" s="2"/>
      <c r="E298" s="2"/>
      <c r="F298" s="2"/>
      <c r="G298" s="1"/>
      <c r="H298" s="2"/>
      <c r="I298" s="2"/>
      <c r="J298" s="2"/>
      <c r="K298" s="2"/>
      <c r="L298" s="5"/>
      <c r="M298" s="5"/>
      <c r="N298" s="2"/>
      <c r="O298" s="2"/>
      <c r="P298" s="5"/>
      <c r="Q298" s="2"/>
      <c r="R298" s="2"/>
      <c r="T298" s="2"/>
      <c r="U298" s="5"/>
      <c r="V298" s="2"/>
      <c r="W298" s="2"/>
      <c r="X298" s="5"/>
      <c r="Y298" s="5"/>
    </row>
    <row r="299" spans="1:25" x14ac:dyDescent="0.2">
      <c r="A299" s="1"/>
      <c r="B299" s="2"/>
      <c r="C299" s="2"/>
      <c r="D299" s="2"/>
      <c r="E299" s="2"/>
      <c r="F299" s="2"/>
      <c r="G299" s="1"/>
      <c r="H299" s="2"/>
      <c r="I299" s="2"/>
      <c r="J299" s="2"/>
      <c r="K299" s="2"/>
      <c r="L299" s="5"/>
      <c r="M299" s="5"/>
      <c r="N299" s="2"/>
      <c r="O299" s="2"/>
      <c r="P299" s="5"/>
      <c r="Q299" s="2"/>
      <c r="R299" s="6"/>
      <c r="S299" s="17"/>
      <c r="T299" s="2"/>
      <c r="U299" s="5"/>
      <c r="V299" s="2"/>
      <c r="W299" s="2"/>
      <c r="X299" s="5"/>
      <c r="Y299" s="5"/>
    </row>
    <row r="300" spans="1:25" x14ac:dyDescent="0.2">
      <c r="A300" s="1"/>
      <c r="B300" s="2"/>
      <c r="C300" s="2"/>
      <c r="D300" s="2"/>
      <c r="E300" s="2"/>
      <c r="F300" s="2"/>
      <c r="G300" s="1"/>
      <c r="H300" s="2"/>
      <c r="I300" s="2"/>
      <c r="J300" s="2"/>
      <c r="K300" s="2"/>
      <c r="L300" s="5"/>
      <c r="M300" s="5"/>
      <c r="N300" s="2"/>
      <c r="O300" s="2"/>
      <c r="P300" s="5"/>
      <c r="Q300" s="2"/>
      <c r="R300" s="2"/>
      <c r="T300" s="2"/>
      <c r="U300" s="5"/>
      <c r="V300" s="2"/>
      <c r="W300" s="2"/>
      <c r="X300" s="5"/>
      <c r="Y300" s="5"/>
    </row>
    <row r="301" spans="1:25" x14ac:dyDescent="0.2">
      <c r="A301" s="1"/>
      <c r="B301" s="2"/>
      <c r="C301" s="2"/>
      <c r="D301" s="2"/>
      <c r="E301" s="2"/>
      <c r="F301" s="2"/>
      <c r="G301" s="1"/>
      <c r="H301" s="2"/>
      <c r="I301" s="2"/>
      <c r="J301" s="2"/>
      <c r="K301" s="2"/>
      <c r="L301" s="5"/>
      <c r="M301" s="5"/>
      <c r="N301" s="2"/>
      <c r="O301" s="2"/>
      <c r="P301" s="5"/>
      <c r="Q301" s="2"/>
      <c r="R301" s="2"/>
      <c r="T301" s="2"/>
      <c r="U301" s="5"/>
      <c r="V301" s="2"/>
      <c r="W301" s="2"/>
      <c r="X301" s="5"/>
      <c r="Y301" s="5"/>
    </row>
    <row r="302" spans="1:25" x14ac:dyDescent="0.2">
      <c r="A302" s="1"/>
      <c r="B302" s="2"/>
      <c r="C302" s="2"/>
      <c r="D302" s="2"/>
      <c r="E302" s="2"/>
      <c r="F302" s="2"/>
      <c r="G302" s="1"/>
      <c r="H302" s="2"/>
      <c r="I302" s="2"/>
      <c r="J302" s="2"/>
      <c r="K302" s="2"/>
      <c r="L302" s="5"/>
      <c r="M302" s="5"/>
      <c r="N302" s="2"/>
      <c r="O302" s="2"/>
      <c r="P302" s="5"/>
      <c r="Q302" s="2"/>
      <c r="R302" s="2"/>
      <c r="T302" s="2"/>
      <c r="U302" s="5"/>
      <c r="V302" s="2"/>
      <c r="W302" s="2"/>
      <c r="X302" s="5"/>
      <c r="Y302" s="5"/>
    </row>
    <row r="303" spans="1:25" x14ac:dyDescent="0.2">
      <c r="A303" s="1"/>
      <c r="B303" s="2"/>
      <c r="C303" s="2"/>
      <c r="D303" s="2"/>
      <c r="E303" s="2"/>
      <c r="F303" s="2"/>
      <c r="G303" s="1"/>
      <c r="H303" s="2"/>
      <c r="I303" s="2"/>
      <c r="J303" s="2"/>
      <c r="K303" s="2"/>
      <c r="L303" s="5"/>
      <c r="M303" s="5"/>
      <c r="N303" s="2"/>
      <c r="O303" s="2"/>
      <c r="P303" s="5"/>
      <c r="Q303" s="2"/>
      <c r="R303" s="2"/>
      <c r="T303" s="2"/>
      <c r="U303" s="5"/>
      <c r="V303" s="2"/>
      <c r="W303" s="2"/>
      <c r="X303" s="5"/>
      <c r="Y303" s="5"/>
    </row>
    <row r="304" spans="1:25" x14ac:dyDescent="0.2">
      <c r="A304" s="1"/>
      <c r="B304" s="2"/>
      <c r="C304" s="2"/>
      <c r="D304" s="2"/>
      <c r="E304" s="2"/>
      <c r="F304" s="2"/>
      <c r="G304" s="1"/>
      <c r="H304" s="2"/>
      <c r="I304" s="2"/>
      <c r="J304" s="2"/>
      <c r="K304" s="2"/>
      <c r="L304" s="5"/>
      <c r="M304" s="5"/>
      <c r="N304" s="2"/>
      <c r="O304" s="2"/>
      <c r="P304" s="5"/>
      <c r="Q304" s="2"/>
      <c r="R304" s="2"/>
      <c r="T304" s="2"/>
      <c r="U304" s="5"/>
      <c r="V304" s="2"/>
      <c r="W304" s="2"/>
      <c r="X304" s="5"/>
      <c r="Y304" s="5"/>
    </row>
    <row r="305" spans="1:25" x14ac:dyDescent="0.2">
      <c r="A305" s="1"/>
      <c r="B305" s="2"/>
      <c r="C305" s="2"/>
      <c r="D305" s="2"/>
      <c r="E305" s="2"/>
      <c r="F305" s="2"/>
      <c r="G305" s="1"/>
      <c r="H305" s="2"/>
      <c r="I305" s="2"/>
      <c r="J305" s="2"/>
      <c r="K305" s="2"/>
      <c r="L305" s="5"/>
      <c r="M305" s="5"/>
      <c r="N305" s="2"/>
      <c r="O305" s="2"/>
      <c r="P305" s="5"/>
      <c r="Q305" s="2"/>
      <c r="R305" s="6"/>
      <c r="S305" s="17"/>
      <c r="T305" s="2"/>
      <c r="U305" s="5"/>
      <c r="V305" s="2"/>
      <c r="W305" s="2"/>
      <c r="X305" s="5"/>
      <c r="Y305" s="5"/>
    </row>
    <row r="306" spans="1:25" x14ac:dyDescent="0.2">
      <c r="A306" s="1"/>
      <c r="B306" s="2"/>
      <c r="C306" s="2"/>
      <c r="D306" s="2"/>
      <c r="E306" s="2"/>
      <c r="F306" s="2"/>
      <c r="G306" s="1"/>
      <c r="H306" s="2"/>
      <c r="I306" s="2"/>
      <c r="J306" s="2"/>
      <c r="K306" s="2"/>
      <c r="L306" s="5"/>
      <c r="M306" s="5"/>
      <c r="N306" s="2"/>
      <c r="O306" s="2"/>
      <c r="P306" s="5"/>
      <c r="Q306" s="2"/>
      <c r="R306" s="2"/>
      <c r="T306" s="2"/>
      <c r="U306" s="5"/>
      <c r="V306" s="2"/>
      <c r="W306" s="2"/>
      <c r="X306" s="5"/>
      <c r="Y306" s="5"/>
    </row>
    <row r="307" spans="1:25" x14ac:dyDescent="0.2">
      <c r="A307" s="1"/>
      <c r="B307" s="2"/>
      <c r="C307" s="2"/>
      <c r="D307" s="2"/>
      <c r="E307" s="2"/>
      <c r="F307" s="2"/>
      <c r="G307" s="1"/>
      <c r="H307" s="2"/>
      <c r="I307" s="2"/>
      <c r="J307" s="2"/>
      <c r="K307" s="2"/>
      <c r="L307" s="5"/>
      <c r="M307" s="5"/>
      <c r="N307" s="2"/>
      <c r="O307" s="2"/>
      <c r="P307" s="5"/>
      <c r="Q307" s="2"/>
      <c r="R307" s="6"/>
      <c r="S307" s="17"/>
      <c r="T307" s="2"/>
      <c r="U307" s="5"/>
      <c r="V307" s="2"/>
      <c r="W307" s="2"/>
      <c r="X307" s="5"/>
      <c r="Y307" s="5"/>
    </row>
    <row r="308" spans="1:25" x14ac:dyDescent="0.2">
      <c r="A308" s="1"/>
      <c r="B308" s="2"/>
      <c r="C308" s="2"/>
      <c r="D308" s="2"/>
      <c r="E308" s="2"/>
      <c r="F308" s="2"/>
      <c r="G308" s="1"/>
      <c r="H308" s="2"/>
      <c r="I308" s="2"/>
      <c r="J308" s="2"/>
      <c r="K308" s="2"/>
      <c r="L308" s="5"/>
      <c r="M308" s="5"/>
      <c r="N308" s="2"/>
      <c r="O308" s="2"/>
      <c r="P308" s="5"/>
      <c r="Q308" s="2"/>
      <c r="R308" s="2"/>
      <c r="T308" s="2"/>
      <c r="U308" s="5"/>
      <c r="V308" s="2"/>
      <c r="W308" s="2"/>
      <c r="X308" s="5"/>
      <c r="Y308" s="5"/>
    </row>
    <row r="309" spans="1:25" x14ac:dyDescent="0.2">
      <c r="A309" s="1"/>
      <c r="B309" s="2"/>
      <c r="C309" s="2"/>
      <c r="D309" s="2"/>
      <c r="E309" s="2"/>
      <c r="F309" s="2"/>
      <c r="G309" s="1"/>
      <c r="H309" s="2"/>
      <c r="I309" s="2"/>
      <c r="J309" s="2"/>
      <c r="K309" s="2"/>
      <c r="L309" s="5"/>
      <c r="M309" s="5"/>
      <c r="N309" s="2"/>
      <c r="O309" s="2"/>
      <c r="P309" s="5"/>
      <c r="Q309" s="2"/>
      <c r="R309" s="2"/>
      <c r="T309" s="2"/>
      <c r="U309" s="5"/>
      <c r="V309" s="2"/>
      <c r="W309" s="2"/>
      <c r="X309" s="5"/>
      <c r="Y309" s="5"/>
    </row>
    <row r="310" spans="1:25" x14ac:dyDescent="0.2">
      <c r="A310" s="1"/>
      <c r="B310" s="2"/>
      <c r="C310" s="2"/>
      <c r="D310" s="2"/>
      <c r="E310" s="2"/>
      <c r="F310" s="2"/>
      <c r="G310" s="1"/>
      <c r="H310" s="2"/>
      <c r="I310" s="2"/>
      <c r="J310" s="2"/>
      <c r="K310" s="2"/>
      <c r="L310" s="5"/>
      <c r="M310" s="5"/>
      <c r="N310" s="2"/>
      <c r="O310" s="2"/>
      <c r="P310" s="5"/>
      <c r="Q310" s="2"/>
      <c r="R310" s="2"/>
      <c r="T310" s="2"/>
      <c r="U310" s="5"/>
      <c r="V310" s="2"/>
      <c r="W310" s="2"/>
      <c r="X310" s="5"/>
      <c r="Y310" s="5"/>
    </row>
    <row r="311" spans="1:25" x14ac:dyDescent="0.2">
      <c r="A311" s="1"/>
      <c r="B311" s="2"/>
      <c r="C311" s="2"/>
      <c r="D311" s="2"/>
      <c r="E311" s="2"/>
      <c r="F311" s="2"/>
      <c r="G311" s="1"/>
      <c r="H311" s="2"/>
      <c r="I311" s="2"/>
      <c r="J311" s="2"/>
      <c r="K311" s="2"/>
      <c r="L311" s="5"/>
      <c r="M311" s="5"/>
      <c r="N311" s="2"/>
      <c r="O311" s="2"/>
      <c r="P311" s="5"/>
      <c r="Q311" s="2"/>
      <c r="R311" s="6"/>
      <c r="S311" s="17"/>
      <c r="T311" s="2"/>
      <c r="U311" s="5"/>
      <c r="V311" s="2"/>
      <c r="W311" s="2"/>
      <c r="X311" s="5"/>
      <c r="Y311" s="5"/>
    </row>
    <row r="312" spans="1:25" x14ac:dyDescent="0.2">
      <c r="A312" s="1"/>
      <c r="B312" s="2"/>
      <c r="C312" s="2"/>
      <c r="D312" s="2"/>
      <c r="E312" s="2"/>
      <c r="F312" s="2"/>
      <c r="G312" s="1"/>
      <c r="H312" s="2"/>
      <c r="I312" s="2"/>
      <c r="J312" s="2"/>
      <c r="K312" s="2"/>
      <c r="L312" s="5"/>
      <c r="M312" s="5"/>
      <c r="N312" s="2"/>
      <c r="O312" s="2"/>
      <c r="P312" s="5"/>
      <c r="Q312" s="2"/>
      <c r="R312" s="2"/>
      <c r="T312" s="2"/>
      <c r="U312" s="5"/>
      <c r="V312" s="2"/>
      <c r="W312" s="2"/>
      <c r="X312" s="5"/>
      <c r="Y312" s="5"/>
    </row>
    <row r="313" spans="1:25" x14ac:dyDescent="0.2">
      <c r="A313" s="1"/>
      <c r="B313" s="2"/>
      <c r="C313" s="2"/>
      <c r="D313" s="2"/>
      <c r="E313" s="2"/>
      <c r="F313" s="2"/>
      <c r="G313" s="1"/>
      <c r="H313" s="2"/>
      <c r="I313" s="2"/>
      <c r="J313" s="2"/>
      <c r="K313" s="2"/>
      <c r="L313" s="5"/>
      <c r="M313" s="5"/>
      <c r="N313" s="2"/>
      <c r="O313" s="2"/>
      <c r="P313" s="5"/>
      <c r="Q313" s="2"/>
      <c r="R313" s="2"/>
      <c r="T313" s="2"/>
      <c r="U313" s="5"/>
      <c r="V313" s="2"/>
      <c r="W313" s="2"/>
      <c r="X313" s="5"/>
      <c r="Y313" s="5"/>
    </row>
    <row r="314" spans="1:25" x14ac:dyDescent="0.2">
      <c r="A314" s="1"/>
      <c r="B314" s="2"/>
      <c r="C314" s="2"/>
      <c r="D314" s="2"/>
      <c r="E314" s="2"/>
      <c r="F314" s="2"/>
      <c r="G314" s="1"/>
      <c r="H314" s="2"/>
      <c r="I314" s="2"/>
      <c r="J314" s="2"/>
      <c r="K314" s="2"/>
      <c r="L314" s="5"/>
      <c r="M314" s="5"/>
      <c r="N314" s="2"/>
      <c r="O314" s="2"/>
      <c r="P314" s="5"/>
      <c r="Q314" s="2"/>
      <c r="R314" s="2"/>
      <c r="T314" s="2"/>
      <c r="U314" s="5"/>
      <c r="V314" s="2"/>
      <c r="W314" s="2"/>
      <c r="X314" s="5"/>
      <c r="Y314" s="5"/>
    </row>
    <row r="315" spans="1:25" x14ac:dyDescent="0.2">
      <c r="A315" s="1"/>
      <c r="B315" s="2"/>
      <c r="C315" s="2"/>
      <c r="D315" s="2"/>
      <c r="E315" s="2"/>
      <c r="F315" s="2"/>
      <c r="G315" s="1"/>
      <c r="H315" s="2"/>
      <c r="I315" s="2"/>
      <c r="J315" s="2"/>
      <c r="K315" s="2"/>
      <c r="L315" s="5"/>
      <c r="M315" s="5"/>
      <c r="N315" s="2"/>
      <c r="O315" s="2"/>
      <c r="P315" s="5"/>
      <c r="Q315" s="2"/>
      <c r="R315" s="2"/>
      <c r="T315" s="2"/>
      <c r="U315" s="5"/>
      <c r="V315" s="2"/>
      <c r="W315" s="2"/>
      <c r="X315" s="5"/>
      <c r="Y315" s="5"/>
    </row>
    <row r="316" spans="1:25" x14ac:dyDescent="0.2">
      <c r="A316" s="1"/>
      <c r="B316" s="2"/>
      <c r="C316" s="2"/>
      <c r="D316" s="2"/>
      <c r="E316" s="2"/>
      <c r="F316" s="2"/>
      <c r="G316" s="1"/>
      <c r="H316" s="2"/>
      <c r="I316" s="2"/>
      <c r="J316" s="2"/>
      <c r="K316" s="2"/>
      <c r="L316" s="5"/>
      <c r="M316" s="5"/>
      <c r="N316" s="2"/>
      <c r="O316" s="2"/>
      <c r="P316" s="5"/>
      <c r="Q316" s="2"/>
      <c r="R316" s="2"/>
      <c r="T316" s="2"/>
      <c r="U316" s="5"/>
      <c r="V316" s="2"/>
      <c r="W316" s="2"/>
      <c r="X316" s="5"/>
      <c r="Y316" s="5"/>
    </row>
    <row r="317" spans="1:25" x14ac:dyDescent="0.2">
      <c r="A317" s="1"/>
      <c r="B317" s="2"/>
      <c r="C317" s="2"/>
      <c r="D317" s="2"/>
      <c r="E317" s="2"/>
      <c r="F317" s="2"/>
      <c r="G317" s="1"/>
      <c r="H317" s="2"/>
      <c r="I317" s="2"/>
      <c r="J317" s="2"/>
      <c r="K317" s="2"/>
      <c r="L317" s="5"/>
      <c r="M317" s="5"/>
      <c r="N317" s="2"/>
      <c r="O317" s="2"/>
      <c r="P317" s="5"/>
      <c r="Q317" s="2"/>
      <c r="R317" s="2"/>
      <c r="T317" s="2"/>
      <c r="U317" s="5"/>
      <c r="V317" s="2"/>
      <c r="W317" s="2"/>
      <c r="X317" s="5"/>
      <c r="Y317" s="5"/>
    </row>
    <row r="318" spans="1:25" x14ac:dyDescent="0.2">
      <c r="A318" s="1"/>
      <c r="B318" s="2"/>
      <c r="C318" s="2"/>
      <c r="D318" s="2"/>
      <c r="E318" s="2"/>
      <c r="F318" s="2"/>
      <c r="G318" s="1"/>
      <c r="H318" s="2"/>
      <c r="I318" s="2"/>
      <c r="J318" s="2"/>
      <c r="K318" s="2"/>
      <c r="L318" s="5"/>
      <c r="M318" s="5"/>
      <c r="N318" s="2"/>
      <c r="O318" s="2"/>
      <c r="P318" s="5"/>
      <c r="Q318" s="2"/>
      <c r="R318" s="2"/>
      <c r="T318" s="2"/>
      <c r="U318" s="5"/>
      <c r="V318" s="2"/>
      <c r="W318" s="2"/>
      <c r="X318" s="5"/>
      <c r="Y318" s="5"/>
    </row>
    <row r="319" spans="1:25" x14ac:dyDescent="0.2">
      <c r="A319" s="1"/>
      <c r="B319" s="2"/>
      <c r="C319" s="2"/>
      <c r="D319" s="2"/>
      <c r="E319" s="2"/>
      <c r="F319" s="2"/>
      <c r="G319" s="1"/>
      <c r="H319" s="2"/>
      <c r="I319" s="2"/>
      <c r="J319" s="2"/>
      <c r="K319" s="2"/>
      <c r="L319" s="5"/>
      <c r="M319" s="5"/>
      <c r="N319" s="2"/>
      <c r="O319" s="2"/>
      <c r="P319" s="5"/>
      <c r="Q319" s="2"/>
      <c r="R319" s="6"/>
      <c r="S319" s="17"/>
      <c r="T319" s="2"/>
      <c r="U319" s="5"/>
      <c r="V319" s="2"/>
      <c r="W319" s="2"/>
      <c r="X319" s="5"/>
      <c r="Y319" s="5"/>
    </row>
    <row r="320" spans="1:25" x14ac:dyDescent="0.2">
      <c r="A320" s="1"/>
      <c r="B320" s="2"/>
      <c r="C320" s="2"/>
      <c r="D320" s="2"/>
      <c r="E320" s="2"/>
      <c r="F320" s="2"/>
      <c r="G320" s="1"/>
      <c r="H320" s="2"/>
      <c r="I320" s="2"/>
      <c r="J320" s="2"/>
      <c r="K320" s="2"/>
      <c r="L320" s="5"/>
      <c r="M320" s="5"/>
      <c r="N320" s="2"/>
      <c r="O320" s="2"/>
      <c r="P320" s="5"/>
      <c r="Q320" s="2"/>
      <c r="R320" s="2"/>
      <c r="T320" s="2"/>
      <c r="U320" s="5"/>
      <c r="V320" s="2"/>
      <c r="W320" s="2"/>
      <c r="X320" s="5"/>
      <c r="Y320" s="5"/>
    </row>
    <row r="321" spans="1:25" x14ac:dyDescent="0.2">
      <c r="A321" s="1"/>
      <c r="B321" s="2"/>
      <c r="C321" s="2"/>
      <c r="D321" s="2"/>
      <c r="E321" s="2"/>
      <c r="F321" s="2"/>
      <c r="G321" s="1"/>
      <c r="H321" s="2"/>
      <c r="I321" s="2"/>
      <c r="J321" s="2"/>
      <c r="K321" s="2"/>
      <c r="L321" s="5"/>
      <c r="M321" s="5"/>
      <c r="N321" s="2"/>
      <c r="O321" s="2"/>
      <c r="P321" s="5"/>
      <c r="Q321" s="2"/>
      <c r="R321" s="6"/>
      <c r="S321" s="17"/>
      <c r="T321" s="2"/>
      <c r="U321" s="5"/>
      <c r="V321" s="2"/>
      <c r="W321" s="2"/>
      <c r="X321" s="5"/>
      <c r="Y321" s="5"/>
    </row>
    <row r="322" spans="1:25" x14ac:dyDescent="0.2">
      <c r="A322" s="1"/>
      <c r="B322" s="2"/>
      <c r="C322" s="2"/>
      <c r="D322" s="2"/>
      <c r="E322" s="2"/>
      <c r="F322" s="2"/>
      <c r="G322" s="1"/>
      <c r="H322" s="2"/>
      <c r="I322" s="2"/>
      <c r="J322" s="2"/>
      <c r="K322" s="2"/>
      <c r="L322" s="5"/>
      <c r="M322" s="5"/>
      <c r="N322" s="2"/>
      <c r="O322" s="2"/>
      <c r="P322" s="5"/>
      <c r="Q322" s="2"/>
      <c r="R322" s="2"/>
      <c r="T322" s="2"/>
      <c r="U322" s="5"/>
      <c r="V322" s="2"/>
      <c r="W322" s="2"/>
      <c r="X322" s="5"/>
      <c r="Y322" s="5"/>
    </row>
    <row r="323" spans="1:25" x14ac:dyDescent="0.2">
      <c r="A323" s="1"/>
      <c r="B323" s="2"/>
      <c r="C323" s="2"/>
      <c r="D323" s="2"/>
      <c r="E323" s="2"/>
      <c r="F323" s="2"/>
      <c r="G323" s="1"/>
      <c r="H323" s="2"/>
      <c r="I323" s="2"/>
      <c r="J323" s="2"/>
      <c r="K323" s="2"/>
      <c r="L323" s="5"/>
      <c r="M323" s="5"/>
      <c r="N323" s="2"/>
      <c r="O323" s="2"/>
      <c r="P323" s="5"/>
      <c r="Q323" s="2"/>
      <c r="R323" s="6"/>
      <c r="S323" s="17"/>
      <c r="T323" s="2"/>
      <c r="U323" s="5"/>
      <c r="V323" s="2"/>
      <c r="W323" s="2"/>
      <c r="X323" s="5"/>
      <c r="Y323" s="5"/>
    </row>
    <row r="324" spans="1:25" x14ac:dyDescent="0.2">
      <c r="A324" s="1"/>
      <c r="B324" s="2"/>
      <c r="C324" s="2"/>
      <c r="D324" s="2"/>
      <c r="E324" s="2"/>
      <c r="F324" s="2"/>
      <c r="G324" s="1"/>
      <c r="H324" s="2"/>
      <c r="I324" s="2"/>
      <c r="J324" s="2"/>
      <c r="K324" s="2"/>
      <c r="L324" s="5"/>
      <c r="M324" s="5"/>
      <c r="N324" s="2"/>
      <c r="O324" s="2"/>
      <c r="P324" s="5"/>
      <c r="Q324" s="2"/>
      <c r="R324" s="2"/>
      <c r="T324" s="2"/>
      <c r="U324" s="5"/>
      <c r="V324" s="2"/>
      <c r="W324" s="2"/>
      <c r="X324" s="5"/>
      <c r="Y324" s="5"/>
    </row>
    <row r="325" spans="1:25" x14ac:dyDescent="0.2">
      <c r="A325" s="1"/>
      <c r="B325" s="2"/>
      <c r="C325" s="2"/>
      <c r="D325" s="2"/>
      <c r="E325" s="2"/>
      <c r="F325" s="2"/>
      <c r="G325" s="1"/>
      <c r="H325" s="2"/>
      <c r="I325" s="2"/>
      <c r="J325" s="2"/>
      <c r="K325" s="2"/>
      <c r="L325" s="5"/>
      <c r="M325" s="5"/>
      <c r="N325" s="2"/>
      <c r="O325" s="2"/>
      <c r="P325" s="5"/>
      <c r="Q325" s="2"/>
      <c r="R325" s="2"/>
      <c r="T325" s="2"/>
      <c r="U325" s="5"/>
      <c r="V325" s="2"/>
      <c r="W325" s="2"/>
      <c r="X325" s="5"/>
      <c r="Y325" s="5"/>
    </row>
    <row r="326" spans="1:25" x14ac:dyDescent="0.2">
      <c r="A326" s="1"/>
      <c r="B326" s="2"/>
      <c r="C326" s="2"/>
      <c r="D326" s="2"/>
      <c r="E326" s="2"/>
      <c r="F326" s="2"/>
      <c r="G326" s="1"/>
      <c r="H326" s="2"/>
      <c r="I326" s="2"/>
      <c r="J326" s="2"/>
      <c r="K326" s="2"/>
      <c r="L326" s="5"/>
      <c r="M326" s="5"/>
      <c r="N326" s="2"/>
      <c r="O326" s="2"/>
      <c r="P326" s="5"/>
      <c r="Q326" s="2"/>
      <c r="R326" s="6"/>
      <c r="S326" s="17"/>
      <c r="T326" s="2"/>
      <c r="U326" s="5"/>
      <c r="V326" s="2"/>
      <c r="W326" s="2"/>
      <c r="X326" s="5"/>
      <c r="Y326" s="5"/>
    </row>
    <row r="327" spans="1:25" x14ac:dyDescent="0.2">
      <c r="A327" s="1"/>
      <c r="B327" s="2"/>
      <c r="C327" s="2"/>
      <c r="D327" s="2"/>
      <c r="E327" s="2"/>
      <c r="F327" s="2"/>
      <c r="G327" s="1"/>
      <c r="H327" s="2"/>
      <c r="I327" s="2"/>
      <c r="J327" s="2"/>
      <c r="K327" s="2"/>
      <c r="L327" s="5"/>
      <c r="M327" s="5"/>
      <c r="N327" s="2"/>
      <c r="O327" s="2"/>
      <c r="P327" s="5"/>
      <c r="Q327" s="2"/>
      <c r="R327" s="2"/>
      <c r="T327" s="2"/>
      <c r="U327" s="5"/>
      <c r="V327" s="2"/>
      <c r="W327" s="2"/>
      <c r="X327" s="5"/>
      <c r="Y327" s="5"/>
    </row>
    <row r="328" spans="1:25" x14ac:dyDescent="0.2">
      <c r="A328" s="1"/>
      <c r="B328" s="2"/>
      <c r="C328" s="2"/>
      <c r="D328" s="2"/>
      <c r="E328" s="2"/>
      <c r="F328" s="2"/>
      <c r="G328" s="1"/>
      <c r="H328" s="2"/>
      <c r="I328" s="2"/>
      <c r="J328" s="2"/>
      <c r="K328" s="2"/>
      <c r="L328" s="5"/>
      <c r="M328" s="5"/>
      <c r="N328" s="2"/>
      <c r="O328" s="2"/>
      <c r="P328" s="5"/>
      <c r="Q328" s="2"/>
      <c r="R328" s="6"/>
      <c r="S328" s="17"/>
      <c r="T328" s="2"/>
      <c r="U328" s="5"/>
      <c r="V328" s="2"/>
      <c r="W328" s="2"/>
      <c r="X328" s="5"/>
      <c r="Y328" s="5"/>
    </row>
    <row r="329" spans="1:25" x14ac:dyDescent="0.2">
      <c r="A329" s="1"/>
      <c r="B329" s="2"/>
      <c r="C329" s="2"/>
      <c r="D329" s="2"/>
      <c r="E329" s="2"/>
      <c r="F329" s="2"/>
      <c r="G329" s="1"/>
      <c r="H329" s="2"/>
      <c r="I329" s="2"/>
      <c r="J329" s="2"/>
      <c r="K329" s="2"/>
      <c r="L329" s="5"/>
      <c r="M329" s="5"/>
      <c r="N329" s="2"/>
      <c r="O329" s="2"/>
      <c r="P329" s="5"/>
      <c r="Q329" s="2"/>
      <c r="R329" s="2"/>
      <c r="T329" s="2"/>
      <c r="U329" s="5"/>
      <c r="V329" s="2"/>
      <c r="W329" s="2"/>
      <c r="X329" s="5"/>
      <c r="Y329" s="5"/>
    </row>
    <row r="330" spans="1:25" x14ac:dyDescent="0.2">
      <c r="A330" s="1"/>
      <c r="B330" s="2"/>
      <c r="C330" s="2"/>
      <c r="D330" s="2"/>
      <c r="E330" s="2"/>
      <c r="F330" s="2"/>
      <c r="G330" s="1"/>
      <c r="H330" s="2"/>
      <c r="I330" s="2"/>
      <c r="J330" s="2"/>
      <c r="K330" s="2"/>
      <c r="L330" s="5"/>
      <c r="M330" s="5"/>
      <c r="N330" s="2"/>
      <c r="O330" s="2"/>
      <c r="P330" s="5"/>
      <c r="Q330" s="2"/>
      <c r="R330" s="6"/>
      <c r="S330" s="17"/>
      <c r="T330" s="2"/>
      <c r="U330" s="5"/>
      <c r="V330" s="2"/>
      <c r="W330" s="2"/>
      <c r="X330" s="5"/>
      <c r="Y330" s="5"/>
    </row>
    <row r="331" spans="1:25" x14ac:dyDescent="0.2">
      <c r="A331" s="1"/>
      <c r="B331" s="2"/>
      <c r="C331" s="2"/>
      <c r="D331" s="2"/>
      <c r="E331" s="2"/>
      <c r="F331" s="2"/>
      <c r="G331" s="1"/>
      <c r="H331" s="2"/>
      <c r="I331" s="2"/>
      <c r="J331" s="2"/>
      <c r="K331" s="2"/>
      <c r="L331" s="5"/>
      <c r="M331" s="5"/>
      <c r="N331" s="2"/>
      <c r="O331" s="2"/>
      <c r="P331" s="5"/>
      <c r="Q331" s="2"/>
      <c r="R331" s="2"/>
      <c r="T331" s="2"/>
      <c r="U331" s="5"/>
      <c r="V331" s="2"/>
      <c r="W331" s="2"/>
      <c r="X331" s="5"/>
      <c r="Y331" s="5"/>
    </row>
    <row r="332" spans="1:25" x14ac:dyDescent="0.2">
      <c r="A332" s="1"/>
      <c r="B332" s="2"/>
      <c r="C332" s="2"/>
      <c r="D332" s="2"/>
      <c r="E332" s="2"/>
      <c r="F332" s="2"/>
      <c r="G332" s="1"/>
      <c r="H332" s="2"/>
      <c r="I332" s="2"/>
      <c r="J332" s="2"/>
      <c r="K332" s="2"/>
      <c r="L332" s="5"/>
      <c r="M332" s="5"/>
      <c r="N332" s="2"/>
      <c r="O332" s="2"/>
      <c r="P332" s="5"/>
      <c r="Q332" s="2"/>
      <c r="R332" s="6"/>
      <c r="S332" s="17"/>
      <c r="T332" s="2"/>
      <c r="U332" s="5"/>
      <c r="V332" s="2"/>
      <c r="W332" s="2"/>
      <c r="X332" s="5"/>
      <c r="Y332" s="5"/>
    </row>
    <row r="333" spans="1:25" x14ac:dyDescent="0.2">
      <c r="A333" s="1"/>
      <c r="B333" s="2"/>
      <c r="C333" s="2"/>
      <c r="D333" s="2"/>
      <c r="E333" s="2"/>
      <c r="F333" s="2"/>
      <c r="G333" s="1"/>
      <c r="H333" s="2"/>
      <c r="I333" s="2"/>
      <c r="J333" s="2"/>
      <c r="K333" s="2"/>
      <c r="L333" s="5"/>
      <c r="M333" s="5"/>
      <c r="N333" s="2"/>
      <c r="O333" s="2"/>
      <c r="P333" s="5"/>
      <c r="Q333" s="2"/>
      <c r="R333" s="2"/>
      <c r="T333" s="2"/>
      <c r="U333" s="5"/>
      <c r="V333" s="2"/>
      <c r="W333" s="2"/>
      <c r="X333" s="5"/>
      <c r="Y333" s="5"/>
    </row>
    <row r="334" spans="1:25" x14ac:dyDescent="0.2">
      <c r="A334" s="1"/>
      <c r="B334" s="2"/>
      <c r="C334" s="2"/>
      <c r="D334" s="2"/>
      <c r="E334" s="2"/>
      <c r="F334" s="2"/>
      <c r="G334" s="1"/>
      <c r="H334" s="2"/>
      <c r="I334" s="2"/>
      <c r="J334" s="2"/>
      <c r="K334" s="2"/>
      <c r="L334" s="5"/>
      <c r="M334" s="5"/>
      <c r="N334" s="2"/>
      <c r="O334" s="2"/>
      <c r="P334" s="5"/>
      <c r="Q334" s="2"/>
      <c r="R334" s="6"/>
      <c r="S334" s="17"/>
      <c r="T334" s="2"/>
      <c r="U334" s="5"/>
      <c r="V334" s="2"/>
      <c r="W334" s="2"/>
      <c r="X334" s="5"/>
      <c r="Y334" s="5"/>
    </row>
    <row r="335" spans="1:25" x14ac:dyDescent="0.2">
      <c r="A335" s="1"/>
      <c r="B335" s="2"/>
      <c r="C335" s="2"/>
      <c r="D335" s="2"/>
      <c r="E335" s="2"/>
      <c r="F335" s="2"/>
      <c r="G335" s="1"/>
      <c r="H335" s="2"/>
      <c r="I335" s="2"/>
      <c r="J335" s="2"/>
      <c r="K335" s="2"/>
      <c r="L335" s="5"/>
      <c r="M335" s="5"/>
      <c r="N335" s="2"/>
      <c r="O335" s="2"/>
      <c r="P335" s="5"/>
      <c r="Q335" s="2"/>
      <c r="R335" s="2"/>
      <c r="T335" s="2"/>
      <c r="U335" s="5"/>
      <c r="V335" s="2"/>
      <c r="W335" s="2"/>
      <c r="X335" s="5"/>
      <c r="Y335" s="5"/>
    </row>
    <row r="336" spans="1:25" x14ac:dyDescent="0.2">
      <c r="A336" s="1"/>
      <c r="B336" s="2"/>
      <c r="C336" s="2"/>
      <c r="D336" s="2"/>
      <c r="E336" s="2"/>
      <c r="F336" s="2"/>
      <c r="G336" s="1"/>
      <c r="H336" s="2"/>
      <c r="I336" s="2"/>
      <c r="J336" s="2"/>
      <c r="K336" s="2"/>
      <c r="L336" s="5"/>
      <c r="M336" s="5"/>
      <c r="N336" s="2"/>
      <c r="O336" s="2"/>
      <c r="P336" s="5"/>
      <c r="Q336" s="2"/>
      <c r="R336" s="6"/>
      <c r="S336" s="17"/>
      <c r="T336" s="2"/>
      <c r="U336" s="5"/>
      <c r="V336" s="2"/>
      <c r="W336" s="2"/>
      <c r="X336" s="5"/>
      <c r="Y336" s="5"/>
    </row>
    <row r="337" spans="1:25" x14ac:dyDescent="0.2">
      <c r="A337" s="1"/>
      <c r="B337" s="2"/>
      <c r="C337" s="2"/>
      <c r="D337" s="2"/>
      <c r="E337" s="2"/>
      <c r="F337" s="2"/>
      <c r="G337" s="1"/>
      <c r="H337" s="2"/>
      <c r="I337" s="2"/>
      <c r="J337" s="2"/>
      <c r="K337" s="2"/>
      <c r="L337" s="5"/>
      <c r="M337" s="5"/>
      <c r="N337" s="2"/>
      <c r="O337" s="2"/>
      <c r="P337" s="5"/>
      <c r="Q337" s="2"/>
      <c r="R337" s="2"/>
      <c r="T337" s="2"/>
      <c r="U337" s="5"/>
      <c r="V337" s="2"/>
      <c r="W337" s="2"/>
      <c r="X337" s="5"/>
      <c r="Y337" s="5"/>
    </row>
    <row r="338" spans="1:25" x14ac:dyDescent="0.2">
      <c r="A338" s="1"/>
      <c r="B338" s="2"/>
      <c r="C338" s="2"/>
      <c r="D338" s="2"/>
      <c r="E338" s="2"/>
      <c r="F338" s="2"/>
      <c r="G338" s="1"/>
      <c r="H338" s="2"/>
      <c r="I338" s="2"/>
      <c r="J338" s="2"/>
      <c r="K338" s="2"/>
      <c r="L338" s="5"/>
      <c r="M338" s="5"/>
      <c r="N338" s="2"/>
      <c r="O338" s="2"/>
      <c r="P338" s="5"/>
      <c r="Q338" s="2"/>
      <c r="R338" s="6"/>
      <c r="S338" s="17"/>
      <c r="T338" s="2"/>
      <c r="U338" s="5"/>
      <c r="V338" s="2"/>
      <c r="W338" s="2"/>
      <c r="X338" s="5"/>
      <c r="Y338" s="5"/>
    </row>
    <row r="339" spans="1:25" x14ac:dyDescent="0.2">
      <c r="A339" s="1"/>
      <c r="B339" s="2"/>
      <c r="C339" s="2"/>
      <c r="D339" s="2"/>
      <c r="E339" s="2"/>
      <c r="F339" s="2"/>
      <c r="G339" s="1"/>
      <c r="H339" s="2"/>
      <c r="I339" s="2"/>
      <c r="J339" s="2"/>
      <c r="K339" s="2"/>
      <c r="L339" s="5"/>
      <c r="M339" s="5"/>
      <c r="N339" s="2"/>
      <c r="O339" s="2"/>
      <c r="P339" s="5"/>
      <c r="Q339" s="2"/>
      <c r="R339" s="2"/>
      <c r="T339" s="2"/>
      <c r="U339" s="5"/>
      <c r="V339" s="2"/>
      <c r="W339" s="2"/>
      <c r="X339" s="5"/>
      <c r="Y339" s="5"/>
    </row>
    <row r="340" spans="1:25" x14ac:dyDescent="0.2">
      <c r="A340" s="1"/>
      <c r="B340" s="2"/>
      <c r="C340" s="2"/>
      <c r="D340" s="2"/>
      <c r="E340" s="2"/>
      <c r="F340" s="2"/>
      <c r="G340" s="1"/>
      <c r="H340" s="2"/>
      <c r="I340" s="2"/>
      <c r="J340" s="2"/>
      <c r="K340" s="2"/>
      <c r="L340" s="5"/>
      <c r="M340" s="5"/>
      <c r="N340" s="2"/>
      <c r="O340" s="2"/>
      <c r="P340" s="5"/>
      <c r="Q340" s="2"/>
      <c r="R340" s="2"/>
      <c r="T340" s="2"/>
      <c r="U340" s="5"/>
      <c r="V340" s="2"/>
      <c r="W340" s="2"/>
      <c r="X340" s="5"/>
      <c r="Y340" s="5"/>
    </row>
    <row r="341" spans="1:25" x14ac:dyDescent="0.2">
      <c r="A341" s="1"/>
      <c r="B341" s="2"/>
      <c r="C341" s="2"/>
      <c r="D341" s="2"/>
      <c r="E341" s="2"/>
      <c r="F341" s="2"/>
      <c r="G341" s="1"/>
      <c r="H341" s="2"/>
      <c r="I341" s="2"/>
      <c r="J341" s="2"/>
      <c r="K341" s="2"/>
      <c r="L341" s="5"/>
      <c r="M341" s="5"/>
      <c r="N341" s="2"/>
      <c r="O341" s="2"/>
      <c r="P341" s="5"/>
      <c r="Q341" s="2"/>
      <c r="R341" s="2"/>
      <c r="T341" s="2"/>
      <c r="U341" s="5"/>
      <c r="V341" s="2"/>
      <c r="W341" s="2"/>
      <c r="X341" s="5"/>
      <c r="Y341" s="5"/>
    </row>
    <row r="342" spans="1:25" x14ac:dyDescent="0.2">
      <c r="A342" s="1"/>
      <c r="B342" s="2"/>
      <c r="C342" s="2"/>
      <c r="D342" s="2"/>
      <c r="E342" s="2"/>
      <c r="F342" s="2"/>
      <c r="G342" s="1"/>
      <c r="H342" s="2"/>
      <c r="I342" s="2"/>
      <c r="J342" s="2"/>
      <c r="K342" s="2"/>
      <c r="L342" s="5"/>
      <c r="M342" s="5"/>
      <c r="N342" s="2"/>
      <c r="O342" s="2"/>
      <c r="P342" s="5"/>
      <c r="Q342" s="2"/>
      <c r="R342" s="6"/>
      <c r="S342" s="17"/>
      <c r="T342" s="2"/>
      <c r="U342" s="5"/>
      <c r="V342" s="2"/>
      <c r="W342" s="2"/>
      <c r="X342" s="5"/>
      <c r="Y342" s="5"/>
    </row>
    <row r="343" spans="1:25" x14ac:dyDescent="0.2">
      <c r="A343" s="1"/>
      <c r="B343" s="2"/>
      <c r="C343" s="2"/>
      <c r="D343" s="2"/>
      <c r="E343" s="2"/>
      <c r="F343" s="2"/>
      <c r="G343" s="1"/>
      <c r="H343" s="2"/>
      <c r="I343" s="2"/>
      <c r="J343" s="2"/>
      <c r="K343" s="2"/>
      <c r="L343" s="5"/>
      <c r="M343" s="5"/>
      <c r="N343" s="2"/>
      <c r="O343" s="2"/>
      <c r="P343" s="5"/>
      <c r="Q343" s="2"/>
      <c r="R343" s="2"/>
      <c r="T343" s="2"/>
      <c r="U343" s="5"/>
      <c r="V343" s="2"/>
      <c r="W343" s="2"/>
      <c r="X343" s="5"/>
      <c r="Y343" s="5"/>
    </row>
    <row r="344" spans="1:25" x14ac:dyDescent="0.2">
      <c r="A344" s="1"/>
      <c r="B344" s="2"/>
      <c r="C344" s="2"/>
      <c r="D344" s="2"/>
      <c r="E344" s="2"/>
      <c r="F344" s="2"/>
      <c r="G344" s="1"/>
      <c r="H344" s="2"/>
      <c r="I344" s="2"/>
      <c r="J344" s="2"/>
      <c r="K344" s="2"/>
      <c r="L344" s="5"/>
      <c r="M344" s="5"/>
      <c r="N344" s="2"/>
      <c r="O344" s="2"/>
      <c r="P344" s="5"/>
      <c r="Q344" s="2"/>
      <c r="R344" s="6"/>
      <c r="S344" s="17"/>
      <c r="T344" s="2"/>
      <c r="U344" s="5"/>
      <c r="V344" s="2"/>
      <c r="W344" s="2"/>
      <c r="X344" s="5"/>
      <c r="Y344" s="5"/>
    </row>
    <row r="345" spans="1:25" x14ac:dyDescent="0.2">
      <c r="A345" s="1"/>
      <c r="B345" s="2"/>
      <c r="C345" s="2"/>
      <c r="D345" s="2"/>
      <c r="E345" s="2"/>
      <c r="F345" s="2"/>
      <c r="G345" s="1"/>
      <c r="H345" s="2"/>
      <c r="I345" s="2"/>
      <c r="J345" s="2"/>
      <c r="K345" s="2"/>
      <c r="L345" s="5"/>
      <c r="M345" s="5"/>
      <c r="N345" s="2"/>
      <c r="O345" s="2"/>
      <c r="P345" s="5"/>
      <c r="Q345" s="2"/>
      <c r="R345" s="2"/>
      <c r="T345" s="2"/>
      <c r="U345" s="5"/>
      <c r="V345" s="2"/>
      <c r="W345" s="2"/>
      <c r="X345" s="5"/>
      <c r="Y345" s="5"/>
    </row>
    <row r="346" spans="1:25" x14ac:dyDescent="0.2">
      <c r="A346" s="1"/>
      <c r="B346" s="2"/>
      <c r="C346" s="2"/>
      <c r="D346" s="2"/>
      <c r="E346" s="2"/>
      <c r="F346" s="2"/>
      <c r="G346" s="1"/>
      <c r="H346" s="2"/>
      <c r="I346" s="2"/>
      <c r="J346" s="2"/>
      <c r="K346" s="2"/>
      <c r="L346" s="5"/>
      <c r="M346" s="5"/>
      <c r="N346" s="2"/>
      <c r="O346" s="2"/>
      <c r="P346" s="5"/>
      <c r="Q346" s="2"/>
      <c r="R346" s="6"/>
      <c r="S346" s="17"/>
      <c r="T346" s="2"/>
      <c r="U346" s="5"/>
      <c r="V346" s="2"/>
      <c r="W346" s="2"/>
      <c r="X346" s="5"/>
      <c r="Y346" s="5"/>
    </row>
    <row r="347" spans="1:25" x14ac:dyDescent="0.2">
      <c r="A347" s="1"/>
      <c r="B347" s="2"/>
      <c r="C347" s="2"/>
      <c r="D347" s="2"/>
      <c r="E347" s="2"/>
      <c r="F347" s="2"/>
      <c r="G347" s="1"/>
      <c r="H347" s="2"/>
      <c r="I347" s="2"/>
      <c r="J347" s="2"/>
      <c r="K347" s="2"/>
      <c r="L347" s="5"/>
      <c r="M347" s="5"/>
      <c r="N347" s="2"/>
      <c r="O347" s="2"/>
      <c r="P347" s="5"/>
      <c r="Q347" s="2"/>
      <c r="R347" s="2"/>
      <c r="T347" s="2"/>
      <c r="U347" s="5"/>
      <c r="V347" s="2"/>
      <c r="W347" s="2"/>
      <c r="X347" s="5"/>
      <c r="Y347" s="5"/>
    </row>
    <row r="348" spans="1:25" x14ac:dyDescent="0.2">
      <c r="A348" s="1"/>
      <c r="B348" s="2"/>
      <c r="C348" s="2"/>
      <c r="D348" s="2"/>
      <c r="E348" s="2"/>
      <c r="F348" s="2"/>
      <c r="G348" s="1"/>
      <c r="H348" s="2"/>
      <c r="I348" s="2"/>
      <c r="J348" s="2"/>
      <c r="K348" s="2"/>
      <c r="L348" s="5"/>
      <c r="M348" s="5"/>
      <c r="N348" s="2"/>
      <c r="O348" s="2"/>
      <c r="P348" s="5"/>
      <c r="Q348" s="2"/>
      <c r="R348" s="6"/>
      <c r="S348" s="17"/>
      <c r="T348" s="2"/>
      <c r="U348" s="5"/>
      <c r="V348" s="2"/>
      <c r="W348" s="2"/>
      <c r="X348" s="5"/>
      <c r="Y348" s="5"/>
    </row>
    <row r="349" spans="1:25" x14ac:dyDescent="0.2">
      <c r="A349" s="1"/>
      <c r="B349" s="2"/>
      <c r="C349" s="2"/>
      <c r="D349" s="2"/>
      <c r="E349" s="2"/>
      <c r="F349" s="2"/>
      <c r="G349" s="1"/>
      <c r="H349" s="2"/>
      <c r="I349" s="2"/>
      <c r="J349" s="2"/>
      <c r="K349" s="2"/>
      <c r="L349" s="5"/>
      <c r="M349" s="5"/>
      <c r="N349" s="2"/>
      <c r="O349" s="2"/>
      <c r="P349" s="5"/>
      <c r="Q349" s="2"/>
      <c r="R349" s="2"/>
      <c r="T349" s="2"/>
      <c r="U349" s="5"/>
      <c r="V349" s="2"/>
      <c r="W349" s="2"/>
      <c r="X349" s="5"/>
      <c r="Y349" s="5"/>
    </row>
    <row r="350" spans="1:25" x14ac:dyDescent="0.2">
      <c r="A350" s="1"/>
      <c r="B350" s="2"/>
      <c r="C350" s="2"/>
      <c r="D350" s="2"/>
      <c r="E350" s="2"/>
      <c r="F350" s="2"/>
      <c r="G350" s="1"/>
      <c r="H350" s="2"/>
      <c r="I350" s="2"/>
      <c r="J350" s="2"/>
      <c r="K350" s="2"/>
      <c r="L350" s="5"/>
      <c r="M350" s="5"/>
      <c r="N350" s="2"/>
      <c r="O350" s="2"/>
      <c r="P350" s="5"/>
      <c r="Q350" s="2"/>
      <c r="R350" s="2"/>
      <c r="T350" s="2"/>
      <c r="U350" s="5"/>
      <c r="V350" s="2"/>
      <c r="W350" s="2"/>
      <c r="X350" s="5"/>
      <c r="Y350" s="5"/>
    </row>
    <row r="351" spans="1:25" x14ac:dyDescent="0.2">
      <c r="A351" s="1"/>
      <c r="B351" s="2"/>
      <c r="C351" s="2"/>
      <c r="D351" s="2"/>
      <c r="E351" s="2"/>
      <c r="F351" s="2"/>
      <c r="G351" s="1"/>
      <c r="H351" s="2"/>
      <c r="I351" s="2"/>
      <c r="J351" s="2"/>
      <c r="K351" s="2"/>
      <c r="L351" s="5"/>
      <c r="M351" s="5"/>
      <c r="N351" s="2"/>
      <c r="O351" s="2"/>
      <c r="P351" s="5"/>
      <c r="Q351" s="2"/>
      <c r="R351" s="2"/>
      <c r="T351" s="2"/>
      <c r="U351" s="5"/>
      <c r="V351" s="2"/>
      <c r="W351" s="2"/>
      <c r="X351" s="5"/>
      <c r="Y351" s="5"/>
    </row>
    <row r="352" spans="1:25" x14ac:dyDescent="0.2">
      <c r="A352" s="1"/>
      <c r="B352" s="2"/>
      <c r="C352" s="2"/>
      <c r="D352" s="2"/>
      <c r="E352" s="2"/>
      <c r="F352" s="2"/>
      <c r="G352" s="1"/>
      <c r="H352" s="2"/>
      <c r="I352" s="2"/>
      <c r="J352" s="2"/>
      <c r="K352" s="2"/>
      <c r="L352" s="5"/>
      <c r="M352" s="5"/>
      <c r="N352" s="2"/>
      <c r="O352" s="2"/>
      <c r="P352" s="5"/>
      <c r="Q352" s="2"/>
      <c r="R352" s="2"/>
      <c r="T352" s="2"/>
      <c r="U352" s="5"/>
      <c r="V352" s="2"/>
      <c r="W352" s="2"/>
      <c r="X352" s="5"/>
      <c r="Y352" s="5"/>
    </row>
    <row r="353" spans="1:25" x14ac:dyDescent="0.2">
      <c r="A353" s="1"/>
      <c r="B353" s="2"/>
      <c r="C353" s="2"/>
      <c r="D353" s="2"/>
      <c r="E353" s="2"/>
      <c r="F353" s="2"/>
      <c r="G353" s="1"/>
      <c r="H353" s="2"/>
      <c r="I353" s="2"/>
      <c r="J353" s="2"/>
      <c r="K353" s="2"/>
      <c r="L353" s="5"/>
      <c r="M353" s="5"/>
      <c r="N353" s="2"/>
      <c r="O353" s="2"/>
      <c r="P353" s="5"/>
      <c r="Q353" s="2"/>
      <c r="R353" s="6"/>
      <c r="S353" s="17"/>
      <c r="T353" s="2"/>
      <c r="U353" s="5"/>
      <c r="V353" s="2"/>
      <c r="W353" s="2"/>
      <c r="X353" s="5"/>
      <c r="Y353" s="5"/>
    </row>
    <row r="354" spans="1:25" x14ac:dyDescent="0.2">
      <c r="A354" s="1"/>
      <c r="B354" s="2"/>
      <c r="C354" s="2"/>
      <c r="D354" s="2"/>
      <c r="E354" s="2"/>
      <c r="F354" s="2"/>
      <c r="G354" s="1"/>
      <c r="H354" s="2"/>
      <c r="I354" s="2"/>
      <c r="J354" s="2"/>
      <c r="K354" s="2"/>
      <c r="L354" s="5"/>
      <c r="M354" s="5"/>
      <c r="N354" s="2"/>
      <c r="O354" s="2"/>
      <c r="P354" s="5"/>
      <c r="Q354" s="2"/>
      <c r="R354" s="2"/>
      <c r="T354" s="2"/>
      <c r="U354" s="5"/>
      <c r="V354" s="2"/>
      <c r="W354" s="2"/>
      <c r="X354" s="5"/>
      <c r="Y354" s="5"/>
    </row>
    <row r="355" spans="1:25" x14ac:dyDescent="0.2">
      <c r="A355" s="1"/>
      <c r="B355" s="2"/>
      <c r="C355" s="2"/>
      <c r="D355" s="2"/>
      <c r="E355" s="2"/>
      <c r="F355" s="2"/>
      <c r="G355" s="1"/>
      <c r="H355" s="2"/>
      <c r="I355" s="2"/>
      <c r="J355" s="2"/>
      <c r="K355" s="2"/>
      <c r="L355" s="5"/>
      <c r="M355" s="5"/>
      <c r="N355" s="2"/>
      <c r="O355" s="2"/>
      <c r="P355" s="5"/>
      <c r="Q355" s="2"/>
      <c r="R355" s="6"/>
      <c r="S355" s="17"/>
      <c r="T355" s="2"/>
      <c r="U355" s="5"/>
      <c r="V355" s="2"/>
      <c r="W355" s="2"/>
      <c r="X355" s="5"/>
      <c r="Y355" s="5"/>
    </row>
    <row r="356" spans="1:25" x14ac:dyDescent="0.2">
      <c r="A356" s="1"/>
      <c r="B356" s="2"/>
      <c r="C356" s="2"/>
      <c r="D356" s="2"/>
      <c r="E356" s="2"/>
      <c r="F356" s="2"/>
      <c r="G356" s="1"/>
      <c r="H356" s="2"/>
      <c r="I356" s="2"/>
      <c r="J356" s="2"/>
      <c r="K356" s="2"/>
      <c r="L356" s="5"/>
      <c r="M356" s="5"/>
      <c r="N356" s="2"/>
      <c r="O356" s="2"/>
      <c r="P356" s="5"/>
      <c r="Q356" s="2"/>
      <c r="R356" s="2"/>
      <c r="T356" s="2"/>
      <c r="U356" s="5"/>
      <c r="V356" s="2"/>
      <c r="W356" s="2"/>
      <c r="X356" s="5"/>
      <c r="Y356" s="5"/>
    </row>
    <row r="357" spans="1:25" x14ac:dyDescent="0.2">
      <c r="A357" s="1"/>
      <c r="B357" s="2"/>
      <c r="C357" s="2"/>
      <c r="D357" s="2"/>
      <c r="E357" s="2"/>
      <c r="F357" s="2"/>
      <c r="G357" s="1"/>
      <c r="H357" s="2"/>
      <c r="I357" s="2"/>
      <c r="J357" s="2"/>
      <c r="K357" s="2"/>
      <c r="L357" s="5"/>
      <c r="M357" s="5"/>
      <c r="N357" s="2"/>
      <c r="O357" s="2"/>
      <c r="P357" s="5"/>
      <c r="Q357" s="2"/>
      <c r="R357" s="6"/>
      <c r="S357" s="17"/>
      <c r="T357" s="2"/>
      <c r="U357" s="5"/>
      <c r="V357" s="2"/>
      <c r="W357" s="2"/>
      <c r="X357" s="5"/>
      <c r="Y357" s="5"/>
    </row>
    <row r="358" spans="1:25" x14ac:dyDescent="0.2">
      <c r="A358" s="1"/>
      <c r="B358" s="2"/>
      <c r="C358" s="2"/>
      <c r="D358" s="2"/>
      <c r="E358" s="2"/>
      <c r="F358" s="2"/>
      <c r="G358" s="1"/>
      <c r="H358" s="2"/>
      <c r="I358" s="2"/>
      <c r="J358" s="2"/>
      <c r="K358" s="2"/>
      <c r="L358" s="5"/>
      <c r="M358" s="5"/>
      <c r="N358" s="2"/>
      <c r="O358" s="2"/>
      <c r="P358" s="5"/>
      <c r="Q358" s="2"/>
      <c r="R358" s="2"/>
      <c r="T358" s="2"/>
      <c r="U358" s="5"/>
      <c r="V358" s="2"/>
      <c r="W358" s="2"/>
      <c r="X358" s="5"/>
      <c r="Y358" s="5"/>
    </row>
    <row r="359" spans="1:25" x14ac:dyDescent="0.2">
      <c r="A359" s="1"/>
      <c r="B359" s="2"/>
      <c r="C359" s="2"/>
      <c r="D359" s="2"/>
      <c r="E359" s="2"/>
      <c r="F359" s="2"/>
      <c r="G359" s="1"/>
      <c r="H359" s="2"/>
      <c r="I359" s="2"/>
      <c r="J359" s="2"/>
      <c r="K359" s="2"/>
      <c r="L359" s="5"/>
      <c r="M359" s="5"/>
      <c r="N359" s="2"/>
      <c r="O359" s="2"/>
      <c r="P359" s="5"/>
      <c r="Q359" s="2"/>
      <c r="R359" s="2"/>
      <c r="T359" s="2"/>
      <c r="U359" s="5"/>
      <c r="V359" s="2"/>
      <c r="W359" s="2"/>
      <c r="X359" s="5"/>
      <c r="Y359" s="5"/>
    </row>
    <row r="360" spans="1:25" x14ac:dyDescent="0.2">
      <c r="A360" s="1"/>
      <c r="B360" s="2"/>
      <c r="C360" s="2"/>
      <c r="D360" s="2"/>
      <c r="E360" s="2"/>
      <c r="F360" s="2"/>
      <c r="G360" s="1"/>
      <c r="H360" s="2"/>
      <c r="I360" s="2"/>
      <c r="J360" s="2"/>
      <c r="K360" s="2"/>
      <c r="L360" s="5"/>
      <c r="M360" s="5"/>
      <c r="N360" s="2"/>
      <c r="O360" s="2"/>
      <c r="P360" s="5"/>
      <c r="Q360" s="2"/>
      <c r="R360" s="2"/>
      <c r="T360" s="2"/>
      <c r="U360" s="5"/>
      <c r="V360" s="2"/>
      <c r="W360" s="2"/>
      <c r="X360" s="5"/>
      <c r="Y360" s="5"/>
    </row>
    <row r="361" spans="1:25" x14ac:dyDescent="0.2">
      <c r="A361" s="1"/>
      <c r="B361" s="2"/>
      <c r="C361" s="2"/>
      <c r="D361" s="2"/>
      <c r="E361" s="2"/>
      <c r="F361" s="2"/>
      <c r="G361" s="1"/>
      <c r="H361" s="2"/>
      <c r="I361" s="2"/>
      <c r="J361" s="2"/>
      <c r="K361" s="2"/>
      <c r="L361" s="5"/>
      <c r="M361" s="5"/>
      <c r="N361" s="2"/>
      <c r="O361" s="2"/>
      <c r="P361" s="5"/>
      <c r="Q361" s="2"/>
      <c r="R361" s="2"/>
      <c r="T361" s="2"/>
      <c r="U361" s="5"/>
      <c r="V361" s="2"/>
      <c r="W361" s="2"/>
      <c r="X361" s="5"/>
      <c r="Y361" s="5"/>
    </row>
    <row r="362" spans="1:25" x14ac:dyDescent="0.2">
      <c r="A362" s="1"/>
      <c r="B362" s="2"/>
      <c r="C362" s="2"/>
      <c r="D362" s="2"/>
      <c r="E362" s="2"/>
      <c r="F362" s="2"/>
      <c r="G362" s="1"/>
      <c r="H362" s="2"/>
      <c r="I362" s="2"/>
      <c r="J362" s="2"/>
      <c r="K362" s="2"/>
      <c r="L362" s="5"/>
      <c r="M362" s="5"/>
      <c r="N362" s="2"/>
      <c r="O362" s="2"/>
      <c r="P362" s="5"/>
      <c r="Q362" s="2"/>
      <c r="R362" s="2"/>
      <c r="T362" s="2"/>
      <c r="U362" s="5"/>
      <c r="V362" s="2"/>
      <c r="W362" s="2"/>
      <c r="X362" s="5"/>
      <c r="Y362" s="5"/>
    </row>
    <row r="363" spans="1:25" x14ac:dyDescent="0.2">
      <c r="A363" s="1"/>
      <c r="B363" s="2"/>
      <c r="C363" s="2"/>
      <c r="D363" s="2"/>
      <c r="E363" s="2"/>
      <c r="F363" s="2"/>
      <c r="G363" s="1"/>
      <c r="H363" s="2"/>
      <c r="I363" s="2"/>
      <c r="J363" s="2"/>
      <c r="K363" s="2"/>
      <c r="L363" s="5"/>
      <c r="M363" s="5"/>
      <c r="N363" s="2"/>
      <c r="O363" s="2"/>
      <c r="P363" s="5"/>
      <c r="Q363" s="2"/>
      <c r="R363" s="6"/>
      <c r="S363" s="17"/>
      <c r="T363" s="2"/>
      <c r="U363" s="5"/>
      <c r="V363" s="2"/>
      <c r="W363" s="2"/>
      <c r="X363" s="5"/>
      <c r="Y363" s="5"/>
    </row>
    <row r="364" spans="1:25" x14ac:dyDescent="0.2">
      <c r="A364" s="1"/>
      <c r="B364" s="2"/>
      <c r="C364" s="2"/>
      <c r="D364" s="2"/>
      <c r="E364" s="2"/>
      <c r="F364" s="2"/>
      <c r="G364" s="1"/>
      <c r="H364" s="2"/>
      <c r="I364" s="2"/>
      <c r="J364" s="2"/>
      <c r="K364" s="2"/>
      <c r="L364" s="5"/>
      <c r="M364" s="5"/>
      <c r="N364" s="2"/>
      <c r="O364" s="2"/>
      <c r="P364" s="5"/>
      <c r="Q364" s="2"/>
      <c r="R364" s="2"/>
      <c r="T364" s="2"/>
      <c r="U364" s="5"/>
      <c r="V364" s="2"/>
      <c r="W364" s="2"/>
      <c r="X364" s="5"/>
      <c r="Y364" s="5"/>
    </row>
    <row r="365" spans="1:25" x14ac:dyDescent="0.2">
      <c r="A365" s="1"/>
      <c r="B365" s="2"/>
      <c r="C365" s="2"/>
      <c r="D365" s="2"/>
      <c r="E365" s="2"/>
      <c r="F365" s="2"/>
      <c r="G365" s="1"/>
      <c r="H365" s="2"/>
      <c r="I365" s="2"/>
      <c r="J365" s="2"/>
      <c r="K365" s="2"/>
      <c r="L365" s="5"/>
      <c r="M365" s="5"/>
      <c r="N365" s="2"/>
      <c r="O365" s="2"/>
      <c r="P365" s="5"/>
      <c r="Q365" s="2"/>
      <c r="R365" s="2"/>
      <c r="T365" s="2"/>
      <c r="U365" s="5"/>
      <c r="V365" s="2"/>
      <c r="W365" s="2"/>
      <c r="X365" s="5"/>
      <c r="Y365" s="5"/>
    </row>
    <row r="366" spans="1:25" x14ac:dyDescent="0.2">
      <c r="A366" s="1"/>
      <c r="B366" s="2"/>
      <c r="C366" s="2"/>
      <c r="D366" s="2"/>
      <c r="E366" s="2"/>
      <c r="F366" s="2"/>
      <c r="G366" s="1"/>
      <c r="H366" s="2"/>
      <c r="I366" s="2"/>
      <c r="J366" s="2"/>
      <c r="K366" s="2"/>
      <c r="L366" s="5"/>
      <c r="M366" s="5"/>
      <c r="N366" s="2"/>
      <c r="O366" s="2"/>
      <c r="P366" s="5"/>
      <c r="Q366" s="2"/>
      <c r="R366" s="2"/>
      <c r="T366" s="2"/>
      <c r="U366" s="5"/>
      <c r="V366" s="2"/>
      <c r="W366" s="2"/>
      <c r="X366" s="5"/>
      <c r="Y366" s="5"/>
    </row>
    <row r="367" spans="1:25" x14ac:dyDescent="0.2">
      <c r="A367" s="1"/>
      <c r="B367" s="2"/>
      <c r="C367" s="2"/>
      <c r="D367" s="2"/>
      <c r="E367" s="2"/>
      <c r="F367" s="2"/>
      <c r="G367" s="1"/>
      <c r="H367" s="2"/>
      <c r="I367" s="2"/>
      <c r="J367" s="2"/>
      <c r="K367" s="2"/>
      <c r="L367" s="5"/>
      <c r="M367" s="5"/>
      <c r="N367" s="2"/>
      <c r="O367" s="2"/>
      <c r="P367" s="5"/>
      <c r="Q367" s="2"/>
      <c r="R367" s="2"/>
      <c r="T367" s="2"/>
      <c r="U367" s="5"/>
      <c r="V367" s="2"/>
      <c r="W367" s="2"/>
      <c r="X367" s="5"/>
      <c r="Y367" s="5"/>
    </row>
    <row r="368" spans="1:25" x14ac:dyDescent="0.2">
      <c r="A368" s="1"/>
      <c r="B368" s="2"/>
      <c r="C368" s="2"/>
      <c r="D368" s="2"/>
      <c r="E368" s="2"/>
      <c r="F368" s="2"/>
      <c r="G368" s="1"/>
      <c r="H368" s="2"/>
      <c r="I368" s="2"/>
      <c r="J368" s="2"/>
      <c r="K368" s="2"/>
      <c r="L368" s="5"/>
      <c r="M368" s="5"/>
      <c r="N368" s="2"/>
      <c r="O368" s="2"/>
      <c r="P368" s="5"/>
      <c r="Q368" s="2"/>
      <c r="R368" s="2"/>
      <c r="T368" s="2"/>
      <c r="U368" s="5"/>
      <c r="V368" s="2"/>
      <c r="W368" s="2"/>
      <c r="X368" s="5"/>
      <c r="Y368" s="5"/>
    </row>
    <row r="369" spans="1:25" x14ac:dyDescent="0.2">
      <c r="A369" s="1"/>
      <c r="B369" s="2"/>
      <c r="C369" s="2"/>
      <c r="D369" s="2"/>
      <c r="E369" s="2"/>
      <c r="F369" s="2"/>
      <c r="G369" s="1"/>
      <c r="H369" s="2"/>
      <c r="I369" s="2"/>
      <c r="J369" s="2"/>
      <c r="K369" s="2"/>
      <c r="L369" s="5"/>
      <c r="M369" s="5"/>
      <c r="N369" s="2"/>
      <c r="O369" s="2"/>
      <c r="P369" s="5"/>
      <c r="Q369" s="2"/>
      <c r="R369" s="2"/>
      <c r="T369" s="2"/>
      <c r="U369" s="5"/>
      <c r="V369" s="2"/>
      <c r="W369" s="2"/>
      <c r="X369" s="5"/>
      <c r="Y369" s="5"/>
    </row>
    <row r="370" spans="1:25" x14ac:dyDescent="0.2">
      <c r="A370" s="1"/>
      <c r="B370" s="2"/>
      <c r="C370" s="2"/>
      <c r="D370" s="2"/>
      <c r="E370" s="2"/>
      <c r="F370" s="2"/>
      <c r="G370" s="1"/>
      <c r="H370" s="2"/>
      <c r="I370" s="2"/>
      <c r="J370" s="2"/>
      <c r="K370" s="2"/>
      <c r="L370" s="5"/>
      <c r="M370" s="5"/>
      <c r="N370" s="2"/>
      <c r="O370" s="2"/>
      <c r="P370" s="5"/>
      <c r="Q370" s="2"/>
      <c r="R370" s="2"/>
      <c r="T370" s="2"/>
      <c r="U370" s="5"/>
      <c r="V370" s="2"/>
      <c r="W370" s="2"/>
      <c r="X370" s="5"/>
      <c r="Y370" s="5"/>
    </row>
    <row r="371" spans="1:25" x14ac:dyDescent="0.2">
      <c r="A371" s="1"/>
      <c r="B371" s="2"/>
      <c r="C371" s="2"/>
      <c r="D371" s="2"/>
      <c r="E371" s="2"/>
      <c r="F371" s="2"/>
      <c r="G371" s="1"/>
      <c r="H371" s="2"/>
      <c r="I371" s="2"/>
      <c r="J371" s="2"/>
      <c r="K371" s="2"/>
      <c r="L371" s="5"/>
      <c r="M371" s="5"/>
      <c r="N371" s="2"/>
      <c r="O371" s="2"/>
      <c r="P371" s="5"/>
      <c r="Q371" s="2"/>
      <c r="R371" s="2"/>
      <c r="T371" s="2"/>
      <c r="U371" s="5"/>
      <c r="V371" s="2"/>
      <c r="W371" s="2"/>
      <c r="X371" s="5"/>
      <c r="Y371" s="5"/>
    </row>
    <row r="372" spans="1:25" x14ac:dyDescent="0.2">
      <c r="A372" s="1"/>
      <c r="B372" s="2"/>
      <c r="C372" s="2"/>
      <c r="D372" s="2"/>
      <c r="E372" s="2"/>
      <c r="F372" s="2"/>
      <c r="G372" s="1"/>
      <c r="H372" s="2"/>
      <c r="I372" s="2"/>
      <c r="J372" s="2"/>
      <c r="K372" s="2"/>
      <c r="L372" s="5"/>
      <c r="M372" s="5"/>
      <c r="N372" s="2"/>
      <c r="O372" s="2"/>
      <c r="P372" s="5"/>
      <c r="Q372" s="2"/>
      <c r="R372" s="6"/>
      <c r="S372" s="17"/>
      <c r="T372" s="2"/>
      <c r="U372" s="5"/>
      <c r="V372" s="2"/>
      <c r="W372" s="2"/>
      <c r="X372" s="5"/>
      <c r="Y372" s="5"/>
    </row>
    <row r="373" spans="1:25" x14ac:dyDescent="0.2">
      <c r="A373" s="1"/>
      <c r="B373" s="2"/>
      <c r="C373" s="2"/>
      <c r="D373" s="2"/>
      <c r="E373" s="2"/>
      <c r="F373" s="2"/>
      <c r="G373" s="1"/>
      <c r="H373" s="2"/>
      <c r="I373" s="2"/>
      <c r="J373" s="2"/>
      <c r="K373" s="2"/>
      <c r="L373" s="5"/>
      <c r="M373" s="5"/>
      <c r="N373" s="2"/>
      <c r="O373" s="2"/>
      <c r="P373" s="5"/>
      <c r="Q373" s="2"/>
      <c r="R373" s="2"/>
      <c r="T373" s="2"/>
      <c r="U373" s="5"/>
      <c r="V373" s="2"/>
      <c r="W373" s="2"/>
      <c r="X373" s="5"/>
      <c r="Y373" s="5"/>
    </row>
    <row r="374" spans="1:25" x14ac:dyDescent="0.2">
      <c r="A374" s="1"/>
      <c r="B374" s="2"/>
      <c r="C374" s="2"/>
      <c r="D374" s="2"/>
      <c r="E374" s="2"/>
      <c r="F374" s="2"/>
      <c r="G374" s="1"/>
      <c r="H374" s="2"/>
      <c r="I374" s="2"/>
      <c r="J374" s="2"/>
      <c r="K374" s="2"/>
      <c r="L374" s="5"/>
      <c r="M374" s="5"/>
      <c r="N374" s="2"/>
      <c r="O374" s="2"/>
      <c r="P374" s="5"/>
      <c r="Q374" s="2"/>
      <c r="R374" s="2"/>
      <c r="T374" s="2"/>
      <c r="U374" s="5"/>
      <c r="V374" s="2"/>
      <c r="W374" s="2"/>
      <c r="X374" s="5"/>
      <c r="Y374" s="5"/>
    </row>
    <row r="375" spans="1:25" x14ac:dyDescent="0.2">
      <c r="A375" s="1"/>
      <c r="B375" s="2"/>
      <c r="C375" s="2"/>
      <c r="D375" s="2"/>
      <c r="E375" s="2"/>
      <c r="F375" s="2"/>
      <c r="G375" s="1"/>
      <c r="H375" s="2"/>
      <c r="I375" s="2"/>
      <c r="J375" s="2"/>
      <c r="K375" s="2"/>
      <c r="L375" s="5"/>
      <c r="M375" s="5"/>
      <c r="N375" s="2"/>
      <c r="O375" s="2"/>
      <c r="P375" s="5"/>
      <c r="Q375" s="2"/>
      <c r="R375" s="2"/>
      <c r="T375" s="2"/>
      <c r="U375" s="5"/>
      <c r="V375" s="2"/>
      <c r="W375" s="2"/>
      <c r="X375" s="5"/>
      <c r="Y375" s="5"/>
    </row>
    <row r="376" spans="1:25" x14ac:dyDescent="0.2">
      <c r="A376" s="1"/>
      <c r="B376" s="2"/>
      <c r="C376" s="2"/>
      <c r="D376" s="2"/>
      <c r="E376" s="2"/>
      <c r="F376" s="2"/>
      <c r="G376" s="1"/>
      <c r="H376" s="2"/>
      <c r="I376" s="2"/>
      <c r="J376" s="2"/>
      <c r="K376" s="2"/>
      <c r="L376" s="5"/>
      <c r="M376" s="5"/>
      <c r="N376" s="2"/>
      <c r="O376" s="2"/>
      <c r="P376" s="5"/>
      <c r="Q376" s="2"/>
      <c r="R376" s="2"/>
      <c r="T376" s="2"/>
      <c r="U376" s="5"/>
      <c r="V376" s="2"/>
      <c r="W376" s="2"/>
      <c r="X376" s="5"/>
      <c r="Y376" s="5"/>
    </row>
    <row r="377" spans="1:25" x14ac:dyDescent="0.2">
      <c r="A377" s="1"/>
      <c r="B377" s="2"/>
      <c r="C377" s="2"/>
      <c r="D377" s="2"/>
      <c r="E377" s="2"/>
      <c r="F377" s="2"/>
      <c r="G377" s="1"/>
      <c r="H377" s="2"/>
      <c r="I377" s="2"/>
      <c r="J377" s="2"/>
      <c r="K377" s="2"/>
      <c r="L377" s="5"/>
      <c r="M377" s="5"/>
      <c r="N377" s="2"/>
      <c r="O377" s="2"/>
      <c r="P377" s="5"/>
      <c r="Q377" s="2"/>
      <c r="R377" s="2"/>
      <c r="T377" s="2"/>
      <c r="U377" s="5"/>
      <c r="V377" s="2"/>
      <c r="W377" s="2"/>
      <c r="X377" s="5"/>
      <c r="Y377" s="5"/>
    </row>
    <row r="378" spans="1:25" x14ac:dyDescent="0.2">
      <c r="A378" s="1"/>
      <c r="B378" s="2"/>
      <c r="C378" s="2"/>
      <c r="D378" s="2"/>
      <c r="E378" s="2"/>
      <c r="F378" s="2"/>
      <c r="G378" s="1"/>
      <c r="H378" s="2"/>
      <c r="I378" s="2"/>
      <c r="J378" s="2"/>
      <c r="K378" s="2"/>
      <c r="L378" s="5"/>
      <c r="M378" s="5"/>
      <c r="N378" s="2"/>
      <c r="O378" s="2"/>
      <c r="P378" s="5"/>
      <c r="Q378" s="2"/>
      <c r="R378" s="2"/>
      <c r="T378" s="2"/>
      <c r="U378" s="5"/>
      <c r="V378" s="2"/>
      <c r="W378" s="2"/>
      <c r="X378" s="5"/>
      <c r="Y378" s="5"/>
    </row>
    <row r="379" spans="1:25" x14ac:dyDescent="0.2">
      <c r="A379" s="1"/>
      <c r="B379" s="2"/>
      <c r="C379" s="2"/>
      <c r="D379" s="2"/>
      <c r="E379" s="2"/>
      <c r="F379" s="2"/>
      <c r="G379" s="1"/>
      <c r="H379" s="2"/>
      <c r="I379" s="2"/>
      <c r="J379" s="2"/>
      <c r="K379" s="2"/>
      <c r="L379" s="5"/>
      <c r="M379" s="5"/>
      <c r="N379" s="2"/>
      <c r="O379" s="2"/>
      <c r="P379" s="5"/>
      <c r="Q379" s="2"/>
      <c r="R379" s="2"/>
      <c r="T379" s="2"/>
      <c r="U379" s="5"/>
      <c r="V379" s="2"/>
      <c r="W379" s="2"/>
      <c r="X379" s="5"/>
      <c r="Y379" s="5"/>
    </row>
    <row r="380" spans="1:25" x14ac:dyDescent="0.2">
      <c r="A380" s="1"/>
      <c r="B380" s="2"/>
      <c r="C380" s="2"/>
      <c r="D380" s="2"/>
      <c r="E380" s="2"/>
      <c r="F380" s="2"/>
      <c r="G380" s="1"/>
      <c r="H380" s="2"/>
      <c r="I380" s="2"/>
      <c r="J380" s="2"/>
      <c r="K380" s="2"/>
      <c r="L380" s="5"/>
      <c r="M380" s="5"/>
      <c r="N380" s="2"/>
      <c r="O380" s="2"/>
      <c r="P380" s="5"/>
      <c r="Q380" s="2"/>
      <c r="R380" s="2"/>
      <c r="T380" s="2"/>
      <c r="U380" s="5"/>
      <c r="V380" s="2"/>
      <c r="W380" s="2"/>
      <c r="X380" s="5"/>
      <c r="Y380" s="5"/>
    </row>
    <row r="381" spans="1:25" x14ac:dyDescent="0.2">
      <c r="A381" s="1"/>
      <c r="B381" s="2"/>
      <c r="C381" s="2"/>
      <c r="D381" s="2"/>
      <c r="E381" s="2"/>
      <c r="F381" s="2"/>
      <c r="G381" s="1"/>
      <c r="H381" s="2"/>
      <c r="I381" s="2"/>
      <c r="J381" s="2"/>
      <c r="K381" s="2"/>
      <c r="L381" s="5"/>
      <c r="M381" s="5"/>
      <c r="N381" s="2"/>
      <c r="O381" s="2"/>
      <c r="P381" s="5"/>
      <c r="Q381" s="2"/>
      <c r="R381" s="2"/>
      <c r="T381" s="2"/>
      <c r="U381" s="5"/>
      <c r="V381" s="2"/>
      <c r="W381" s="2"/>
      <c r="X381" s="5"/>
      <c r="Y381" s="5"/>
    </row>
    <row r="382" spans="1:25" x14ac:dyDescent="0.2">
      <c r="A382" s="1"/>
      <c r="B382" s="2"/>
      <c r="C382" s="2"/>
      <c r="D382" s="2"/>
      <c r="E382" s="2"/>
      <c r="F382" s="2"/>
      <c r="G382" s="1"/>
      <c r="H382" s="2"/>
      <c r="I382" s="2"/>
      <c r="J382" s="2"/>
      <c r="K382" s="2"/>
      <c r="L382" s="5"/>
      <c r="M382" s="5"/>
      <c r="N382" s="2"/>
      <c r="O382" s="2"/>
      <c r="P382" s="5"/>
      <c r="Q382" s="2"/>
      <c r="R382" s="6"/>
      <c r="S382" s="17"/>
      <c r="T382" s="2"/>
      <c r="U382" s="5"/>
      <c r="V382" s="2"/>
      <c r="W382" s="2"/>
      <c r="X382" s="5"/>
      <c r="Y382" s="5"/>
    </row>
    <row r="383" spans="1:25" x14ac:dyDescent="0.2">
      <c r="A383" s="1"/>
      <c r="B383" s="2"/>
      <c r="C383" s="2"/>
      <c r="D383" s="2"/>
      <c r="E383" s="2"/>
      <c r="F383" s="2"/>
      <c r="G383" s="1"/>
      <c r="H383" s="2"/>
      <c r="I383" s="2"/>
      <c r="J383" s="2"/>
      <c r="K383" s="2"/>
      <c r="L383" s="5"/>
      <c r="M383" s="5"/>
      <c r="N383" s="2"/>
      <c r="O383" s="2"/>
      <c r="P383" s="5"/>
      <c r="Q383" s="2"/>
      <c r="R383" s="2"/>
      <c r="T383" s="2"/>
      <c r="U383" s="5"/>
      <c r="V383" s="2"/>
      <c r="W383" s="2"/>
      <c r="X383" s="5"/>
      <c r="Y383" s="5"/>
    </row>
    <row r="384" spans="1:25" x14ac:dyDescent="0.2">
      <c r="A384" s="1"/>
      <c r="B384" s="2"/>
      <c r="C384" s="2"/>
      <c r="D384" s="2"/>
      <c r="E384" s="2"/>
      <c r="F384" s="2"/>
      <c r="G384" s="1"/>
      <c r="H384" s="2"/>
      <c r="I384" s="2"/>
      <c r="J384" s="2"/>
      <c r="K384" s="2"/>
      <c r="L384" s="5"/>
      <c r="M384" s="5"/>
      <c r="N384" s="2"/>
      <c r="O384" s="2"/>
      <c r="P384" s="5"/>
      <c r="Q384" s="2"/>
      <c r="R384" s="2"/>
      <c r="T384" s="2"/>
      <c r="U384" s="5"/>
      <c r="V384" s="2"/>
      <c r="W384" s="2"/>
      <c r="X384" s="5"/>
      <c r="Y384" s="5"/>
    </row>
    <row r="385" spans="1:25" x14ac:dyDescent="0.2">
      <c r="A385" s="1"/>
      <c r="B385" s="2"/>
      <c r="C385" s="2"/>
      <c r="D385" s="2"/>
      <c r="E385" s="2"/>
      <c r="F385" s="2"/>
      <c r="G385" s="1"/>
      <c r="H385" s="2"/>
      <c r="I385" s="2"/>
      <c r="J385" s="2"/>
      <c r="K385" s="2"/>
      <c r="L385" s="5"/>
      <c r="M385" s="5"/>
      <c r="N385" s="2"/>
      <c r="O385" s="2"/>
      <c r="P385" s="5"/>
      <c r="Q385" s="2"/>
      <c r="R385" s="2"/>
      <c r="T385" s="2"/>
      <c r="U385" s="5"/>
      <c r="V385" s="2"/>
      <c r="W385" s="2"/>
      <c r="X385" s="5"/>
      <c r="Y385" s="5"/>
    </row>
    <row r="386" spans="1:25" x14ac:dyDescent="0.2">
      <c r="A386" s="1"/>
      <c r="B386" s="2"/>
      <c r="C386" s="2"/>
      <c r="D386" s="2"/>
      <c r="E386" s="2"/>
      <c r="F386" s="2"/>
      <c r="G386" s="1"/>
      <c r="H386" s="2"/>
      <c r="I386" s="2"/>
      <c r="J386" s="2"/>
      <c r="K386" s="2"/>
      <c r="L386" s="5"/>
      <c r="M386" s="5"/>
      <c r="N386" s="2"/>
      <c r="O386" s="2"/>
      <c r="P386" s="5"/>
      <c r="Q386" s="2"/>
      <c r="R386" s="2"/>
      <c r="T386" s="2"/>
      <c r="U386" s="5"/>
      <c r="V386" s="2"/>
      <c r="W386" s="2"/>
      <c r="X386" s="5"/>
      <c r="Y386" s="5"/>
    </row>
    <row r="387" spans="1:25" x14ac:dyDescent="0.2">
      <c r="A387" s="1"/>
      <c r="B387" s="2"/>
      <c r="C387" s="2"/>
      <c r="D387" s="2"/>
      <c r="E387" s="2"/>
      <c r="F387" s="2"/>
      <c r="G387" s="1"/>
      <c r="H387" s="2"/>
      <c r="I387" s="2"/>
      <c r="J387" s="2"/>
      <c r="K387" s="2"/>
      <c r="L387" s="5"/>
      <c r="M387" s="5"/>
      <c r="N387" s="2"/>
      <c r="O387" s="2"/>
      <c r="P387" s="5"/>
      <c r="Q387" s="2"/>
      <c r="R387" s="6"/>
      <c r="S387" s="17"/>
      <c r="T387" s="2"/>
      <c r="U387" s="5"/>
      <c r="V387" s="2"/>
      <c r="W387" s="2"/>
      <c r="X387" s="5"/>
      <c r="Y387" s="5"/>
    </row>
    <row r="388" spans="1:25" x14ac:dyDescent="0.2">
      <c r="A388" s="1"/>
      <c r="B388" s="2"/>
      <c r="C388" s="2"/>
      <c r="D388" s="2"/>
      <c r="E388" s="2"/>
      <c r="F388" s="2"/>
      <c r="G388" s="1"/>
      <c r="H388" s="2"/>
      <c r="I388" s="2"/>
      <c r="J388" s="2"/>
      <c r="K388" s="2"/>
      <c r="L388" s="5"/>
      <c r="M388" s="5"/>
      <c r="N388" s="2"/>
      <c r="O388" s="2"/>
      <c r="P388" s="5"/>
      <c r="Q388" s="2"/>
      <c r="R388" s="2"/>
      <c r="T388" s="2"/>
      <c r="U388" s="5"/>
      <c r="V388" s="2"/>
      <c r="W388" s="2"/>
      <c r="X388" s="5"/>
      <c r="Y388" s="5"/>
    </row>
    <row r="389" spans="1:25" x14ac:dyDescent="0.2">
      <c r="A389" s="1"/>
      <c r="B389" s="2"/>
      <c r="C389" s="2"/>
      <c r="D389" s="2"/>
      <c r="E389" s="2"/>
      <c r="F389" s="2"/>
      <c r="G389" s="1"/>
      <c r="H389" s="2"/>
      <c r="I389" s="2"/>
      <c r="J389" s="2"/>
      <c r="K389" s="2"/>
      <c r="L389" s="5"/>
      <c r="M389" s="5"/>
      <c r="N389" s="2"/>
      <c r="O389" s="2"/>
      <c r="P389" s="5"/>
      <c r="Q389" s="2"/>
      <c r="R389" s="2"/>
      <c r="T389" s="2"/>
      <c r="U389" s="5"/>
      <c r="V389" s="2"/>
      <c r="W389" s="2"/>
      <c r="X389" s="5"/>
      <c r="Y389" s="5"/>
    </row>
    <row r="390" spans="1:25" x14ac:dyDescent="0.2">
      <c r="A390" s="1"/>
      <c r="B390" s="2"/>
      <c r="C390" s="2"/>
      <c r="D390" s="2"/>
      <c r="E390" s="2"/>
      <c r="F390" s="2"/>
      <c r="G390" s="1"/>
      <c r="H390" s="2"/>
      <c r="I390" s="2"/>
      <c r="J390" s="2"/>
      <c r="K390" s="2"/>
      <c r="L390" s="5"/>
      <c r="M390" s="5"/>
      <c r="N390" s="2"/>
      <c r="O390" s="2"/>
      <c r="P390" s="5"/>
      <c r="Q390" s="2"/>
      <c r="R390" s="2"/>
      <c r="T390" s="2"/>
      <c r="U390" s="5"/>
      <c r="V390" s="2"/>
      <c r="W390" s="2"/>
      <c r="X390" s="5"/>
      <c r="Y390" s="5"/>
    </row>
    <row r="391" spans="1:25" x14ac:dyDescent="0.2">
      <c r="A391" s="1"/>
      <c r="B391" s="2"/>
      <c r="C391" s="2"/>
      <c r="D391" s="2"/>
      <c r="E391" s="2"/>
      <c r="F391" s="2"/>
      <c r="G391" s="1"/>
      <c r="H391" s="2"/>
      <c r="I391" s="2"/>
      <c r="J391" s="2"/>
      <c r="K391" s="2"/>
      <c r="L391" s="5"/>
      <c r="M391" s="5"/>
      <c r="N391" s="2"/>
      <c r="O391" s="2"/>
      <c r="P391" s="5"/>
      <c r="Q391" s="2"/>
      <c r="R391" s="2"/>
      <c r="T391" s="2"/>
      <c r="U391" s="5"/>
      <c r="V391" s="2"/>
      <c r="W391" s="2"/>
      <c r="X391" s="5"/>
      <c r="Y391" s="5"/>
    </row>
    <row r="392" spans="1:25" x14ac:dyDescent="0.2">
      <c r="A392" s="1"/>
      <c r="B392" s="2"/>
      <c r="C392" s="2"/>
      <c r="D392" s="2"/>
      <c r="E392" s="2"/>
      <c r="F392" s="2"/>
      <c r="G392" s="1"/>
      <c r="H392" s="2"/>
      <c r="I392" s="2"/>
      <c r="J392" s="2"/>
      <c r="K392" s="2"/>
      <c r="L392" s="5"/>
      <c r="M392" s="5"/>
      <c r="N392" s="2"/>
      <c r="O392" s="2"/>
      <c r="P392" s="5"/>
      <c r="Q392" s="2"/>
      <c r="R392" s="2"/>
      <c r="T392" s="2"/>
      <c r="U392" s="5"/>
      <c r="V392" s="2"/>
      <c r="W392" s="2"/>
      <c r="X392" s="5"/>
      <c r="Y392" s="5"/>
    </row>
    <row r="393" spans="1:25" x14ac:dyDescent="0.2">
      <c r="A393" s="1"/>
      <c r="B393" s="2"/>
      <c r="C393" s="2"/>
      <c r="D393" s="2"/>
      <c r="E393" s="2"/>
      <c r="F393" s="2"/>
      <c r="G393" s="1"/>
      <c r="H393" s="2"/>
      <c r="I393" s="2"/>
      <c r="J393" s="2"/>
      <c r="K393" s="2"/>
      <c r="L393" s="5"/>
      <c r="M393" s="5"/>
      <c r="N393" s="2"/>
      <c r="O393" s="2"/>
      <c r="P393" s="5"/>
      <c r="Q393" s="2"/>
      <c r="R393" s="2"/>
      <c r="T393" s="2"/>
      <c r="U393" s="5"/>
      <c r="V393" s="2"/>
      <c r="W393" s="2"/>
      <c r="X393" s="5"/>
      <c r="Y393" s="5"/>
    </row>
    <row r="394" spans="1:25" x14ac:dyDescent="0.2">
      <c r="A394" s="1"/>
      <c r="B394" s="2"/>
      <c r="C394" s="2"/>
      <c r="D394" s="2"/>
      <c r="E394" s="2"/>
      <c r="F394" s="2"/>
      <c r="G394" s="1"/>
      <c r="H394" s="2"/>
      <c r="I394" s="2"/>
      <c r="J394" s="2"/>
      <c r="K394" s="2"/>
      <c r="L394" s="5"/>
      <c r="M394" s="5"/>
      <c r="N394" s="2"/>
      <c r="O394" s="2"/>
      <c r="P394" s="5"/>
      <c r="Q394" s="2"/>
      <c r="R394" s="2"/>
      <c r="T394" s="2"/>
      <c r="U394" s="5"/>
      <c r="V394" s="2"/>
      <c r="W394" s="2"/>
      <c r="X394" s="5"/>
      <c r="Y394" s="5"/>
    </row>
    <row r="395" spans="1:25" x14ac:dyDescent="0.2">
      <c r="A395" s="1"/>
      <c r="B395" s="2"/>
      <c r="C395" s="2"/>
      <c r="D395" s="2"/>
      <c r="E395" s="2"/>
      <c r="F395" s="2"/>
      <c r="G395" s="1"/>
      <c r="H395" s="2"/>
      <c r="I395" s="2"/>
      <c r="J395" s="2"/>
      <c r="K395" s="2"/>
      <c r="L395" s="5"/>
      <c r="M395" s="5"/>
      <c r="N395" s="2"/>
      <c r="O395" s="2"/>
      <c r="P395" s="5"/>
      <c r="Q395" s="2"/>
      <c r="R395" s="2"/>
      <c r="T395" s="2"/>
      <c r="U395" s="5"/>
      <c r="V395" s="2"/>
      <c r="W395" s="2"/>
      <c r="X395" s="5"/>
      <c r="Y395" s="5"/>
    </row>
    <row r="396" spans="1:25" x14ac:dyDescent="0.2">
      <c r="A396" s="1"/>
      <c r="B396" s="2"/>
      <c r="C396" s="2"/>
      <c r="D396" s="2"/>
      <c r="E396" s="2"/>
      <c r="F396" s="2"/>
      <c r="G396" s="1"/>
      <c r="H396" s="2"/>
      <c r="I396" s="2"/>
      <c r="J396" s="2"/>
      <c r="K396" s="2"/>
      <c r="L396" s="5"/>
      <c r="M396" s="5"/>
      <c r="N396" s="2"/>
      <c r="O396" s="2"/>
      <c r="P396" s="5"/>
      <c r="Q396" s="2"/>
      <c r="R396" s="6"/>
      <c r="S396" s="17"/>
      <c r="T396" s="2"/>
      <c r="U396" s="5"/>
      <c r="V396" s="2"/>
      <c r="W396" s="2"/>
      <c r="X396" s="5"/>
      <c r="Y396" s="5"/>
    </row>
    <row r="397" spans="1:25" x14ac:dyDescent="0.2">
      <c r="A397" s="1"/>
      <c r="B397" s="2"/>
      <c r="C397" s="2"/>
      <c r="D397" s="2"/>
      <c r="E397" s="2"/>
      <c r="F397" s="2"/>
      <c r="G397" s="1"/>
      <c r="H397" s="2"/>
      <c r="I397" s="2"/>
      <c r="J397" s="2"/>
      <c r="K397" s="2"/>
      <c r="L397" s="5"/>
      <c r="M397" s="5"/>
      <c r="N397" s="2"/>
      <c r="O397" s="2"/>
      <c r="P397" s="5"/>
      <c r="Q397" s="2"/>
      <c r="R397" s="2"/>
      <c r="T397" s="2"/>
      <c r="U397" s="5"/>
      <c r="V397" s="2"/>
      <c r="W397" s="2"/>
      <c r="X397" s="5"/>
      <c r="Y397" s="5"/>
    </row>
    <row r="398" spans="1:25" x14ac:dyDescent="0.2">
      <c r="A398" s="1"/>
      <c r="B398" s="2"/>
      <c r="C398" s="2"/>
      <c r="D398" s="2"/>
      <c r="E398" s="2"/>
      <c r="F398" s="2"/>
      <c r="G398" s="1"/>
      <c r="H398" s="2"/>
      <c r="I398" s="2"/>
      <c r="J398" s="2"/>
      <c r="K398" s="2"/>
      <c r="L398" s="5"/>
      <c r="M398" s="5"/>
      <c r="N398" s="2"/>
      <c r="O398" s="2"/>
      <c r="P398" s="5"/>
      <c r="Q398" s="2"/>
      <c r="R398" s="6"/>
      <c r="S398" s="17"/>
      <c r="T398" s="2"/>
      <c r="U398" s="5"/>
      <c r="V398" s="2"/>
      <c r="W398" s="2"/>
      <c r="X398" s="5"/>
      <c r="Y398" s="5"/>
    </row>
    <row r="399" spans="1:25" x14ac:dyDescent="0.2">
      <c r="A399" s="1"/>
      <c r="B399" s="2"/>
      <c r="C399" s="2"/>
      <c r="D399" s="2"/>
      <c r="E399" s="2"/>
      <c r="F399" s="2"/>
      <c r="G399" s="1"/>
      <c r="H399" s="2"/>
      <c r="I399" s="2"/>
      <c r="J399" s="2"/>
      <c r="K399" s="2"/>
      <c r="L399" s="5"/>
      <c r="M399" s="5"/>
      <c r="N399" s="2"/>
      <c r="O399" s="2"/>
      <c r="P399" s="5"/>
      <c r="Q399" s="2"/>
      <c r="R399" s="2"/>
      <c r="T399" s="2"/>
      <c r="U399" s="5"/>
      <c r="V399" s="2"/>
      <c r="W399" s="2"/>
      <c r="X399" s="5"/>
      <c r="Y399" s="5"/>
    </row>
    <row r="400" spans="1:25" x14ac:dyDescent="0.2">
      <c r="A400" s="1"/>
      <c r="B400" s="2"/>
      <c r="C400" s="2"/>
      <c r="D400" s="2"/>
      <c r="E400" s="2"/>
      <c r="F400" s="2"/>
      <c r="G400" s="1"/>
      <c r="H400" s="2"/>
      <c r="I400" s="2"/>
      <c r="J400" s="2"/>
      <c r="K400" s="2"/>
      <c r="L400" s="5"/>
      <c r="M400" s="5"/>
      <c r="N400" s="2"/>
      <c r="O400" s="2"/>
      <c r="P400" s="5"/>
      <c r="Q400" s="2"/>
      <c r="R400" s="6"/>
      <c r="S400" s="17"/>
      <c r="T400" s="2"/>
      <c r="U400" s="5"/>
      <c r="V400" s="2"/>
      <c r="W400" s="2"/>
      <c r="X400" s="5"/>
      <c r="Y400" s="5"/>
    </row>
    <row r="401" spans="1:25" x14ac:dyDescent="0.2">
      <c r="A401" s="1"/>
      <c r="B401" s="2"/>
      <c r="C401" s="2"/>
      <c r="D401" s="2"/>
      <c r="E401" s="2"/>
      <c r="F401" s="2"/>
      <c r="G401" s="1"/>
      <c r="H401" s="2"/>
      <c r="I401" s="2"/>
      <c r="J401" s="2"/>
      <c r="K401" s="2"/>
      <c r="L401" s="5"/>
      <c r="M401" s="5"/>
      <c r="N401" s="2"/>
      <c r="O401" s="2"/>
      <c r="P401" s="5"/>
      <c r="Q401" s="2"/>
      <c r="R401" s="2"/>
      <c r="T401" s="2"/>
      <c r="U401" s="5"/>
      <c r="V401" s="2"/>
      <c r="W401" s="2"/>
      <c r="X401" s="5"/>
      <c r="Y401" s="5"/>
    </row>
    <row r="402" spans="1:25" x14ac:dyDescent="0.2">
      <c r="A402" s="1"/>
      <c r="B402" s="2"/>
      <c r="C402" s="2"/>
      <c r="D402" s="2"/>
      <c r="E402" s="2"/>
      <c r="F402" s="2"/>
      <c r="G402" s="1"/>
      <c r="H402" s="2"/>
      <c r="I402" s="2"/>
      <c r="J402" s="2"/>
      <c r="K402" s="2"/>
      <c r="L402" s="5"/>
      <c r="M402" s="5"/>
      <c r="N402" s="2"/>
      <c r="O402" s="2"/>
      <c r="P402" s="5"/>
      <c r="Q402" s="2"/>
      <c r="R402" s="2"/>
      <c r="T402" s="2"/>
      <c r="U402" s="5"/>
      <c r="V402" s="2"/>
      <c r="W402" s="2"/>
      <c r="X402" s="5"/>
      <c r="Y402" s="5"/>
    </row>
    <row r="403" spans="1:25" x14ac:dyDescent="0.2">
      <c r="A403" s="1"/>
      <c r="B403" s="2"/>
      <c r="C403" s="2"/>
      <c r="D403" s="2"/>
      <c r="E403" s="2"/>
      <c r="F403" s="2"/>
      <c r="G403" s="1"/>
      <c r="H403" s="2"/>
      <c r="I403" s="2"/>
      <c r="J403" s="2"/>
      <c r="K403" s="2"/>
      <c r="L403" s="5"/>
      <c r="M403" s="5"/>
      <c r="N403" s="2"/>
      <c r="O403" s="2"/>
      <c r="P403" s="5"/>
      <c r="Q403" s="2"/>
      <c r="R403" s="2"/>
      <c r="T403" s="2"/>
      <c r="U403" s="5"/>
      <c r="V403" s="2"/>
      <c r="W403" s="2"/>
      <c r="X403" s="5"/>
      <c r="Y403" s="5"/>
    </row>
    <row r="404" spans="1:25" x14ac:dyDescent="0.2">
      <c r="A404" s="1"/>
      <c r="B404" s="2"/>
      <c r="C404" s="2"/>
      <c r="D404" s="2"/>
      <c r="E404" s="2"/>
      <c r="F404" s="2"/>
      <c r="G404" s="1"/>
      <c r="H404" s="2"/>
      <c r="I404" s="2"/>
      <c r="J404" s="2"/>
      <c r="K404" s="2"/>
      <c r="L404" s="5"/>
      <c r="M404" s="5"/>
      <c r="N404" s="2"/>
      <c r="O404" s="2"/>
      <c r="P404" s="5"/>
      <c r="Q404" s="2"/>
      <c r="R404" s="2"/>
      <c r="T404" s="2"/>
      <c r="U404" s="5"/>
      <c r="V404" s="2"/>
      <c r="W404" s="2"/>
      <c r="X404" s="5"/>
      <c r="Y404" s="5"/>
    </row>
    <row r="405" spans="1:25" x14ac:dyDescent="0.2">
      <c r="A405" s="1"/>
      <c r="B405" s="2"/>
      <c r="C405" s="2"/>
      <c r="D405" s="2"/>
      <c r="E405" s="2"/>
      <c r="F405" s="2"/>
      <c r="G405" s="1"/>
      <c r="H405" s="2"/>
      <c r="I405" s="2"/>
      <c r="J405" s="2"/>
      <c r="K405" s="2"/>
      <c r="L405" s="5"/>
      <c r="M405" s="5"/>
      <c r="N405" s="2"/>
      <c r="O405" s="2"/>
      <c r="P405" s="5"/>
      <c r="Q405" s="2"/>
      <c r="R405" s="2"/>
      <c r="T405" s="2"/>
      <c r="U405" s="5"/>
      <c r="V405" s="2"/>
      <c r="W405" s="2"/>
      <c r="X405" s="5"/>
      <c r="Y405" s="5"/>
    </row>
    <row r="406" spans="1:25" x14ac:dyDescent="0.2">
      <c r="A406" s="1"/>
      <c r="B406" s="2"/>
      <c r="C406" s="2"/>
      <c r="D406" s="2"/>
      <c r="E406" s="2"/>
      <c r="F406" s="2"/>
      <c r="G406" s="1"/>
      <c r="H406" s="2"/>
      <c r="I406" s="2"/>
      <c r="J406" s="2"/>
      <c r="K406" s="2"/>
      <c r="L406" s="5"/>
      <c r="M406" s="5"/>
      <c r="N406" s="2"/>
      <c r="O406" s="2"/>
      <c r="P406" s="5"/>
      <c r="Q406" s="2"/>
      <c r="R406" s="2"/>
      <c r="T406" s="2"/>
      <c r="U406" s="5"/>
      <c r="V406" s="2"/>
      <c r="W406" s="2"/>
      <c r="X406" s="5"/>
      <c r="Y406" s="5"/>
    </row>
    <row r="407" spans="1:25" x14ac:dyDescent="0.2">
      <c r="A407" s="1"/>
      <c r="B407" s="2"/>
      <c r="C407" s="2"/>
      <c r="D407" s="2"/>
      <c r="E407" s="2"/>
      <c r="F407" s="2"/>
      <c r="G407" s="1"/>
      <c r="H407" s="2"/>
      <c r="I407" s="2"/>
      <c r="J407" s="2"/>
      <c r="K407" s="2"/>
      <c r="L407" s="5"/>
      <c r="M407" s="5"/>
      <c r="N407" s="2"/>
      <c r="O407" s="2"/>
      <c r="P407" s="5"/>
      <c r="Q407" s="2"/>
      <c r="R407" s="2"/>
      <c r="T407" s="2"/>
      <c r="U407" s="5"/>
      <c r="V407" s="2"/>
      <c r="W407" s="2"/>
      <c r="X407" s="5"/>
      <c r="Y407" s="5"/>
    </row>
    <row r="408" spans="1:25" x14ac:dyDescent="0.2">
      <c r="A408" s="1"/>
      <c r="B408" s="2"/>
      <c r="C408" s="2"/>
      <c r="D408" s="2"/>
      <c r="E408" s="2"/>
      <c r="F408" s="2"/>
      <c r="G408" s="1"/>
      <c r="H408" s="2"/>
      <c r="I408" s="2"/>
      <c r="J408" s="2"/>
      <c r="K408" s="2"/>
      <c r="L408" s="5"/>
      <c r="M408" s="5"/>
      <c r="N408" s="2"/>
      <c r="O408" s="2"/>
      <c r="P408" s="5"/>
      <c r="Q408" s="2"/>
      <c r="R408" s="2"/>
      <c r="T408" s="2"/>
      <c r="U408" s="5"/>
      <c r="V408" s="2"/>
      <c r="W408" s="2"/>
      <c r="X408" s="5"/>
      <c r="Y408" s="5"/>
    </row>
    <row r="409" spans="1:25" x14ac:dyDescent="0.2">
      <c r="A409" s="1"/>
      <c r="B409" s="2"/>
      <c r="C409" s="2"/>
      <c r="D409" s="2"/>
      <c r="E409" s="2"/>
      <c r="F409" s="2"/>
      <c r="G409" s="1"/>
      <c r="H409" s="2"/>
      <c r="I409" s="2"/>
      <c r="J409" s="2"/>
      <c r="K409" s="2"/>
      <c r="L409" s="5"/>
      <c r="M409" s="5"/>
      <c r="N409" s="2"/>
      <c r="O409" s="2"/>
      <c r="P409" s="5"/>
      <c r="Q409" s="2"/>
      <c r="R409" s="2"/>
      <c r="T409" s="2"/>
      <c r="U409" s="5"/>
      <c r="V409" s="2"/>
      <c r="W409" s="2"/>
      <c r="X409" s="5"/>
      <c r="Y409" s="5"/>
    </row>
    <row r="410" spans="1:25" x14ac:dyDescent="0.2">
      <c r="A410" s="1"/>
      <c r="B410" s="2"/>
      <c r="C410" s="2"/>
      <c r="D410" s="2"/>
      <c r="E410" s="2"/>
      <c r="F410" s="2"/>
      <c r="G410" s="1"/>
      <c r="H410" s="2"/>
      <c r="I410" s="2"/>
      <c r="J410" s="2"/>
      <c r="K410" s="2"/>
      <c r="L410" s="5"/>
      <c r="M410" s="5"/>
      <c r="N410" s="2"/>
      <c r="O410" s="2"/>
      <c r="P410" s="5"/>
      <c r="Q410" s="2"/>
      <c r="R410" s="2"/>
      <c r="T410" s="2"/>
      <c r="U410" s="5"/>
      <c r="V410" s="2"/>
      <c r="W410" s="2"/>
      <c r="X410" s="5"/>
      <c r="Y410" s="5"/>
    </row>
    <row r="411" spans="1:25" x14ac:dyDescent="0.2">
      <c r="A411" s="1"/>
      <c r="B411" s="2"/>
      <c r="C411" s="2"/>
      <c r="D411" s="2"/>
      <c r="E411" s="2"/>
      <c r="F411" s="2"/>
      <c r="G411" s="1"/>
      <c r="H411" s="2"/>
      <c r="I411" s="2"/>
      <c r="J411" s="2"/>
      <c r="K411" s="2"/>
      <c r="L411" s="5"/>
      <c r="M411" s="5"/>
      <c r="N411" s="2"/>
      <c r="O411" s="2"/>
      <c r="P411" s="5"/>
      <c r="Q411" s="2"/>
      <c r="R411" s="2"/>
      <c r="T411" s="2"/>
      <c r="U411" s="5"/>
      <c r="V411" s="2"/>
      <c r="W411" s="2"/>
      <c r="X411" s="5"/>
      <c r="Y411" s="5"/>
    </row>
  </sheetData>
  <phoneticPr fontId="5" type="noConversion"/>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3DC86-DF9C-40C9-A53C-CFF1AE360BA9}">
  <dimension ref="A1:X500"/>
  <sheetViews>
    <sheetView tabSelected="1" topLeftCell="A4" workbookViewId="0">
      <pane xSplit="1" topLeftCell="B1" activePane="topRight" state="frozen"/>
      <selection activeCell="A9" sqref="A9"/>
      <selection pane="topRight" activeCell="AA8" sqref="AA8"/>
    </sheetView>
  </sheetViews>
  <sheetFormatPr defaultColWidth="9.28515625" defaultRowHeight="12.75" x14ac:dyDescent="0.2"/>
  <cols>
    <col min="1" max="1" width="14" style="10" bestFit="1" customWidth="1"/>
    <col min="2" max="2" width="34.85546875" style="10" customWidth="1"/>
    <col min="3" max="3" width="20.7109375" style="10" hidden="1" customWidth="1"/>
    <col min="4" max="4" width="28.5703125" style="10" hidden="1" customWidth="1"/>
    <col min="5" max="5" width="27.42578125" style="10" hidden="1" customWidth="1"/>
    <col min="6" max="6" width="18.5703125" style="10" hidden="1" customWidth="1"/>
    <col min="7" max="7" width="18.7109375" style="10" hidden="1" customWidth="1"/>
    <col min="8" max="8" width="20.85546875" style="10" hidden="1" customWidth="1"/>
    <col min="9" max="9" width="39.85546875" style="10" hidden="1" customWidth="1"/>
    <col min="10" max="10" width="14.85546875" style="10" hidden="1" customWidth="1"/>
    <col min="11" max="11" width="13.42578125" style="10" hidden="1" customWidth="1"/>
    <col min="12" max="13" width="21.42578125" style="11" hidden="1" customWidth="1"/>
    <col min="14" max="14" width="17.85546875" style="10" hidden="1" customWidth="1"/>
    <col min="15" max="15" width="23.28515625" style="10" hidden="1" customWidth="1"/>
    <col min="16" max="16" width="21.42578125" style="11" hidden="1" customWidth="1"/>
    <col min="17" max="17" width="23.140625" style="10" hidden="1" customWidth="1"/>
    <col min="18" max="18" width="55.7109375" style="19" customWidth="1"/>
    <col min="19" max="19" width="44" style="9" hidden="1" customWidth="1"/>
    <col min="20" max="20" width="34.28515625" style="11" hidden="1" customWidth="1"/>
    <col min="21" max="21" width="23.5703125" style="10" hidden="1" customWidth="1"/>
    <col min="22" max="22" width="39.140625" style="10" hidden="1" customWidth="1"/>
    <col min="23" max="23" width="21.42578125" style="11" hidden="1" customWidth="1"/>
    <col min="24" max="24" width="14.85546875" style="12" hidden="1" customWidth="1"/>
    <col min="25" max="16384" width="9.28515625" style="10"/>
  </cols>
  <sheetData>
    <row r="1" spans="1:24" x14ac:dyDescent="0.2">
      <c r="C1" s="13"/>
    </row>
    <row r="2" spans="1:24" x14ac:dyDescent="0.2">
      <c r="R2" s="19" t="str">
        <f t="array" ref="R2">_xlfn.TEXTJOIN("--",TRUE,LEFT($C$3:$C$5,IF($D$3:$D$5="a",LEN($C$3:$C$5),0)))</f>
        <v/>
      </c>
    </row>
    <row r="5" spans="1:24" x14ac:dyDescent="0.2">
      <c r="A5" s="10" t="s">
        <v>0</v>
      </c>
      <c r="B5" s="14" t="s">
        <v>1</v>
      </c>
      <c r="C5" s="14" t="s">
        <v>2</v>
      </c>
      <c r="D5" s="14" t="s">
        <v>3</v>
      </c>
      <c r="E5" s="14" t="s">
        <v>4</v>
      </c>
      <c r="F5" s="14" t="s">
        <v>5</v>
      </c>
      <c r="G5" s="14" t="s">
        <v>6</v>
      </c>
      <c r="H5" s="14" t="s">
        <v>7</v>
      </c>
      <c r="I5" s="14" t="s">
        <v>8</v>
      </c>
      <c r="J5" s="14" t="s">
        <v>9</v>
      </c>
      <c r="K5" s="14" t="s">
        <v>10</v>
      </c>
      <c r="L5" s="11" t="s">
        <v>11</v>
      </c>
      <c r="M5" s="11" t="s">
        <v>12</v>
      </c>
      <c r="N5" s="14" t="s">
        <v>13</v>
      </c>
      <c r="O5" s="14" t="s">
        <v>14</v>
      </c>
      <c r="P5" s="11" t="s">
        <v>15</v>
      </c>
      <c r="Q5" s="14" t="s">
        <v>16</v>
      </c>
      <c r="R5" s="19" t="s">
        <v>17</v>
      </c>
      <c r="S5" s="9" t="s">
        <v>18</v>
      </c>
      <c r="T5" s="11" t="s">
        <v>19</v>
      </c>
      <c r="U5" s="14" t="s">
        <v>20</v>
      </c>
      <c r="V5" s="14" t="s">
        <v>21</v>
      </c>
      <c r="W5" s="11" t="s">
        <v>22</v>
      </c>
      <c r="X5" s="12" t="s">
        <v>23</v>
      </c>
    </row>
    <row r="6" spans="1:24" x14ac:dyDescent="0.2">
      <c r="A6" s="9">
        <f t="array" ref="A6">IFERROR(INDEX(Data!$A$6:$A$501,MATCH(0,COUNTIF($A$5:A5,Data!$A$6:$A$501),0)),"")</f>
        <v>61771</v>
      </c>
      <c r="B6" s="10" t="str">
        <f>IF(IFERROR(INDEX(AdhocTable[],MATCH($A6,AdhocTable[Assignment ID],1),COLUMN(B1)),"")=0,"",IFERROR(INDEX(AdhocTable[],MATCH($A6,AdhocTable[Assignment ID],1),COLUMN(B1)),""))</f>
        <v>Last and First Name 1</v>
      </c>
      <c r="C6" s="10" t="str">
        <f>IF(IFERROR(INDEX(AdhocTable[],MATCH($A6,AdhocTable[Assignment ID],1),COLUMN(C1)),"")=0,"",IFERROR(INDEX(AdhocTable[],MATCH($A6,AdhocTable[Assignment ID],1),COLUMN(C1)),""))</f>
        <v>United States</v>
      </c>
      <c r="D6" s="10" t="str">
        <f>IF(IFERROR(INDEX(AdhocTable[],MATCH($A6,AdhocTable[Assignment ID],1),COLUMN(D1)),"")=0,"",IFERROR(INDEX(AdhocTable[],MATCH($A6,AdhocTable[Assignment ID],1),COLUMN(D1)),""))</f>
        <v>Nothing</v>
      </c>
      <c r="E6" s="10" t="str">
        <f>IF(IFERROR(INDEX(AdhocTable[],MATCH($A6,AdhocTable[Assignment ID],1),COLUMN(E1)),"")=0,"",IFERROR(INDEX(AdhocTable[],MATCH($A6,AdhocTable[Assignment ID],1),COLUMN(E1)),""))</f>
        <v>Vice President</v>
      </c>
      <c r="F6" s="10" t="str">
        <f>IF(IFERROR(INDEX(AdhocTable[],MATCH($A6,AdhocTable[Assignment ID],1),COLUMN(F1)),"")=0,"",IFERROR(INDEX(AdhocTable[],MATCH($A6,AdhocTable[Assignment ID],1),COLUMN(F1)),""))</f>
        <v>2 000 0000 0000</v>
      </c>
      <c r="G6" s="10">
        <f>IF(IFERROR(INDEX(AdhocTable[],MATCH($A6,AdhocTable[Assignment ID],1),COLUMN(G1)),"")=0,"",IFERROR(INDEX(AdhocTable[],MATCH($A6,AdhocTable[Assignment ID],1),COLUMN(G1)),""))</f>
        <v>3</v>
      </c>
      <c r="H6" s="10" t="str">
        <f>IF(IFERROR(INDEX(AdhocTable[],MATCH($A6,AdhocTable[Assignment ID],1),COLUMN(H1)),"")=0,"",IFERROR(INDEX(AdhocTable[],MATCH($A6,AdhocTable[Assignment ID],1),COLUMN(H1)),""))</f>
        <v>Expatriate</v>
      </c>
      <c r="I6" s="10" t="str">
        <f>IF(IFERROR(INDEX(AdhocTable[],MATCH($A6,AdhocTable[Assignment ID],1),COLUMN(I1)),"")=0,"",IFERROR(INDEX(AdhocTable[],MATCH($A6,AdhocTable[Assignment ID],1),COLUMN(I1)),""))</f>
        <v>Policy</v>
      </c>
      <c r="J6" s="10" t="str">
        <f>IF(IFERROR(INDEX(AdhocTable[],MATCH($A6,AdhocTable[Assignment ID],1),COLUMN(J1)),"")=0,"",IFERROR(INDEX(AdhocTable[],MATCH($A6,AdhocTable[Assignment ID],1),COLUMN(J1)),""))</f>
        <v>London</v>
      </c>
      <c r="K6" s="10" t="str">
        <f>IF(IFERROR(INDEX(AdhocTable[],MATCH($A6,AdhocTable[Assignment ID],1),COLUMN(K1)),"")=0,"",IFERROR(INDEX(AdhocTable[],MATCH($A6,AdhocTable[Assignment ID],1),COLUMN(K1)),""))</f>
        <v>Bangalore</v>
      </c>
      <c r="L6" s="11">
        <f>IF(IFERROR(INDEX(AdhocTable[],MATCH($A6,AdhocTable[Assignment ID],1),COLUMN(L1)),"")=0,"",IFERROR(INDEX(AdhocTable[],MATCH($A6,AdhocTable[Assignment ID],1),COLUMN(L1)),""))</f>
        <v>41791</v>
      </c>
      <c r="M6" s="11">
        <f>IF(IFERROR(INDEX(AdhocTable[],MATCH($A6,AdhocTable[Assignment ID],1),COLUMN(M1)),"")=0,"",IFERROR(INDEX(AdhocTable[],MATCH($A6,AdhocTable[Assignment ID],1),COLUMN(M1)),""))</f>
        <v>43738</v>
      </c>
      <c r="N6" s="10" t="str">
        <f>IF(IFERROR(INDEX(AdhocTable[],MATCH($A6,AdhocTable[Assignment ID],1),COLUMN(N1)),"")=0,"",IFERROR(INDEX(AdhocTable[],MATCH($A6,AdhocTable[Assignment ID],1),COLUMN(N1)),""))</f>
        <v>At Post</v>
      </c>
      <c r="O6" s="10" t="str">
        <f>IF(IFERROR(INDEX(AdhocTable[],MATCH($A6,AdhocTable[Assignment ID],1),COLUMN(O1)),"")=0,"",IFERROR(INDEX(AdhocTable[],MATCH($A6,AdhocTable[Assignment ID],1),COLUMN(O1)),""))</f>
        <v>9999999</v>
      </c>
      <c r="P6" s="11">
        <f>IF(IFERROR(INDEX(AdhocTable[],MATCH($A6,AdhocTable[Assignment ID],1),COLUMN(P1)),"")=0,"",IFERROR(INDEX(AdhocTable[],MATCH($A6,AdhocTable[Assignment ID],1),COLUMN(P1)),""))</f>
        <v>41645</v>
      </c>
      <c r="Q6" s="10" t="str">
        <f>IF(IFERROR(INDEX(AdhocTable[],MATCH($A6,AdhocTable[Assignment ID],1),COLUMN(Q1)),"")=0,"",IFERROR(INDEX(AdhocTable[],MATCH($A6,AdhocTable[Assignment ID],1),COLUMN(Q1)),""))</f>
        <v>Doe, James</v>
      </c>
      <c r="R6" s="19" t="str">
        <f t="array" ref="R6">_xlfn.TEXTJOIN(" ",TRUE,IF(Table2[[#This Row],[Assignment ID]]=AdhocTable[Assignment ID],AdhocTable[Immigration Status Update.Comments]))</f>
        <v>Simple Comment 1 Simple Comment 2 Simple Comment 3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 FALSE</v>
      </c>
      <c r="S6" s="16" t="str">
        <f t="array" ref="S6">_xlfn.TEXTJOIN("--",TRUE,IF(Table2[[#This Row],[Assignment ID]]=AdhocTable[Assignment ID],IF(AdhocTable[Immigration Status Update.Immigration Status]=0,"",AdhocTable[Immigration Status Update.Immigration Status]),""))</f>
        <v>Approved--Approved</v>
      </c>
      <c r="T6" s="11" t="str">
        <f t="array" ref="T6">_xlfn.TEXTJOIN("--",TRUE,IF(Table2[[#This Row],[Assignment ID]]=AdhocTable[Assignment ID],IF(AdhocTable[Immigration.Approval Date]=0,"",TEXT(AdhocTable[Immigration.Approval Date],"mmm.dd.yyyy")),""))</f>
        <v>May.05.2014</v>
      </c>
      <c r="U6" s="16" t="str">
        <f t="array" ref="U6">_xlfn.TEXTJOIN("--",TRUE,IF(Table2[[#This Row],[Assignment ID]]=AdhocTable[Assignment ID],IF(AdhocTable[Assignment Notes.Memo]=0,"",AdhocTable[Assignment Notes.Memo]),""))</f>
        <v/>
      </c>
      <c r="V6" s="16" t="str">
        <f t="array" ref="V6">_xlfn.TEXTJOIN("--",TRUE,IF(Table2[[#This Row],[Assignment ID]]=AdhocTable[Assignment ID],IF(AdhocTable[Immigration Status Update.Latest Update]=0,"",AdhocTable[Immigration Status Update.Latest Update]),""))</f>
        <v>Application approved</v>
      </c>
      <c r="W6" s="11" t="str">
        <f>IF(IFERROR(INDEX(AdhocTable[],MATCH($A6,AdhocTable[Assignment ID],1),COLUMN(W1)),"")=0,"",IFERROR(INDEX(AdhocTable[],MATCH($A6,AdhocTable[Assignment ID],1),COLUMN(W1)),""))</f>
        <v>Application approved</v>
      </c>
      <c r="X6" s="12">
        <f>IF(IFERROR(INDEX(AdhocTable[],MATCH($A6,AdhocTable[Assignment ID],1),COLUMN(X1)),"")=0,"",IFERROR(INDEX(AdhocTable[],MATCH($A6,AdhocTable[Assignment ID],1),COLUMN(X1)),""))</f>
        <v>41777</v>
      </c>
    </row>
    <row r="7" spans="1:24" x14ac:dyDescent="0.2">
      <c r="A7" s="9">
        <f t="array" ref="A7">IFERROR(INDEX(Data!$A$6:$A$501,MATCH(0,COUNTIF($A$5:A6,Data!$A$6:$A$501),0)),"")</f>
        <v>63002</v>
      </c>
      <c r="B7" s="10" t="str">
        <f>IF(IFERROR(INDEX(AdhocTable[],MATCH($A7,AdhocTable[Assignment ID],1),COLUMN(B2)),"")=0,"",IFERROR(INDEX(AdhocTable[],MATCH($A7,AdhocTable[Assignment ID],1),COLUMN(B2)),""))</f>
        <v>Last and First Name 5</v>
      </c>
      <c r="C7" s="10" t="str">
        <f>IF(IFERROR(INDEX(AdhocTable[],MATCH($A7,AdhocTable[Assignment ID],1),COLUMN(C2)),"")=0,"",IFERROR(INDEX(AdhocTable[],MATCH($A7,AdhocTable[Assignment ID],1),COLUMN(C2)),""))</f>
        <v>South Africa</v>
      </c>
      <c r="D7" s="10" t="str">
        <f>IF(IFERROR(INDEX(AdhocTable[],MATCH($A7,AdhocTable[Assignment ID],1),COLUMN(D2)),"")=0,"",IFERROR(INDEX(AdhocTable[],MATCH($A7,AdhocTable[Assignment ID],1),COLUMN(D2)),""))</f>
        <v>Nothing</v>
      </c>
      <c r="E7" s="10" t="str">
        <f>IF(IFERROR(INDEX(AdhocTable[],MATCH($A7,AdhocTable[Assignment ID],1),COLUMN(E2)),"")=0,"",IFERROR(INDEX(AdhocTable[],MATCH($A7,AdhocTable[Assignment ID],1),COLUMN(E2)),""))</f>
        <v>Vice President</v>
      </c>
      <c r="F7" s="10" t="str">
        <f>IF(IFERROR(INDEX(AdhocTable[],MATCH($A7,AdhocTable[Assignment ID],1),COLUMN(F2)),"")=0,"",IFERROR(INDEX(AdhocTable[],MATCH($A7,AdhocTable[Assignment ID],1),COLUMN(F2)),""))</f>
        <v>4 000 0000 0000</v>
      </c>
      <c r="G7" s="10">
        <f>IF(IFERROR(INDEX(AdhocTable[],MATCH($A7,AdhocTable[Assignment ID],1),COLUMN(G2)),"")=0,"",IFERROR(INDEX(AdhocTable[],MATCH($A7,AdhocTable[Assignment ID],1),COLUMN(G2)),""))</f>
        <v>4</v>
      </c>
      <c r="H7" s="10" t="str">
        <f>IF(IFERROR(INDEX(AdhocTable[],MATCH($A7,AdhocTable[Assignment ID],1),COLUMN(H2)),"")=0,"",IFERROR(INDEX(AdhocTable[],MATCH($A7,AdhocTable[Assignment ID],1),COLUMN(H2)),""))</f>
        <v>Expatriate</v>
      </c>
      <c r="I7" s="10" t="str">
        <f>IF(IFERROR(INDEX(AdhocTable[],MATCH($A7,AdhocTable[Assignment ID],1),COLUMN(I2)),"")=0,"",IFERROR(INDEX(AdhocTable[],MATCH($A7,AdhocTable[Assignment ID],1),COLUMN(I2)),""))</f>
        <v>Policy</v>
      </c>
      <c r="J7" s="10" t="str">
        <f>IF(IFERROR(INDEX(AdhocTable[],MATCH($A7,AdhocTable[Assignment ID],1),COLUMN(J2)),"")=0,"",IFERROR(INDEX(AdhocTable[],MATCH($A7,AdhocTable[Assignment ID],1),COLUMN(J2)),""))</f>
        <v>London</v>
      </c>
      <c r="K7" s="10" t="str">
        <f>IF(IFERROR(INDEX(AdhocTable[],MATCH($A7,AdhocTable[Assignment ID],1),COLUMN(K2)),"")=0,"",IFERROR(INDEX(AdhocTable[],MATCH($A7,AdhocTable[Assignment ID],1),COLUMN(K2)),""))</f>
        <v>Bangalore</v>
      </c>
      <c r="L7" s="11">
        <f>IF(IFERROR(INDEX(AdhocTable[],MATCH($A7,AdhocTable[Assignment ID],1),COLUMN(L2)),"")=0,"",IFERROR(INDEX(AdhocTable[],MATCH($A7,AdhocTable[Assignment ID],1),COLUMN(L2)),""))</f>
        <v>41852</v>
      </c>
      <c r="M7" s="11">
        <f>IF(IFERROR(INDEX(AdhocTable[],MATCH($A7,AdhocTable[Assignment ID],1),COLUMN(M2)),"")=0,"",IFERROR(INDEX(AdhocTable[],MATCH($A7,AdhocTable[Assignment ID],1),COLUMN(M2)),""))</f>
        <v>43677</v>
      </c>
      <c r="N7" s="10" t="str">
        <f>IF(IFERROR(INDEX(AdhocTable[],MATCH($A7,AdhocTable[Assignment ID],1),COLUMN(N2)),"")=0,"",IFERROR(INDEX(AdhocTable[],MATCH($A7,AdhocTable[Assignment ID],1),COLUMN(N2)),""))</f>
        <v>At Post</v>
      </c>
      <c r="O7" s="10" t="str">
        <f>IF(IFERROR(INDEX(AdhocTable[],MATCH($A7,AdhocTable[Assignment ID],1),COLUMN(O2)),"")=0,"",IFERROR(INDEX(AdhocTable[],MATCH($A7,AdhocTable[Assignment ID],1),COLUMN(O2)),""))</f>
        <v>8888888</v>
      </c>
      <c r="P7" s="11">
        <f>IF(IFERROR(INDEX(AdhocTable[],MATCH($A7,AdhocTable[Assignment ID],1),COLUMN(P2)),"")=0,"",IFERROR(INDEX(AdhocTable[],MATCH($A7,AdhocTable[Assignment ID],1),COLUMN(P2)),""))</f>
        <v>41719</v>
      </c>
      <c r="Q7" s="10" t="str">
        <f>IF(IFERROR(INDEX(AdhocTable[],MATCH($A7,AdhocTable[Assignment ID],1),COLUMN(Q2)),"")=0,"",IFERROR(INDEX(AdhocTable[],MATCH($A7,AdhocTable[Assignment ID],1),COLUMN(Q2)),""))</f>
        <v>Doe, Jane</v>
      </c>
      <c r="R7" s="19" t="str">
        <f t="array" ref="R7">_xlfn.TEXTJOIN(" ",TRUE,IF(Table2[[#This Row],[Assignment ID]]=AdhocTable[Assignment ID],IF(AdhocTable[Immigration Status Update.Comments]&gt;255,AdhocTable[Immigration Status Update.Comments],AdhocTable[Immigration Status Update.Comments]),""))</f>
        <v>0 0</v>
      </c>
      <c r="S7" s="9" t="str">
        <f t="array" ref="S7">_xlfn.TEXTJOIN("--",TRUE,IF(Table2[[#This Row],[Assignment ID]]=AdhocTable[Assignment ID],IF(AdhocTable[Immigration Status Update.Immigration Status]=0,"",AdhocTable[Immigration Status Update.Immigration Status]),""))</f>
        <v>Approved</v>
      </c>
      <c r="T7" s="11" t="str">
        <f t="array" ref="T7">_xlfn.TEXTJOIN("--",TRUE,IF(Table2[[#This Row],[Assignment ID]]=AdhocTable[Assignment ID],IF(AdhocTable[Immigration.Approval Date]=0,"",TEXT(AdhocTable[Immigration.Approval Date],"mmm.dd.yyyy")),""))</f>
        <v/>
      </c>
      <c r="U7" s="9" t="str">
        <f t="array" ref="U7">_xlfn.TEXTJOIN("--",TRUE,IF(Table2[[#This Row],[Assignment ID]]=AdhocTable[Assignment ID],IF(AdhocTable[Assignment Notes.Memo]=0,"",AdhocTable[Assignment Notes.Memo]),""))</f>
        <v/>
      </c>
      <c r="V7" s="9" t="str">
        <f t="array" ref="V7">_xlfn.TEXTJOIN("--",TRUE,IF(Table2[[#This Row],[Assignment ID]]=AdhocTable[Assignment ID],IF(AdhocTable[Immigration Status Update.Latest Update]=0,"",AdhocTable[Immigration Status Update.Latest Update]),""))</f>
        <v>Application approved</v>
      </c>
      <c r="W7" s="11" t="str">
        <f>IF(IFERROR(INDEX(AdhocTable[],MATCH($A7,AdhocTable[Assignment ID],1),COLUMN(W2)),"")=0,"",IFERROR(INDEX(AdhocTable[],MATCH($A7,AdhocTable[Assignment ID],1),COLUMN(W2)),""))</f>
        <v>Application approved</v>
      </c>
      <c r="X7" s="12">
        <f>IF(IFERROR(INDEX(AdhocTable[],MATCH($A7,AdhocTable[Assignment ID],1),COLUMN(X2)),"")=0,"",IFERROR(INDEX(AdhocTable[],MATCH($A7,AdhocTable[Assignment ID],1),COLUMN(X2)),""))</f>
        <v>41850</v>
      </c>
    </row>
    <row r="8" spans="1:24" x14ac:dyDescent="0.2">
      <c r="A8" s="9">
        <f t="array" ref="A8">IFERROR(INDEX(Data!$A$6:$A$501,MATCH(0,COUNTIF($A$5:A7,Data!$A$6:$A$501),0)),"")</f>
        <v>63200</v>
      </c>
      <c r="B8" s="10" t="str">
        <f>IF(IFERROR(INDEX(AdhocTable[],MATCH($A8,AdhocTable[Assignment ID],1),COLUMN(B3)),"")=0,"",IFERROR(INDEX(AdhocTable[],MATCH($A8,AdhocTable[Assignment ID],1),COLUMN(B3)),""))</f>
        <v>Last and First Name 6</v>
      </c>
      <c r="C8" s="10" t="str">
        <f>IF(IFERROR(INDEX(AdhocTable[],MATCH($A8,AdhocTable[Assignment ID],1),COLUMN(C3)),"")=0,"",IFERROR(INDEX(AdhocTable[],MATCH($A8,AdhocTable[Assignment ID],1),COLUMN(C3)),""))</f>
        <v>United Kingdom</v>
      </c>
      <c r="D8" s="10" t="str">
        <f>IF(IFERROR(INDEX(AdhocTable[],MATCH($A8,AdhocTable[Assignment ID],1),COLUMN(D3)),"")=0,"",IFERROR(INDEX(AdhocTable[],MATCH($A8,AdhocTable[Assignment ID],1),COLUMN(D3)),""))</f>
        <v>Nothing</v>
      </c>
      <c r="E8" s="10" t="str">
        <f>IF(IFERROR(INDEX(AdhocTable[],MATCH($A8,AdhocTable[Assignment ID],1),COLUMN(E3)),"")=0,"",IFERROR(INDEX(AdhocTable[],MATCH($A8,AdhocTable[Assignment ID],1),COLUMN(E3)),""))</f>
        <v>Vice President</v>
      </c>
      <c r="F8" s="10" t="str">
        <f>IF(IFERROR(INDEX(AdhocTable[],MATCH($A8,AdhocTable[Assignment ID],1),COLUMN(F3)),"")=0,"",IFERROR(INDEX(AdhocTable[],MATCH($A8,AdhocTable[Assignment ID],1),COLUMN(F3)),""))</f>
        <v>6 000 0000 0000</v>
      </c>
      <c r="G8" s="10">
        <f>IF(IFERROR(INDEX(AdhocTable[],MATCH($A8,AdhocTable[Assignment ID],1),COLUMN(G3)),"")=0,"",IFERROR(INDEX(AdhocTable[],MATCH($A8,AdhocTable[Assignment ID],1),COLUMN(G3)),""))</f>
        <v>2</v>
      </c>
      <c r="H8" s="10" t="str">
        <f>IF(IFERROR(INDEX(AdhocTable[],MATCH($A8,AdhocTable[Assignment ID],1),COLUMN(H3)),"")=0,"",IFERROR(INDEX(AdhocTable[],MATCH($A8,AdhocTable[Assignment ID],1),COLUMN(H3)),""))</f>
        <v>Expatriate</v>
      </c>
      <c r="I8" s="10" t="str">
        <f>IF(IFERROR(INDEX(AdhocTable[],MATCH($A8,AdhocTable[Assignment ID],1),COLUMN(I3)),"")=0,"",IFERROR(INDEX(AdhocTable[],MATCH($A8,AdhocTable[Assignment ID],1),COLUMN(I3)),""))</f>
        <v>Policy</v>
      </c>
      <c r="J8" s="10" t="str">
        <f>IF(IFERROR(INDEX(AdhocTable[],MATCH($A8,AdhocTable[Assignment ID],1),COLUMN(J3)),"")=0,"",IFERROR(INDEX(AdhocTable[],MATCH($A8,AdhocTable[Assignment ID],1),COLUMN(J3)),""))</f>
        <v>London</v>
      </c>
      <c r="K8" s="10" t="str">
        <f>IF(IFERROR(INDEX(AdhocTable[],MATCH($A8,AdhocTable[Assignment ID],1),COLUMN(K3)),"")=0,"",IFERROR(INDEX(AdhocTable[],MATCH($A8,AdhocTable[Assignment ID],1),COLUMN(K3)),""))</f>
        <v>New York</v>
      </c>
      <c r="L8" s="11">
        <f>IF(IFERROR(INDEX(AdhocTable[],MATCH($A8,AdhocTable[Assignment ID],1),COLUMN(L3)),"")=0,"",IFERROR(INDEX(AdhocTable[],MATCH($A8,AdhocTable[Assignment ID],1),COLUMN(L3)),""))</f>
        <v>42461</v>
      </c>
      <c r="M8" s="11">
        <f>IF(IFERROR(INDEX(AdhocTable[],MATCH($A8,AdhocTable[Assignment ID],1),COLUMN(M3)),"")=0,"",IFERROR(INDEX(AdhocTable[],MATCH($A8,AdhocTable[Assignment ID],1),COLUMN(M3)),""))</f>
        <v>43555</v>
      </c>
      <c r="N8" s="10" t="str">
        <f>IF(IFERROR(INDEX(AdhocTable[],MATCH($A8,AdhocTable[Assignment ID],1),COLUMN(N3)),"")=0,"",IFERROR(INDEX(AdhocTable[],MATCH($A8,AdhocTable[Assignment ID],1),COLUMN(N3)),""))</f>
        <v>At Post</v>
      </c>
      <c r="O8" s="10" t="str">
        <f>IF(IFERROR(INDEX(AdhocTable[],MATCH($A8,AdhocTable[Assignment ID],1),COLUMN(O3)),"")=0,"",IFERROR(INDEX(AdhocTable[],MATCH($A8,AdhocTable[Assignment ID],1),COLUMN(O3)),""))</f>
        <v>7777777</v>
      </c>
      <c r="P8" s="11">
        <f>IF(IFERROR(INDEX(AdhocTable[],MATCH($A8,AdhocTable[Assignment ID],1),COLUMN(P3)),"")=0,"",IFERROR(INDEX(AdhocTable[],MATCH($A8,AdhocTable[Assignment ID],1),COLUMN(P3)),""))</f>
        <v>42219</v>
      </c>
      <c r="Q8" s="10" t="str">
        <f>IF(IFERROR(INDEX(AdhocTable[],MATCH($A8,AdhocTable[Assignment ID],1),COLUMN(Q3)),"")=0,"",IFERROR(INDEX(AdhocTable[],MATCH($A8,AdhocTable[Assignment ID],1),COLUMN(Q3)),""))</f>
        <v>Doe, Jane</v>
      </c>
      <c r="R8" s="19" t="e">
        <f t="array" ref="R8">_xlfn.TEXTJOIN(" ",TRUE,IF(Table2[[#This Row],[Assignment ID]]=AdhocTable[Assignment ID],IF(AdhocTable[Immigration Status Update.Comments]&gt;255,AdhocTable[Immigration Status Update.Comments],AdhocTable[Immigration Status Update.Comments]),""))</f>
        <v>#VALUE!</v>
      </c>
      <c r="S8" s="9" t="str">
        <f t="array" ref="S8">_xlfn.TEXTJOIN("--",TRUE,IF(Table2[[#This Row],[Assignment ID]]=AdhocTable[Assignment ID],IF(AdhocTable[Immigration Status Update.Immigration Status]=0,"",AdhocTable[Immigration Status Update.Immigration Status]),""))</f>
        <v/>
      </c>
      <c r="T8" s="11" t="str">
        <f t="array" ref="T8">_xlfn.TEXTJOIN("--",TRUE,IF(Table2[[#This Row],[Assignment ID]]=AdhocTable[Assignment ID],IF(AdhocTable[Immigration.Approval Date]=0,"",TEXT(AdhocTable[Immigration.Approval Date],"mmm.dd.yyyy")),""))</f>
        <v/>
      </c>
      <c r="U8" s="9" t="str">
        <f t="array" ref="U8">_xlfn.TEXTJOIN("--",TRUE,IF(Table2[[#This Row],[Assignment ID]]=AdhocTable[Assignment ID],IF(AdhocTable[Assignment Notes.Memo]=0,"",AdhocTable[Assignment Notes.Memo]),""))</f>
        <v/>
      </c>
      <c r="V8" s="9" t="str">
        <f t="array" ref="V8">_xlfn.TEXTJOIN("--",TRUE,IF(Table2[[#This Row],[Assignment ID]]=AdhocTable[Assignment ID],IF(AdhocTable[Immigration Status Update.Latest Update]=0,"",AdhocTable[Immigration Status Update.Latest Update]),""))</f>
        <v>Application approved</v>
      </c>
      <c r="W8" s="11" t="str">
        <f>IF(IFERROR(INDEX(AdhocTable[],MATCH($A8,AdhocTable[Assignment ID],1),COLUMN(W3)),"")=0,"",IFERROR(INDEX(AdhocTable[],MATCH($A8,AdhocTable[Assignment ID],1),COLUMN(W3)),""))</f>
        <v/>
      </c>
      <c r="X8" s="12">
        <f>IF(IFERROR(INDEX(AdhocTable[],MATCH($A8,AdhocTable[Assignment ID],1),COLUMN(X3)),"")=0,"",IFERROR(INDEX(AdhocTable[],MATCH($A8,AdhocTable[Assignment ID],1),COLUMN(X3)),""))</f>
        <v>42458</v>
      </c>
    </row>
    <row r="9" spans="1:24" x14ac:dyDescent="0.2">
      <c r="A9" s="9"/>
      <c r="U9" s="9"/>
      <c r="V9" s="9"/>
    </row>
    <row r="10" spans="1:24" x14ac:dyDescent="0.2">
      <c r="A10" s="9"/>
      <c r="U10" s="9"/>
      <c r="V10" s="9"/>
    </row>
    <row r="11" spans="1:24" x14ac:dyDescent="0.2">
      <c r="A11" s="9"/>
      <c r="U11" s="9"/>
      <c r="V11" s="9"/>
    </row>
    <row r="12" spans="1:24" x14ac:dyDescent="0.2">
      <c r="A12" s="9"/>
      <c r="U12" s="9"/>
      <c r="V12" s="9"/>
    </row>
    <row r="13" spans="1:24" x14ac:dyDescent="0.2">
      <c r="A13" s="9"/>
      <c r="U13" s="9"/>
      <c r="V13" s="9"/>
    </row>
    <row r="14" spans="1:24" x14ac:dyDescent="0.2">
      <c r="A14" s="9"/>
      <c r="U14" s="9"/>
      <c r="V14" s="9"/>
    </row>
    <row r="15" spans="1:24" x14ac:dyDescent="0.2">
      <c r="A15" s="9"/>
      <c r="U15" s="9"/>
      <c r="V15" s="9"/>
    </row>
    <row r="16" spans="1:24" x14ac:dyDescent="0.2">
      <c r="A16" s="9"/>
      <c r="U16" s="9"/>
      <c r="V16" s="9"/>
    </row>
    <row r="17" spans="1:22" x14ac:dyDescent="0.2">
      <c r="A17" s="9"/>
      <c r="U17" s="9"/>
      <c r="V17" s="9"/>
    </row>
    <row r="18" spans="1:22" x14ac:dyDescent="0.2">
      <c r="A18" s="9"/>
      <c r="U18" s="9"/>
      <c r="V18" s="9"/>
    </row>
    <row r="19" spans="1:22" x14ac:dyDescent="0.2">
      <c r="A19" s="9"/>
      <c r="U19" s="9"/>
      <c r="V19" s="9"/>
    </row>
    <row r="20" spans="1:22" x14ac:dyDescent="0.2">
      <c r="A20" s="9"/>
      <c r="U20" s="9"/>
      <c r="V20" s="9"/>
    </row>
    <row r="21" spans="1:22" x14ac:dyDescent="0.2">
      <c r="A21" s="9"/>
      <c r="U21" s="9"/>
      <c r="V21" s="9"/>
    </row>
    <row r="22" spans="1:22" x14ac:dyDescent="0.2">
      <c r="A22" s="9"/>
      <c r="U22" s="9"/>
      <c r="V22" s="9"/>
    </row>
    <row r="23" spans="1:22" x14ac:dyDescent="0.2">
      <c r="A23" s="9"/>
      <c r="U23" s="9"/>
      <c r="V23" s="9"/>
    </row>
    <row r="24" spans="1:22" x14ac:dyDescent="0.2">
      <c r="A24" s="9"/>
      <c r="U24" s="9"/>
      <c r="V24" s="9"/>
    </row>
    <row r="25" spans="1:22" x14ac:dyDescent="0.2">
      <c r="A25" s="9"/>
      <c r="U25" s="9"/>
      <c r="V25" s="9"/>
    </row>
    <row r="26" spans="1:22" x14ac:dyDescent="0.2">
      <c r="A26" s="9"/>
      <c r="U26" s="9"/>
      <c r="V26" s="9"/>
    </row>
    <row r="27" spans="1:22" x14ac:dyDescent="0.2">
      <c r="A27" s="9"/>
      <c r="U27" s="9"/>
      <c r="V27" s="9"/>
    </row>
    <row r="28" spans="1:22" x14ac:dyDescent="0.2">
      <c r="A28" s="9"/>
      <c r="U28" s="9"/>
      <c r="V28" s="9"/>
    </row>
    <row r="29" spans="1:22" x14ac:dyDescent="0.2">
      <c r="A29" s="9"/>
      <c r="U29" s="9"/>
      <c r="V29" s="9"/>
    </row>
    <row r="30" spans="1:22" x14ac:dyDescent="0.2">
      <c r="A30" s="9"/>
      <c r="U30" s="9"/>
      <c r="V30" s="9"/>
    </row>
    <row r="31" spans="1:22" x14ac:dyDescent="0.2">
      <c r="A31" s="9"/>
      <c r="U31" s="9"/>
      <c r="V31" s="9"/>
    </row>
    <row r="32" spans="1:22" x14ac:dyDescent="0.2">
      <c r="A32" s="9"/>
      <c r="U32" s="9"/>
      <c r="V32" s="9"/>
    </row>
    <row r="33" spans="1:22" x14ac:dyDescent="0.2">
      <c r="A33" s="9"/>
      <c r="U33" s="9"/>
      <c r="V33" s="9"/>
    </row>
    <row r="34" spans="1:22" x14ac:dyDescent="0.2">
      <c r="A34" s="9"/>
      <c r="U34" s="9"/>
      <c r="V34" s="9"/>
    </row>
    <row r="35" spans="1:22" x14ac:dyDescent="0.2">
      <c r="A35" s="9"/>
      <c r="U35" s="9"/>
      <c r="V35" s="9"/>
    </row>
    <row r="36" spans="1:22" x14ac:dyDescent="0.2">
      <c r="A36" s="9"/>
      <c r="U36" s="9"/>
      <c r="V36" s="9"/>
    </row>
    <row r="37" spans="1:22" x14ac:dyDescent="0.2">
      <c r="A37" s="9"/>
      <c r="U37" s="9"/>
      <c r="V37" s="9"/>
    </row>
    <row r="38" spans="1:22" x14ac:dyDescent="0.2">
      <c r="A38" s="9"/>
      <c r="U38" s="9"/>
      <c r="V38" s="9"/>
    </row>
    <row r="39" spans="1:22" x14ac:dyDescent="0.2">
      <c r="A39" s="9"/>
      <c r="U39" s="9"/>
      <c r="V39" s="9"/>
    </row>
    <row r="40" spans="1:22" x14ac:dyDescent="0.2">
      <c r="A40" s="9"/>
      <c r="U40" s="9"/>
      <c r="V40" s="9"/>
    </row>
    <row r="41" spans="1:22" x14ac:dyDescent="0.2">
      <c r="A41" s="9"/>
      <c r="U41" s="9"/>
      <c r="V41" s="9"/>
    </row>
    <row r="42" spans="1:22" x14ac:dyDescent="0.2">
      <c r="A42" s="9"/>
      <c r="U42" s="9"/>
      <c r="V42" s="9"/>
    </row>
    <row r="43" spans="1:22" x14ac:dyDescent="0.2">
      <c r="A43" s="9"/>
      <c r="U43" s="9"/>
      <c r="V43" s="9"/>
    </row>
    <row r="44" spans="1:22" x14ac:dyDescent="0.2">
      <c r="A44" s="9"/>
      <c r="U44" s="9"/>
      <c r="V44" s="9"/>
    </row>
    <row r="45" spans="1:22" x14ac:dyDescent="0.2">
      <c r="A45" s="9"/>
      <c r="U45" s="9"/>
      <c r="V45" s="9"/>
    </row>
    <row r="46" spans="1:22" x14ac:dyDescent="0.2">
      <c r="A46" s="9"/>
      <c r="U46" s="9"/>
      <c r="V46" s="9"/>
    </row>
    <row r="47" spans="1:22" x14ac:dyDescent="0.2">
      <c r="A47" s="9"/>
      <c r="U47" s="9"/>
      <c r="V47" s="9"/>
    </row>
    <row r="48" spans="1:22" x14ac:dyDescent="0.2">
      <c r="A48" s="9"/>
      <c r="U48" s="9"/>
      <c r="V48" s="9"/>
    </row>
    <row r="49" spans="1:22" x14ac:dyDescent="0.2">
      <c r="A49" s="9"/>
      <c r="U49" s="9"/>
      <c r="V49" s="9"/>
    </row>
    <row r="50" spans="1:22" x14ac:dyDescent="0.2">
      <c r="A50" s="9"/>
      <c r="U50" s="9"/>
      <c r="V50" s="9"/>
    </row>
    <row r="51" spans="1:22" x14ac:dyDescent="0.2">
      <c r="A51" s="9"/>
      <c r="U51" s="9"/>
      <c r="V51" s="9"/>
    </row>
    <row r="52" spans="1:22" x14ac:dyDescent="0.2">
      <c r="A52" s="9"/>
      <c r="U52" s="9"/>
      <c r="V52" s="9"/>
    </row>
    <row r="53" spans="1:22" x14ac:dyDescent="0.2">
      <c r="A53" s="9"/>
      <c r="U53" s="9"/>
      <c r="V53" s="9"/>
    </row>
    <row r="54" spans="1:22" x14ac:dyDescent="0.2">
      <c r="A54" s="9"/>
      <c r="U54" s="9"/>
      <c r="V54" s="9"/>
    </row>
    <row r="55" spans="1:22" x14ac:dyDescent="0.2">
      <c r="A55" s="9"/>
      <c r="U55" s="9"/>
      <c r="V55" s="9"/>
    </row>
    <row r="56" spans="1:22" x14ac:dyDescent="0.2">
      <c r="A56" s="9"/>
      <c r="U56" s="9"/>
      <c r="V56" s="9"/>
    </row>
    <row r="57" spans="1:22" x14ac:dyDescent="0.2">
      <c r="A57" s="9"/>
      <c r="U57" s="9"/>
      <c r="V57" s="9"/>
    </row>
    <row r="58" spans="1:22" x14ac:dyDescent="0.2">
      <c r="A58" s="9"/>
      <c r="U58" s="9"/>
      <c r="V58" s="9"/>
    </row>
    <row r="59" spans="1:22" x14ac:dyDescent="0.2">
      <c r="A59" s="9"/>
      <c r="U59" s="9"/>
      <c r="V59" s="9"/>
    </row>
    <row r="60" spans="1:22" x14ac:dyDescent="0.2">
      <c r="A60" s="9"/>
      <c r="U60" s="9"/>
      <c r="V60" s="9"/>
    </row>
    <row r="61" spans="1:22" x14ac:dyDescent="0.2">
      <c r="A61" s="9"/>
      <c r="U61" s="9"/>
      <c r="V61" s="9"/>
    </row>
    <row r="62" spans="1:22" x14ac:dyDescent="0.2">
      <c r="A62" s="9"/>
      <c r="U62" s="9"/>
      <c r="V62" s="9"/>
    </row>
    <row r="63" spans="1:22" x14ac:dyDescent="0.2">
      <c r="A63" s="9"/>
      <c r="U63" s="9"/>
      <c r="V63" s="9"/>
    </row>
    <row r="64" spans="1:22" x14ac:dyDescent="0.2">
      <c r="A64" s="9"/>
      <c r="U64" s="9"/>
      <c r="V64" s="9"/>
    </row>
    <row r="65" spans="1:22" x14ac:dyDescent="0.2">
      <c r="A65" s="9"/>
      <c r="U65" s="9"/>
      <c r="V65" s="9"/>
    </row>
    <row r="66" spans="1:22" x14ac:dyDescent="0.2">
      <c r="A66" s="9"/>
      <c r="U66" s="9"/>
      <c r="V66" s="9"/>
    </row>
    <row r="67" spans="1:22" x14ac:dyDescent="0.2">
      <c r="A67" s="9"/>
      <c r="U67" s="9"/>
      <c r="V67" s="9"/>
    </row>
    <row r="68" spans="1:22" x14ac:dyDescent="0.2">
      <c r="A68" s="9"/>
      <c r="U68" s="9"/>
      <c r="V68" s="9"/>
    </row>
    <row r="69" spans="1:22" x14ac:dyDescent="0.2">
      <c r="A69" s="9"/>
      <c r="U69" s="9"/>
      <c r="V69" s="9"/>
    </row>
    <row r="70" spans="1:22" x14ac:dyDescent="0.2">
      <c r="A70" s="9"/>
      <c r="U70" s="9"/>
      <c r="V70" s="9"/>
    </row>
    <row r="71" spans="1:22" x14ac:dyDescent="0.2">
      <c r="A71" s="9"/>
      <c r="U71" s="9"/>
      <c r="V71" s="9"/>
    </row>
    <row r="72" spans="1:22" x14ac:dyDescent="0.2">
      <c r="A72" s="9"/>
      <c r="U72" s="9"/>
      <c r="V72" s="9"/>
    </row>
    <row r="73" spans="1:22" x14ac:dyDescent="0.2">
      <c r="A73" s="9"/>
      <c r="U73" s="9"/>
      <c r="V73" s="9"/>
    </row>
    <row r="74" spans="1:22" x14ac:dyDescent="0.2">
      <c r="A74" s="9"/>
      <c r="U74" s="9"/>
      <c r="V74" s="9"/>
    </row>
    <row r="75" spans="1:22" x14ac:dyDescent="0.2">
      <c r="A75" s="9"/>
      <c r="U75" s="9"/>
      <c r="V75" s="9"/>
    </row>
    <row r="76" spans="1:22" x14ac:dyDescent="0.2">
      <c r="A76" s="9"/>
      <c r="U76" s="9"/>
      <c r="V76" s="9"/>
    </row>
    <row r="77" spans="1:22" x14ac:dyDescent="0.2">
      <c r="A77" s="9"/>
      <c r="U77" s="9"/>
      <c r="V77" s="9"/>
    </row>
    <row r="78" spans="1:22" x14ac:dyDescent="0.2">
      <c r="A78" s="9"/>
      <c r="U78" s="9"/>
      <c r="V78" s="9"/>
    </row>
    <row r="79" spans="1:22" x14ac:dyDescent="0.2">
      <c r="A79" s="9"/>
      <c r="U79" s="9"/>
      <c r="V79" s="9"/>
    </row>
    <row r="80" spans="1:22" x14ac:dyDescent="0.2">
      <c r="A80" s="9"/>
      <c r="U80" s="9"/>
      <c r="V80" s="9"/>
    </row>
    <row r="81" spans="1:22" x14ac:dyDescent="0.2">
      <c r="A81" s="9"/>
      <c r="U81" s="9"/>
      <c r="V81" s="9"/>
    </row>
    <row r="82" spans="1:22" x14ac:dyDescent="0.2">
      <c r="A82" s="9"/>
      <c r="U82" s="9"/>
      <c r="V82" s="9"/>
    </row>
    <row r="83" spans="1:22" x14ac:dyDescent="0.2">
      <c r="A83" s="9"/>
      <c r="U83" s="9"/>
      <c r="V83" s="9"/>
    </row>
    <row r="84" spans="1:22" x14ac:dyDescent="0.2">
      <c r="A84" s="9"/>
      <c r="U84" s="9"/>
      <c r="V84" s="9"/>
    </row>
    <row r="85" spans="1:22" x14ac:dyDescent="0.2">
      <c r="A85" s="9"/>
      <c r="U85" s="9"/>
      <c r="V85" s="9"/>
    </row>
    <row r="86" spans="1:22" x14ac:dyDescent="0.2">
      <c r="A86" s="9"/>
      <c r="U86" s="9"/>
      <c r="V86" s="9"/>
    </row>
    <row r="87" spans="1:22" x14ac:dyDescent="0.2">
      <c r="A87" s="9"/>
      <c r="U87" s="9"/>
      <c r="V87" s="9"/>
    </row>
    <row r="88" spans="1:22" x14ac:dyDescent="0.2">
      <c r="A88" s="9"/>
      <c r="U88" s="9"/>
      <c r="V88" s="9"/>
    </row>
    <row r="89" spans="1:22" x14ac:dyDescent="0.2">
      <c r="A89" s="9"/>
      <c r="U89" s="9"/>
      <c r="V89" s="9"/>
    </row>
    <row r="90" spans="1:22" x14ac:dyDescent="0.2">
      <c r="A90" s="9"/>
      <c r="U90" s="9"/>
      <c r="V90" s="9"/>
    </row>
    <row r="91" spans="1:22" x14ac:dyDescent="0.2">
      <c r="A91" s="9"/>
      <c r="U91" s="9"/>
      <c r="V91" s="9"/>
    </row>
    <row r="92" spans="1:22" x14ac:dyDescent="0.2">
      <c r="A92" s="9"/>
      <c r="U92" s="9"/>
      <c r="V92" s="9"/>
    </row>
    <row r="93" spans="1:22" x14ac:dyDescent="0.2">
      <c r="A93" s="9"/>
      <c r="U93" s="9"/>
      <c r="V93" s="9"/>
    </row>
    <row r="94" spans="1:22" x14ac:dyDescent="0.2">
      <c r="A94" s="9"/>
      <c r="U94" s="9"/>
      <c r="V94" s="9"/>
    </row>
    <row r="95" spans="1:22" x14ac:dyDescent="0.2">
      <c r="A95" s="9"/>
      <c r="U95" s="9"/>
      <c r="V95" s="9"/>
    </row>
    <row r="96" spans="1:22" x14ac:dyDescent="0.2">
      <c r="A96" s="9"/>
      <c r="U96" s="9"/>
      <c r="V96" s="9"/>
    </row>
    <row r="97" spans="1:22" x14ac:dyDescent="0.2">
      <c r="A97" s="9"/>
      <c r="U97" s="9"/>
      <c r="V97" s="9"/>
    </row>
    <row r="98" spans="1:22" x14ac:dyDescent="0.2">
      <c r="A98" s="9"/>
      <c r="U98" s="9"/>
      <c r="V98" s="9"/>
    </row>
    <row r="99" spans="1:22" x14ac:dyDescent="0.2">
      <c r="A99" s="9"/>
      <c r="U99" s="9"/>
      <c r="V99" s="9"/>
    </row>
    <row r="100" spans="1:22" x14ac:dyDescent="0.2">
      <c r="A100" s="9"/>
      <c r="U100" s="9"/>
      <c r="V100" s="9"/>
    </row>
    <row r="101" spans="1:22" x14ac:dyDescent="0.2">
      <c r="A101" s="9"/>
      <c r="U101" s="9"/>
      <c r="V101" s="9"/>
    </row>
    <row r="102" spans="1:22" x14ac:dyDescent="0.2">
      <c r="A102" s="9"/>
      <c r="U102" s="9"/>
      <c r="V102" s="9"/>
    </row>
    <row r="103" spans="1:22" x14ac:dyDescent="0.2">
      <c r="A103" s="9"/>
      <c r="U103" s="9"/>
      <c r="V103" s="9"/>
    </row>
    <row r="104" spans="1:22" x14ac:dyDescent="0.2">
      <c r="A104" s="9"/>
      <c r="U104" s="9"/>
      <c r="V104" s="9"/>
    </row>
    <row r="105" spans="1:22" x14ac:dyDescent="0.2">
      <c r="A105" s="9"/>
      <c r="U105" s="9"/>
      <c r="V105" s="9"/>
    </row>
    <row r="106" spans="1:22" x14ac:dyDescent="0.2">
      <c r="A106" s="9"/>
      <c r="U106" s="9"/>
      <c r="V106" s="9"/>
    </row>
    <row r="107" spans="1:22" x14ac:dyDescent="0.2">
      <c r="A107" s="9"/>
      <c r="U107" s="9"/>
      <c r="V107" s="9"/>
    </row>
    <row r="108" spans="1:22" x14ac:dyDescent="0.2">
      <c r="A108" s="9"/>
      <c r="U108" s="9"/>
      <c r="V108" s="9"/>
    </row>
    <row r="109" spans="1:22" x14ac:dyDescent="0.2">
      <c r="A109" s="9"/>
      <c r="U109" s="9"/>
      <c r="V109" s="9"/>
    </row>
    <row r="110" spans="1:22" x14ac:dyDescent="0.2">
      <c r="A110" s="9"/>
      <c r="U110" s="9"/>
      <c r="V110" s="9"/>
    </row>
    <row r="111" spans="1:22" x14ac:dyDescent="0.2">
      <c r="A111" s="9"/>
      <c r="U111" s="9"/>
      <c r="V111" s="9"/>
    </row>
    <row r="112" spans="1:22" x14ac:dyDescent="0.2">
      <c r="A112" s="9"/>
      <c r="U112" s="9"/>
      <c r="V112" s="9"/>
    </row>
    <row r="113" spans="1:22" x14ac:dyDescent="0.2">
      <c r="A113" s="9"/>
      <c r="U113" s="9"/>
      <c r="V113" s="9"/>
    </row>
    <row r="114" spans="1:22" x14ac:dyDescent="0.2">
      <c r="A114" s="9"/>
      <c r="U114" s="9"/>
      <c r="V114" s="9"/>
    </row>
    <row r="115" spans="1:22" x14ac:dyDescent="0.2">
      <c r="A115" s="9"/>
      <c r="U115" s="9"/>
      <c r="V115" s="9"/>
    </row>
    <row r="116" spans="1:22" x14ac:dyDescent="0.2">
      <c r="A116" s="9"/>
      <c r="U116" s="9"/>
      <c r="V116" s="9"/>
    </row>
    <row r="117" spans="1:22" x14ac:dyDescent="0.2">
      <c r="A117" s="9"/>
      <c r="U117" s="9"/>
      <c r="V117" s="9"/>
    </row>
    <row r="118" spans="1:22" x14ac:dyDescent="0.2">
      <c r="A118" s="9"/>
      <c r="U118" s="9"/>
      <c r="V118" s="9"/>
    </row>
    <row r="119" spans="1:22" x14ac:dyDescent="0.2">
      <c r="A119" s="9"/>
      <c r="U119" s="9"/>
      <c r="V119" s="9"/>
    </row>
    <row r="120" spans="1:22" x14ac:dyDescent="0.2">
      <c r="A120" s="9"/>
      <c r="U120" s="9"/>
      <c r="V120" s="9"/>
    </row>
    <row r="121" spans="1:22" x14ac:dyDescent="0.2">
      <c r="A121" s="9"/>
      <c r="U121" s="9"/>
      <c r="V121" s="9"/>
    </row>
    <row r="122" spans="1:22" x14ac:dyDescent="0.2">
      <c r="A122" s="9"/>
      <c r="U122" s="9"/>
      <c r="V122" s="9"/>
    </row>
    <row r="123" spans="1:22" x14ac:dyDescent="0.2">
      <c r="A123" s="9"/>
      <c r="U123" s="9"/>
      <c r="V123" s="9"/>
    </row>
    <row r="124" spans="1:22" x14ac:dyDescent="0.2">
      <c r="A124" s="9"/>
      <c r="U124" s="9"/>
      <c r="V124" s="9"/>
    </row>
    <row r="125" spans="1:22" x14ac:dyDescent="0.2">
      <c r="A125" s="9"/>
      <c r="U125" s="9"/>
      <c r="V125" s="9"/>
    </row>
    <row r="126" spans="1:22" x14ac:dyDescent="0.2">
      <c r="A126" s="9"/>
      <c r="U126" s="9"/>
      <c r="V126" s="9"/>
    </row>
    <row r="127" spans="1:22" x14ac:dyDescent="0.2">
      <c r="A127" s="9"/>
      <c r="U127" s="9"/>
      <c r="V127" s="9"/>
    </row>
    <row r="128" spans="1:22" x14ac:dyDescent="0.2">
      <c r="A128" s="9"/>
      <c r="U128" s="9"/>
      <c r="V128" s="9"/>
    </row>
    <row r="129" spans="1:22" x14ac:dyDescent="0.2">
      <c r="A129" s="9"/>
      <c r="U129" s="9"/>
      <c r="V129" s="9"/>
    </row>
    <row r="130" spans="1:22" x14ac:dyDescent="0.2">
      <c r="A130" s="9"/>
      <c r="U130" s="9"/>
      <c r="V130" s="9"/>
    </row>
    <row r="131" spans="1:22" x14ac:dyDescent="0.2">
      <c r="A131" s="9"/>
      <c r="U131" s="9"/>
      <c r="V131" s="9"/>
    </row>
    <row r="132" spans="1:22" x14ac:dyDescent="0.2">
      <c r="A132" s="9"/>
      <c r="U132" s="9"/>
      <c r="V132" s="9"/>
    </row>
    <row r="133" spans="1:22" x14ac:dyDescent="0.2">
      <c r="A133" s="9"/>
      <c r="U133" s="9"/>
      <c r="V133" s="9"/>
    </row>
    <row r="134" spans="1:22" x14ac:dyDescent="0.2">
      <c r="A134" s="9"/>
      <c r="U134" s="9"/>
      <c r="V134" s="9"/>
    </row>
    <row r="135" spans="1:22" x14ac:dyDescent="0.2">
      <c r="A135" s="9"/>
      <c r="U135" s="9"/>
      <c r="V135" s="9"/>
    </row>
    <row r="136" spans="1:22" x14ac:dyDescent="0.2">
      <c r="A136" s="9"/>
      <c r="U136" s="9"/>
      <c r="V136" s="9"/>
    </row>
    <row r="137" spans="1:22" x14ac:dyDescent="0.2">
      <c r="A137" s="9"/>
      <c r="U137" s="9"/>
      <c r="V137" s="9"/>
    </row>
    <row r="138" spans="1:22" x14ac:dyDescent="0.2">
      <c r="A138" s="9"/>
      <c r="U138" s="9"/>
      <c r="V138" s="9"/>
    </row>
    <row r="139" spans="1:22" x14ac:dyDescent="0.2">
      <c r="A139" s="9"/>
      <c r="U139" s="9"/>
      <c r="V139" s="9"/>
    </row>
    <row r="140" spans="1:22" x14ac:dyDescent="0.2">
      <c r="A140" s="9"/>
      <c r="U140" s="9"/>
      <c r="V140" s="9"/>
    </row>
    <row r="141" spans="1:22" x14ac:dyDescent="0.2">
      <c r="A141" s="9"/>
      <c r="U141" s="9"/>
      <c r="V141" s="9"/>
    </row>
    <row r="142" spans="1:22" x14ac:dyDescent="0.2">
      <c r="A142" s="9"/>
      <c r="U142" s="9"/>
      <c r="V142" s="9"/>
    </row>
    <row r="143" spans="1:22" x14ac:dyDescent="0.2">
      <c r="A143" s="9"/>
      <c r="U143" s="9"/>
      <c r="V143" s="9"/>
    </row>
    <row r="144" spans="1:22" x14ac:dyDescent="0.2">
      <c r="A144" s="9"/>
      <c r="U144" s="9"/>
      <c r="V144" s="9"/>
    </row>
    <row r="145" spans="1:22" x14ac:dyDescent="0.2">
      <c r="A145" s="9"/>
      <c r="U145" s="9"/>
      <c r="V145" s="9"/>
    </row>
    <row r="146" spans="1:22" x14ac:dyDescent="0.2">
      <c r="A146" s="9"/>
      <c r="U146" s="9"/>
      <c r="V146" s="9"/>
    </row>
    <row r="147" spans="1:22" x14ac:dyDescent="0.2">
      <c r="A147" s="9"/>
      <c r="U147" s="9"/>
      <c r="V147" s="9"/>
    </row>
    <row r="148" spans="1:22" x14ac:dyDescent="0.2">
      <c r="A148" s="9"/>
      <c r="U148" s="9"/>
      <c r="V148" s="9"/>
    </row>
    <row r="149" spans="1:22" x14ac:dyDescent="0.2">
      <c r="A149" s="9"/>
      <c r="U149" s="9"/>
      <c r="V149" s="9"/>
    </row>
    <row r="150" spans="1:22" x14ac:dyDescent="0.2">
      <c r="A150" s="9"/>
      <c r="U150" s="9"/>
      <c r="V150" s="9"/>
    </row>
    <row r="151" spans="1:22" x14ac:dyDescent="0.2">
      <c r="A151" s="9"/>
      <c r="U151" s="9"/>
      <c r="V151" s="9"/>
    </row>
    <row r="152" spans="1:22" x14ac:dyDescent="0.2">
      <c r="A152" s="9"/>
      <c r="U152" s="9"/>
      <c r="V152" s="9"/>
    </row>
    <row r="153" spans="1:22" x14ac:dyDescent="0.2">
      <c r="A153" s="9"/>
      <c r="U153" s="9"/>
      <c r="V153" s="9"/>
    </row>
    <row r="154" spans="1:22" x14ac:dyDescent="0.2">
      <c r="A154" s="9"/>
      <c r="U154" s="9"/>
      <c r="V154" s="9"/>
    </row>
    <row r="155" spans="1:22" x14ac:dyDescent="0.2">
      <c r="A155" s="9"/>
      <c r="U155" s="9"/>
      <c r="V155" s="9"/>
    </row>
    <row r="156" spans="1:22" x14ac:dyDescent="0.2">
      <c r="A156" s="9"/>
      <c r="U156" s="9"/>
      <c r="V156" s="9"/>
    </row>
    <row r="157" spans="1:22" x14ac:dyDescent="0.2">
      <c r="A157" s="9"/>
      <c r="U157" s="9"/>
      <c r="V157" s="9"/>
    </row>
    <row r="158" spans="1:22" x14ac:dyDescent="0.2">
      <c r="A158" s="9"/>
      <c r="U158" s="9"/>
      <c r="V158" s="9"/>
    </row>
    <row r="159" spans="1:22" x14ac:dyDescent="0.2">
      <c r="A159" s="9"/>
      <c r="U159" s="9"/>
      <c r="V159" s="9"/>
    </row>
    <row r="160" spans="1:22" x14ac:dyDescent="0.2">
      <c r="A160" s="9"/>
      <c r="U160" s="9"/>
      <c r="V160" s="9"/>
    </row>
    <row r="161" spans="1:22" x14ac:dyDescent="0.2">
      <c r="A161" s="9"/>
      <c r="U161" s="9"/>
      <c r="V161" s="9"/>
    </row>
    <row r="162" spans="1:22" x14ac:dyDescent="0.2">
      <c r="A162" s="9"/>
      <c r="U162" s="9"/>
      <c r="V162" s="9"/>
    </row>
    <row r="163" spans="1:22" x14ac:dyDescent="0.2">
      <c r="A163" s="9"/>
      <c r="U163" s="9"/>
      <c r="V163" s="9"/>
    </row>
    <row r="164" spans="1:22" x14ac:dyDescent="0.2">
      <c r="A164" s="9"/>
      <c r="U164" s="9"/>
      <c r="V164" s="9"/>
    </row>
    <row r="165" spans="1:22" x14ac:dyDescent="0.2">
      <c r="A165" s="9"/>
      <c r="U165" s="9"/>
      <c r="V165" s="9"/>
    </row>
    <row r="166" spans="1:22" x14ac:dyDescent="0.2">
      <c r="A166" s="9"/>
      <c r="U166" s="9"/>
      <c r="V166" s="9"/>
    </row>
    <row r="167" spans="1:22" x14ac:dyDescent="0.2">
      <c r="A167" s="9"/>
      <c r="U167" s="9"/>
      <c r="V167" s="9"/>
    </row>
    <row r="168" spans="1:22" x14ac:dyDescent="0.2">
      <c r="A168" s="9"/>
      <c r="U168" s="9"/>
      <c r="V168" s="9"/>
    </row>
    <row r="169" spans="1:22" x14ac:dyDescent="0.2">
      <c r="A169" s="9"/>
      <c r="U169" s="9"/>
      <c r="V169" s="9"/>
    </row>
    <row r="170" spans="1:22" x14ac:dyDescent="0.2">
      <c r="A170" s="9"/>
      <c r="U170" s="9"/>
      <c r="V170" s="9"/>
    </row>
    <row r="171" spans="1:22" x14ac:dyDescent="0.2">
      <c r="A171" s="9"/>
      <c r="U171" s="9"/>
      <c r="V171" s="9"/>
    </row>
    <row r="172" spans="1:22" x14ac:dyDescent="0.2">
      <c r="A172" s="9"/>
      <c r="U172" s="9"/>
      <c r="V172" s="9"/>
    </row>
    <row r="173" spans="1:22" x14ac:dyDescent="0.2">
      <c r="A173" s="9"/>
      <c r="U173" s="9"/>
      <c r="V173" s="9"/>
    </row>
    <row r="174" spans="1:22" x14ac:dyDescent="0.2">
      <c r="A174" s="9"/>
      <c r="U174" s="9"/>
      <c r="V174" s="9"/>
    </row>
    <row r="175" spans="1:22" x14ac:dyDescent="0.2">
      <c r="A175" s="9"/>
      <c r="U175" s="9"/>
      <c r="V175" s="9"/>
    </row>
    <row r="176" spans="1:22" x14ac:dyDescent="0.2">
      <c r="A176" s="9"/>
      <c r="U176" s="9"/>
      <c r="V176" s="9"/>
    </row>
    <row r="177" spans="1:22" x14ac:dyDescent="0.2">
      <c r="A177" s="9"/>
      <c r="U177" s="9"/>
      <c r="V177" s="9"/>
    </row>
    <row r="178" spans="1:22" x14ac:dyDescent="0.2">
      <c r="A178" s="9"/>
      <c r="U178" s="9"/>
      <c r="V178" s="9"/>
    </row>
    <row r="179" spans="1:22" x14ac:dyDescent="0.2">
      <c r="A179" s="9"/>
      <c r="U179" s="9"/>
      <c r="V179" s="9"/>
    </row>
    <row r="180" spans="1:22" x14ac:dyDescent="0.2">
      <c r="A180" s="9"/>
      <c r="U180" s="9"/>
      <c r="V180" s="9"/>
    </row>
    <row r="181" spans="1:22" x14ac:dyDescent="0.2">
      <c r="A181" s="9"/>
      <c r="U181" s="9"/>
      <c r="V181" s="9"/>
    </row>
    <row r="182" spans="1:22" x14ac:dyDescent="0.2">
      <c r="A182" s="9"/>
      <c r="U182" s="9"/>
      <c r="V182" s="9"/>
    </row>
    <row r="183" spans="1:22" x14ac:dyDescent="0.2">
      <c r="A183" s="9"/>
      <c r="U183" s="9"/>
      <c r="V183" s="9"/>
    </row>
    <row r="184" spans="1:22" x14ac:dyDescent="0.2">
      <c r="A184" s="9"/>
      <c r="U184" s="9"/>
      <c r="V184" s="9"/>
    </row>
    <row r="185" spans="1:22" x14ac:dyDescent="0.2">
      <c r="A185" s="9"/>
      <c r="U185" s="9"/>
      <c r="V185" s="9"/>
    </row>
    <row r="186" spans="1:22" x14ac:dyDescent="0.2">
      <c r="A186" s="9"/>
      <c r="U186" s="9"/>
      <c r="V186" s="9"/>
    </row>
    <row r="187" spans="1:22" x14ac:dyDescent="0.2">
      <c r="A187" s="9"/>
      <c r="U187" s="9"/>
      <c r="V187" s="9"/>
    </row>
    <row r="188" spans="1:22" x14ac:dyDescent="0.2">
      <c r="A188" s="9"/>
      <c r="U188" s="9"/>
      <c r="V188" s="9"/>
    </row>
    <row r="189" spans="1:22" x14ac:dyDescent="0.2">
      <c r="A189" s="9"/>
      <c r="U189" s="9"/>
      <c r="V189" s="9"/>
    </row>
    <row r="190" spans="1:22" x14ac:dyDescent="0.2">
      <c r="A190" s="9"/>
      <c r="U190" s="9"/>
      <c r="V190" s="9"/>
    </row>
    <row r="191" spans="1:22" x14ac:dyDescent="0.2">
      <c r="A191" s="9"/>
      <c r="U191" s="9"/>
      <c r="V191" s="9"/>
    </row>
    <row r="192" spans="1:22" x14ac:dyDescent="0.2">
      <c r="A192" s="9"/>
      <c r="U192" s="9"/>
      <c r="V192" s="9"/>
    </row>
    <row r="193" spans="1:22" x14ac:dyDescent="0.2">
      <c r="A193" s="9"/>
      <c r="U193" s="9"/>
      <c r="V193" s="9"/>
    </row>
    <row r="194" spans="1:22" x14ac:dyDescent="0.2">
      <c r="A194" s="9"/>
      <c r="U194" s="9"/>
      <c r="V194" s="9"/>
    </row>
    <row r="195" spans="1:22" x14ac:dyDescent="0.2">
      <c r="A195" s="9"/>
      <c r="U195" s="9"/>
      <c r="V195" s="9"/>
    </row>
    <row r="196" spans="1:22" x14ac:dyDescent="0.2">
      <c r="A196" s="9"/>
      <c r="U196" s="9"/>
      <c r="V196" s="9"/>
    </row>
    <row r="197" spans="1:22" x14ac:dyDescent="0.2">
      <c r="A197" s="9"/>
      <c r="U197" s="9"/>
      <c r="V197" s="9"/>
    </row>
    <row r="198" spans="1:22" x14ac:dyDescent="0.2">
      <c r="A198" s="9"/>
      <c r="U198" s="9"/>
      <c r="V198" s="9"/>
    </row>
    <row r="199" spans="1:22" x14ac:dyDescent="0.2">
      <c r="A199" s="9"/>
      <c r="U199" s="9"/>
      <c r="V199" s="9"/>
    </row>
    <row r="200" spans="1:22" x14ac:dyDescent="0.2">
      <c r="A200" s="9"/>
      <c r="U200" s="9"/>
      <c r="V200" s="9"/>
    </row>
    <row r="201" spans="1:22" x14ac:dyDescent="0.2">
      <c r="A201" s="9"/>
      <c r="U201" s="9"/>
      <c r="V201" s="9"/>
    </row>
    <row r="202" spans="1:22" x14ac:dyDescent="0.2">
      <c r="A202" s="9"/>
      <c r="U202" s="9"/>
      <c r="V202" s="9"/>
    </row>
    <row r="203" spans="1:22" x14ac:dyDescent="0.2">
      <c r="A203" s="9"/>
      <c r="U203" s="9"/>
      <c r="V203" s="9"/>
    </row>
    <row r="204" spans="1:22" x14ac:dyDescent="0.2">
      <c r="A204" s="9"/>
      <c r="U204" s="9"/>
      <c r="V204" s="9"/>
    </row>
    <row r="205" spans="1:22" x14ac:dyDescent="0.2">
      <c r="A205" s="9"/>
      <c r="U205" s="9"/>
      <c r="V205" s="9"/>
    </row>
    <row r="206" spans="1:22" x14ac:dyDescent="0.2">
      <c r="A206" s="9"/>
      <c r="U206" s="9"/>
      <c r="V206" s="9"/>
    </row>
    <row r="207" spans="1:22" x14ac:dyDescent="0.2">
      <c r="A207" s="9"/>
      <c r="U207" s="9"/>
      <c r="V207" s="9"/>
    </row>
    <row r="208" spans="1:22" x14ac:dyDescent="0.2">
      <c r="A208" s="9"/>
      <c r="U208" s="9"/>
      <c r="V208" s="9"/>
    </row>
    <row r="209" spans="1:22" x14ac:dyDescent="0.2">
      <c r="A209" s="9"/>
      <c r="U209" s="9"/>
      <c r="V209" s="9"/>
    </row>
    <row r="210" spans="1:22" x14ac:dyDescent="0.2">
      <c r="A210" s="9"/>
      <c r="U210" s="9"/>
      <c r="V210" s="9"/>
    </row>
    <row r="211" spans="1:22" x14ac:dyDescent="0.2">
      <c r="A211" s="9"/>
      <c r="U211" s="9"/>
      <c r="V211" s="9"/>
    </row>
    <row r="212" spans="1:22" x14ac:dyDescent="0.2">
      <c r="A212" s="9"/>
      <c r="U212" s="9"/>
      <c r="V212" s="9"/>
    </row>
    <row r="213" spans="1:22" x14ac:dyDescent="0.2">
      <c r="A213" s="9"/>
      <c r="U213" s="9"/>
      <c r="V213" s="9"/>
    </row>
    <row r="214" spans="1:22" x14ac:dyDescent="0.2">
      <c r="A214" s="9"/>
      <c r="U214" s="9"/>
      <c r="V214" s="9"/>
    </row>
    <row r="215" spans="1:22" x14ac:dyDescent="0.2">
      <c r="A215" s="9"/>
      <c r="U215" s="9"/>
      <c r="V215" s="9"/>
    </row>
    <row r="216" spans="1:22" x14ac:dyDescent="0.2">
      <c r="A216" s="9"/>
      <c r="U216" s="9"/>
      <c r="V216" s="9"/>
    </row>
    <row r="217" spans="1:22" x14ac:dyDescent="0.2">
      <c r="A217" s="9"/>
      <c r="U217" s="9"/>
      <c r="V217" s="9"/>
    </row>
    <row r="218" spans="1:22" x14ac:dyDescent="0.2">
      <c r="A218" s="9"/>
      <c r="U218" s="9"/>
      <c r="V218" s="9"/>
    </row>
    <row r="219" spans="1:22" x14ac:dyDescent="0.2">
      <c r="A219" s="9"/>
      <c r="U219" s="9"/>
      <c r="V219" s="9"/>
    </row>
    <row r="220" spans="1:22" x14ac:dyDescent="0.2">
      <c r="A220" s="9"/>
      <c r="U220" s="9"/>
      <c r="V220" s="9"/>
    </row>
    <row r="221" spans="1:22" x14ac:dyDescent="0.2">
      <c r="A221" s="9"/>
      <c r="U221" s="9"/>
      <c r="V221" s="9"/>
    </row>
    <row r="222" spans="1:22" x14ac:dyDescent="0.2">
      <c r="A222" s="9"/>
      <c r="U222" s="9"/>
      <c r="V222" s="9"/>
    </row>
    <row r="223" spans="1:22" x14ac:dyDescent="0.2">
      <c r="A223" s="9"/>
      <c r="U223" s="9"/>
      <c r="V223" s="9"/>
    </row>
    <row r="224" spans="1:22" x14ac:dyDescent="0.2">
      <c r="A224" s="9"/>
      <c r="U224" s="9"/>
      <c r="V224" s="9"/>
    </row>
    <row r="225" spans="1:22" x14ac:dyDescent="0.2">
      <c r="A225" s="9"/>
      <c r="U225" s="9"/>
      <c r="V225" s="9"/>
    </row>
    <row r="226" spans="1:22" x14ac:dyDescent="0.2">
      <c r="A226" s="9"/>
      <c r="U226" s="9"/>
      <c r="V226" s="9"/>
    </row>
    <row r="227" spans="1:22" x14ac:dyDescent="0.2">
      <c r="A227" s="9"/>
      <c r="U227" s="9"/>
      <c r="V227" s="9"/>
    </row>
    <row r="228" spans="1:22" x14ac:dyDescent="0.2">
      <c r="A228" s="9"/>
      <c r="U228" s="9"/>
      <c r="V228" s="9"/>
    </row>
    <row r="229" spans="1:22" x14ac:dyDescent="0.2">
      <c r="A229" s="9"/>
      <c r="U229" s="9"/>
      <c r="V229" s="9"/>
    </row>
    <row r="230" spans="1:22" x14ac:dyDescent="0.2">
      <c r="A230" s="9"/>
      <c r="U230" s="9"/>
      <c r="V230" s="9"/>
    </row>
    <row r="231" spans="1:22" x14ac:dyDescent="0.2">
      <c r="A231" s="9"/>
      <c r="U231" s="9"/>
      <c r="V231" s="9"/>
    </row>
    <row r="232" spans="1:22" x14ac:dyDescent="0.2">
      <c r="A232" s="9"/>
      <c r="U232" s="9"/>
      <c r="V232" s="9"/>
    </row>
    <row r="233" spans="1:22" x14ac:dyDescent="0.2">
      <c r="A233" s="9"/>
      <c r="U233" s="9"/>
      <c r="V233" s="9"/>
    </row>
    <row r="234" spans="1:22" x14ac:dyDescent="0.2">
      <c r="A234" s="9"/>
      <c r="U234" s="9"/>
      <c r="V234" s="9"/>
    </row>
    <row r="235" spans="1:22" x14ac:dyDescent="0.2">
      <c r="A235" s="9"/>
      <c r="U235" s="9"/>
      <c r="V235" s="9"/>
    </row>
    <row r="236" spans="1:22" x14ac:dyDescent="0.2">
      <c r="A236" s="9"/>
      <c r="U236" s="9"/>
      <c r="V236" s="9"/>
    </row>
    <row r="237" spans="1:22" x14ac:dyDescent="0.2">
      <c r="A237" s="9"/>
      <c r="U237" s="9"/>
      <c r="V237" s="9"/>
    </row>
    <row r="238" spans="1:22" x14ac:dyDescent="0.2">
      <c r="A238" s="9"/>
      <c r="U238" s="9"/>
      <c r="V238" s="9"/>
    </row>
    <row r="239" spans="1:22" x14ac:dyDescent="0.2">
      <c r="A239" s="9"/>
      <c r="U239" s="9"/>
      <c r="V239" s="9"/>
    </row>
    <row r="240" spans="1:22" x14ac:dyDescent="0.2">
      <c r="A240" s="9"/>
      <c r="U240" s="9"/>
      <c r="V240" s="9"/>
    </row>
    <row r="241" spans="1:22" x14ac:dyDescent="0.2">
      <c r="A241" s="9"/>
      <c r="U241" s="9"/>
      <c r="V241" s="9"/>
    </row>
    <row r="242" spans="1:22" x14ac:dyDescent="0.2">
      <c r="A242" s="9"/>
      <c r="U242" s="9"/>
      <c r="V242" s="9"/>
    </row>
    <row r="243" spans="1:22" x14ac:dyDescent="0.2">
      <c r="A243" s="9"/>
      <c r="U243" s="9"/>
      <c r="V243" s="9"/>
    </row>
    <row r="244" spans="1:22" x14ac:dyDescent="0.2">
      <c r="A244" s="9"/>
      <c r="U244" s="9"/>
      <c r="V244" s="9"/>
    </row>
    <row r="245" spans="1:22" x14ac:dyDescent="0.2">
      <c r="A245" s="9"/>
      <c r="U245" s="9"/>
      <c r="V245" s="9"/>
    </row>
    <row r="246" spans="1:22" x14ac:dyDescent="0.2">
      <c r="A246" s="9"/>
      <c r="U246" s="9"/>
      <c r="V246" s="9"/>
    </row>
    <row r="247" spans="1:22" x14ac:dyDescent="0.2">
      <c r="A247" s="9"/>
      <c r="U247" s="9"/>
      <c r="V247" s="9"/>
    </row>
    <row r="248" spans="1:22" x14ac:dyDescent="0.2">
      <c r="A248" s="9"/>
      <c r="U248" s="9"/>
      <c r="V248" s="9"/>
    </row>
    <row r="249" spans="1:22" x14ac:dyDescent="0.2">
      <c r="A249" s="9"/>
      <c r="U249" s="9"/>
      <c r="V249" s="9"/>
    </row>
    <row r="250" spans="1:22" x14ac:dyDescent="0.2">
      <c r="A250" s="9"/>
      <c r="U250" s="9"/>
      <c r="V250" s="9"/>
    </row>
    <row r="251" spans="1:22" x14ac:dyDescent="0.2">
      <c r="A251" s="9"/>
      <c r="U251" s="9"/>
      <c r="V251" s="9"/>
    </row>
    <row r="252" spans="1:22" x14ac:dyDescent="0.2">
      <c r="A252" s="9"/>
      <c r="U252" s="9"/>
      <c r="V252" s="9"/>
    </row>
    <row r="253" spans="1:22" x14ac:dyDescent="0.2">
      <c r="A253" s="9"/>
      <c r="U253" s="9"/>
      <c r="V253" s="9"/>
    </row>
    <row r="254" spans="1:22" x14ac:dyDescent="0.2">
      <c r="A254" s="9"/>
      <c r="U254" s="9"/>
      <c r="V254" s="9"/>
    </row>
    <row r="255" spans="1:22" x14ac:dyDescent="0.2">
      <c r="A255" s="9"/>
      <c r="U255" s="9"/>
      <c r="V255" s="9"/>
    </row>
    <row r="256" spans="1:22" x14ac:dyDescent="0.2">
      <c r="A256" s="9"/>
      <c r="U256" s="9"/>
      <c r="V256" s="9"/>
    </row>
    <row r="257" spans="1:22" x14ac:dyDescent="0.2">
      <c r="A257" s="9"/>
      <c r="U257" s="9"/>
      <c r="V257" s="9"/>
    </row>
    <row r="258" spans="1:22" x14ac:dyDescent="0.2">
      <c r="A258" s="9"/>
      <c r="U258" s="9"/>
      <c r="V258" s="9"/>
    </row>
    <row r="259" spans="1:22" x14ac:dyDescent="0.2">
      <c r="A259" s="9"/>
      <c r="U259" s="9"/>
      <c r="V259" s="9"/>
    </row>
    <row r="260" spans="1:22" x14ac:dyDescent="0.2">
      <c r="A260" s="9"/>
      <c r="U260" s="9"/>
      <c r="V260" s="9"/>
    </row>
    <row r="261" spans="1:22" x14ac:dyDescent="0.2">
      <c r="A261" s="9"/>
      <c r="U261" s="9"/>
      <c r="V261" s="9"/>
    </row>
    <row r="262" spans="1:22" x14ac:dyDescent="0.2">
      <c r="A262" s="9"/>
      <c r="U262" s="9"/>
      <c r="V262" s="9"/>
    </row>
    <row r="263" spans="1:22" x14ac:dyDescent="0.2">
      <c r="A263" s="9"/>
      <c r="U263" s="9"/>
      <c r="V263" s="9"/>
    </row>
    <row r="264" spans="1:22" x14ac:dyDescent="0.2">
      <c r="A264" s="9"/>
      <c r="U264" s="9"/>
      <c r="V264" s="9"/>
    </row>
    <row r="265" spans="1:22" x14ac:dyDescent="0.2">
      <c r="A265" s="9"/>
      <c r="U265" s="9"/>
      <c r="V265" s="9"/>
    </row>
    <row r="266" spans="1:22" x14ac:dyDescent="0.2">
      <c r="A266" s="9"/>
      <c r="U266" s="9"/>
      <c r="V266" s="9"/>
    </row>
    <row r="267" spans="1:22" x14ac:dyDescent="0.2">
      <c r="A267" s="9"/>
      <c r="U267" s="9"/>
      <c r="V267" s="9"/>
    </row>
    <row r="268" spans="1:22" x14ac:dyDescent="0.2">
      <c r="A268" s="9"/>
      <c r="U268" s="9"/>
      <c r="V268" s="9"/>
    </row>
    <row r="269" spans="1:22" x14ac:dyDescent="0.2">
      <c r="A269" s="9"/>
      <c r="U269" s="9"/>
      <c r="V269" s="9"/>
    </row>
    <row r="270" spans="1:22" x14ac:dyDescent="0.2">
      <c r="A270" s="9"/>
      <c r="U270" s="9"/>
      <c r="V270" s="9"/>
    </row>
    <row r="271" spans="1:22" x14ac:dyDescent="0.2">
      <c r="A271" s="9"/>
      <c r="U271" s="9"/>
      <c r="V271" s="9"/>
    </row>
    <row r="272" spans="1:22" x14ac:dyDescent="0.2">
      <c r="A272" s="9"/>
      <c r="U272" s="9"/>
      <c r="V272" s="9"/>
    </row>
    <row r="273" spans="1:22" x14ac:dyDescent="0.2">
      <c r="A273" s="9"/>
      <c r="U273" s="9"/>
      <c r="V273" s="9"/>
    </row>
    <row r="274" spans="1:22" x14ac:dyDescent="0.2">
      <c r="A274" s="9"/>
      <c r="U274" s="9"/>
      <c r="V274" s="9"/>
    </row>
    <row r="275" spans="1:22" x14ac:dyDescent="0.2">
      <c r="A275" s="9"/>
      <c r="U275" s="9"/>
      <c r="V275" s="9"/>
    </row>
    <row r="276" spans="1:22" x14ac:dyDescent="0.2">
      <c r="A276" s="9"/>
      <c r="U276" s="9"/>
      <c r="V276" s="9"/>
    </row>
    <row r="277" spans="1:22" x14ac:dyDescent="0.2">
      <c r="A277" s="9"/>
      <c r="U277" s="9"/>
      <c r="V277" s="9"/>
    </row>
    <row r="278" spans="1:22" x14ac:dyDescent="0.2">
      <c r="A278" s="9"/>
      <c r="U278" s="9"/>
      <c r="V278" s="9"/>
    </row>
    <row r="279" spans="1:22" x14ac:dyDescent="0.2">
      <c r="A279" s="9"/>
      <c r="U279" s="9"/>
      <c r="V279" s="9"/>
    </row>
    <row r="280" spans="1:22" x14ac:dyDescent="0.2">
      <c r="A280" s="9"/>
      <c r="U280" s="9"/>
      <c r="V280" s="9"/>
    </row>
    <row r="281" spans="1:22" x14ac:dyDescent="0.2">
      <c r="A281" s="9"/>
      <c r="U281" s="9"/>
      <c r="V281" s="9"/>
    </row>
    <row r="282" spans="1:22" x14ac:dyDescent="0.2">
      <c r="A282" s="9"/>
      <c r="U282" s="9"/>
      <c r="V282" s="9"/>
    </row>
    <row r="283" spans="1:22" x14ac:dyDescent="0.2">
      <c r="A283" s="9"/>
      <c r="U283" s="9"/>
      <c r="V283" s="9"/>
    </row>
    <row r="284" spans="1:22" x14ac:dyDescent="0.2">
      <c r="A284" s="9"/>
      <c r="U284" s="9"/>
      <c r="V284" s="9"/>
    </row>
    <row r="285" spans="1:22" x14ac:dyDescent="0.2">
      <c r="A285" s="9"/>
      <c r="U285" s="9"/>
      <c r="V285" s="9"/>
    </row>
    <row r="286" spans="1:22" x14ac:dyDescent="0.2">
      <c r="A286" s="9"/>
      <c r="U286" s="9"/>
      <c r="V286" s="9"/>
    </row>
    <row r="287" spans="1:22" x14ac:dyDescent="0.2">
      <c r="A287" s="9"/>
      <c r="U287" s="9"/>
      <c r="V287" s="9"/>
    </row>
    <row r="288" spans="1:22" x14ac:dyDescent="0.2">
      <c r="A288" s="9"/>
      <c r="U288" s="9"/>
      <c r="V288" s="9"/>
    </row>
    <row r="289" spans="1:22" x14ac:dyDescent="0.2">
      <c r="A289" s="9"/>
      <c r="U289" s="9"/>
      <c r="V289" s="9"/>
    </row>
    <row r="290" spans="1:22" x14ac:dyDescent="0.2">
      <c r="A290" s="9"/>
      <c r="U290" s="9"/>
      <c r="V290" s="9"/>
    </row>
    <row r="291" spans="1:22" x14ac:dyDescent="0.2">
      <c r="A291" s="9"/>
      <c r="U291" s="9"/>
      <c r="V291" s="9"/>
    </row>
    <row r="292" spans="1:22" x14ac:dyDescent="0.2">
      <c r="A292" s="9"/>
      <c r="U292" s="9"/>
      <c r="V292" s="9"/>
    </row>
    <row r="293" spans="1:22" x14ac:dyDescent="0.2">
      <c r="A293" s="9"/>
      <c r="U293" s="9"/>
      <c r="V293" s="9"/>
    </row>
    <row r="294" spans="1:22" x14ac:dyDescent="0.2">
      <c r="A294" s="9"/>
      <c r="U294" s="9"/>
      <c r="V294" s="9"/>
    </row>
    <row r="295" spans="1:22" x14ac:dyDescent="0.2">
      <c r="A295" s="9"/>
      <c r="U295" s="9"/>
      <c r="V295" s="9"/>
    </row>
    <row r="296" spans="1:22" x14ac:dyDescent="0.2">
      <c r="A296" s="9"/>
      <c r="U296" s="9"/>
      <c r="V296" s="9"/>
    </row>
    <row r="297" spans="1:22" x14ac:dyDescent="0.2">
      <c r="A297" s="9"/>
      <c r="U297" s="9"/>
      <c r="V297" s="9"/>
    </row>
    <row r="298" spans="1:22" x14ac:dyDescent="0.2">
      <c r="A298" s="9"/>
      <c r="U298" s="9"/>
      <c r="V298" s="9"/>
    </row>
    <row r="299" spans="1:22" x14ac:dyDescent="0.2">
      <c r="A299" s="9"/>
      <c r="U299" s="9"/>
      <c r="V299" s="9"/>
    </row>
    <row r="300" spans="1:22" x14ac:dyDescent="0.2">
      <c r="A300" s="9"/>
      <c r="U300" s="9"/>
      <c r="V300" s="9"/>
    </row>
    <row r="301" spans="1:22" x14ac:dyDescent="0.2">
      <c r="A301" s="9"/>
      <c r="U301" s="9"/>
      <c r="V301" s="9"/>
    </row>
    <row r="302" spans="1:22" x14ac:dyDescent="0.2">
      <c r="A302" s="9"/>
      <c r="U302" s="9"/>
      <c r="V302" s="9"/>
    </row>
    <row r="303" spans="1:22" x14ac:dyDescent="0.2">
      <c r="A303" s="9"/>
      <c r="U303" s="9"/>
      <c r="V303" s="9"/>
    </row>
    <row r="304" spans="1:22" x14ac:dyDescent="0.2">
      <c r="A304" s="9"/>
      <c r="U304" s="9"/>
      <c r="V304" s="9"/>
    </row>
    <row r="305" spans="1:22" x14ac:dyDescent="0.2">
      <c r="A305" s="9"/>
      <c r="U305" s="9"/>
      <c r="V305" s="9"/>
    </row>
    <row r="306" spans="1:22" x14ac:dyDescent="0.2">
      <c r="A306" s="9"/>
      <c r="U306" s="9"/>
      <c r="V306" s="9"/>
    </row>
    <row r="307" spans="1:22" x14ac:dyDescent="0.2">
      <c r="A307" s="9"/>
      <c r="U307" s="9"/>
      <c r="V307" s="9"/>
    </row>
    <row r="308" spans="1:22" x14ac:dyDescent="0.2">
      <c r="A308" s="9"/>
      <c r="U308" s="9"/>
      <c r="V308" s="9"/>
    </row>
    <row r="309" spans="1:22" x14ac:dyDescent="0.2">
      <c r="A309" s="9"/>
      <c r="U309" s="9"/>
      <c r="V309" s="9"/>
    </row>
    <row r="310" spans="1:22" x14ac:dyDescent="0.2">
      <c r="A310" s="9"/>
      <c r="U310" s="9"/>
      <c r="V310" s="9"/>
    </row>
    <row r="311" spans="1:22" x14ac:dyDescent="0.2">
      <c r="A311" s="9"/>
      <c r="U311" s="9"/>
      <c r="V311" s="9"/>
    </row>
    <row r="312" spans="1:22" x14ac:dyDescent="0.2">
      <c r="A312" s="9"/>
      <c r="U312" s="9"/>
      <c r="V312" s="9"/>
    </row>
    <row r="313" spans="1:22" x14ac:dyDescent="0.2">
      <c r="A313" s="9"/>
      <c r="U313" s="9"/>
      <c r="V313" s="9"/>
    </row>
    <row r="314" spans="1:22" x14ac:dyDescent="0.2">
      <c r="A314" s="9"/>
      <c r="U314" s="9"/>
      <c r="V314" s="9"/>
    </row>
    <row r="315" spans="1:22" x14ac:dyDescent="0.2">
      <c r="A315" s="9"/>
      <c r="U315" s="9"/>
      <c r="V315" s="9"/>
    </row>
    <row r="316" spans="1:22" x14ac:dyDescent="0.2">
      <c r="A316" s="9"/>
      <c r="U316" s="9"/>
      <c r="V316" s="9"/>
    </row>
    <row r="317" spans="1:22" x14ac:dyDescent="0.2">
      <c r="A317" s="9"/>
      <c r="U317" s="9"/>
      <c r="V317" s="9"/>
    </row>
    <row r="318" spans="1:22" x14ac:dyDescent="0.2">
      <c r="A318" s="9"/>
      <c r="U318" s="9"/>
      <c r="V318" s="9"/>
    </row>
    <row r="319" spans="1:22" x14ac:dyDescent="0.2">
      <c r="A319" s="9"/>
      <c r="U319" s="9"/>
      <c r="V319" s="9"/>
    </row>
    <row r="320" spans="1:22" x14ac:dyDescent="0.2">
      <c r="A320" s="9"/>
      <c r="U320" s="9"/>
      <c r="V320" s="9"/>
    </row>
    <row r="321" spans="1:22" x14ac:dyDescent="0.2">
      <c r="A321" s="9"/>
      <c r="U321" s="9"/>
      <c r="V321" s="9"/>
    </row>
    <row r="322" spans="1:22" x14ac:dyDescent="0.2">
      <c r="A322" s="9"/>
      <c r="U322" s="9"/>
      <c r="V322" s="9"/>
    </row>
    <row r="323" spans="1:22" x14ac:dyDescent="0.2">
      <c r="A323" s="9"/>
      <c r="U323" s="9"/>
      <c r="V323" s="9"/>
    </row>
    <row r="324" spans="1:22" x14ac:dyDescent="0.2">
      <c r="A324" s="9"/>
      <c r="U324" s="9"/>
      <c r="V324" s="9"/>
    </row>
    <row r="325" spans="1:22" x14ac:dyDescent="0.2">
      <c r="A325" s="9"/>
      <c r="U325" s="9"/>
      <c r="V325" s="9"/>
    </row>
    <row r="326" spans="1:22" x14ac:dyDescent="0.2">
      <c r="A326" s="9"/>
      <c r="U326" s="9"/>
      <c r="V326" s="9"/>
    </row>
    <row r="327" spans="1:22" x14ac:dyDescent="0.2">
      <c r="A327" s="9"/>
      <c r="U327" s="9"/>
      <c r="V327" s="9"/>
    </row>
    <row r="328" spans="1:22" x14ac:dyDescent="0.2">
      <c r="A328" s="9"/>
      <c r="U328" s="9"/>
      <c r="V328" s="9"/>
    </row>
    <row r="329" spans="1:22" x14ac:dyDescent="0.2">
      <c r="A329" s="9"/>
      <c r="U329" s="9"/>
      <c r="V329" s="9"/>
    </row>
    <row r="330" spans="1:22" x14ac:dyDescent="0.2">
      <c r="A330" s="9"/>
      <c r="U330" s="9"/>
      <c r="V330" s="9"/>
    </row>
    <row r="331" spans="1:22" x14ac:dyDescent="0.2">
      <c r="A331" s="9"/>
      <c r="U331" s="9"/>
      <c r="V331" s="9"/>
    </row>
    <row r="332" spans="1:22" x14ac:dyDescent="0.2">
      <c r="A332" s="9"/>
      <c r="U332" s="9"/>
      <c r="V332" s="9"/>
    </row>
    <row r="333" spans="1:22" x14ac:dyDescent="0.2">
      <c r="A333" s="9"/>
      <c r="U333" s="9"/>
      <c r="V333" s="9"/>
    </row>
    <row r="334" spans="1:22" x14ac:dyDescent="0.2">
      <c r="A334" s="9"/>
      <c r="U334" s="9"/>
      <c r="V334" s="9"/>
    </row>
    <row r="335" spans="1:22" x14ac:dyDescent="0.2">
      <c r="A335" s="9"/>
      <c r="U335" s="9"/>
      <c r="V335" s="9"/>
    </row>
    <row r="336" spans="1:22" x14ac:dyDescent="0.2">
      <c r="A336" s="9"/>
      <c r="U336" s="9"/>
      <c r="V336" s="9"/>
    </row>
    <row r="337" spans="1:22" x14ac:dyDescent="0.2">
      <c r="A337" s="9"/>
      <c r="U337" s="9"/>
      <c r="V337" s="9"/>
    </row>
    <row r="338" spans="1:22" x14ac:dyDescent="0.2">
      <c r="A338" s="9"/>
      <c r="U338" s="9"/>
      <c r="V338" s="9"/>
    </row>
    <row r="339" spans="1:22" x14ac:dyDescent="0.2">
      <c r="A339" s="9"/>
      <c r="U339" s="9"/>
      <c r="V339" s="9"/>
    </row>
    <row r="340" spans="1:22" x14ac:dyDescent="0.2">
      <c r="A340" s="9"/>
      <c r="U340" s="9"/>
      <c r="V340" s="9"/>
    </row>
    <row r="341" spans="1:22" x14ac:dyDescent="0.2">
      <c r="A341" s="9"/>
      <c r="U341" s="9"/>
      <c r="V341" s="9"/>
    </row>
    <row r="342" spans="1:22" x14ac:dyDescent="0.2">
      <c r="A342" s="9"/>
      <c r="U342" s="9"/>
      <c r="V342" s="9"/>
    </row>
    <row r="343" spans="1:22" x14ac:dyDescent="0.2">
      <c r="A343" s="9"/>
      <c r="U343" s="9"/>
      <c r="V343" s="9"/>
    </row>
    <row r="344" spans="1:22" x14ac:dyDescent="0.2">
      <c r="A344" s="9"/>
      <c r="U344" s="9"/>
      <c r="V344" s="9"/>
    </row>
    <row r="345" spans="1:22" x14ac:dyDescent="0.2">
      <c r="A345" s="9"/>
      <c r="U345" s="9"/>
      <c r="V345" s="9"/>
    </row>
    <row r="346" spans="1:22" x14ac:dyDescent="0.2">
      <c r="A346" s="9"/>
      <c r="U346" s="9"/>
      <c r="V346" s="9"/>
    </row>
    <row r="347" spans="1:22" x14ac:dyDescent="0.2">
      <c r="A347" s="9"/>
      <c r="U347" s="9"/>
      <c r="V347" s="9"/>
    </row>
    <row r="348" spans="1:22" x14ac:dyDescent="0.2">
      <c r="A348" s="9"/>
      <c r="U348" s="9"/>
      <c r="V348" s="9"/>
    </row>
    <row r="349" spans="1:22" x14ac:dyDescent="0.2">
      <c r="A349" s="9"/>
      <c r="U349" s="9"/>
      <c r="V349" s="9"/>
    </row>
    <row r="350" spans="1:22" x14ac:dyDescent="0.2">
      <c r="A350" s="9"/>
      <c r="U350" s="9"/>
      <c r="V350" s="9"/>
    </row>
    <row r="351" spans="1:22" x14ac:dyDescent="0.2">
      <c r="A351" s="9"/>
      <c r="U351" s="9"/>
      <c r="V351" s="9"/>
    </row>
    <row r="352" spans="1:22" x14ac:dyDescent="0.2">
      <c r="A352" s="9"/>
      <c r="U352" s="9"/>
      <c r="V352" s="9"/>
    </row>
    <row r="353" spans="1:22" x14ac:dyDescent="0.2">
      <c r="A353" s="9"/>
      <c r="U353" s="9"/>
      <c r="V353" s="9"/>
    </row>
    <row r="354" spans="1:22" x14ac:dyDescent="0.2">
      <c r="A354" s="9"/>
      <c r="U354" s="9"/>
      <c r="V354" s="9"/>
    </row>
    <row r="355" spans="1:22" x14ac:dyDescent="0.2">
      <c r="A355" s="9"/>
      <c r="U355" s="9"/>
      <c r="V355" s="9"/>
    </row>
    <row r="356" spans="1:22" x14ac:dyDescent="0.2">
      <c r="A356" s="9"/>
      <c r="U356" s="9"/>
      <c r="V356" s="9"/>
    </row>
    <row r="357" spans="1:22" x14ac:dyDescent="0.2">
      <c r="A357" s="9"/>
      <c r="U357" s="9"/>
      <c r="V357" s="9"/>
    </row>
    <row r="358" spans="1:22" x14ac:dyDescent="0.2">
      <c r="A358" s="9"/>
      <c r="U358" s="9"/>
      <c r="V358" s="9"/>
    </row>
    <row r="359" spans="1:22" x14ac:dyDescent="0.2">
      <c r="A359" s="9"/>
      <c r="U359" s="9"/>
      <c r="V359" s="9"/>
    </row>
    <row r="360" spans="1:22" x14ac:dyDescent="0.2">
      <c r="A360" s="9"/>
      <c r="U360" s="9"/>
      <c r="V360" s="9"/>
    </row>
    <row r="361" spans="1:22" x14ac:dyDescent="0.2">
      <c r="A361" s="9"/>
      <c r="U361" s="9"/>
      <c r="V361" s="9"/>
    </row>
    <row r="362" spans="1:22" x14ac:dyDescent="0.2">
      <c r="A362" s="9"/>
      <c r="U362" s="9"/>
      <c r="V362" s="9"/>
    </row>
    <row r="363" spans="1:22" x14ac:dyDescent="0.2">
      <c r="A363" s="9"/>
      <c r="U363" s="9"/>
      <c r="V363" s="9"/>
    </row>
    <row r="364" spans="1:22" x14ac:dyDescent="0.2">
      <c r="A364" s="9"/>
      <c r="U364" s="9"/>
      <c r="V364" s="9"/>
    </row>
    <row r="365" spans="1:22" x14ac:dyDescent="0.2">
      <c r="A365" s="9"/>
      <c r="U365" s="9"/>
      <c r="V365" s="9"/>
    </row>
    <row r="366" spans="1:22" x14ac:dyDescent="0.2">
      <c r="A366" s="9"/>
      <c r="U366" s="9"/>
      <c r="V366" s="9"/>
    </row>
    <row r="367" spans="1:22" x14ac:dyDescent="0.2">
      <c r="A367" s="9"/>
      <c r="U367" s="9"/>
      <c r="V367" s="9"/>
    </row>
    <row r="368" spans="1:22" x14ac:dyDescent="0.2">
      <c r="A368" s="9"/>
      <c r="U368" s="9"/>
      <c r="V368" s="9"/>
    </row>
    <row r="369" spans="1:22" x14ac:dyDescent="0.2">
      <c r="A369" s="9"/>
      <c r="U369" s="9"/>
      <c r="V369" s="9"/>
    </row>
    <row r="370" spans="1:22" x14ac:dyDescent="0.2">
      <c r="A370" s="9"/>
      <c r="U370" s="9"/>
      <c r="V370" s="9"/>
    </row>
    <row r="371" spans="1:22" x14ac:dyDescent="0.2">
      <c r="A371" s="9"/>
      <c r="U371" s="9"/>
      <c r="V371" s="9"/>
    </row>
    <row r="372" spans="1:22" x14ac:dyDescent="0.2">
      <c r="A372" s="9"/>
      <c r="U372" s="9"/>
      <c r="V372" s="9"/>
    </row>
    <row r="373" spans="1:22" x14ac:dyDescent="0.2">
      <c r="A373" s="9"/>
      <c r="U373" s="9"/>
      <c r="V373" s="9"/>
    </row>
    <row r="374" spans="1:22" x14ac:dyDescent="0.2">
      <c r="A374" s="9"/>
      <c r="U374" s="9"/>
      <c r="V374" s="9"/>
    </row>
    <row r="375" spans="1:22" x14ac:dyDescent="0.2">
      <c r="A375" s="9"/>
      <c r="U375" s="9"/>
      <c r="V375" s="9"/>
    </row>
    <row r="376" spans="1:22" x14ac:dyDescent="0.2">
      <c r="A376" s="9"/>
      <c r="U376" s="9"/>
      <c r="V376" s="9"/>
    </row>
    <row r="377" spans="1:22" x14ac:dyDescent="0.2">
      <c r="A377" s="9"/>
      <c r="U377" s="9"/>
      <c r="V377" s="9"/>
    </row>
    <row r="378" spans="1:22" x14ac:dyDescent="0.2">
      <c r="A378" s="9"/>
      <c r="U378" s="9"/>
      <c r="V378" s="9"/>
    </row>
    <row r="379" spans="1:22" x14ac:dyDescent="0.2">
      <c r="A379" s="9"/>
      <c r="U379" s="9"/>
      <c r="V379" s="9"/>
    </row>
    <row r="380" spans="1:22" x14ac:dyDescent="0.2">
      <c r="A380" s="9"/>
      <c r="U380" s="9"/>
      <c r="V380" s="9"/>
    </row>
    <row r="381" spans="1:22" x14ac:dyDescent="0.2">
      <c r="A381" s="9"/>
      <c r="U381" s="9"/>
      <c r="V381" s="9"/>
    </row>
    <row r="382" spans="1:22" x14ac:dyDescent="0.2">
      <c r="A382" s="9"/>
      <c r="U382" s="9"/>
      <c r="V382" s="9"/>
    </row>
    <row r="383" spans="1:22" x14ac:dyDescent="0.2">
      <c r="A383" s="9"/>
      <c r="U383" s="9"/>
      <c r="V383" s="9"/>
    </row>
    <row r="384" spans="1:22" x14ac:dyDescent="0.2">
      <c r="A384" s="9"/>
      <c r="U384" s="9"/>
      <c r="V384" s="9"/>
    </row>
    <row r="385" spans="1:22" x14ac:dyDescent="0.2">
      <c r="A385" s="9"/>
      <c r="U385" s="9"/>
      <c r="V385" s="9"/>
    </row>
    <row r="386" spans="1:22" x14ac:dyDescent="0.2">
      <c r="A386" s="9"/>
      <c r="U386" s="9"/>
      <c r="V386" s="9"/>
    </row>
    <row r="387" spans="1:22" x14ac:dyDescent="0.2">
      <c r="A387" s="9"/>
      <c r="U387" s="9"/>
      <c r="V387" s="9"/>
    </row>
    <row r="388" spans="1:22" x14ac:dyDescent="0.2">
      <c r="A388" s="9"/>
      <c r="U388" s="9"/>
      <c r="V388" s="9"/>
    </row>
    <row r="389" spans="1:22" x14ac:dyDescent="0.2">
      <c r="A389" s="9"/>
      <c r="U389" s="9"/>
      <c r="V389" s="9"/>
    </row>
    <row r="390" spans="1:22" x14ac:dyDescent="0.2">
      <c r="A390" s="9"/>
      <c r="U390" s="9"/>
      <c r="V390" s="9"/>
    </row>
    <row r="391" spans="1:22" x14ac:dyDescent="0.2">
      <c r="A391" s="9"/>
      <c r="U391" s="9"/>
      <c r="V391" s="9"/>
    </row>
    <row r="392" spans="1:22" x14ac:dyDescent="0.2">
      <c r="A392" s="9"/>
      <c r="U392" s="9"/>
      <c r="V392" s="9"/>
    </row>
    <row r="393" spans="1:22" x14ac:dyDescent="0.2">
      <c r="A393" s="9"/>
      <c r="U393" s="9"/>
      <c r="V393" s="9"/>
    </row>
    <row r="394" spans="1:22" x14ac:dyDescent="0.2">
      <c r="A394" s="9"/>
      <c r="U394" s="9"/>
      <c r="V394" s="9"/>
    </row>
    <row r="395" spans="1:22" x14ac:dyDescent="0.2">
      <c r="A395" s="9"/>
      <c r="U395" s="9"/>
      <c r="V395" s="9"/>
    </row>
    <row r="396" spans="1:22" x14ac:dyDescent="0.2">
      <c r="A396" s="9"/>
      <c r="U396" s="9"/>
      <c r="V396" s="9"/>
    </row>
    <row r="397" spans="1:22" x14ac:dyDescent="0.2">
      <c r="A397" s="9"/>
      <c r="U397" s="9"/>
      <c r="V397" s="9"/>
    </row>
    <row r="398" spans="1:22" x14ac:dyDescent="0.2">
      <c r="A398" s="9"/>
      <c r="U398" s="9"/>
      <c r="V398" s="9"/>
    </row>
    <row r="399" spans="1:22" x14ac:dyDescent="0.2">
      <c r="A399" s="9"/>
      <c r="U399" s="9"/>
      <c r="V399" s="9"/>
    </row>
    <row r="400" spans="1:22" x14ac:dyDescent="0.2">
      <c r="A400" s="9"/>
      <c r="U400" s="9"/>
      <c r="V400" s="9"/>
    </row>
    <row r="401" spans="1:22" x14ac:dyDescent="0.2">
      <c r="A401" s="9"/>
      <c r="U401" s="9"/>
      <c r="V401" s="9"/>
    </row>
    <row r="402" spans="1:22" x14ac:dyDescent="0.2">
      <c r="A402" s="9"/>
      <c r="U402" s="9"/>
      <c r="V402" s="9"/>
    </row>
    <row r="403" spans="1:22" x14ac:dyDescent="0.2">
      <c r="A403" s="9"/>
      <c r="U403" s="9"/>
      <c r="V403" s="9"/>
    </row>
    <row r="404" spans="1:22" x14ac:dyDescent="0.2">
      <c r="A404" s="9"/>
      <c r="U404" s="9"/>
      <c r="V404" s="9"/>
    </row>
    <row r="405" spans="1:22" x14ac:dyDescent="0.2">
      <c r="A405" s="9"/>
      <c r="U405" s="9"/>
      <c r="V405" s="9"/>
    </row>
    <row r="406" spans="1:22" x14ac:dyDescent="0.2">
      <c r="A406" s="9"/>
      <c r="U406" s="9"/>
      <c r="V406" s="9"/>
    </row>
    <row r="407" spans="1:22" x14ac:dyDescent="0.2">
      <c r="A407" s="9"/>
      <c r="U407" s="9"/>
      <c r="V407" s="9"/>
    </row>
    <row r="408" spans="1:22" x14ac:dyDescent="0.2">
      <c r="A408" s="9"/>
      <c r="U408" s="9"/>
      <c r="V408" s="9"/>
    </row>
    <row r="409" spans="1:22" x14ac:dyDescent="0.2">
      <c r="A409" s="9"/>
      <c r="U409" s="9"/>
      <c r="V409" s="9"/>
    </row>
    <row r="410" spans="1:22" x14ac:dyDescent="0.2">
      <c r="A410" s="9"/>
      <c r="U410" s="9"/>
      <c r="V410" s="9"/>
    </row>
    <row r="411" spans="1:22" x14ac:dyDescent="0.2">
      <c r="A411" s="9"/>
      <c r="U411" s="9"/>
      <c r="V411" s="9"/>
    </row>
    <row r="412" spans="1:22" x14ac:dyDescent="0.2">
      <c r="A412" s="9"/>
      <c r="U412" s="9"/>
      <c r="V412" s="9"/>
    </row>
    <row r="413" spans="1:22" x14ac:dyDescent="0.2">
      <c r="A413" s="9"/>
      <c r="U413" s="9"/>
      <c r="V413" s="9"/>
    </row>
    <row r="414" spans="1:22" x14ac:dyDescent="0.2">
      <c r="A414" s="9"/>
      <c r="U414" s="9"/>
      <c r="V414" s="9"/>
    </row>
    <row r="415" spans="1:22" x14ac:dyDescent="0.2">
      <c r="A415" s="9"/>
      <c r="U415" s="9"/>
      <c r="V415" s="9"/>
    </row>
    <row r="416" spans="1:22" x14ac:dyDescent="0.2">
      <c r="A416" s="9"/>
      <c r="U416" s="9"/>
      <c r="V416" s="9"/>
    </row>
    <row r="417" spans="1:22" x14ac:dyDescent="0.2">
      <c r="A417" s="9"/>
      <c r="U417" s="9"/>
      <c r="V417" s="9"/>
    </row>
    <row r="418" spans="1:22" x14ac:dyDescent="0.2">
      <c r="A418" s="9"/>
      <c r="U418" s="9"/>
      <c r="V418" s="9"/>
    </row>
    <row r="419" spans="1:22" x14ac:dyDescent="0.2">
      <c r="A419" s="9"/>
      <c r="U419" s="9"/>
      <c r="V419" s="9"/>
    </row>
    <row r="420" spans="1:22" x14ac:dyDescent="0.2">
      <c r="A420" s="9"/>
      <c r="U420" s="9"/>
      <c r="V420" s="9"/>
    </row>
    <row r="421" spans="1:22" x14ac:dyDescent="0.2">
      <c r="A421" s="9"/>
      <c r="U421" s="9"/>
      <c r="V421" s="9"/>
    </row>
    <row r="422" spans="1:22" x14ac:dyDescent="0.2">
      <c r="A422" s="9"/>
      <c r="U422" s="9"/>
      <c r="V422" s="9"/>
    </row>
    <row r="423" spans="1:22" x14ac:dyDescent="0.2">
      <c r="A423" s="9"/>
      <c r="U423" s="9"/>
      <c r="V423" s="9"/>
    </row>
    <row r="424" spans="1:22" x14ac:dyDescent="0.2">
      <c r="A424" s="9"/>
      <c r="U424" s="9"/>
      <c r="V424" s="9"/>
    </row>
    <row r="425" spans="1:22" x14ac:dyDescent="0.2">
      <c r="A425" s="9"/>
      <c r="U425" s="9"/>
      <c r="V425" s="9"/>
    </row>
    <row r="426" spans="1:22" x14ac:dyDescent="0.2">
      <c r="A426" s="9"/>
      <c r="U426" s="9"/>
      <c r="V426" s="9"/>
    </row>
    <row r="427" spans="1:22" x14ac:dyDescent="0.2">
      <c r="A427" s="9"/>
      <c r="U427" s="9"/>
      <c r="V427" s="9"/>
    </row>
    <row r="428" spans="1:22" x14ac:dyDescent="0.2">
      <c r="A428" s="9"/>
      <c r="U428" s="9"/>
      <c r="V428" s="9"/>
    </row>
    <row r="429" spans="1:22" x14ac:dyDescent="0.2">
      <c r="A429" s="9"/>
      <c r="U429" s="9"/>
      <c r="V429" s="9"/>
    </row>
    <row r="430" spans="1:22" x14ac:dyDescent="0.2">
      <c r="A430" s="9"/>
      <c r="U430" s="9"/>
      <c r="V430" s="9"/>
    </row>
    <row r="431" spans="1:22" x14ac:dyDescent="0.2">
      <c r="A431" s="9"/>
      <c r="U431" s="9"/>
      <c r="V431" s="9"/>
    </row>
    <row r="432" spans="1:22" x14ac:dyDescent="0.2">
      <c r="A432" s="9"/>
      <c r="U432" s="9"/>
      <c r="V432" s="9"/>
    </row>
    <row r="433" spans="1:22" x14ac:dyDescent="0.2">
      <c r="A433" s="9"/>
      <c r="U433" s="9"/>
      <c r="V433" s="9"/>
    </row>
    <row r="434" spans="1:22" x14ac:dyDescent="0.2">
      <c r="A434" s="9"/>
      <c r="U434" s="9"/>
      <c r="V434" s="9"/>
    </row>
    <row r="435" spans="1:22" x14ac:dyDescent="0.2">
      <c r="A435" s="9"/>
      <c r="U435" s="9"/>
      <c r="V435" s="9"/>
    </row>
    <row r="436" spans="1:22" x14ac:dyDescent="0.2">
      <c r="A436" s="9"/>
      <c r="U436" s="9"/>
      <c r="V436" s="9"/>
    </row>
    <row r="437" spans="1:22" x14ac:dyDescent="0.2">
      <c r="A437" s="9"/>
      <c r="U437" s="9"/>
      <c r="V437" s="9"/>
    </row>
    <row r="438" spans="1:22" x14ac:dyDescent="0.2">
      <c r="A438" s="9"/>
      <c r="U438" s="9"/>
      <c r="V438" s="9"/>
    </row>
    <row r="439" spans="1:22" x14ac:dyDescent="0.2">
      <c r="A439" s="9"/>
      <c r="U439" s="9"/>
      <c r="V439" s="9"/>
    </row>
    <row r="440" spans="1:22" x14ac:dyDescent="0.2">
      <c r="A440" s="9"/>
      <c r="U440" s="9"/>
      <c r="V440" s="9"/>
    </row>
    <row r="441" spans="1:22" x14ac:dyDescent="0.2">
      <c r="A441" s="9"/>
      <c r="U441" s="9"/>
      <c r="V441" s="9"/>
    </row>
    <row r="442" spans="1:22" x14ac:dyDescent="0.2">
      <c r="A442" s="9"/>
      <c r="U442" s="9"/>
      <c r="V442" s="9"/>
    </row>
    <row r="443" spans="1:22" x14ac:dyDescent="0.2">
      <c r="A443" s="9"/>
      <c r="U443" s="9"/>
      <c r="V443" s="9"/>
    </row>
    <row r="444" spans="1:22" x14ac:dyDescent="0.2">
      <c r="A444" s="9"/>
      <c r="U444" s="9"/>
      <c r="V444" s="9"/>
    </row>
    <row r="445" spans="1:22" x14ac:dyDescent="0.2">
      <c r="A445" s="9"/>
      <c r="U445" s="9"/>
      <c r="V445" s="9"/>
    </row>
    <row r="446" spans="1:22" x14ac:dyDescent="0.2">
      <c r="A446" s="9"/>
      <c r="U446" s="9"/>
      <c r="V446" s="9"/>
    </row>
    <row r="447" spans="1:22" x14ac:dyDescent="0.2">
      <c r="A447" s="9"/>
      <c r="U447" s="9"/>
      <c r="V447" s="9"/>
    </row>
    <row r="448" spans="1:22" x14ac:dyDescent="0.2">
      <c r="A448" s="9"/>
      <c r="U448" s="9"/>
      <c r="V448" s="9"/>
    </row>
    <row r="449" spans="1:22" x14ac:dyDescent="0.2">
      <c r="A449" s="9"/>
      <c r="U449" s="9"/>
      <c r="V449" s="9"/>
    </row>
    <row r="450" spans="1:22" x14ac:dyDescent="0.2">
      <c r="A450" s="9"/>
      <c r="U450" s="9"/>
      <c r="V450" s="9"/>
    </row>
    <row r="451" spans="1:22" x14ac:dyDescent="0.2">
      <c r="A451" s="9"/>
      <c r="U451" s="9"/>
      <c r="V451" s="9"/>
    </row>
    <row r="452" spans="1:22" x14ac:dyDescent="0.2">
      <c r="A452" s="9"/>
      <c r="U452" s="9"/>
      <c r="V452" s="9"/>
    </row>
    <row r="453" spans="1:22" x14ac:dyDescent="0.2">
      <c r="A453" s="9"/>
      <c r="U453" s="9"/>
      <c r="V453" s="9"/>
    </row>
    <row r="454" spans="1:22" x14ac:dyDescent="0.2">
      <c r="A454" s="9"/>
      <c r="U454" s="9"/>
      <c r="V454" s="9"/>
    </row>
    <row r="455" spans="1:22" x14ac:dyDescent="0.2">
      <c r="A455" s="9"/>
      <c r="U455" s="9"/>
      <c r="V455" s="9"/>
    </row>
    <row r="456" spans="1:22" x14ac:dyDescent="0.2">
      <c r="A456" s="9"/>
      <c r="U456" s="9"/>
      <c r="V456" s="9"/>
    </row>
    <row r="457" spans="1:22" x14ac:dyDescent="0.2">
      <c r="A457" s="9"/>
      <c r="U457" s="9"/>
      <c r="V457" s="9"/>
    </row>
    <row r="458" spans="1:22" x14ac:dyDescent="0.2">
      <c r="A458" s="9"/>
      <c r="U458" s="9"/>
      <c r="V458" s="9"/>
    </row>
    <row r="459" spans="1:22" x14ac:dyDescent="0.2">
      <c r="A459" s="9"/>
      <c r="U459" s="9"/>
      <c r="V459" s="9"/>
    </row>
    <row r="460" spans="1:22" x14ac:dyDescent="0.2">
      <c r="A460" s="9"/>
      <c r="U460" s="9"/>
      <c r="V460" s="9"/>
    </row>
    <row r="461" spans="1:22" x14ac:dyDescent="0.2">
      <c r="A461" s="9"/>
      <c r="U461" s="9"/>
      <c r="V461" s="9"/>
    </row>
    <row r="462" spans="1:22" x14ac:dyDescent="0.2">
      <c r="A462" s="9"/>
      <c r="U462" s="9"/>
      <c r="V462" s="9"/>
    </row>
    <row r="463" spans="1:22" x14ac:dyDescent="0.2">
      <c r="A463" s="9"/>
      <c r="U463" s="9"/>
      <c r="V463" s="9"/>
    </row>
    <row r="464" spans="1:22" x14ac:dyDescent="0.2">
      <c r="A464" s="9"/>
      <c r="U464" s="9"/>
      <c r="V464" s="9"/>
    </row>
    <row r="465" spans="1:22" x14ac:dyDescent="0.2">
      <c r="A465" s="9"/>
      <c r="U465" s="9"/>
      <c r="V465" s="9"/>
    </row>
    <row r="466" spans="1:22" x14ac:dyDescent="0.2">
      <c r="A466" s="9"/>
      <c r="U466" s="9"/>
      <c r="V466" s="9"/>
    </row>
    <row r="467" spans="1:22" x14ac:dyDescent="0.2">
      <c r="A467" s="9"/>
      <c r="U467" s="9"/>
      <c r="V467" s="9"/>
    </row>
    <row r="468" spans="1:22" x14ac:dyDescent="0.2">
      <c r="A468" s="9"/>
      <c r="U468" s="9"/>
      <c r="V468" s="9"/>
    </row>
    <row r="469" spans="1:22" x14ac:dyDescent="0.2">
      <c r="A469" s="9"/>
      <c r="U469" s="9"/>
      <c r="V469" s="9"/>
    </row>
    <row r="470" spans="1:22" x14ac:dyDescent="0.2">
      <c r="A470" s="9"/>
      <c r="U470" s="9"/>
      <c r="V470" s="9"/>
    </row>
    <row r="471" spans="1:22" x14ac:dyDescent="0.2">
      <c r="A471" s="9"/>
      <c r="U471" s="9"/>
      <c r="V471" s="9"/>
    </row>
    <row r="472" spans="1:22" x14ac:dyDescent="0.2">
      <c r="A472" s="9"/>
      <c r="U472" s="9"/>
      <c r="V472" s="9"/>
    </row>
    <row r="473" spans="1:22" x14ac:dyDescent="0.2">
      <c r="A473" s="9"/>
      <c r="U473" s="9"/>
      <c r="V473" s="9"/>
    </row>
    <row r="474" spans="1:22" x14ac:dyDescent="0.2">
      <c r="A474" s="9"/>
      <c r="U474" s="9"/>
      <c r="V474" s="9"/>
    </row>
    <row r="475" spans="1:22" x14ac:dyDescent="0.2">
      <c r="A475" s="9"/>
      <c r="U475" s="9"/>
      <c r="V475" s="9"/>
    </row>
    <row r="476" spans="1:22" x14ac:dyDescent="0.2">
      <c r="A476" s="9"/>
      <c r="U476" s="9"/>
      <c r="V476" s="9"/>
    </row>
    <row r="477" spans="1:22" x14ac:dyDescent="0.2">
      <c r="A477" s="9"/>
      <c r="U477" s="9"/>
      <c r="V477" s="9"/>
    </row>
    <row r="478" spans="1:22" x14ac:dyDescent="0.2">
      <c r="A478" s="9"/>
      <c r="U478" s="9"/>
      <c r="V478" s="9"/>
    </row>
    <row r="479" spans="1:22" x14ac:dyDescent="0.2">
      <c r="A479" s="9"/>
      <c r="U479" s="9"/>
      <c r="V479" s="9"/>
    </row>
    <row r="480" spans="1:22" x14ac:dyDescent="0.2">
      <c r="A480" s="9"/>
      <c r="U480" s="9"/>
      <c r="V480" s="9"/>
    </row>
    <row r="481" spans="1:22" x14ac:dyDescent="0.2">
      <c r="A481" s="9"/>
      <c r="U481" s="9"/>
      <c r="V481" s="9"/>
    </row>
    <row r="482" spans="1:22" x14ac:dyDescent="0.2">
      <c r="A482" s="9"/>
      <c r="U482" s="9"/>
      <c r="V482" s="9"/>
    </row>
    <row r="483" spans="1:22" x14ac:dyDescent="0.2">
      <c r="A483" s="9"/>
      <c r="U483" s="9"/>
      <c r="V483" s="9"/>
    </row>
    <row r="484" spans="1:22" x14ac:dyDescent="0.2">
      <c r="A484" s="9"/>
      <c r="U484" s="9"/>
      <c r="V484" s="9"/>
    </row>
    <row r="485" spans="1:22" x14ac:dyDescent="0.2">
      <c r="A485" s="9"/>
      <c r="U485" s="9"/>
      <c r="V485" s="9"/>
    </row>
    <row r="486" spans="1:22" x14ac:dyDescent="0.2">
      <c r="A486" s="9"/>
      <c r="U486" s="9"/>
      <c r="V486" s="9"/>
    </row>
    <row r="487" spans="1:22" x14ac:dyDescent="0.2">
      <c r="A487" s="9"/>
      <c r="U487" s="9"/>
      <c r="V487" s="9"/>
    </row>
    <row r="488" spans="1:22" x14ac:dyDescent="0.2">
      <c r="A488" s="9"/>
      <c r="U488" s="9"/>
      <c r="V488" s="9"/>
    </row>
    <row r="489" spans="1:22" x14ac:dyDescent="0.2">
      <c r="A489" s="9"/>
      <c r="U489" s="9"/>
      <c r="V489" s="9"/>
    </row>
    <row r="490" spans="1:22" x14ac:dyDescent="0.2">
      <c r="A490" s="9"/>
      <c r="U490" s="9"/>
      <c r="V490" s="9"/>
    </row>
    <row r="491" spans="1:22" x14ac:dyDescent="0.2">
      <c r="A491" s="9"/>
      <c r="U491" s="9"/>
      <c r="V491" s="9"/>
    </row>
    <row r="492" spans="1:22" x14ac:dyDescent="0.2">
      <c r="A492" s="9"/>
      <c r="U492" s="9"/>
      <c r="V492" s="9"/>
    </row>
    <row r="493" spans="1:22" x14ac:dyDescent="0.2">
      <c r="A493" s="9"/>
      <c r="U493" s="9"/>
      <c r="V493" s="9"/>
    </row>
    <row r="494" spans="1:22" x14ac:dyDescent="0.2">
      <c r="A494" s="9"/>
      <c r="U494" s="9"/>
      <c r="V494" s="9"/>
    </row>
    <row r="495" spans="1:22" x14ac:dyDescent="0.2">
      <c r="A495" s="9"/>
      <c r="U495" s="9"/>
      <c r="V495" s="9"/>
    </row>
    <row r="496" spans="1:22" x14ac:dyDescent="0.2">
      <c r="A496" s="9"/>
      <c r="U496" s="9"/>
      <c r="V496" s="9"/>
    </row>
    <row r="497" spans="1:22" x14ac:dyDescent="0.2">
      <c r="A497" s="9"/>
      <c r="U497" s="9"/>
      <c r="V497" s="9"/>
    </row>
    <row r="498" spans="1:22" x14ac:dyDescent="0.2">
      <c r="A498" s="9"/>
      <c r="U498" s="9"/>
      <c r="V498" s="9"/>
    </row>
    <row r="499" spans="1:22" x14ac:dyDescent="0.2">
      <c r="A499" s="9"/>
      <c r="U499" s="9"/>
      <c r="V499" s="9"/>
    </row>
    <row r="500" spans="1:22" x14ac:dyDescent="0.2">
      <c r="A500" s="9"/>
      <c r="U500" s="9"/>
      <c r="V500" s="9"/>
    </row>
  </sheetData>
  <pageMargins left="0.7" right="0.7" top="0.75" bottom="0.75" header="0.3" footer="0.3"/>
  <pageSetup orientation="portrait" horizontalDpi="300" verticalDpi="30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No Duplicates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2019-06-13T00:02:52Z</dcterms:created>
  <dcterms:modified xsi:type="dcterms:W3CDTF">2019-06-13T00:16:18Z</dcterms:modified>
</cp:coreProperties>
</file>