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C:\Users\Elle Shaw\Desktop\"/>
    </mc:Choice>
  </mc:AlternateContent>
  <xr:revisionPtr revIDLastSave="0" documentId="13_ncr:1_{F405922C-64E5-40FC-B99C-99415364C415}" xr6:coauthVersionLast="43" xr6:coauthVersionMax="43" xr10:uidLastSave="{00000000-0000-0000-0000-000000000000}"/>
  <bookViews>
    <workbookView xWindow="28680" yWindow="9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7" i="1" l="1"/>
  <c r="B38" i="1"/>
  <c r="B39" i="1" s="1"/>
  <c r="B40" i="1" s="1"/>
  <c r="B41" i="1" s="1"/>
  <c r="B44" i="1" s="1"/>
  <c r="B45" i="1" s="1"/>
  <c r="B42" i="1"/>
  <c r="B43" i="1" s="1"/>
  <c r="B46" i="1" s="1"/>
  <c r="B47" i="1" s="1"/>
  <c r="D42" i="1"/>
  <c r="D46" i="1" s="1"/>
  <c r="D40" i="1"/>
  <c r="D44" i="1" s="1"/>
  <c r="D38" i="1"/>
  <c r="D39" i="1" s="1"/>
  <c r="D37" i="1"/>
  <c r="D36" i="1"/>
  <c r="B36" i="1"/>
  <c r="B27" i="1"/>
  <c r="B28" i="1" s="1"/>
  <c r="B31" i="1" s="1"/>
  <c r="B32" i="1" s="1"/>
  <c r="B26" i="1"/>
  <c r="D27" i="1"/>
  <c r="B24" i="1"/>
  <c r="D23" i="1"/>
  <c r="B23" i="1"/>
  <c r="D13" i="1"/>
  <c r="D16" i="1" s="1"/>
  <c r="D24" i="1" s="1"/>
  <c r="D14" i="1"/>
  <c r="D15" i="1" s="1"/>
  <c r="D18" i="1"/>
  <c r="D19" i="1" s="1"/>
  <c r="D28" i="1" s="1"/>
  <c r="D31" i="1" s="1"/>
  <c r="D12" i="1"/>
  <c r="B12" i="1"/>
  <c r="B13" i="1" s="1"/>
  <c r="B2" i="1"/>
  <c r="D2" i="1"/>
  <c r="B3" i="1"/>
  <c r="B4" i="1" s="1"/>
  <c r="B5" i="1" s="1"/>
  <c r="D41" i="1" l="1"/>
  <c r="D45" i="1" s="1"/>
  <c r="D43" i="1"/>
  <c r="D47" i="1" s="1"/>
  <c r="D32" i="1"/>
  <c r="B29" i="1"/>
  <c r="B30" i="1" s="1"/>
  <c r="B33" i="1" s="1"/>
  <c r="B34" i="1" s="1"/>
  <c r="D17" i="1"/>
  <c r="D20" i="1" s="1"/>
  <c r="D25" i="1"/>
  <c r="D26" i="1" s="1"/>
  <c r="B16" i="1"/>
  <c r="B17" i="1" s="1"/>
  <c r="B14" i="1"/>
  <c r="B15" i="1" s="1"/>
  <c r="B25" i="1" s="1"/>
  <c r="B6" i="1"/>
  <c r="B7" i="1" s="1"/>
  <c r="B11" i="1" s="1"/>
  <c r="D3" i="1"/>
  <c r="J3" i="1" s="1"/>
  <c r="D4" i="1"/>
  <c r="D7" i="1"/>
  <c r="J7" i="1" s="1"/>
  <c r="D8" i="1"/>
  <c r="D9" i="1" s="1"/>
  <c r="J9" i="1" s="1"/>
  <c r="D10" i="1"/>
  <c r="J10" i="1" s="1"/>
  <c r="D11" i="1"/>
  <c r="J11" i="1" s="1"/>
  <c r="J2" i="1"/>
  <c r="H5" i="1"/>
  <c r="D21" i="1" l="1"/>
  <c r="D29" i="1"/>
  <c r="D33" i="1" s="1"/>
  <c r="J5" i="1"/>
  <c r="D5" i="1"/>
  <c r="B18" i="1"/>
  <c r="B19" i="1" s="1"/>
  <c r="B20" i="1"/>
  <c r="B21" i="1" s="1"/>
  <c r="B8" i="1"/>
  <c r="B9" i="1" s="1"/>
  <c r="H11" i="1"/>
  <c r="J8" i="1"/>
  <c r="D6" i="1"/>
  <c r="J6" i="1" s="1"/>
  <c r="H7" i="1"/>
  <c r="H2" i="1"/>
  <c r="H4" i="1"/>
  <c r="H3" i="1"/>
  <c r="J4" i="1"/>
  <c r="H6" i="1"/>
  <c r="D30" i="1" l="1"/>
  <c r="D34" i="1" s="1"/>
  <c r="B10" i="1"/>
  <c r="H10" i="1" s="1"/>
  <c r="H8" i="1"/>
  <c r="H9" i="1"/>
</calcChain>
</file>

<file path=xl/sharedStrings.xml><?xml version="1.0" encoding="utf-8"?>
<sst xmlns="http://schemas.openxmlformats.org/spreadsheetml/2006/main" count="53" uniqueCount="13">
  <si>
    <t>Date</t>
  </si>
  <si>
    <t>ID1</t>
  </si>
  <si>
    <t>Shot</t>
  </si>
  <si>
    <t>ID2</t>
  </si>
  <si>
    <t>Product</t>
  </si>
  <si>
    <t>ABC</t>
  </si>
  <si>
    <t>DEF</t>
  </si>
  <si>
    <t>GHI</t>
  </si>
  <si>
    <t>ID1Test</t>
  </si>
  <si>
    <t>ID2Test</t>
  </si>
  <si>
    <t>JEA0416</t>
  </si>
  <si>
    <t>TES0416</t>
  </si>
  <si>
    <t>MER0342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</si>
</sst>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0" fillId="0" borderId="0" xfId="0" applyFill="1"/>
    <xf numFmtId="14" fontId="0" fillId="4" borderId="0" xfId="0" applyNumberFormat="1" applyFill="1"/>
    <xf numFmtId="0" fontId="0" fillId="4" borderId="0" xfId="0" applyFill="1"/>
    <xf numFmtId="14" fontId="1" fillId="0" borderId="0" xfId="0" applyNumberFormat="1" applyFont="1"/>
    <xf numFmtId="0" fontId="1" fillId="0" borderId="0" xfId="0" applyFont="1" applyFill="1"/>
    <xf numFmtId="14" fontId="1" fillId="4" borderId="0" xfId="0" applyNumberFormat="1" applyFont="1" applyFill="1"/>
    <xf numFmtId="0" fontId="1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7"/>
  <sheetViews>
    <sheetView tabSelected="1" topLeftCell="A7" workbookViewId="0">
      <selection activeCell="L32" sqref="L32"/>
    </sheetView>
  </sheetViews>
  <sheetFormatPr defaultRowHeight="15" x14ac:dyDescent="0.25"/>
  <cols>
    <col min="1" max="1" width="12.28515625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G1" t="s">
        <v>1</v>
      </c>
      <c r="H1" t="s">
        <v>8</v>
      </c>
      <c r="I1" t="s">
        <v>3</v>
      </c>
      <c r="J1" t="s">
        <v>9</v>
      </c>
    </row>
    <row r="2" spans="1:10" x14ac:dyDescent="0.25">
      <c r="A2" s="1">
        <v>43469</v>
      </c>
      <c r="B2">
        <f>IF($A2&lt;&gt;$A1,1,
IFERROR(LOOKUP(2,1/(($A$1:$A1=$A2)*($C$1:$C1=$C2)),$B$1:$B1),
LOOKUP(2,1/($A$1:$A1=$A2),$B$1:$B1)+1))</f>
        <v>1</v>
      </c>
      <c r="C2" t="s">
        <v>5</v>
      </c>
      <c r="D2">
        <f>IF($A2&lt;&gt;$A1,1,
IFERROR(LOOKUP(2,1/(($A$1:$A1=$A2)*($C$1:$C1=$C2)*($E$1:$E1=$E2)),$D$1:$D1),
IFERROR(LOOKUP(2,1/(($A$1:$A1=$A2)*($C$1:$C1=C2)),$D$1:$D1)+1,1)))</f>
        <v>1</v>
      </c>
      <c r="E2">
        <v>100200</v>
      </c>
      <c r="G2">
        <v>1</v>
      </c>
      <c r="H2" t="b">
        <f>B2=G2</f>
        <v>1</v>
      </c>
      <c r="I2">
        <v>1</v>
      </c>
      <c r="J2" t="b">
        <f>D2=I2</f>
        <v>1</v>
      </c>
    </row>
    <row r="3" spans="1:10" x14ac:dyDescent="0.25">
      <c r="A3" s="1">
        <v>43469</v>
      </c>
      <c r="B3">
        <f>IF($A3&lt;&gt;$A2,1,IFERROR(LOOKUP(2,1/(($A$1:$A2=$A3)*($C$1:$C2=$C3)),$B$1:$B2),LOOKUP(2,1/($A$1:$A2=$A3),$B$1:$B2)+1))</f>
        <v>1</v>
      </c>
      <c r="C3" t="s">
        <v>5</v>
      </c>
      <c r="D3">
        <f>IF($A3&lt;&gt;$A2,1,
IFERROR(LOOKUP(2,1/(($A$1:$A2=$A3)*($C$1:$C2=$C3)*($E$1:$E2=$E3)),$D$1:$D2),
IFERROR(LOOKUP(2,1/(($A$1:$A2=$A3)*($C$1:$C2=C3)),$D$1:$D2)+1,1)))</f>
        <v>1</v>
      </c>
      <c r="E3">
        <v>100200</v>
      </c>
      <c r="G3">
        <v>1</v>
      </c>
      <c r="H3" t="b">
        <f t="shared" ref="H3:J11" si="0">B3=G3</f>
        <v>1</v>
      </c>
      <c r="I3">
        <v>1</v>
      </c>
      <c r="J3" t="b">
        <f t="shared" si="0"/>
        <v>1</v>
      </c>
    </row>
    <row r="4" spans="1:10" x14ac:dyDescent="0.25">
      <c r="A4" s="1">
        <v>43469</v>
      </c>
      <c r="B4">
        <f>IF($A4&lt;&gt;$A3,1,
IFERROR(LOOKUP(2,1/(($A$1:$A3=$A4)*($C$1:$C3=$C4)),$B$1:$B3),
LOOKUP(2,1/($A$1:$A3=$A4),$B$1:$B3)+1))</f>
        <v>2</v>
      </c>
      <c r="C4" t="s">
        <v>6</v>
      </c>
      <c r="D4">
        <f>IF($A4&lt;&gt;$A3,1,
IFERROR(LOOKUP(2,1/(($A$1:$A3=$A4)*($C$1:$C3=$C4)*($E$1:$E3=$E4)),$D$1:$D3),
IFERROR(LOOKUP(2,1/(($A$1:$A3=$A4)*($C$1:$C3=C4)),$D$1:$D3)+1,1)))</f>
        <v>1</v>
      </c>
      <c r="E4">
        <v>100200</v>
      </c>
      <c r="G4">
        <v>2</v>
      </c>
      <c r="H4" t="b">
        <f t="shared" si="0"/>
        <v>1</v>
      </c>
      <c r="I4">
        <v>1</v>
      </c>
      <c r="J4" t="b">
        <f t="shared" si="0"/>
        <v>1</v>
      </c>
    </row>
    <row r="5" spans="1:10" x14ac:dyDescent="0.25">
      <c r="A5" s="1">
        <v>43469</v>
      </c>
      <c r="B5">
        <f>IF($A5&lt;&gt;$A4,1,
IFERROR(LOOKUP(2,1/(($A$1:$A4=$A5)*($C$1:$C4=$C5)),$B$1:$B4),
LOOKUP(2,1/($A$1:$A4=$A5),$B$1:$B4)+1))</f>
        <v>2</v>
      </c>
      <c r="C5" t="s">
        <v>6</v>
      </c>
      <c r="D5">
        <f>IF($A5&lt;&gt;$A4,1,
IFERROR(LOOKUP(2,1/(($A$1:$A4=$A5)*($C$1:$C4=$C5)*($E$1:$E4=$E5)),$D$1:$D4),
IFERROR(LOOKUP(2,1/(($A$1:$A4=$A5)*($C$1:$C4=C5)),$D$1:$D4)+1,1)))</f>
        <v>2</v>
      </c>
      <c r="E5">
        <v>300400</v>
      </c>
      <c r="G5">
        <v>2</v>
      </c>
      <c r="H5" t="b">
        <f t="shared" si="0"/>
        <v>1</v>
      </c>
      <c r="I5">
        <v>2</v>
      </c>
      <c r="J5" t="b">
        <f t="shared" si="0"/>
        <v>1</v>
      </c>
    </row>
    <row r="6" spans="1:10" x14ac:dyDescent="0.25">
      <c r="A6" s="1">
        <v>43469</v>
      </c>
      <c r="B6">
        <f>IF($A6&lt;&gt;$A5,1,
IFERROR(LOOKUP(2,1/(($A$1:$A5=$A6)*($C$1:$C5=$C6)),$B$1:$B5),
LOOKUP(2,1/($A$1:$A5=$A6),$B$1:$B5)+1))</f>
        <v>1</v>
      </c>
      <c r="C6" t="s">
        <v>5</v>
      </c>
      <c r="D6">
        <f>IF($A6&lt;&gt;$A5,1,
IFERROR(LOOKUP(2,1/(($A$1:$A5=$A6)*($C$1:$C5=$C6)*($E$1:$E5=$E6)),$D$1:$D5),
IFERROR(LOOKUP(2,1/(($A$1:$A5=$A6)*($C$1:$C5=C6)),$D$1:$D5)+1,1)))</f>
        <v>2</v>
      </c>
      <c r="E6">
        <v>200100</v>
      </c>
      <c r="G6">
        <v>1</v>
      </c>
      <c r="H6" t="b">
        <f t="shared" si="0"/>
        <v>1</v>
      </c>
      <c r="I6">
        <v>2</v>
      </c>
      <c r="J6" t="b">
        <f t="shared" si="0"/>
        <v>1</v>
      </c>
    </row>
    <row r="7" spans="1:10" x14ac:dyDescent="0.25">
      <c r="A7" s="1">
        <v>43500</v>
      </c>
      <c r="B7" s="3">
        <f>IF($A7&lt;&gt;$A6,1,
IFERROR(LOOKUP(2,1/(($A$1:$A6=$A7)*($C$1:$C6=$C7)),$B$1:$B6),
LOOKUP(2,1/($A$1:$A6=$A7),$B$1:$B6)+1))</f>
        <v>1</v>
      </c>
      <c r="C7" s="3" t="s">
        <v>5</v>
      </c>
      <c r="D7">
        <f>IF($A7&lt;&gt;$A6,1,
IFERROR(LOOKUP(2,1/(($A$1:$A6=$A7)*($C$1:$C6=$C7)*($E$1:$E6=$E7)),$D$1:$D6),
IFERROR(LOOKUP(2,1/(($A$1:$A6=$A7)*($C$1:$C6=C7)),$D$1:$D6)+1,1)))</f>
        <v>1</v>
      </c>
      <c r="E7">
        <v>200200</v>
      </c>
      <c r="G7">
        <v>1</v>
      </c>
      <c r="H7" t="b">
        <f t="shared" si="0"/>
        <v>1</v>
      </c>
      <c r="I7">
        <v>1</v>
      </c>
      <c r="J7" t="b">
        <f t="shared" si="0"/>
        <v>1</v>
      </c>
    </row>
    <row r="8" spans="1:10" x14ac:dyDescent="0.25">
      <c r="A8" s="1">
        <v>43500</v>
      </c>
      <c r="B8" s="3">
        <f>IF($A8&lt;&gt;$A7,1,
IFERROR(LOOKUP(2,1/(($A$1:$A7=$A8)*($C$1:$C7=$C8)),$B$1:$B7),
LOOKUP(2,1/($A$1:$A7=$A8),$B$1:$B7)+1))</f>
        <v>2</v>
      </c>
      <c r="C8" s="3" t="s">
        <v>7</v>
      </c>
      <c r="D8">
        <f>IF($A8&lt;&gt;$A7,1,
IFERROR(LOOKUP(2,1/(($A$1:$A7=$A8)*($C$1:$C7=$C8)*($E$1:$E7=$E8)),$D$1:$D7),
IFERROR(LOOKUP(2,1/(($A$1:$A7=$A8)*($C$1:$C7=C8)),$D$1:$D7)+1,1)))</f>
        <v>1</v>
      </c>
      <c r="E8">
        <v>200200</v>
      </c>
      <c r="G8">
        <v>2</v>
      </c>
      <c r="H8" t="b">
        <f t="shared" si="0"/>
        <v>1</v>
      </c>
      <c r="I8">
        <v>1</v>
      </c>
      <c r="J8" t="b">
        <f t="shared" si="0"/>
        <v>1</v>
      </c>
    </row>
    <row r="9" spans="1:10" x14ac:dyDescent="0.25">
      <c r="A9" s="1">
        <v>43500</v>
      </c>
      <c r="B9" s="3">
        <f>IF($A9&lt;&gt;$A8,1,
IFERROR(LOOKUP(2,1/(($A$1:$A8=$A9)*($C$1:$C8=$C9)),$B$1:$B8),
LOOKUP(2,1/($A$1:$A8=$A9),$B$1:$B8)+1))</f>
        <v>2</v>
      </c>
      <c r="C9" s="3" t="s">
        <v>7</v>
      </c>
      <c r="D9">
        <f>IF($A9&lt;&gt;$A8,1,
IFERROR(LOOKUP(2,1/(($A$1:$A8=$A9)*($C$1:$C8=$C9)*($E$1:$E8=$E9)),$D$1:$D8),
IFERROR(LOOKUP(2,1/(($A$1:$A8=$A9)*($C$1:$C8=C9)),$D$1:$D8)+1,1)))</f>
        <v>2</v>
      </c>
      <c r="E9">
        <v>400500</v>
      </c>
      <c r="G9">
        <v>2</v>
      </c>
      <c r="H9" t="b">
        <f t="shared" si="0"/>
        <v>1</v>
      </c>
      <c r="I9">
        <v>2</v>
      </c>
      <c r="J9" t="b">
        <f t="shared" si="0"/>
        <v>1</v>
      </c>
    </row>
    <row r="10" spans="1:10" x14ac:dyDescent="0.25">
      <c r="A10" s="1">
        <v>43500</v>
      </c>
      <c r="B10" s="3">
        <f>IF($A10&lt;&gt;$A9,1,
IFERROR(LOOKUP(2,1/(($A$1:$A9=$A10)*($C$1:$C9=$C10)),$B$1:$B9),
LOOKUP(2,1/($A$1:$A9=$A10),$B$1:$B9)+1))</f>
        <v>3</v>
      </c>
      <c r="C10" s="3" t="s">
        <v>6</v>
      </c>
      <c r="D10">
        <f>IF($A10&lt;&gt;$A9,1,
IFERROR(LOOKUP(2,1/(($A$1:$A9=$A10)*($C$1:$C9=$C10)*($E$1:$E9=$E10)),$D$1:$D9),
IFERROR(LOOKUP(2,1/(($A$1:$A9=$A10)*($C$1:$C9=C10)),$D$1:$D9)+1,1)))</f>
        <v>1</v>
      </c>
      <c r="E10">
        <v>200200</v>
      </c>
      <c r="G10">
        <v>3</v>
      </c>
      <c r="H10" t="b">
        <f t="shared" si="0"/>
        <v>1</v>
      </c>
      <c r="I10">
        <v>1</v>
      </c>
      <c r="J10" t="b">
        <f t="shared" si="0"/>
        <v>1</v>
      </c>
    </row>
    <row r="11" spans="1:10" x14ac:dyDescent="0.25">
      <c r="A11" s="1">
        <v>43500</v>
      </c>
      <c r="B11">
        <f>IF($A11&lt;&gt;$A10,1,
IFERROR(LOOKUP(2,1/(($A$1:$A10=$A11)*($C$1:$C10=$C11)),$B$1:$B10),
LOOKUP(2,1/($A$1:$A10=$A11),$B$1:$B10)+1))</f>
        <v>1</v>
      </c>
      <c r="C11" t="s">
        <v>5</v>
      </c>
      <c r="D11">
        <f>IF($A11&lt;&gt;$A10,1,
IFERROR(LOOKUP(2,1/(($A$1:$A10=$A11)*($C$1:$C10=$C11)*($E$1:$E10=$E11)),$D$1:$D10),
IFERROR(LOOKUP(2,1/(($A$1:$A10=$A11)*($C$1:$C10=C11)),$D$1:$D10)+1,1)))</f>
        <v>2</v>
      </c>
      <c r="E11">
        <v>300400</v>
      </c>
      <c r="G11">
        <v>1</v>
      </c>
      <c r="H11" t="b">
        <f t="shared" si="0"/>
        <v>1</v>
      </c>
      <c r="I11">
        <v>2</v>
      </c>
      <c r="J11" t="b">
        <f t="shared" si="0"/>
        <v>1</v>
      </c>
    </row>
    <row r="12" spans="1:10" x14ac:dyDescent="0.25">
      <c r="A12" s="1">
        <v>43469</v>
      </c>
      <c r="B12" s="2">
        <f>IF($A12&lt;&gt;$A11,1,
IFERROR(LOOKUP(2,1/(($A$1:$A11=$A12)*($C$1:$C11=$C12)),$B$1:$B11),
LOOKUP(2,1/($A$1:$A11=$A12),$B$1:$B11)+1))</f>
        <v>1</v>
      </c>
      <c r="C12" s="2" t="s">
        <v>10</v>
      </c>
      <c r="D12">
        <f>IF($A12&lt;&gt;$A11,1,
IFERROR(LOOKUP(2,1/(($A$1:$A11=$A12)*($C$1:$C11=$C12)*($E$1:$E11=$E12)),$D$1:$D11),
IFERROR(LOOKUP(2,1/(($A$1:$A11=$A12)*($C$1:$C11=C12)),$D$1:$D11)+1,1)))</f>
        <v>1</v>
      </c>
      <c r="E12">
        <v>400500</v>
      </c>
    </row>
    <row r="13" spans="1:10" x14ac:dyDescent="0.25">
      <c r="A13" s="1">
        <v>43469</v>
      </c>
      <c r="B13" s="2">
        <f>IF($A13&lt;&gt;$A12,1,
IFERROR(LOOKUP(2,1/(($A$1:$A12=$A13)*($C$1:$C12=$C13)),$B$1:$B12),
LOOKUP(2,1/($A$1:$A12=$A13),$B$1:$B12)+1))</f>
        <v>1</v>
      </c>
      <c r="C13" s="2" t="s">
        <v>10</v>
      </c>
      <c r="D13">
        <f>IF($A13&lt;&gt;$A12,1,
IFERROR(LOOKUP(2,1/(($A$1:$A12=$A13)*($C$1:$C12=$C13)*($E$1:$E12=$E13)),$D$1:$D12),
IFERROR(LOOKUP(2,1/(($A$1:$A12=$A13)*($C$1:$C12=C13)),$D$1:$D12)+1,1)))</f>
        <v>2</v>
      </c>
      <c r="E13">
        <v>200200</v>
      </c>
    </row>
    <row r="14" spans="1:10" x14ac:dyDescent="0.25">
      <c r="A14" s="1">
        <v>43469</v>
      </c>
      <c r="B14" s="2">
        <f>IF($A14&lt;&gt;$A13,1,
IFERROR(LOOKUP(2,1/(($A$1:$A13=$A14)*($C$1:$C13=$C14)),$B$1:$B13),
LOOKUP(2,1/($A$1:$A13=$A14),$B$1:$B13)+1))</f>
        <v>2</v>
      </c>
      <c r="C14" s="2" t="s">
        <v>11</v>
      </c>
      <c r="D14">
        <f>IF($A14&lt;&gt;$A13,1,
IFERROR(LOOKUP(2,1/(($A$1:$A13=$A14)*($C$1:$C13=$C14)*($E$1:$E13=$E14)),$D$1:$D13),
IFERROR(LOOKUP(2,1/(($A$1:$A13=$A14)*($C$1:$C13=C14)),$D$1:$D13)+1,1)))</f>
        <v>1</v>
      </c>
      <c r="E14">
        <v>300400</v>
      </c>
    </row>
    <row r="15" spans="1:10" x14ac:dyDescent="0.25">
      <c r="A15" s="1">
        <v>43469</v>
      </c>
      <c r="B15" s="2">
        <f>IF($A15&lt;&gt;$A14,1,
IFERROR(LOOKUP(2,1/(($A$1:$A14=$A15)*($C$1:$C14=$C15)),$B$1:$B14),
LOOKUP(2,1/($A$1:$A14=$A15),$B$1:$B14)+1))</f>
        <v>2</v>
      </c>
      <c r="C15" s="2" t="s">
        <v>11</v>
      </c>
      <c r="D15">
        <f>IF($A15&lt;&gt;$A14,1,
IFERROR(LOOKUP(2,1/(($A$1:$A14=$A15)*($C$1:$C14=$C15)*($E$1:$E14=$E15)),$D$1:$D14),
IFERROR(LOOKUP(2,1/(($A$1:$A14=$A15)*($C$1:$C14=C15)),$D$1:$D14)+1,1)))</f>
        <v>2</v>
      </c>
      <c r="E15">
        <v>400500</v>
      </c>
    </row>
    <row r="16" spans="1:10" x14ac:dyDescent="0.25">
      <c r="A16" s="1">
        <v>43469</v>
      </c>
      <c r="B16" s="2">
        <f>IF($A16&lt;&gt;$A15,1,
IFERROR(LOOKUP(2,1/(($A$1:$A15=$A16)*($C$1:$C15=$C16)),$B$1:$B15),
LOOKUP(2,1/($A$1:$A15=$A16),$B$1:$B15)+1))</f>
        <v>1</v>
      </c>
      <c r="C16" s="2" t="s">
        <v>10</v>
      </c>
      <c r="D16">
        <f>IF($A16&lt;&gt;$A15,1,
IFERROR(LOOKUP(2,1/(($A$1:$A15=$A16)*($C$1:$C15=$C16)*($E$1:$E15=$E16)),$D$1:$D15),
IFERROR(LOOKUP(2,1/(($A$1:$A15=$A16)*($C$1:$C15=C16)),$D$1:$D15)+1,1)))</f>
        <v>2</v>
      </c>
      <c r="E16">
        <v>200200</v>
      </c>
    </row>
    <row r="17" spans="1:5" x14ac:dyDescent="0.25">
      <c r="A17" s="1">
        <v>43469</v>
      </c>
      <c r="B17" s="2">
        <f>IF($A17&lt;&gt;$A16,1,
IFERROR(LOOKUP(2,1/(($A$1:$A16=$A17)*($C$1:$C16=$C17)),$B$1:$B16),
LOOKUP(2,1/($A$1:$A16=$A17),$B$1:$B16)+1))</f>
        <v>1</v>
      </c>
      <c r="C17" s="2" t="s">
        <v>10</v>
      </c>
      <c r="D17">
        <f>IF($A17&lt;&gt;$A16,1,
IFERROR(LOOKUP(2,1/(($A$1:$A16=$A17)*($C$1:$C16=$C17)*($E$1:$E16=$E17)),$D$1:$D16),
IFERROR(LOOKUP(2,1/(($A$1:$A16=$A17)*($C$1:$C16=C17)),$D$1:$D16)+1,1)))</f>
        <v>3</v>
      </c>
      <c r="E17">
        <v>300400</v>
      </c>
    </row>
    <row r="18" spans="1:5" x14ac:dyDescent="0.25">
      <c r="A18" s="1">
        <v>43469</v>
      </c>
      <c r="B18" s="2">
        <f>IF($A18&lt;&gt;$A17,1,
IFERROR(LOOKUP(2,1/(($A$1:$A17=$A18)*($C$1:$C17=$C18)),$B$1:$B17),
LOOKUP(2,1/($A$1:$A17=$A18),$B$1:$B17)+1))</f>
        <v>2</v>
      </c>
      <c r="C18" s="2" t="s">
        <v>12</v>
      </c>
      <c r="D18">
        <f>IF($A18&lt;&gt;$A17,1,
IFERROR(LOOKUP(2,1/(($A$1:$A17=$A18)*($C$1:$C17=$C18)*($E$1:$E17=$E18)),$D$1:$D17),
IFERROR(LOOKUP(2,1/(($A$1:$A17=$A18)*($C$1:$C17=C18)),$D$1:$D17)+1,1)))</f>
        <v>1</v>
      </c>
      <c r="E18">
        <v>200200</v>
      </c>
    </row>
    <row r="19" spans="1:5" x14ac:dyDescent="0.25">
      <c r="A19" s="1">
        <v>43469</v>
      </c>
      <c r="B19" s="2">
        <f>IF($A19&lt;&gt;$A18,1,
IFERROR(LOOKUP(2,1/(($A$1:$A18=$A19)*($C$1:$C18=$C19)),$B$1:$B18),
LOOKUP(2,1/($A$1:$A18=$A19),$B$1:$B18)+1))</f>
        <v>2</v>
      </c>
      <c r="C19" s="2" t="s">
        <v>12</v>
      </c>
      <c r="D19">
        <f>IF($A19&lt;&gt;$A18,1,
IFERROR(LOOKUP(2,1/(($A$1:$A18=$A19)*($C$1:$C18=$C19)*($E$1:$E18=$E19)),$D$1:$D18),
IFERROR(LOOKUP(2,1/(($A$1:$A18=$A19)*($C$1:$C18=C19)),$D$1:$D18)+1,1)))</f>
        <v>2</v>
      </c>
      <c r="E19">
        <v>300400</v>
      </c>
    </row>
    <row r="20" spans="1:5" x14ac:dyDescent="0.25">
      <c r="A20" s="1">
        <v>43469</v>
      </c>
      <c r="B20">
        <f>IF($A20&lt;&gt;$A19,1,
IFERROR(LOOKUP(2,1/(($A$1:$A19=$A20)*($C$1:$C19=$C20)),$B$1:$B19),
LOOKUP(2,1/($A$1:$A19=$A20),$B$1:$B19)+1))</f>
        <v>1</v>
      </c>
      <c r="C20" t="s">
        <v>10</v>
      </c>
      <c r="D20">
        <f>IF($A20&lt;&gt;$A19,1,
IFERROR(LOOKUP(2,1/(($A$1:$A19=$A20)*($C$1:$C19=$C20)*($E$1:$E19=$E20)),$D$1:$D19),
IFERROR(LOOKUP(2,1/(($A$1:$A19=$A20)*($C$1:$C19=C20)),$D$1:$D19)+1,1)))</f>
        <v>4</v>
      </c>
      <c r="E20">
        <v>500100</v>
      </c>
    </row>
    <row r="21" spans="1:5" x14ac:dyDescent="0.25">
      <c r="A21" s="1">
        <v>43469</v>
      </c>
      <c r="B21">
        <f>IF($A21&lt;&gt;$A20,1,
IFERROR(LOOKUP(2,1/(($A$1:$A20=$A21)*($C$1:$C20=$C21)),$B$1:$B20),
LOOKUP(2,1/($A$1:$A20=$A21),$B$1:$B20)+1))</f>
        <v>1</v>
      </c>
      <c r="C21" t="s">
        <v>10</v>
      </c>
      <c r="D21">
        <f>IF($A21&lt;&gt;$A20,1,
IFERROR(LOOKUP(2,1/(($A$1:$A20=$A21)*($C$1:$C20=$C21)*($E$1:$E20=$E21)),$D$1:$D20),
IFERROR(LOOKUP(2,1/(($A$1:$A20=$A21)*($C$1:$C20=C21)),$D$1:$D20)+1,1)))</f>
        <v>5</v>
      </c>
      <c r="E21">
        <v>800400</v>
      </c>
    </row>
    <row r="23" spans="1:5" x14ac:dyDescent="0.25">
      <c r="A23" s="1">
        <v>43470</v>
      </c>
      <c r="B23" s="4">
        <f>IF($A23&lt;&gt;$A22,1,
IFERROR(LOOKUP(2,1/(($A$1:$A22=$A23)*($C$1:$C22=$C23)),$B$1:$B22),
LOOKUP(2,1/($A$1:$A22=$A23),$B$1:$B22)+1))</f>
        <v>1</v>
      </c>
      <c r="C23" s="4" t="s">
        <v>10</v>
      </c>
      <c r="D23">
        <f>IF($A23&lt;&gt;$A22,1,
IFERROR(LOOKUP(2,1/(($A$1:$A22=$A23)*($C$1:$C22=$C23)*($E$1:$E22=$E23)),$D$1:$D22),
IFERROR(LOOKUP(2,1/(($A$1:$A22=$A23)*($C$1:$C22=C23)),$D$1:$D22)+1,1)))</f>
        <v>1</v>
      </c>
      <c r="E23">
        <v>400500</v>
      </c>
    </row>
    <row r="24" spans="1:5" x14ac:dyDescent="0.25">
      <c r="A24" s="1">
        <v>43470</v>
      </c>
      <c r="B24" s="4">
        <f>IF($A24&lt;&gt;$A23,1,
IFERROR(LOOKUP(2,1/(($A$1:$A23=$A24)*($C$1:$C23=$C24)),$B$1:$B23),
LOOKUP(2,1/($A$1:$A23=$A24),$B$1:$B23)+1))</f>
        <v>1</v>
      </c>
      <c r="C24" s="4" t="s">
        <v>10</v>
      </c>
      <c r="D24">
        <f>IF($A24&lt;&gt;$A23,1,
IFERROR(LOOKUP(2,1/(($A$1:$A23=$A24)*($C$1:$C23=$C24)*($E$1:$E23=$E24)),$D$1:$D23),
IFERROR(LOOKUP(2,1/(($A$1:$A23=$A24)*($C$1:$C23=C24)),$D$1:$D23)+1,1)))</f>
        <v>2</v>
      </c>
      <c r="E24">
        <v>200200</v>
      </c>
    </row>
    <row r="25" spans="1:5" x14ac:dyDescent="0.25">
      <c r="A25" s="1">
        <v>43470</v>
      </c>
      <c r="B25" s="4">
        <f>IF($A25&lt;&gt;$A24,1,
IFERROR(LOOKUP(2,1/(($A$1:$A24=$A25)*($C$1:$C24=$C25)),$B$1:$B24),
LOOKUP(2,1/($A$1:$A24=$A25),$B$1:$B24)+1))</f>
        <v>2</v>
      </c>
      <c r="C25" s="4" t="s">
        <v>11</v>
      </c>
      <c r="D25">
        <f>IF($A25&lt;&gt;$A24,1,
IFERROR(LOOKUP(2,1/(($A$1:$A24=$A25)*($C$1:$C24=$C25)*($E$1:$E24=$E25)),$D$1:$D24),
IFERROR(LOOKUP(2,1/(($A$1:$A24=$A25)*($C$1:$C24=C25)),$D$1:$D24)+1,1)))</f>
        <v>1</v>
      </c>
      <c r="E25">
        <v>300400</v>
      </c>
    </row>
    <row r="26" spans="1:5" x14ac:dyDescent="0.25">
      <c r="A26" s="1">
        <v>43470</v>
      </c>
      <c r="B26" s="4">
        <f>IF($A26&lt;&gt;$A25,1,
IFERROR(LOOKUP(2,1/(($A$1:$A25=$A26)*($C$1:$C25=$C26)),$B$1:$B25),
LOOKUP(2,1/($A$1:$A25=$A26),$B$1:$B25)+1))</f>
        <v>2</v>
      </c>
      <c r="C26" s="4" t="s">
        <v>11</v>
      </c>
      <c r="D26">
        <f>IF($A26&lt;&gt;$A25,1,
IFERROR(LOOKUP(2,1/(($A$1:$A25=$A26)*($C$1:$C25=$C26)*($E$1:$E25=$E26)),$D$1:$D25),
IFERROR(LOOKUP(2,1/(($A$1:$A25=$A26)*($C$1:$C25=C26)),$D$1:$D25)+1,1)))</f>
        <v>2</v>
      </c>
      <c r="E26">
        <v>400500</v>
      </c>
    </row>
    <row r="27" spans="1:5" x14ac:dyDescent="0.25">
      <c r="A27" s="5">
        <v>43470</v>
      </c>
      <c r="B27" s="6">
        <f>IF($A27&lt;&gt;$A26,1,
IFERROR(LOOKUP(2,1/(($A$1:$A26=$A27)*($C$1:$C26=$C27)),$B$1:$B26),
LOOKUP(2,1/($A$1:$A26=$A27),$B$1:$B26)+1))</f>
        <v>1</v>
      </c>
      <c r="C27" s="6" t="s">
        <v>10</v>
      </c>
      <c r="D27">
        <f>IF($A27&lt;&gt;$A26,1,
IFERROR(LOOKUP(2,1/(($A$1:$A26=$A27)*($C$1:$C26=$C27)*($E$1:$E26=$E27)),$D$1:$D26),
IFERROR(LOOKUP(2,1/(($A$1:$A26=$A27)*($C$1:$C26=C27)),$D$1:$D26)+1,1)))</f>
        <v>2</v>
      </c>
      <c r="E27">
        <v>200200</v>
      </c>
    </row>
    <row r="28" spans="1:5" x14ac:dyDescent="0.25">
      <c r="A28" s="1">
        <v>43470</v>
      </c>
      <c r="B28" s="4">
        <f>IF($A28&lt;&gt;$A27,1,
IFERROR(LOOKUP(2,1/(($A$1:$A27=$A28)*($C$1:$C27=$C28)),$B$1:$B27),
LOOKUP(2,1/($A$1:$A27=$A28),$B$1:$B27)+1))</f>
        <v>2</v>
      </c>
      <c r="C28" s="4" t="s">
        <v>12</v>
      </c>
      <c r="D28">
        <f>IF($A28&lt;&gt;$A27,1,
IFERROR(LOOKUP(2,1/(($A$1:$A27=$A28)*($C$1:$C27=$C28)*($E$1:$E27=$E28)),$D$1:$D27),
IFERROR(LOOKUP(2,1/(($A$1:$A27=$A28)*($C$1:$C27=C28)),$D$1:$D27)+1,1)))</f>
        <v>1</v>
      </c>
      <c r="E28">
        <v>300400</v>
      </c>
    </row>
    <row r="29" spans="1:5" x14ac:dyDescent="0.25">
      <c r="A29" s="1">
        <v>43470</v>
      </c>
      <c r="B29" s="4">
        <f>IF($A29&lt;&gt;$A28,1,
IFERROR(LOOKUP(2,1/(($A$1:$A28=$A29)*($C$1:$C28=$C29)),$B$1:$B28),
LOOKUP(2,1/($A$1:$A28=$A29),$B$1:$B28)+1))</f>
        <v>1</v>
      </c>
      <c r="C29" s="4" t="s">
        <v>10</v>
      </c>
      <c r="D29">
        <f>IF($A29&lt;&gt;$A28,1,
IFERROR(LOOKUP(2,1/(($A$1:$A28=$A29)*($C$1:$C28=$C29)*($E$1:$E28=$E29)),$D$1:$D28),
IFERROR(LOOKUP(2,1/(($A$1:$A28=$A29)*($C$1:$C28=C29)),$D$1:$D28)+1,1)))</f>
        <v>3</v>
      </c>
      <c r="E29">
        <v>500100</v>
      </c>
    </row>
    <row r="30" spans="1:5" x14ac:dyDescent="0.25">
      <c r="A30" s="1">
        <v>43470</v>
      </c>
      <c r="B30" s="4">
        <f>IF($A30&lt;&gt;$A29,1,
IFERROR(LOOKUP(2,1/(($A$1:$A29=$A30)*($C$1:$C29=$C30)),$B$1:$B29),
LOOKUP(2,1/($A$1:$A29=$A30),$B$1:$B29)+1))</f>
        <v>1</v>
      </c>
      <c r="C30" s="4" t="s">
        <v>10</v>
      </c>
      <c r="D30">
        <f>IF($A30&lt;&gt;$A29,1,
IFERROR(LOOKUP(2,1/(($A$1:$A29=$A30)*($C$1:$C29=$C30)*($E$1:$E29=$E30)),$D$1:$D29),
IFERROR(LOOKUP(2,1/(($A$1:$A29=$A30)*($C$1:$C29=C30)),$D$1:$D29)+1,1)))</f>
        <v>4</v>
      </c>
      <c r="E30">
        <v>800400</v>
      </c>
    </row>
    <row r="31" spans="1:5" x14ac:dyDescent="0.25">
      <c r="A31" s="1">
        <v>43470</v>
      </c>
      <c r="B31" s="4">
        <f>IF($A31&lt;&gt;$A30,1,
IFERROR(LOOKUP(2,1/(($A$1:$A30=$A31)*($C$1:$C30=$C31)),$B$1:$B30),
LOOKUP(2,1/($A$1:$A30=$A31),$B$1:$B30)+1))</f>
        <v>2</v>
      </c>
      <c r="C31" s="4" t="s">
        <v>12</v>
      </c>
      <c r="D31">
        <f>IF($A31&lt;&gt;$A30,1,
IFERROR(LOOKUP(2,1/(($A$1:$A30=$A31)*($C$1:$C30=$C31)*($E$1:$E30=$E31)),$D$1:$D30),
IFERROR(LOOKUP(2,1/(($A$1:$A30=$A31)*($C$1:$C30=C31)),$D$1:$D30)+1,1)))</f>
        <v>2</v>
      </c>
      <c r="E31">
        <v>200200</v>
      </c>
    </row>
    <row r="32" spans="1:5" x14ac:dyDescent="0.25">
      <c r="A32" s="1">
        <v>43470</v>
      </c>
      <c r="B32" s="4">
        <f>IF($A32&lt;&gt;$A31,1,
IFERROR(LOOKUP(2,1/(($A$1:$A31=$A32)*($C$1:$C31=$C32)),$B$1:$B31),
LOOKUP(2,1/($A$1:$A31=$A32),$B$1:$B31)+1))</f>
        <v>2</v>
      </c>
      <c r="C32" s="4" t="s">
        <v>12</v>
      </c>
      <c r="D32">
        <f>IF($A32&lt;&gt;$A31,1,
IFERROR(LOOKUP(2,1/(($A$1:$A31=$A32)*($C$1:$C31=$C32)*($E$1:$E31=$E32)),$D$1:$D31),
IFERROR(LOOKUP(2,1/(($A$1:$A31=$A32)*($C$1:$C31=C32)),$D$1:$D31)+1,1)))</f>
        <v>1</v>
      </c>
      <c r="E32">
        <v>300400</v>
      </c>
    </row>
    <row r="33" spans="1:5" x14ac:dyDescent="0.25">
      <c r="A33" s="1">
        <v>43470</v>
      </c>
      <c r="B33" s="4">
        <f>IF($A33&lt;&gt;$A32,1,
IFERROR(LOOKUP(2,1/(($A$1:$A32=$A33)*($C$1:$C32=$C33)),$B$1:$B32),
LOOKUP(2,1/($A$1:$A32=$A33),$B$1:$B32)+1))</f>
        <v>1</v>
      </c>
      <c r="C33" s="4" t="s">
        <v>10</v>
      </c>
      <c r="D33">
        <f>IF($A33&lt;&gt;$A32,1,
IFERROR(LOOKUP(2,1/(($A$1:$A32=$A33)*($C$1:$C32=$C33)*($E$1:$E32=$E33)),$D$1:$D32),
IFERROR(LOOKUP(2,1/(($A$1:$A32=$A33)*($C$1:$C32=C33)),$D$1:$D32)+1,1)))</f>
        <v>3</v>
      </c>
      <c r="E33">
        <v>500100</v>
      </c>
    </row>
    <row r="34" spans="1:5" x14ac:dyDescent="0.25">
      <c r="A34" s="1">
        <v>43470</v>
      </c>
      <c r="B34" s="4">
        <f>IF($A34&lt;&gt;$A33,1,
IFERROR(LOOKUP(2,1/(($A$1:$A33=$A34)*($C$1:$C33=$C34)),$B$1:$B33),
LOOKUP(2,1/($A$1:$A33=$A34),$B$1:$B33)+1))</f>
        <v>1</v>
      </c>
      <c r="C34" s="4" t="s">
        <v>10</v>
      </c>
      <c r="D34">
        <f>IF($A34&lt;&gt;$A33,1,
IFERROR(LOOKUP(2,1/(($A$1:$A33=$A34)*($C$1:$C33=$C34)*($E$1:$E33=$E34)),$D$1:$D33),
IFERROR(LOOKUP(2,1/(($A$1:$A33=$A34)*($C$1:$C33=C34)),$D$1:$D33)+1,1)))</f>
        <v>4</v>
      </c>
      <c r="E34">
        <v>800400</v>
      </c>
    </row>
    <row r="36" spans="1:5" x14ac:dyDescent="0.25">
      <c r="A36" s="7">
        <v>43471</v>
      </c>
      <c r="B36" s="8">
        <f>IF($A36&lt;&gt;$A35,1,
IFERROR(LOOKUP(2,1/(($A$1:$A35=$A36)*($C$1:$C35=$C36)),$B$1:$B35),
LOOKUP(2,1/($A$1:$A35=$A36),$B$1:$B35)+1))</f>
        <v>1</v>
      </c>
      <c r="C36" s="8" t="s">
        <v>10</v>
      </c>
      <c r="D36">
        <f>IF($A36&lt;&gt;$A35,1,
IFERROR(LOOKUP(2,1/(($A$1:$A35=$A36)*($C$1:$C35=$C36)*($E$1:$E35=$E36)),$D$1:$D35),
IFERROR(LOOKUP(2,1/(($A$1:$A35=$A36)*($C$1:$C35=C36)),$D$1:$D35)+1,1)))</f>
        <v>1</v>
      </c>
      <c r="E36">
        <v>400500</v>
      </c>
    </row>
    <row r="37" spans="1:5" x14ac:dyDescent="0.25">
      <c r="A37" s="7">
        <v>43471</v>
      </c>
      <c r="B37" s="8">
        <f>IF($A37&lt;&gt;$A36,1,
IFERROR(LOOKUP(2,1/(($A$1:$A36=$A37)*($C$1:$C36=$C37)),$B$1:$B36),
LOOKUP(2,1/($A$1:$A36=$A37),$B$1:$B36)+1))</f>
        <v>1</v>
      </c>
      <c r="C37" s="8" t="s">
        <v>10</v>
      </c>
      <c r="D37">
        <f>IF($A37&lt;&gt;$A36,1,
IFERROR(LOOKUP(2,1/(($A$1:$A36=$A37)*($C$1:$C36=$C37)*($E$1:$E36=$E37)),$D$1:$D36),
IFERROR(LOOKUP(2,1/(($A$1:$A36=$A37)*($C$1:$C36=C37)),$D$1:$D36)+1,1)))</f>
        <v>2</v>
      </c>
      <c r="E37">
        <v>200200</v>
      </c>
    </row>
    <row r="38" spans="1:5" x14ac:dyDescent="0.25">
      <c r="A38" s="7">
        <v>43471</v>
      </c>
      <c r="B38" s="8">
        <f>IF($A38&lt;&gt;$A37,1,
IFERROR(LOOKUP(2,1/(($A$1:$A37=$A38)*($C$1:$C37=$C38)),$B$1:$B37),
LOOKUP(2,1/($A$1:$A37=$A38),$B$1:$B37)+1))</f>
        <v>2</v>
      </c>
      <c r="C38" s="8" t="s">
        <v>11</v>
      </c>
      <c r="D38">
        <f>IF($A38&lt;&gt;$A37,1,
IFERROR(LOOKUP(2,1/(($A$1:$A37=$A38)*($C$1:$C37=$C38)*($E$1:$E37=$E38)),$D$1:$D37),
IFERROR(LOOKUP(2,1/(($A$1:$A37=$A38)*($C$1:$C37=C38)),$D$1:$D37)+1,1)))</f>
        <v>1</v>
      </c>
      <c r="E38">
        <v>300400</v>
      </c>
    </row>
    <row r="39" spans="1:5" x14ac:dyDescent="0.25">
      <c r="A39" s="7">
        <v>43471</v>
      </c>
      <c r="B39" s="8">
        <f>IF($A39&lt;&gt;$A38,1,
IFERROR(LOOKUP(2,1/(($A$1:$A38=$A39)*($C$1:$C38=$C39)),$B$1:$B38),
LOOKUP(2,1/($A$1:$A38=$A39),$B$1:$B38)+1))</f>
        <v>2</v>
      </c>
      <c r="C39" s="8" t="s">
        <v>11</v>
      </c>
      <c r="D39">
        <f>IF($A39&lt;&gt;$A38,1,
IFERROR(LOOKUP(2,1/(($A$1:$A38=$A39)*($C$1:$C38=$C39)*($E$1:$E38=$E39)),$D$1:$D38),
IFERROR(LOOKUP(2,1/(($A$1:$A38=$A39)*($C$1:$C38=C39)),$D$1:$D38)+1,1)))</f>
        <v>2</v>
      </c>
      <c r="E39">
        <v>400500</v>
      </c>
    </row>
    <row r="40" spans="1:5" x14ac:dyDescent="0.25">
      <c r="A40" s="9">
        <v>43471</v>
      </c>
      <c r="B40" s="10">
        <f>IF($A40&lt;&gt;$A39,1,
IFERROR(LOOKUP(2,1/(($A$1:$A39=$A40)*($C$1:$C39=$C40)),$B$1:$B39),
LOOKUP(2,1/($A$1:$A39=$A40),$B$1:$B39)+1))</f>
        <v>3</v>
      </c>
      <c r="C40" s="10" t="s">
        <v>12</v>
      </c>
      <c r="D40">
        <f>IF($A40&lt;&gt;$A39,1,
IFERROR(LOOKUP(2,1/(($A$1:$A39=$A40)*($C$1:$C39=$C40)*($E$1:$E39=$E40)),$D$1:$D39),
IFERROR(LOOKUP(2,1/(($A$1:$A39=$A40)*($C$1:$C39=C40)),$D$1:$D39)+1,1)))</f>
        <v>1</v>
      </c>
      <c r="E40">
        <v>200200</v>
      </c>
    </row>
    <row r="41" spans="1:5" x14ac:dyDescent="0.25">
      <c r="A41" s="7">
        <v>43471</v>
      </c>
      <c r="B41" s="8">
        <f>IF($A41&lt;&gt;$A40,1,
IFERROR(LOOKUP(2,1/(($A$1:$A40=$A41)*($C$1:$C40=$C41)),$B$1:$B40),
LOOKUP(2,1/($A$1:$A40=$A41),$B$1:$B40)+1))</f>
        <v>3</v>
      </c>
      <c r="C41" s="8" t="s">
        <v>12</v>
      </c>
      <c r="D41">
        <f>IF($A41&lt;&gt;$A40,1,
IFERROR(LOOKUP(2,1/(($A$1:$A40=$A41)*($C$1:$C40=$C41)*($E$1:$E40=$E41)),$D$1:$D40),
IFERROR(LOOKUP(2,1/(($A$1:$A40=$A41)*($C$1:$C40=C41)),$D$1:$D40)+1,1)))</f>
        <v>2</v>
      </c>
      <c r="E41">
        <v>300400</v>
      </c>
    </row>
    <row r="42" spans="1:5" x14ac:dyDescent="0.25">
      <c r="A42" s="7">
        <v>43471</v>
      </c>
      <c r="B42" s="8">
        <f>IF($A42&lt;&gt;$A41,1,
IFERROR(LOOKUP(2,1/(($A$1:$A41=$A42)*($C$1:$C41=$C42)),$B$1:$B41),
LOOKUP(2,1/($A$1:$A41=$A42),$B$1:$B41)+1))</f>
        <v>1</v>
      </c>
      <c r="C42" s="8" t="s">
        <v>10</v>
      </c>
      <c r="D42">
        <f>IF($A42&lt;&gt;$A41,1,
IFERROR(LOOKUP(2,1/(($A$1:$A41=$A42)*($C$1:$C41=$C42)*($E$1:$E41=$E42)),$D$1:$D41),
IFERROR(LOOKUP(2,1/(($A$1:$A41=$A42)*($C$1:$C41=C42)),$D$1:$D41)+1,1)))</f>
        <v>3</v>
      </c>
      <c r="E42">
        <v>500100</v>
      </c>
    </row>
    <row r="43" spans="1:5" x14ac:dyDescent="0.25">
      <c r="A43" s="7">
        <v>43471</v>
      </c>
      <c r="B43" s="8">
        <f>IF($A43&lt;&gt;$A42,1,
IFERROR(LOOKUP(2,1/(($A$1:$A42=$A43)*($C$1:$C42=$C43)),$B$1:$B42),
LOOKUP(2,1/($A$1:$A42=$A43),$B$1:$B42)+1))</f>
        <v>1</v>
      </c>
      <c r="C43" s="8" t="s">
        <v>10</v>
      </c>
      <c r="D43">
        <f>IF($A43&lt;&gt;$A42,1,
IFERROR(LOOKUP(2,1/(($A$1:$A42=$A43)*($C$1:$C42=$C43)*($E$1:$E42=$E43)),$D$1:$D42),
IFERROR(LOOKUP(2,1/(($A$1:$A42=$A43)*($C$1:$C42=C43)),$D$1:$D42)+1,1)))</f>
        <v>4</v>
      </c>
      <c r="E43">
        <v>800400</v>
      </c>
    </row>
    <row r="44" spans="1:5" x14ac:dyDescent="0.25">
      <c r="A44" s="7">
        <v>43471</v>
      </c>
      <c r="B44" s="8">
        <f>IF($A44&lt;&gt;$A43,1,
IFERROR(LOOKUP(2,1/(($A$1:$A43=$A44)*($C$1:$C43=$C44)),$B$1:$B43),
LOOKUP(2,1/($A$1:$A43=$A44),$B$1:$B43)+1))</f>
        <v>3</v>
      </c>
      <c r="C44" s="8" t="s">
        <v>12</v>
      </c>
      <c r="D44">
        <f>IF($A44&lt;&gt;$A43,1,
IFERROR(LOOKUP(2,1/(($A$1:$A43=$A44)*($C$1:$C43=$C44)*($E$1:$E43=$E44)),$D$1:$D43),
IFERROR(LOOKUP(2,1/(($A$1:$A43=$A44)*($C$1:$C43=C44)),$D$1:$D43)+1,1)))</f>
        <v>1</v>
      </c>
      <c r="E44">
        <v>200200</v>
      </c>
    </row>
    <row r="45" spans="1:5" x14ac:dyDescent="0.25">
      <c r="A45" s="7">
        <v>43471</v>
      </c>
      <c r="B45" s="8">
        <f>IF($A45&lt;&gt;$A44,1,
IFERROR(LOOKUP(2,1/(($A$1:$A44=$A45)*($C$1:$C44=$C45)),$B$1:$B44),
LOOKUP(2,1/($A$1:$A44=$A45),$B$1:$B44)+1))</f>
        <v>3</v>
      </c>
      <c r="C45" s="8" t="s">
        <v>12</v>
      </c>
      <c r="D45">
        <f>IF($A45&lt;&gt;$A44,1,
IFERROR(LOOKUP(2,1/(($A$1:$A44=$A45)*($C$1:$C44=$C45)*($E$1:$E44=$E45)),$D$1:$D44),
IFERROR(LOOKUP(2,1/(($A$1:$A44=$A45)*($C$1:$C44=C45)),$D$1:$D44)+1,1)))</f>
        <v>2</v>
      </c>
      <c r="E45">
        <v>300400</v>
      </c>
    </row>
    <row r="46" spans="1:5" x14ac:dyDescent="0.25">
      <c r="A46" s="7">
        <v>43471</v>
      </c>
      <c r="B46" s="8">
        <f>IF($A46&lt;&gt;$A45,1,
IFERROR(LOOKUP(2,1/(($A$1:$A45=$A46)*($C$1:$C45=$C46)),$B$1:$B45),
LOOKUP(2,1/($A$1:$A45=$A46),$B$1:$B45)+1))</f>
        <v>1</v>
      </c>
      <c r="C46" s="8" t="s">
        <v>10</v>
      </c>
      <c r="D46">
        <f>IF($A46&lt;&gt;$A45,1,
IFERROR(LOOKUP(2,1/(($A$1:$A45=$A46)*($C$1:$C45=$C46)*($E$1:$E45=$E46)),$D$1:$D45),
IFERROR(LOOKUP(2,1/(($A$1:$A45=$A46)*($C$1:$C45=C46)),$D$1:$D45)+1,1)))</f>
        <v>3</v>
      </c>
      <c r="E46">
        <v>500100</v>
      </c>
    </row>
    <row r="47" spans="1:5" x14ac:dyDescent="0.25">
      <c r="A47" s="7">
        <v>43471</v>
      </c>
      <c r="B47" s="8">
        <f>IF($A47&lt;&gt;$A46,1,
IFERROR(LOOKUP(2,1/(($A$1:$A46=$A47)*($C$1:$C46=$C47)),$B$1:$B46),
LOOKUP(2,1/($A$1:$A46=$A47),$B$1:$B46)+1))</f>
        <v>1</v>
      </c>
      <c r="C47" s="8" t="s">
        <v>10</v>
      </c>
      <c r="D47">
        <f>IF($A47&lt;&gt;$A46,1,
IFERROR(LOOKUP(2,1/(($A$1:$A46=$A47)*($C$1:$C46=$C47)*($E$1:$E46=$E47)),$D$1:$D46),
IFERROR(LOOKUP(2,1/(($A$1:$A46=$A47)*($C$1:$C46=C47)),$D$1:$D46)+1,1)))</f>
        <v>4</v>
      </c>
      <c r="E47">
        <v>800400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Visitor</dc:creator>
  <cp:lastModifiedBy>Elle Shaw</cp:lastModifiedBy>
  <dcterms:created xsi:type="dcterms:W3CDTF">2019-04-23T03:20:40Z</dcterms:created>
  <dcterms:modified xsi:type="dcterms:W3CDTF">2019-04-23T23:20:04Z</dcterms:modified>
</cp:coreProperties>
</file>