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4" documentId="E06A270ED4CF7BCFF78F7B207A2F7B8EB03FB53F" xr6:coauthVersionLast="24" xr6:coauthVersionMax="24" xr10:uidLastSave="{F67D0BF2-25CF-45EE-AF0F-9C75B4EBEA48}"/>
  <bookViews>
    <workbookView xWindow="0" yWindow="0" windowWidth="28800" windowHeight="8820" xr2:uid="{00000000-000D-0000-FFFF-FFFF00000000}"/>
  </bookViews>
  <sheets>
    <sheet name="Sheet1" sheetId="1" r:id="rId1"/>
  </sheets>
  <calcPr calcId="171027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10" i="1"/>
  <c r="P11" i="1"/>
  <c r="P12" i="1"/>
  <c r="P2" i="1"/>
  <c r="L3" i="1" l="1"/>
  <c r="O3" i="1" s="1"/>
  <c r="L4" i="1"/>
  <c r="O4" i="1" s="1"/>
  <c r="L5" i="1"/>
  <c r="O5" i="1" s="1"/>
  <c r="L6" i="1"/>
  <c r="O6" i="1"/>
  <c r="L7" i="1"/>
  <c r="O7" i="1"/>
  <c r="L8" i="1"/>
  <c r="O8" i="1"/>
  <c r="L9" i="1"/>
  <c r="O9" i="1"/>
  <c r="L10" i="1"/>
  <c r="O10" i="1"/>
  <c r="L11" i="1"/>
  <c r="O11" i="1"/>
  <c r="L12" i="1"/>
  <c r="O12" i="1"/>
  <c r="L13" i="1"/>
  <c r="O13" i="1"/>
  <c r="L14" i="1"/>
  <c r="O14" i="1"/>
  <c r="L15" i="1"/>
  <c r="O15" i="1"/>
  <c r="L16" i="1"/>
  <c r="O16" i="1"/>
  <c r="L17" i="1"/>
  <c r="O17" i="1"/>
  <c r="L18" i="1"/>
  <c r="O18" i="1"/>
  <c r="L19" i="1"/>
  <c r="O19" i="1"/>
  <c r="L20" i="1"/>
  <c r="O20" i="1"/>
  <c r="L21" i="1"/>
  <c r="O21" i="1"/>
  <c r="L22" i="1"/>
  <c r="O22" i="1"/>
  <c r="L23" i="1"/>
  <c r="O23" i="1"/>
  <c r="L24" i="1"/>
  <c r="O24" i="1"/>
  <c r="L25" i="1"/>
  <c r="O25" i="1"/>
  <c r="L26" i="1"/>
  <c r="O26" i="1"/>
  <c r="L27" i="1"/>
  <c r="O27" i="1"/>
  <c r="L28" i="1"/>
  <c r="O28" i="1"/>
  <c r="L29" i="1"/>
  <c r="O29" i="1"/>
  <c r="L30" i="1"/>
  <c r="O30" i="1"/>
  <c r="L31" i="1"/>
  <c r="O31" i="1"/>
  <c r="L32" i="1"/>
  <c r="O32" i="1"/>
  <c r="L33" i="1"/>
  <c r="O33" i="1"/>
  <c r="L34" i="1"/>
  <c r="O34" i="1"/>
  <c r="L35" i="1"/>
  <c r="O35" i="1"/>
  <c r="L36" i="1"/>
  <c r="O36" i="1"/>
  <c r="L37" i="1"/>
  <c r="O37" i="1"/>
  <c r="L38" i="1"/>
  <c r="O38" i="1"/>
  <c r="L39" i="1"/>
  <c r="O39" i="1"/>
  <c r="L40" i="1"/>
  <c r="O40" i="1"/>
  <c r="L41" i="1"/>
  <c r="O41" i="1"/>
  <c r="L42" i="1"/>
  <c r="O42" i="1"/>
  <c r="L43" i="1"/>
  <c r="O43" i="1"/>
  <c r="L44" i="1"/>
  <c r="O44" i="1"/>
  <c r="L45" i="1"/>
  <c r="O45" i="1"/>
  <c r="L46" i="1"/>
  <c r="O46" i="1"/>
  <c r="L47" i="1"/>
  <c r="O47" i="1"/>
  <c r="L48" i="1"/>
  <c r="O48" i="1"/>
  <c r="L49" i="1"/>
  <c r="O49" i="1"/>
  <c r="L50" i="1"/>
  <c r="O50" i="1"/>
  <c r="L51" i="1"/>
  <c r="O51" i="1"/>
  <c r="L52" i="1"/>
  <c r="O52" i="1"/>
  <c r="L53" i="1"/>
  <c r="O53" i="1"/>
  <c r="L54" i="1"/>
  <c r="O54" i="1"/>
  <c r="L55" i="1"/>
  <c r="O55" i="1"/>
  <c r="L56" i="1"/>
  <c r="O56" i="1"/>
  <c r="L57" i="1"/>
  <c r="O57" i="1"/>
  <c r="L58" i="1"/>
  <c r="O58" i="1"/>
  <c r="L59" i="1"/>
  <c r="O59" i="1"/>
  <c r="L60" i="1"/>
  <c r="O60" i="1"/>
  <c r="L61" i="1"/>
  <c r="O61" i="1"/>
  <c r="L62" i="1"/>
  <c r="O62" i="1"/>
  <c r="L63" i="1"/>
  <c r="O63" i="1"/>
  <c r="L64" i="1"/>
  <c r="O64" i="1"/>
  <c r="L65" i="1"/>
  <c r="O65" i="1"/>
  <c r="L66" i="1"/>
  <c r="O66" i="1"/>
  <c r="L67" i="1"/>
  <c r="O67" i="1"/>
  <c r="L68" i="1"/>
  <c r="O68" i="1"/>
  <c r="L69" i="1"/>
  <c r="O69" i="1"/>
  <c r="L70" i="1"/>
  <c r="O70" i="1"/>
  <c r="L71" i="1"/>
  <c r="O71" i="1"/>
  <c r="L72" i="1"/>
  <c r="O72" i="1"/>
  <c r="L73" i="1"/>
  <c r="O73" i="1"/>
  <c r="L74" i="1"/>
  <c r="O74" i="1"/>
  <c r="L75" i="1"/>
  <c r="O75" i="1"/>
  <c r="L76" i="1"/>
  <c r="O76" i="1"/>
  <c r="L77" i="1"/>
  <c r="O77" i="1"/>
  <c r="L78" i="1"/>
  <c r="O78" i="1"/>
  <c r="L79" i="1"/>
  <c r="O79" i="1"/>
  <c r="L80" i="1"/>
  <c r="O80" i="1"/>
  <c r="L81" i="1"/>
  <c r="O81" i="1"/>
  <c r="L82" i="1"/>
  <c r="O82" i="1"/>
  <c r="L83" i="1"/>
  <c r="O83" i="1"/>
  <c r="L84" i="1"/>
  <c r="O84" i="1"/>
  <c r="L85" i="1"/>
  <c r="O85" i="1"/>
  <c r="L86" i="1"/>
  <c r="O86" i="1"/>
  <c r="L87" i="1"/>
  <c r="O87" i="1"/>
  <c r="L88" i="1"/>
  <c r="O88" i="1"/>
  <c r="L89" i="1"/>
  <c r="O89" i="1"/>
  <c r="L90" i="1"/>
  <c r="O90" i="1"/>
  <c r="L91" i="1"/>
  <c r="O91" i="1"/>
  <c r="L92" i="1"/>
  <c r="O92" i="1"/>
  <c r="L93" i="1"/>
  <c r="O93" i="1"/>
  <c r="L94" i="1"/>
  <c r="O94" i="1"/>
  <c r="L95" i="1"/>
  <c r="O95" i="1"/>
  <c r="L96" i="1"/>
  <c r="O96" i="1"/>
  <c r="L97" i="1"/>
  <c r="O97" i="1"/>
  <c r="L98" i="1"/>
  <c r="O98" i="1"/>
  <c r="L99" i="1"/>
  <c r="O99" i="1"/>
  <c r="L100" i="1"/>
  <c r="O100" i="1"/>
  <c r="L101" i="1"/>
  <c r="O101" i="1"/>
  <c r="L102" i="1"/>
  <c r="O102" i="1"/>
  <c r="L103" i="1"/>
  <c r="O103" i="1"/>
  <c r="L104" i="1"/>
  <c r="O104" i="1"/>
  <c r="L105" i="1"/>
  <c r="O105" i="1"/>
  <c r="L106" i="1"/>
  <c r="O106" i="1"/>
  <c r="L107" i="1"/>
  <c r="O107" i="1"/>
  <c r="L108" i="1"/>
  <c r="O108" i="1"/>
  <c r="L109" i="1"/>
  <c r="O109" i="1"/>
  <c r="L110" i="1"/>
  <c r="O110" i="1"/>
  <c r="L111" i="1"/>
  <c r="O111" i="1"/>
  <c r="L112" i="1"/>
  <c r="O112" i="1"/>
  <c r="L113" i="1"/>
  <c r="O113" i="1"/>
  <c r="L114" i="1"/>
  <c r="O114" i="1"/>
  <c r="L115" i="1"/>
  <c r="O115" i="1"/>
  <c r="L116" i="1"/>
  <c r="O116" i="1"/>
  <c r="L117" i="1"/>
  <c r="O117" i="1"/>
  <c r="L118" i="1"/>
  <c r="O118" i="1"/>
  <c r="L119" i="1"/>
  <c r="O119" i="1"/>
  <c r="L120" i="1"/>
  <c r="O120" i="1"/>
  <c r="L121" i="1"/>
  <c r="O121" i="1"/>
  <c r="L122" i="1"/>
  <c r="O122" i="1"/>
  <c r="L123" i="1"/>
  <c r="O123" i="1"/>
  <c r="L124" i="1"/>
  <c r="O124" i="1"/>
  <c r="L125" i="1"/>
  <c r="O125" i="1"/>
  <c r="L126" i="1"/>
  <c r="O126" i="1"/>
  <c r="L127" i="1"/>
  <c r="O127" i="1"/>
  <c r="L128" i="1"/>
  <c r="O128" i="1"/>
  <c r="L129" i="1"/>
  <c r="O129" i="1"/>
  <c r="L130" i="1"/>
  <c r="O130" i="1"/>
  <c r="L131" i="1"/>
  <c r="O131" i="1"/>
  <c r="L132" i="1"/>
  <c r="O132" i="1"/>
  <c r="L133" i="1"/>
  <c r="O133" i="1"/>
  <c r="L134" i="1"/>
  <c r="O134" i="1"/>
  <c r="L135" i="1"/>
  <c r="O135" i="1"/>
  <c r="L136" i="1"/>
  <c r="O136" i="1"/>
  <c r="L137" i="1"/>
  <c r="O137" i="1"/>
  <c r="L138" i="1"/>
  <c r="O138" i="1"/>
  <c r="L139" i="1"/>
  <c r="O139" i="1"/>
  <c r="L140" i="1"/>
  <c r="O140" i="1"/>
  <c r="L141" i="1"/>
  <c r="O141" i="1"/>
  <c r="L142" i="1"/>
  <c r="O142" i="1"/>
  <c r="L143" i="1"/>
  <c r="O143" i="1"/>
  <c r="L144" i="1"/>
  <c r="O144" i="1"/>
  <c r="L145" i="1"/>
  <c r="O145" i="1"/>
  <c r="L146" i="1"/>
  <c r="O146" i="1"/>
  <c r="L147" i="1"/>
  <c r="O147" i="1"/>
  <c r="L148" i="1"/>
  <c r="O148" i="1"/>
  <c r="L149" i="1"/>
  <c r="O149" i="1"/>
  <c r="L150" i="1"/>
  <c r="O150" i="1"/>
  <c r="L151" i="1"/>
  <c r="O151" i="1"/>
  <c r="L152" i="1"/>
  <c r="O152" i="1"/>
  <c r="L153" i="1"/>
  <c r="O153" i="1"/>
  <c r="L154" i="1"/>
  <c r="O154" i="1"/>
  <c r="L155" i="1"/>
  <c r="O155" i="1"/>
  <c r="L156" i="1"/>
  <c r="O156" i="1"/>
  <c r="L157" i="1"/>
  <c r="O157" i="1"/>
  <c r="L158" i="1"/>
  <c r="O158" i="1"/>
  <c r="L159" i="1"/>
  <c r="O159" i="1"/>
  <c r="L2" i="1"/>
  <c r="O2" i="1" s="1"/>
  <c r="K13" i="1"/>
  <c r="N13" i="1"/>
  <c r="K14" i="1"/>
  <c r="N14" i="1"/>
  <c r="K15" i="1"/>
  <c r="N15" i="1"/>
  <c r="K16" i="1"/>
  <c r="N16" i="1"/>
  <c r="K17" i="1"/>
  <c r="N17" i="1"/>
  <c r="K18" i="1"/>
  <c r="N18" i="1"/>
  <c r="K19" i="1"/>
  <c r="N19" i="1"/>
  <c r="K20" i="1"/>
  <c r="N20" i="1"/>
  <c r="K21" i="1"/>
  <c r="N21" i="1"/>
  <c r="K22" i="1"/>
  <c r="N22" i="1"/>
  <c r="K23" i="1"/>
  <c r="N23" i="1"/>
  <c r="K24" i="1"/>
  <c r="N24" i="1"/>
  <c r="K25" i="1"/>
  <c r="N25" i="1"/>
  <c r="K26" i="1"/>
  <c r="N26" i="1"/>
  <c r="K27" i="1"/>
  <c r="N27" i="1"/>
  <c r="K28" i="1"/>
  <c r="N28" i="1"/>
  <c r="K29" i="1"/>
  <c r="N29" i="1"/>
  <c r="K30" i="1"/>
  <c r="N30" i="1"/>
  <c r="K31" i="1"/>
  <c r="N31" i="1"/>
  <c r="K32" i="1"/>
  <c r="N32" i="1"/>
  <c r="K33" i="1"/>
  <c r="N33" i="1"/>
  <c r="K34" i="1"/>
  <c r="N34" i="1"/>
  <c r="K35" i="1"/>
  <c r="N35" i="1"/>
  <c r="K36" i="1"/>
  <c r="N36" i="1"/>
  <c r="K37" i="1"/>
  <c r="N37" i="1"/>
  <c r="K38" i="1"/>
  <c r="N38" i="1"/>
  <c r="K39" i="1"/>
  <c r="N39" i="1"/>
  <c r="K40" i="1"/>
  <c r="N40" i="1"/>
  <c r="K41" i="1"/>
  <c r="N41" i="1"/>
  <c r="K42" i="1"/>
  <c r="N42" i="1"/>
  <c r="K43" i="1"/>
  <c r="N43" i="1"/>
  <c r="K44" i="1"/>
  <c r="N44" i="1"/>
  <c r="K45" i="1"/>
  <c r="N45" i="1"/>
  <c r="K46" i="1"/>
  <c r="N46" i="1"/>
  <c r="K47" i="1"/>
  <c r="N47" i="1"/>
  <c r="K48" i="1"/>
  <c r="N48" i="1"/>
  <c r="K49" i="1"/>
  <c r="N49" i="1" s="1"/>
  <c r="K50" i="1"/>
  <c r="N50" i="1"/>
  <c r="K51" i="1"/>
  <c r="N51" i="1"/>
  <c r="K52" i="1"/>
  <c r="N52" i="1"/>
  <c r="K53" i="1"/>
  <c r="N53" i="1" s="1"/>
  <c r="K54" i="1"/>
  <c r="N54" i="1"/>
  <c r="K55" i="1"/>
  <c r="N55" i="1"/>
  <c r="K56" i="1"/>
  <c r="N56" i="1"/>
  <c r="K57" i="1"/>
  <c r="N57" i="1" s="1"/>
  <c r="K58" i="1"/>
  <c r="N58" i="1"/>
  <c r="K59" i="1"/>
  <c r="N59" i="1"/>
  <c r="K60" i="1"/>
  <c r="N60" i="1"/>
  <c r="K61" i="1"/>
  <c r="N61" i="1" s="1"/>
  <c r="K62" i="1"/>
  <c r="N62" i="1"/>
  <c r="K63" i="1"/>
  <c r="N63" i="1"/>
  <c r="K64" i="1"/>
  <c r="N64" i="1"/>
  <c r="K65" i="1"/>
  <c r="N65" i="1" s="1"/>
  <c r="K66" i="1"/>
  <c r="N66" i="1"/>
  <c r="K67" i="1"/>
  <c r="N67" i="1"/>
  <c r="K68" i="1"/>
  <c r="N68" i="1"/>
  <c r="K69" i="1"/>
  <c r="N69" i="1" s="1"/>
  <c r="K70" i="1"/>
  <c r="N70" i="1"/>
  <c r="K71" i="1"/>
  <c r="N71" i="1"/>
  <c r="K72" i="1"/>
  <c r="N72" i="1"/>
  <c r="K73" i="1"/>
  <c r="N73" i="1" s="1"/>
  <c r="K74" i="1"/>
  <c r="N74" i="1"/>
  <c r="K75" i="1"/>
  <c r="N75" i="1"/>
  <c r="K76" i="1"/>
  <c r="N76" i="1"/>
  <c r="K77" i="1"/>
  <c r="N77" i="1" s="1"/>
  <c r="K78" i="1"/>
  <c r="N78" i="1"/>
  <c r="K79" i="1"/>
  <c r="N79" i="1"/>
  <c r="K80" i="1"/>
  <c r="N80" i="1"/>
  <c r="K81" i="1"/>
  <c r="N81" i="1" s="1"/>
  <c r="K82" i="1"/>
  <c r="N82" i="1"/>
  <c r="K83" i="1"/>
  <c r="N83" i="1"/>
  <c r="K84" i="1"/>
  <c r="N84" i="1"/>
  <c r="K85" i="1"/>
  <c r="N85" i="1" s="1"/>
  <c r="K86" i="1"/>
  <c r="N86" i="1"/>
  <c r="K87" i="1"/>
  <c r="N87" i="1"/>
  <c r="K88" i="1"/>
  <c r="N88" i="1"/>
  <c r="K89" i="1"/>
  <c r="N89" i="1" s="1"/>
  <c r="K90" i="1"/>
  <c r="N90" i="1"/>
  <c r="K91" i="1"/>
  <c r="N91" i="1"/>
  <c r="K92" i="1"/>
  <c r="N92" i="1"/>
  <c r="K93" i="1"/>
  <c r="N93" i="1" s="1"/>
  <c r="K94" i="1"/>
  <c r="N94" i="1"/>
  <c r="K95" i="1"/>
  <c r="N95" i="1"/>
  <c r="K96" i="1"/>
  <c r="N96" i="1"/>
  <c r="K97" i="1"/>
  <c r="N97" i="1" s="1"/>
  <c r="K98" i="1"/>
  <c r="N98" i="1"/>
  <c r="K99" i="1"/>
  <c r="N99" i="1"/>
  <c r="K100" i="1"/>
  <c r="N100" i="1"/>
  <c r="K101" i="1"/>
  <c r="N101" i="1" s="1"/>
  <c r="K102" i="1"/>
  <c r="N102" i="1"/>
  <c r="K103" i="1"/>
  <c r="N103" i="1"/>
  <c r="K104" i="1"/>
  <c r="N104" i="1"/>
  <c r="K105" i="1"/>
  <c r="N105" i="1" s="1"/>
  <c r="K106" i="1"/>
  <c r="N106" i="1"/>
  <c r="K107" i="1"/>
  <c r="N107" i="1"/>
  <c r="K108" i="1"/>
  <c r="N108" i="1"/>
  <c r="K109" i="1"/>
  <c r="N109" i="1" s="1"/>
  <c r="K110" i="1"/>
  <c r="N110" i="1"/>
  <c r="K111" i="1"/>
  <c r="N111" i="1"/>
  <c r="K112" i="1"/>
  <c r="N112" i="1"/>
  <c r="K113" i="1"/>
  <c r="N113" i="1" s="1"/>
  <c r="K114" i="1"/>
  <c r="N114" i="1"/>
  <c r="K115" i="1"/>
  <c r="N115" i="1"/>
  <c r="K116" i="1"/>
  <c r="N116" i="1"/>
  <c r="K117" i="1"/>
  <c r="N117" i="1" s="1"/>
  <c r="K118" i="1"/>
  <c r="N118" i="1"/>
  <c r="K119" i="1"/>
  <c r="N119" i="1"/>
  <c r="K120" i="1"/>
  <c r="N120" i="1"/>
  <c r="K121" i="1"/>
  <c r="N121" i="1" s="1"/>
  <c r="K122" i="1"/>
  <c r="N122" i="1"/>
  <c r="K123" i="1"/>
  <c r="N123" i="1"/>
  <c r="K124" i="1"/>
  <c r="N124" i="1"/>
  <c r="K125" i="1"/>
  <c r="N125" i="1" s="1"/>
  <c r="K126" i="1"/>
  <c r="N126" i="1"/>
  <c r="K127" i="1"/>
  <c r="N127" i="1"/>
  <c r="K128" i="1"/>
  <c r="N128" i="1"/>
  <c r="K129" i="1"/>
  <c r="N129" i="1" s="1"/>
  <c r="K130" i="1"/>
  <c r="N130" i="1"/>
  <c r="K131" i="1"/>
  <c r="N131" i="1"/>
  <c r="K132" i="1"/>
  <c r="N132" i="1"/>
  <c r="K133" i="1"/>
  <c r="N133" i="1" s="1"/>
  <c r="K134" i="1"/>
  <c r="N134" i="1"/>
  <c r="K135" i="1"/>
  <c r="N135" i="1"/>
  <c r="K136" i="1"/>
  <c r="N136" i="1"/>
  <c r="K137" i="1"/>
  <c r="N137" i="1" s="1"/>
  <c r="K138" i="1"/>
  <c r="N138" i="1"/>
  <c r="K139" i="1"/>
  <c r="N139" i="1"/>
  <c r="K140" i="1"/>
  <c r="N140" i="1"/>
  <c r="K141" i="1"/>
  <c r="N141" i="1" s="1"/>
  <c r="K142" i="1"/>
  <c r="N142" i="1"/>
  <c r="K143" i="1"/>
  <c r="N143" i="1"/>
  <c r="K144" i="1"/>
  <c r="N144" i="1"/>
  <c r="K145" i="1"/>
  <c r="N145" i="1" s="1"/>
  <c r="K146" i="1"/>
  <c r="N146" i="1"/>
  <c r="K147" i="1"/>
  <c r="N147" i="1"/>
  <c r="K148" i="1"/>
  <c r="N148" i="1"/>
  <c r="K149" i="1"/>
  <c r="N149" i="1" s="1"/>
  <c r="K150" i="1"/>
  <c r="N150" i="1"/>
  <c r="K151" i="1"/>
  <c r="N151" i="1"/>
  <c r="K152" i="1"/>
  <c r="N152" i="1"/>
  <c r="K153" i="1"/>
  <c r="N153" i="1" s="1"/>
  <c r="K154" i="1"/>
  <c r="N154" i="1"/>
  <c r="K155" i="1"/>
  <c r="N155" i="1"/>
  <c r="K156" i="1"/>
  <c r="N156" i="1"/>
  <c r="K157" i="1"/>
  <c r="N157" i="1" s="1"/>
  <c r="K158" i="1"/>
  <c r="N158" i="1"/>
  <c r="K159" i="1"/>
  <c r="N159" i="1"/>
  <c r="K3" i="1"/>
  <c r="N3" i="1"/>
  <c r="K4" i="1"/>
  <c r="N4" i="1" s="1"/>
  <c r="K5" i="1"/>
  <c r="N5" i="1"/>
  <c r="K6" i="1"/>
  <c r="N6" i="1"/>
  <c r="K7" i="1"/>
  <c r="N7" i="1"/>
  <c r="K8" i="1"/>
  <c r="N8" i="1" s="1"/>
  <c r="K9" i="1"/>
  <c r="N9" i="1"/>
  <c r="K10" i="1"/>
  <c r="N10" i="1"/>
  <c r="K11" i="1"/>
  <c r="N11" i="1"/>
  <c r="K12" i="1"/>
  <c r="N12" i="1" s="1"/>
  <c r="K2" i="1"/>
  <c r="N2" i="1" s="1"/>
</calcChain>
</file>

<file path=xl/sharedStrings.xml><?xml version="1.0" encoding="utf-8"?>
<sst xmlns="http://schemas.openxmlformats.org/spreadsheetml/2006/main" count="1116" uniqueCount="353">
  <si>
    <t>Supplier</t>
  </si>
  <si>
    <t>POID</t>
  </si>
  <si>
    <t>SupplierPO_</t>
  </si>
  <si>
    <t>ContainerNumber</t>
  </si>
  <si>
    <t>MasterBOLNumber</t>
  </si>
  <si>
    <t>DestinationWarehouse</t>
  </si>
  <si>
    <t>AppointmentStartTime</t>
  </si>
  <si>
    <t>ReceivedDate</t>
  </si>
  <si>
    <t>Status</t>
  </si>
  <si>
    <t>Title</t>
  </si>
  <si>
    <t>Intex Trading LTD</t>
  </si>
  <si>
    <t>IN091016-NE</t>
  </si>
  <si>
    <t>INKU6448782</t>
  </si>
  <si>
    <t>APLU101014365</t>
  </si>
  <si>
    <t>1001 W Upland</t>
  </si>
  <si>
    <t>Completed</t>
  </si>
  <si>
    <t>40ft Container</t>
  </si>
  <si>
    <t>CMAU4178839</t>
  </si>
  <si>
    <t>ECMU9777365</t>
  </si>
  <si>
    <t>TCLU9433170</t>
  </si>
  <si>
    <t>FCIU9329975</t>
  </si>
  <si>
    <t>Newell Rubbermaid - Graco</t>
  </si>
  <si>
    <t>GRR122316</t>
  </si>
  <si>
    <t>TCNU8893780</t>
  </si>
  <si>
    <t>HLCUSZX1612ASWS1</t>
  </si>
  <si>
    <t>1000 Commerce</t>
  </si>
  <si>
    <t>Bestway</t>
  </si>
  <si>
    <t>BW122716-NE</t>
  </si>
  <si>
    <t>DFSU6638758</t>
  </si>
  <si>
    <t>HLCUSHA1612TGRJ7</t>
  </si>
  <si>
    <t>HLBU1632130</t>
  </si>
  <si>
    <t>HLXU8364232</t>
  </si>
  <si>
    <t>INKU6415979</t>
  </si>
  <si>
    <t>FSCU9726483</t>
  </si>
  <si>
    <t>HLBU1758598</t>
  </si>
  <si>
    <t>Kokido Development Limited</t>
  </si>
  <si>
    <t>KO010117-NE</t>
  </si>
  <si>
    <t>FXLU8123076</t>
  </si>
  <si>
    <t>MAEU579932644</t>
  </si>
  <si>
    <t>FSCU8954703</t>
  </si>
  <si>
    <t>COSU6149609390</t>
  </si>
  <si>
    <t>Inno-Sports Co.</t>
  </si>
  <si>
    <t>IS011017-NE</t>
  </si>
  <si>
    <t>CSLU6111827</t>
  </si>
  <si>
    <t>COSU6148158270</t>
  </si>
  <si>
    <t>IN011517-NE</t>
  </si>
  <si>
    <t>ECMU9614711</t>
  </si>
  <si>
    <t xml:space="preserve">APLU101020369 </t>
  </si>
  <si>
    <t>TCNU6993374</t>
  </si>
  <si>
    <t>CMAU5585340</t>
  </si>
  <si>
    <t>TCLU9583648</t>
  </si>
  <si>
    <t xml:space="preserve">APLU101020367 </t>
  </si>
  <si>
    <t>APHU7139015</t>
  </si>
  <si>
    <t>APHU7057637</t>
  </si>
  <si>
    <t>CMAU4489933</t>
  </si>
  <si>
    <t>APHU7244812</t>
  </si>
  <si>
    <t>APHU6377493</t>
  </si>
  <si>
    <t>CAXU8149972</t>
  </si>
  <si>
    <t>TGHU6322974</t>
  </si>
  <si>
    <t>Banzai</t>
  </si>
  <si>
    <t>EP011416-NE</t>
  </si>
  <si>
    <t>CCLU5305241</t>
  </si>
  <si>
    <t>COSU6111840794</t>
  </si>
  <si>
    <t>CMAU4856031</t>
  </si>
  <si>
    <t>APLU101023140</t>
  </si>
  <si>
    <t>IN01517-NE</t>
  </si>
  <si>
    <t>TCNU7221550</t>
  </si>
  <si>
    <t xml:space="preserve">APLU101022354 </t>
  </si>
  <si>
    <t>TCNU7410677</t>
  </si>
  <si>
    <t>TCNU8401371</t>
  </si>
  <si>
    <t xml:space="preserve">IS021517-NE </t>
  </si>
  <si>
    <t>CCLU7828468</t>
  </si>
  <si>
    <t>COSU6148784170</t>
  </si>
  <si>
    <t>APHU6513774</t>
  </si>
  <si>
    <t xml:space="preserve">APLU101023891 </t>
  </si>
  <si>
    <t>Polygroup Trading Ltd</t>
  </si>
  <si>
    <t>PG102116-NE</t>
  </si>
  <si>
    <t>HLXU8151638</t>
  </si>
  <si>
    <t>HLCUSZX1702AUGA6</t>
  </si>
  <si>
    <t>TGHU9854440</t>
  </si>
  <si>
    <t>TRLU7116221</t>
  </si>
  <si>
    <t>IN030117-NE</t>
  </si>
  <si>
    <t>TGHU8537441</t>
  </si>
  <si>
    <t>APLU101023986</t>
  </si>
  <si>
    <t>FCIU9373957</t>
  </si>
  <si>
    <t>AMFU8705201</t>
  </si>
  <si>
    <t>BW021617-NE</t>
  </si>
  <si>
    <t>CBHU8870924</t>
  </si>
  <si>
    <t>COSU6149961190</t>
  </si>
  <si>
    <t>APHU6907248</t>
  </si>
  <si>
    <t>CCLU7065900</t>
  </si>
  <si>
    <t>CCLU7104729</t>
  </si>
  <si>
    <t>DFSU6161773</t>
  </si>
  <si>
    <t>CMAU4287803</t>
  </si>
  <si>
    <t xml:space="preserve">APLU101024530 </t>
  </si>
  <si>
    <t>2017EHK-0317</t>
  </si>
  <si>
    <t>CBHU9146430</t>
  </si>
  <si>
    <t>ECMU9929431</t>
  </si>
  <si>
    <t>GRR020117-NE</t>
  </si>
  <si>
    <t>FSCU9567838</t>
  </si>
  <si>
    <t>HLCUSZX1703AQFR5</t>
  </si>
  <si>
    <t>CMAU4492562</t>
  </si>
  <si>
    <t>APLU101030583</t>
  </si>
  <si>
    <t>APHU7288343</t>
  </si>
  <si>
    <t>Eusebio - Tahoe Gear Tents</t>
  </si>
  <si>
    <t>ES100517-NE</t>
  </si>
  <si>
    <t>UESU4811107</t>
  </si>
  <si>
    <t>APLU056374639</t>
  </si>
  <si>
    <t>CMAU5520165</t>
  </si>
  <si>
    <t>TCLU6448407</t>
  </si>
  <si>
    <t>KO022717-NE</t>
  </si>
  <si>
    <t>FCIU9896644</t>
  </si>
  <si>
    <t>COSU6146196880</t>
  </si>
  <si>
    <t>TRLU7372352</t>
  </si>
  <si>
    <t>APHU6559250</t>
  </si>
  <si>
    <t>APLU101033613</t>
  </si>
  <si>
    <t>ECMU9647741</t>
  </si>
  <si>
    <t>Razor</t>
  </si>
  <si>
    <t>RZ011617-NE-IMP-3</t>
  </si>
  <si>
    <t>TCNU4025276</t>
  </si>
  <si>
    <t>COSU6146472310</t>
  </si>
  <si>
    <t>HCIU8023262</t>
  </si>
  <si>
    <t xml:space="preserve">APLU101034050 </t>
  </si>
  <si>
    <t>IN041517-NE</t>
  </si>
  <si>
    <t>APHU6371767</t>
  </si>
  <si>
    <t xml:space="preserve">APLU101034051 </t>
  </si>
  <si>
    <t>CAIU9756900</t>
  </si>
  <si>
    <t>APHU7136470</t>
  </si>
  <si>
    <t>RZ011617-NE-IMP-1</t>
  </si>
  <si>
    <t>TCNU7892352</t>
  </si>
  <si>
    <t>COSU6150281630</t>
  </si>
  <si>
    <t>CMAU5984150</t>
  </si>
  <si>
    <t>RZ011617-NE-IMP-2</t>
  </si>
  <si>
    <t>MAGU5516885</t>
  </si>
  <si>
    <t>COSU6146472300</t>
  </si>
  <si>
    <t>CMAU4121005</t>
  </si>
  <si>
    <t>ECMU9620993</t>
  </si>
  <si>
    <t>GESU6931690</t>
  </si>
  <si>
    <t>SEGU4990528</t>
  </si>
  <si>
    <t>TCNU8402233</t>
  </si>
  <si>
    <t>SEGU5341225</t>
  </si>
  <si>
    <t>TGHU8972789</t>
  </si>
  <si>
    <t>APHU6809977</t>
  </si>
  <si>
    <t>APLU101034756</t>
  </si>
  <si>
    <t>CMAU7331073</t>
  </si>
  <si>
    <t>CMAU4775290</t>
  </si>
  <si>
    <t>APLU101034497</t>
  </si>
  <si>
    <t>Haier America Company, LLC</t>
  </si>
  <si>
    <t>Haier12102016NE</t>
  </si>
  <si>
    <t>CSLU6074636</t>
  </si>
  <si>
    <t>COSU6113817870</t>
  </si>
  <si>
    <t>Ready for Payment</t>
  </si>
  <si>
    <t>CMAU5680163</t>
  </si>
  <si>
    <t>TCLU4601820</t>
  </si>
  <si>
    <t>FSCU8690576</t>
  </si>
  <si>
    <t>COSU6147696230</t>
  </si>
  <si>
    <t>Haier1210216NE</t>
  </si>
  <si>
    <t>DFSU6180900</t>
  </si>
  <si>
    <t xml:space="preserve"> FSCU8738108 </t>
  </si>
  <si>
    <t>CCLU4692742</t>
  </si>
  <si>
    <t>COSU61052864830</t>
  </si>
  <si>
    <t>TGBU5030343</t>
  </si>
  <si>
    <t>BW041717-NE</t>
  </si>
  <si>
    <t>CAIU9116396</t>
  </si>
  <si>
    <t>COSU6150391810</t>
  </si>
  <si>
    <t>CBHU8427433</t>
  </si>
  <si>
    <t>CBHU8541338</t>
  </si>
  <si>
    <t>CBHU9424640</t>
  </si>
  <si>
    <t>FCIU9651338</t>
  </si>
  <si>
    <t>YJ USA</t>
  </si>
  <si>
    <t>YJ040517-NE-1</t>
  </si>
  <si>
    <t>HLXU8549998</t>
  </si>
  <si>
    <t>HLCUTS1170444608</t>
  </si>
  <si>
    <t>GESU6924285</t>
  </si>
  <si>
    <t>MAGU5200773</t>
  </si>
  <si>
    <t>YJ040517-NE-2</t>
  </si>
  <si>
    <t>DFSU6324994</t>
  </si>
  <si>
    <t>TGHU9037348</t>
  </si>
  <si>
    <t xml:space="preserve">APLU101048471 </t>
  </si>
  <si>
    <t>Magic Time International LTD</t>
  </si>
  <si>
    <t>MT120916-NE</t>
  </si>
  <si>
    <t>20ft Container</t>
  </si>
  <si>
    <t>Sea Eagle.com</t>
  </si>
  <si>
    <t>SE041917NE</t>
  </si>
  <si>
    <t>AKLU6013396</t>
  </si>
  <si>
    <t>SZS000097685</t>
  </si>
  <si>
    <t>Wham-O</t>
  </si>
  <si>
    <t>WHM041517-NE</t>
  </si>
  <si>
    <t>ECMU9168883</t>
  </si>
  <si>
    <t>MAEU960665343</t>
  </si>
  <si>
    <t>IN050117-NE</t>
  </si>
  <si>
    <t>APHU6284132</t>
  </si>
  <si>
    <t>APLU101062720</t>
  </si>
  <si>
    <t>APHU6773175</t>
  </si>
  <si>
    <t xml:space="preserve">APLU101049869 </t>
  </si>
  <si>
    <t>CMAU5881430</t>
  </si>
  <si>
    <t>IN040617-NE</t>
  </si>
  <si>
    <t>CMAU7332439</t>
  </si>
  <si>
    <t xml:space="preserve">APLU101063015 </t>
  </si>
  <si>
    <t>INX050117-NE-OB</t>
  </si>
  <si>
    <t>APHU6276800</t>
  </si>
  <si>
    <t>APLU101056325</t>
  </si>
  <si>
    <t>DFSU6385881</t>
  </si>
  <si>
    <t>Kidkraft</t>
  </si>
  <si>
    <t>KDK061517-NE</t>
  </si>
  <si>
    <t>GESU6240791</t>
  </si>
  <si>
    <t>QD17A03675</t>
  </si>
  <si>
    <t>Hape</t>
  </si>
  <si>
    <t>HAP062517-NE</t>
  </si>
  <si>
    <t>TGHU6261586</t>
  </si>
  <si>
    <t>HLCUNG11706BCOZ4</t>
  </si>
  <si>
    <t>SL2460</t>
  </si>
  <si>
    <t>TCNU4014841</t>
  </si>
  <si>
    <t xml:space="preserve">APLU101059592 </t>
  </si>
  <si>
    <t>Positec - Worx - Rockwell</t>
  </si>
  <si>
    <t>PSTC060117NE</t>
  </si>
  <si>
    <t>CD262402</t>
  </si>
  <si>
    <t>CBHU8855909</t>
  </si>
  <si>
    <t>RZ073117-NE-1</t>
  </si>
  <si>
    <t>CCLU7782177</t>
  </si>
  <si>
    <t>COSU6157183010</t>
  </si>
  <si>
    <t>Medal Sports</t>
  </si>
  <si>
    <t>MD050917-NE</t>
  </si>
  <si>
    <t>HLXU5032466</t>
  </si>
  <si>
    <t>HLCUSHA1704HCXY9</t>
  </si>
  <si>
    <t>HLXU6562244</t>
  </si>
  <si>
    <t>RZ072517-NE-1</t>
  </si>
  <si>
    <t>CBHU8244860</t>
  </si>
  <si>
    <t>COSU6157182970</t>
  </si>
  <si>
    <t>Innovative Designs LLC</t>
  </si>
  <si>
    <t>IDN1617NE</t>
  </si>
  <si>
    <t>ECMU9184288</t>
  </si>
  <si>
    <t>MAEU961324078</t>
  </si>
  <si>
    <t>RZ081317-NE-2</t>
  </si>
  <si>
    <t>TCNU5552604</t>
  </si>
  <si>
    <t>NB17A07479</t>
  </si>
  <si>
    <t>RZ080517-NE-1</t>
  </si>
  <si>
    <t>SEGU6302692</t>
  </si>
  <si>
    <t>COSU6157184210</t>
  </si>
  <si>
    <t>RZ080117-NE-1</t>
  </si>
  <si>
    <t>DFSU6061711</t>
  </si>
  <si>
    <t>NB17A06758</t>
  </si>
  <si>
    <t>Impex, Inc.</t>
  </si>
  <si>
    <t>IM060517-NE-IM-1</t>
  </si>
  <si>
    <t>FCIU8500770</t>
  </si>
  <si>
    <t>SUDUN7TA0011348X</t>
  </si>
  <si>
    <t>Wilson - Golf</t>
  </si>
  <si>
    <t>WG41117-NE1</t>
  </si>
  <si>
    <t>TCLU9688377</t>
  </si>
  <si>
    <t>WILSON-PPD-NE</t>
  </si>
  <si>
    <t>WG41117-NE2</t>
  </si>
  <si>
    <t>TCNU7804222</t>
  </si>
  <si>
    <t>INX062317(XMN)-NE</t>
  </si>
  <si>
    <t>MAGU5740196</t>
  </si>
  <si>
    <t>APLU101071762</t>
  </si>
  <si>
    <t>SEGU6062631</t>
  </si>
  <si>
    <t>RZ080817-NE-1</t>
  </si>
  <si>
    <t>CSLU6124850</t>
  </si>
  <si>
    <t>COSU6157690580</t>
  </si>
  <si>
    <t>SEGU4205749</t>
  </si>
  <si>
    <t>CMAU4565632</t>
  </si>
  <si>
    <t>APLU101071860</t>
  </si>
  <si>
    <t>CMAU7017885</t>
  </si>
  <si>
    <t>RZ081617-NE-1</t>
  </si>
  <si>
    <t>DFSU7374897</t>
  </si>
  <si>
    <t>COSU6157690590</t>
  </si>
  <si>
    <t>RZ080617-NE-1</t>
  </si>
  <si>
    <t>GESU5722145</t>
  </si>
  <si>
    <t>COSU6157186000</t>
  </si>
  <si>
    <t>RZ080617-NE-2</t>
  </si>
  <si>
    <t>TGHU6834158</t>
  </si>
  <si>
    <t>RZ080917-NE-1</t>
  </si>
  <si>
    <t>DRYU9747010</t>
  </si>
  <si>
    <t>COSU61571690570</t>
  </si>
  <si>
    <t>RZ081117-NE-1</t>
  </si>
  <si>
    <t>CBHU8207655</t>
  </si>
  <si>
    <t>COSU6157690450</t>
  </si>
  <si>
    <t>TCNU3682240</t>
  </si>
  <si>
    <t>RZ080617-NE-5</t>
  </si>
  <si>
    <t>UETU5262514</t>
  </si>
  <si>
    <t>Majestic Mirror</t>
  </si>
  <si>
    <t xml:space="preserve">MAGE050917NE   </t>
  </si>
  <si>
    <t>TCNU9096924/CD185604</t>
  </si>
  <si>
    <t>SZ17A15056</t>
  </si>
  <si>
    <t>Blue Rhino</t>
  </si>
  <si>
    <t>05334035-B</t>
  </si>
  <si>
    <t>HLXU8029363</t>
  </si>
  <si>
    <t>HLCUHKG1707AQUL9</t>
  </si>
  <si>
    <t>GATU8492550</t>
  </si>
  <si>
    <t>Pacific Bridge Packaging</t>
  </si>
  <si>
    <t>PABP061517NE</t>
  </si>
  <si>
    <t>TEMU6720575</t>
  </si>
  <si>
    <t>HLCU NG11708BBZG4</t>
  </si>
  <si>
    <t>PLG022417-NE</t>
  </si>
  <si>
    <t>HLXU6477311</t>
  </si>
  <si>
    <t xml:space="preserve">HLCUHKG1708AUAB8 </t>
  </si>
  <si>
    <t>GATU8746340</t>
  </si>
  <si>
    <t>PABP061617NE</t>
  </si>
  <si>
    <t>FCIU8043138</t>
  </si>
  <si>
    <t>HAP080117-NE</t>
  </si>
  <si>
    <t>TCNU8323812</t>
  </si>
  <si>
    <t>HLCUNG11708BBXZ2</t>
  </si>
  <si>
    <t>RZ081417-NE-1</t>
  </si>
  <si>
    <t>TEMU7347635</t>
  </si>
  <si>
    <t>COSU6157691440</t>
  </si>
  <si>
    <t>IM060517-NE-JX-1</t>
  </si>
  <si>
    <t>HASU4904044</t>
  </si>
  <si>
    <t>SUDUN7TAO012466X</t>
  </si>
  <si>
    <t>RZ081717-NE-1</t>
  </si>
  <si>
    <t>DFSU7575504</t>
  </si>
  <si>
    <t>COSU6157691450</t>
  </si>
  <si>
    <t>RZ081017-NE-1</t>
  </si>
  <si>
    <t>BSIU9438736</t>
  </si>
  <si>
    <t>COSU6160181860</t>
  </si>
  <si>
    <t>IM060517-NE-IM-2</t>
  </si>
  <si>
    <t>TRLU6868311</t>
  </si>
  <si>
    <t xml:space="preserve">COSU6164393050 </t>
  </si>
  <si>
    <t>RZ081517-NE-1</t>
  </si>
  <si>
    <t>CAIU9206268</t>
  </si>
  <si>
    <t>COSU6160265140</t>
  </si>
  <si>
    <t>IM060517-NE-NU</t>
  </si>
  <si>
    <t>ECMU9188350</t>
  </si>
  <si>
    <t>MAEU573419925</t>
  </si>
  <si>
    <t xml:space="preserve">Powell </t>
  </si>
  <si>
    <t xml:space="preserve">POWE051717NE   </t>
  </si>
  <si>
    <t>TGHU5195010</t>
  </si>
  <si>
    <t>HLCU HKG1708APSK1</t>
  </si>
  <si>
    <t>HLXU5110872</t>
  </si>
  <si>
    <t>HLCU SHA1704HEAV0</t>
  </si>
  <si>
    <t>CPSU4728147</t>
  </si>
  <si>
    <t>BR51517-NE2</t>
  </si>
  <si>
    <t>UACU5853240</t>
  </si>
  <si>
    <t>HLCUHKG1708ASMD0</t>
  </si>
  <si>
    <t>UACU5756451</t>
  </si>
  <si>
    <t>HASU5172502</t>
  </si>
  <si>
    <t>SUDUN7467A6LMR6U</t>
  </si>
  <si>
    <t>HASU4226008</t>
  </si>
  <si>
    <t>KDK090117-NE-IM</t>
  </si>
  <si>
    <t>HLXU3075520</t>
  </si>
  <si>
    <t>HLCUSHA1704HCWC1</t>
  </si>
  <si>
    <t>SUDU8748913</t>
  </si>
  <si>
    <t>IM060517-NE-IM-3</t>
  </si>
  <si>
    <t>CCLU4572259</t>
  </si>
  <si>
    <t>COSU6164445100</t>
  </si>
  <si>
    <t>HASU4820616</t>
  </si>
  <si>
    <t>IM060517-NE-JX-2</t>
  </si>
  <si>
    <t>BHCU4965833</t>
  </si>
  <si>
    <t xml:space="preserve">SUDUNTAO018090X </t>
  </si>
  <si>
    <t>Date Scheduled</t>
  </si>
  <si>
    <t>Time Schedule</t>
  </si>
  <si>
    <t>Date Rcvd</t>
  </si>
  <si>
    <t>Time Rcvd</t>
  </si>
  <si>
    <t>Differential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</si>
</sst>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;@"/>
    <numFmt numFmtId="165" formatCode="m/d/yy\ h:mm;@"/>
    <numFmt numFmtId="166" formatCode="[$-F400]h:mm:ss\ AM/PM"/>
    <numFmt numFmtId="167" formatCode="[hh]:mm:ss"/>
  </numFmts>
  <fonts count="2">
    <font>
      <sz val="11"/>
      <color theme="1"/>
      <name val="Calibri"/>
      <family val="2"/>
      <scheme val="minor"/>
    </font>
    <font>
      <sz val="16"/>
      <color rgb="FF2F2F2F"/>
      <name val="Helvetica Neue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2" fontId="0" fillId="0" borderId="0" xfId="0" applyNumberFormat="1"/>
    <xf numFmtId="164" fontId="0" fillId="0" borderId="0" xfId="0" applyNumberFormat="1"/>
    <xf numFmtId="165" fontId="0" fillId="0" borderId="0" xfId="0" applyNumberFormat="1"/>
    <xf numFmtId="14" fontId="0" fillId="0" borderId="0" xfId="0" applyNumberFormat="1"/>
    <xf numFmtId="166" fontId="0" fillId="0" borderId="0" xfId="0" applyNumberFormat="1"/>
    <xf numFmtId="21" fontId="0" fillId="0" borderId="0" xfId="0" applyNumberFormat="1" applyAlignment="1">
      <alignment horizontal="right"/>
    </xf>
    <xf numFmtId="167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9"/>
  <sheetViews>
    <sheetView tabSelected="1" topLeftCell="G1" workbookViewId="0">
      <selection activeCell="P2" sqref="P2"/>
    </sheetView>
  </sheetViews>
  <sheetFormatPr defaultColWidth="8.85546875" defaultRowHeight="15"/>
  <cols>
    <col min="7" max="7" width="21.85546875" bestFit="1" customWidth="1"/>
    <col min="8" max="8" width="15.85546875" style="3" customWidth="1"/>
    <col min="9" max="9" width="8.85546875" customWidth="1"/>
    <col min="11" max="11" width="16.42578125" style="2" customWidth="1"/>
    <col min="12" max="12" width="10.85546875" style="4" bestFit="1" customWidth="1"/>
    <col min="13" max="13" width="10.85546875" style="4" customWidth="1"/>
    <col min="14" max="14" width="13" style="5" customWidth="1"/>
    <col min="15" max="15" width="15.42578125" style="5" customWidth="1"/>
    <col min="16" max="16" width="18.28515625" style="6" customWidth="1"/>
  </cols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3" t="s">
        <v>7</v>
      </c>
      <c r="I1" t="s">
        <v>8</v>
      </c>
      <c r="J1" t="s">
        <v>9</v>
      </c>
      <c r="K1" s="2" t="s">
        <v>348</v>
      </c>
      <c r="L1" s="4" t="s">
        <v>350</v>
      </c>
      <c r="N1" s="5" t="s">
        <v>349</v>
      </c>
      <c r="O1" s="5" t="s">
        <v>351</v>
      </c>
      <c r="P1" s="6" t="s">
        <v>352</v>
      </c>
    </row>
    <row r="2" spans="1:20" ht="20.25">
      <c r="A2" t="s">
        <v>10</v>
      </c>
      <c r="B2">
        <v>20533</v>
      </c>
      <c r="C2" t="s">
        <v>11</v>
      </c>
      <c r="D2" t="s">
        <v>12</v>
      </c>
      <c r="E2" t="s">
        <v>13</v>
      </c>
      <c r="F2" t="s">
        <v>14</v>
      </c>
      <c r="G2" s="1">
        <v>42761.395833333336</v>
      </c>
      <c r="H2" s="3">
        <v>42761.401562500003</v>
      </c>
      <c r="I2" t="s">
        <v>15</v>
      </c>
      <c r="J2" t="s">
        <v>16</v>
      </c>
      <c r="K2" s="2">
        <f>INT(G2)</f>
        <v>42761</v>
      </c>
      <c r="L2" s="4">
        <f>INT(H2)</f>
        <v>42761</v>
      </c>
      <c r="N2" s="5">
        <f t="shared" ref="N2:N33" si="0">G2-K2</f>
        <v>0.39583333333575865</v>
      </c>
      <c r="O2" s="5">
        <f t="shared" ref="O2:O33" si="1">H2-L2</f>
        <v>0.40156250000291038</v>
      </c>
      <c r="P2" s="7">
        <f>IF(H2-G2 &lt;0, "-" &amp; TEXT(G2-H2, "[HH].mm.ss"), H2-G2)</f>
        <v>5.7291666671517305E-3</v>
      </c>
      <c r="S2" s="1"/>
      <c r="T2" s="3"/>
    </row>
    <row r="3" spans="1:20" ht="20.25">
      <c r="A3" t="s">
        <v>10</v>
      </c>
      <c r="B3">
        <v>20530</v>
      </c>
      <c r="C3" t="s">
        <v>11</v>
      </c>
      <c r="D3" t="s">
        <v>17</v>
      </c>
      <c r="E3" t="s">
        <v>13</v>
      </c>
      <c r="F3" t="s">
        <v>14</v>
      </c>
      <c r="G3" s="1">
        <v>42761.541666666664</v>
      </c>
      <c r="H3" s="3">
        <v>42761.621331018519</v>
      </c>
      <c r="I3" t="s">
        <v>15</v>
      </c>
      <c r="J3" t="s">
        <v>16</v>
      </c>
      <c r="K3" s="2">
        <f t="shared" ref="K3:K66" si="2">INT(G3)</f>
        <v>42761</v>
      </c>
      <c r="L3" s="4">
        <f t="shared" ref="L3:L66" si="3">INT(H3)</f>
        <v>42761</v>
      </c>
      <c r="N3" s="5">
        <f t="shared" si="0"/>
        <v>0.54166666666424135</v>
      </c>
      <c r="O3" s="5">
        <f t="shared" si="1"/>
        <v>0.62133101851941319</v>
      </c>
      <c r="P3" s="7">
        <f t="shared" ref="P3:P12" si="4">IF(H3-G3 &lt;0, "-" &amp; TEXT(G3-H3, "[HH].mm.ss"), H3-G3)</f>
        <v>7.9664351855171844E-2</v>
      </c>
    </row>
    <row r="4" spans="1:20" ht="20.25">
      <c r="A4" t="s">
        <v>10</v>
      </c>
      <c r="B4">
        <v>20531</v>
      </c>
      <c r="C4" t="s">
        <v>11</v>
      </c>
      <c r="D4" t="s">
        <v>18</v>
      </c>
      <c r="E4" t="s">
        <v>13</v>
      </c>
      <c r="F4" t="s">
        <v>14</v>
      </c>
      <c r="G4" s="1">
        <v>42761.625</v>
      </c>
      <c r="H4" s="3">
        <v>42761.741354166668</v>
      </c>
      <c r="I4" t="s">
        <v>15</v>
      </c>
      <c r="J4" t="s">
        <v>16</v>
      </c>
      <c r="K4" s="2">
        <f t="shared" si="2"/>
        <v>42761</v>
      </c>
      <c r="L4" s="4">
        <f t="shared" si="3"/>
        <v>42761</v>
      </c>
      <c r="N4" s="5">
        <f t="shared" si="0"/>
        <v>0.625</v>
      </c>
      <c r="O4" s="5">
        <f t="shared" si="1"/>
        <v>0.74135416666831588</v>
      </c>
      <c r="P4" s="7">
        <f t="shared" si="4"/>
        <v>0.11635416666831588</v>
      </c>
    </row>
    <row r="5" spans="1:20" ht="20.25">
      <c r="A5" t="s">
        <v>10</v>
      </c>
      <c r="B5">
        <v>20534</v>
      </c>
      <c r="C5" t="s">
        <v>11</v>
      </c>
      <c r="D5" t="s">
        <v>19</v>
      </c>
      <c r="E5" t="s">
        <v>13</v>
      </c>
      <c r="F5" t="s">
        <v>14</v>
      </c>
      <c r="G5" s="1">
        <v>42762.395833333336</v>
      </c>
      <c r="H5" s="3">
        <v>42762.44153935185</v>
      </c>
      <c r="I5" t="s">
        <v>15</v>
      </c>
      <c r="J5" t="s">
        <v>16</v>
      </c>
      <c r="K5" s="2">
        <f t="shared" si="2"/>
        <v>42762</v>
      </c>
      <c r="L5" s="4">
        <f t="shared" si="3"/>
        <v>42762</v>
      </c>
      <c r="N5" s="5">
        <f t="shared" si="0"/>
        <v>0.39583333333575865</v>
      </c>
      <c r="O5" s="5">
        <f t="shared" si="1"/>
        <v>0.44153935185022419</v>
      </c>
      <c r="P5" s="7">
        <f t="shared" si="4"/>
        <v>4.5706018514465541E-2</v>
      </c>
    </row>
    <row r="6" spans="1:20" ht="20.25">
      <c r="A6" t="s">
        <v>10</v>
      </c>
      <c r="B6">
        <v>20532</v>
      </c>
      <c r="C6" t="s">
        <v>11</v>
      </c>
      <c r="D6" t="s">
        <v>20</v>
      </c>
      <c r="E6" t="s">
        <v>13</v>
      </c>
      <c r="F6" t="s">
        <v>14</v>
      </c>
      <c r="G6" s="1">
        <v>42762.541666666664</v>
      </c>
      <c r="H6" s="3">
        <v>42762.665810185186</v>
      </c>
      <c r="I6" t="s">
        <v>15</v>
      </c>
      <c r="J6" t="s">
        <v>16</v>
      </c>
      <c r="K6" s="2">
        <f t="shared" si="2"/>
        <v>42762</v>
      </c>
      <c r="L6" s="4">
        <f t="shared" si="3"/>
        <v>42762</v>
      </c>
      <c r="N6" s="5">
        <f t="shared" si="0"/>
        <v>0.54166666666424135</v>
      </c>
      <c r="O6" s="5">
        <f t="shared" si="1"/>
        <v>0.66581018518627388</v>
      </c>
      <c r="P6" s="7">
        <f t="shared" si="4"/>
        <v>0.12414351852203254</v>
      </c>
    </row>
    <row r="7" spans="1:20" ht="20.25">
      <c r="A7" t="s">
        <v>21</v>
      </c>
      <c r="B7">
        <v>20491</v>
      </c>
      <c r="C7" t="s">
        <v>22</v>
      </c>
      <c r="D7" t="s">
        <v>23</v>
      </c>
      <c r="E7" t="s">
        <v>24</v>
      </c>
      <c r="F7" t="s">
        <v>25</v>
      </c>
      <c r="G7" s="1">
        <v>42766.3125</v>
      </c>
      <c r="H7" s="3">
        <v>42766.427442129629</v>
      </c>
      <c r="I7" t="s">
        <v>15</v>
      </c>
      <c r="J7" t="s">
        <v>16</v>
      </c>
      <c r="K7" s="2">
        <f t="shared" si="2"/>
        <v>42766</v>
      </c>
      <c r="L7" s="4">
        <f t="shared" si="3"/>
        <v>42766</v>
      </c>
      <c r="N7" s="5">
        <f t="shared" si="0"/>
        <v>0.3125</v>
      </c>
      <c r="O7" s="5">
        <f t="shared" si="1"/>
        <v>0.42744212962861639</v>
      </c>
      <c r="P7" s="7">
        <f t="shared" si="4"/>
        <v>0.11494212962861639</v>
      </c>
    </row>
    <row r="8" spans="1:20" ht="20.25">
      <c r="A8" t="s">
        <v>26</v>
      </c>
      <c r="B8">
        <v>20476</v>
      </c>
      <c r="C8" t="s">
        <v>27</v>
      </c>
      <c r="D8" t="s">
        <v>28</v>
      </c>
      <c r="E8" t="s">
        <v>29</v>
      </c>
      <c r="F8" t="s">
        <v>14</v>
      </c>
      <c r="G8" s="1">
        <v>42766.395833333336</v>
      </c>
      <c r="H8" s="3">
        <v>42766.32953703704</v>
      </c>
      <c r="I8" t="s">
        <v>15</v>
      </c>
      <c r="J8" t="s">
        <v>16</v>
      </c>
      <c r="K8" s="2">
        <f t="shared" si="2"/>
        <v>42766</v>
      </c>
      <c r="L8" s="4">
        <f t="shared" si="3"/>
        <v>42766</v>
      </c>
      <c r="N8" s="5">
        <f t="shared" si="0"/>
        <v>0.39583333333575865</v>
      </c>
      <c r="O8" s="5">
        <f t="shared" si="1"/>
        <v>0.3295370370396995</v>
      </c>
      <c r="P8" s="7" t="str">
        <f t="shared" si="4"/>
        <v>-01.35.28</v>
      </c>
    </row>
    <row r="9" spans="1:20" ht="20.25">
      <c r="A9" t="s">
        <v>26</v>
      </c>
      <c r="B9">
        <v>20477</v>
      </c>
      <c r="C9" t="s">
        <v>27</v>
      </c>
      <c r="D9" t="s">
        <v>30</v>
      </c>
      <c r="E9" t="s">
        <v>29</v>
      </c>
      <c r="F9" t="s">
        <v>14</v>
      </c>
      <c r="G9" s="1">
        <v>42766.541666666664</v>
      </c>
      <c r="H9" s="3">
        <v>42766.523379629631</v>
      </c>
      <c r="I9" t="s">
        <v>15</v>
      </c>
      <c r="J9" t="s">
        <v>16</v>
      </c>
      <c r="K9" s="2">
        <f t="shared" si="2"/>
        <v>42766</v>
      </c>
      <c r="L9" s="4">
        <f t="shared" si="3"/>
        <v>42766</v>
      </c>
      <c r="N9" s="5">
        <f t="shared" si="0"/>
        <v>0.54166666666424135</v>
      </c>
      <c r="O9" s="5">
        <f t="shared" si="1"/>
        <v>0.52337962963065365</v>
      </c>
      <c r="P9" s="7" t="str">
        <f t="shared" si="4"/>
        <v>-00.26.20</v>
      </c>
    </row>
    <row r="10" spans="1:20" ht="20.25">
      <c r="A10" t="s">
        <v>26</v>
      </c>
      <c r="B10">
        <v>20481</v>
      </c>
      <c r="C10" t="s">
        <v>27</v>
      </c>
      <c r="D10" t="s">
        <v>31</v>
      </c>
      <c r="E10" t="s">
        <v>29</v>
      </c>
      <c r="F10" t="s">
        <v>14</v>
      </c>
      <c r="G10" s="1">
        <v>42768.395833333336</v>
      </c>
      <c r="H10" s="3">
        <v>42768.357106481482</v>
      </c>
      <c r="I10" t="s">
        <v>15</v>
      </c>
      <c r="J10" t="s">
        <v>16</v>
      </c>
      <c r="K10" s="2">
        <f t="shared" si="2"/>
        <v>42768</v>
      </c>
      <c r="L10" s="4">
        <f t="shared" si="3"/>
        <v>42768</v>
      </c>
      <c r="N10" s="5">
        <f t="shared" si="0"/>
        <v>0.39583333333575865</v>
      </c>
      <c r="O10" s="5">
        <f t="shared" si="1"/>
        <v>0.35710648148233304</v>
      </c>
      <c r="P10" s="7" t="str">
        <f t="shared" si="4"/>
        <v>-00.55.46</v>
      </c>
    </row>
    <row r="11" spans="1:20" ht="20.25">
      <c r="A11" t="s">
        <v>26</v>
      </c>
      <c r="B11">
        <v>20480</v>
      </c>
      <c r="C11" t="s">
        <v>27</v>
      </c>
      <c r="D11" t="s">
        <v>32</v>
      </c>
      <c r="E11" t="s">
        <v>29</v>
      </c>
      <c r="F11" t="s">
        <v>14</v>
      </c>
      <c r="G11" s="1">
        <v>42768.541666666664</v>
      </c>
      <c r="H11" s="3">
        <v>42768.669687499998</v>
      </c>
      <c r="I11" t="s">
        <v>15</v>
      </c>
      <c r="J11" t="s">
        <v>16</v>
      </c>
      <c r="K11" s="2">
        <f t="shared" si="2"/>
        <v>42768</v>
      </c>
      <c r="L11" s="4">
        <f t="shared" si="3"/>
        <v>42768</v>
      </c>
      <c r="N11" s="5">
        <f t="shared" si="0"/>
        <v>0.54166666666424135</v>
      </c>
      <c r="O11" s="5">
        <f t="shared" si="1"/>
        <v>0.66968749999796273</v>
      </c>
      <c r="P11" s="7">
        <f t="shared" si="4"/>
        <v>0.12802083333372138</v>
      </c>
    </row>
    <row r="12" spans="1:20" ht="20.25">
      <c r="A12" t="s">
        <v>26</v>
      </c>
      <c r="B12">
        <v>20479</v>
      </c>
      <c r="C12" t="s">
        <v>27</v>
      </c>
      <c r="D12" t="s">
        <v>33</v>
      </c>
      <c r="E12" t="s">
        <v>29</v>
      </c>
      <c r="F12" t="s">
        <v>14</v>
      </c>
      <c r="G12" s="1">
        <v>42769.3125</v>
      </c>
      <c r="H12" s="3">
        <v>42769.340358796297</v>
      </c>
      <c r="I12" t="s">
        <v>15</v>
      </c>
      <c r="J12" t="s">
        <v>16</v>
      </c>
      <c r="K12" s="2">
        <f t="shared" si="2"/>
        <v>42769</v>
      </c>
      <c r="L12" s="4">
        <f t="shared" si="3"/>
        <v>42769</v>
      </c>
      <c r="N12" s="5">
        <f t="shared" si="0"/>
        <v>0.3125</v>
      </c>
      <c r="O12" s="5">
        <f t="shared" si="1"/>
        <v>0.34035879629664123</v>
      </c>
      <c r="P12" s="7">
        <f t="shared" si="4"/>
        <v>2.7858796296641231E-2</v>
      </c>
    </row>
    <row r="13" spans="1:20" ht="20.25">
      <c r="A13" t="s">
        <v>26</v>
      </c>
      <c r="B13">
        <v>20478</v>
      </c>
      <c r="C13" t="s">
        <v>27</v>
      </c>
      <c r="D13" t="s">
        <v>34</v>
      </c>
      <c r="E13" t="s">
        <v>29</v>
      </c>
      <c r="F13" t="s">
        <v>14</v>
      </c>
      <c r="G13" s="1">
        <v>42769.395833333336</v>
      </c>
      <c r="H13" s="3">
        <v>42769.403611111113</v>
      </c>
      <c r="I13" t="s">
        <v>15</v>
      </c>
      <c r="J13" t="s">
        <v>16</v>
      </c>
      <c r="K13" s="2">
        <f t="shared" si="2"/>
        <v>42769</v>
      </c>
      <c r="L13" s="4">
        <f t="shared" si="3"/>
        <v>42769</v>
      </c>
      <c r="N13" s="5">
        <f t="shared" si="0"/>
        <v>0.39583333333575865</v>
      </c>
      <c r="O13" s="5">
        <f t="shared" si="1"/>
        <v>0.40361111111269565</v>
      </c>
      <c r="P13" s="7"/>
    </row>
    <row r="14" spans="1:20" ht="20.25">
      <c r="A14" t="s">
        <v>35</v>
      </c>
      <c r="B14">
        <v>20708</v>
      </c>
      <c r="C14" t="s">
        <v>36</v>
      </c>
      <c r="D14" t="s">
        <v>37</v>
      </c>
      <c r="E14" t="s">
        <v>38</v>
      </c>
      <c r="F14" t="s">
        <v>14</v>
      </c>
      <c r="G14" s="1">
        <v>42773.395833333336</v>
      </c>
      <c r="H14" s="3">
        <v>42773.425833333335</v>
      </c>
      <c r="I14" t="s">
        <v>15</v>
      </c>
      <c r="J14" t="s">
        <v>16</v>
      </c>
      <c r="K14" s="2">
        <f t="shared" si="2"/>
        <v>42773</v>
      </c>
      <c r="L14" s="4">
        <f t="shared" si="3"/>
        <v>42773</v>
      </c>
      <c r="N14" s="5">
        <f t="shared" si="0"/>
        <v>0.39583333333575865</v>
      </c>
      <c r="O14" s="5">
        <f t="shared" si="1"/>
        <v>0.4258333333345945</v>
      </c>
      <c r="P14" s="7"/>
    </row>
    <row r="15" spans="1:20" ht="20.25">
      <c r="A15" t="s">
        <v>26</v>
      </c>
      <c r="B15">
        <v>20523</v>
      </c>
      <c r="C15" t="s">
        <v>27</v>
      </c>
      <c r="D15" t="s">
        <v>39</v>
      </c>
      <c r="E15" t="s">
        <v>40</v>
      </c>
      <c r="F15" t="s">
        <v>14</v>
      </c>
      <c r="G15" s="1">
        <v>42775.3125</v>
      </c>
      <c r="H15" s="3">
        <v>42775.350902777776</v>
      </c>
      <c r="I15" t="s">
        <v>15</v>
      </c>
      <c r="J15" t="s">
        <v>16</v>
      </c>
      <c r="K15" s="2">
        <f t="shared" si="2"/>
        <v>42775</v>
      </c>
      <c r="L15" s="4">
        <f t="shared" si="3"/>
        <v>42775</v>
      </c>
      <c r="N15" s="5">
        <f t="shared" si="0"/>
        <v>0.3125</v>
      </c>
      <c r="O15" s="5">
        <f t="shared" si="1"/>
        <v>0.35090277777635492</v>
      </c>
      <c r="P15" s="7"/>
    </row>
    <row r="16" spans="1:20" ht="20.25">
      <c r="A16" t="s">
        <v>41</v>
      </c>
      <c r="B16">
        <v>20729</v>
      </c>
      <c r="C16" t="s">
        <v>42</v>
      </c>
      <c r="D16" t="s">
        <v>43</v>
      </c>
      <c r="E16" t="s">
        <v>44</v>
      </c>
      <c r="F16" t="s">
        <v>14</v>
      </c>
      <c r="G16" s="1">
        <v>42781.395833333336</v>
      </c>
      <c r="H16" s="3">
        <v>42781.497777777775</v>
      </c>
      <c r="I16" t="s">
        <v>15</v>
      </c>
      <c r="J16" t="s">
        <v>16</v>
      </c>
      <c r="K16" s="2">
        <f t="shared" si="2"/>
        <v>42781</v>
      </c>
      <c r="L16" s="4">
        <f t="shared" si="3"/>
        <v>42781</v>
      </c>
      <c r="N16" s="5">
        <f t="shared" si="0"/>
        <v>0.39583333333575865</v>
      </c>
      <c r="O16" s="5">
        <f t="shared" si="1"/>
        <v>0.49777777777489973</v>
      </c>
      <c r="P16" s="7"/>
    </row>
    <row r="17" spans="1:15">
      <c r="A17" t="s">
        <v>10</v>
      </c>
      <c r="B17">
        <v>20851</v>
      </c>
      <c r="C17" t="s">
        <v>45</v>
      </c>
      <c r="D17" t="s">
        <v>46</v>
      </c>
      <c r="E17" t="s">
        <v>47</v>
      </c>
      <c r="F17" t="s">
        <v>14</v>
      </c>
      <c r="G17" s="1">
        <v>42786.3125</v>
      </c>
      <c r="H17" s="3">
        <v>42786.326504629629</v>
      </c>
      <c r="I17" t="s">
        <v>15</v>
      </c>
      <c r="J17" t="s">
        <v>16</v>
      </c>
      <c r="K17" s="2">
        <f t="shared" si="2"/>
        <v>42786</v>
      </c>
      <c r="L17" s="4">
        <f t="shared" si="3"/>
        <v>42786</v>
      </c>
      <c r="N17" s="5">
        <f t="shared" si="0"/>
        <v>0.3125</v>
      </c>
      <c r="O17" s="5">
        <f t="shared" si="1"/>
        <v>0.32650462962919846</v>
      </c>
    </row>
    <row r="18" spans="1:15">
      <c r="A18" t="s">
        <v>10</v>
      </c>
      <c r="B18">
        <v>20852</v>
      </c>
      <c r="C18" t="s">
        <v>45</v>
      </c>
      <c r="D18" t="s">
        <v>48</v>
      </c>
      <c r="E18" t="s">
        <v>47</v>
      </c>
      <c r="F18" t="s">
        <v>14</v>
      </c>
      <c r="G18" s="1">
        <v>42787.395833333336</v>
      </c>
      <c r="H18" s="3">
        <v>42787.394849537035</v>
      </c>
      <c r="I18" t="s">
        <v>15</v>
      </c>
      <c r="J18" t="s">
        <v>16</v>
      </c>
      <c r="K18" s="2">
        <f t="shared" si="2"/>
        <v>42787</v>
      </c>
      <c r="L18" s="4">
        <f t="shared" si="3"/>
        <v>42787</v>
      </c>
      <c r="N18" s="5">
        <f t="shared" si="0"/>
        <v>0.39583333333575865</v>
      </c>
      <c r="O18" s="5">
        <f t="shared" si="1"/>
        <v>0.39484953703504289</v>
      </c>
    </row>
    <row r="19" spans="1:15">
      <c r="A19" t="s">
        <v>10</v>
      </c>
      <c r="B19">
        <v>20850</v>
      </c>
      <c r="C19" t="s">
        <v>45</v>
      </c>
      <c r="D19" t="s">
        <v>49</v>
      </c>
      <c r="E19" t="s">
        <v>47</v>
      </c>
      <c r="F19" t="s">
        <v>14</v>
      </c>
      <c r="G19" s="1">
        <v>42787.541666666664</v>
      </c>
      <c r="H19" s="3">
        <v>42787.567627314813</v>
      </c>
      <c r="I19" t="s">
        <v>15</v>
      </c>
      <c r="J19" t="s">
        <v>16</v>
      </c>
      <c r="K19" s="2">
        <f t="shared" si="2"/>
        <v>42787</v>
      </c>
      <c r="L19" s="4">
        <f t="shared" si="3"/>
        <v>42787</v>
      </c>
      <c r="N19" s="5">
        <f t="shared" si="0"/>
        <v>0.54166666666424135</v>
      </c>
      <c r="O19" s="5">
        <f t="shared" si="1"/>
        <v>0.567627314812853</v>
      </c>
    </row>
    <row r="20" spans="1:15">
      <c r="A20" t="s">
        <v>10</v>
      </c>
      <c r="B20">
        <v>20673</v>
      </c>
      <c r="C20" t="s">
        <v>45</v>
      </c>
      <c r="D20" t="s">
        <v>50</v>
      </c>
      <c r="E20" t="s">
        <v>51</v>
      </c>
      <c r="F20" t="s">
        <v>14</v>
      </c>
      <c r="G20" s="1">
        <v>42789.541666666664</v>
      </c>
      <c r="H20" s="3">
        <v>42789.57916666667</v>
      </c>
      <c r="I20" t="s">
        <v>15</v>
      </c>
      <c r="J20" t="s">
        <v>16</v>
      </c>
      <c r="K20" s="2">
        <f t="shared" si="2"/>
        <v>42789</v>
      </c>
      <c r="L20" s="4">
        <f t="shared" si="3"/>
        <v>42789</v>
      </c>
      <c r="N20" s="5">
        <f t="shared" si="0"/>
        <v>0.54166666666424135</v>
      </c>
      <c r="O20" s="5">
        <f t="shared" si="1"/>
        <v>0.57916666667006211</v>
      </c>
    </row>
    <row r="21" spans="1:15">
      <c r="A21" t="s">
        <v>10</v>
      </c>
      <c r="B21">
        <v>20669</v>
      </c>
      <c r="C21" t="s">
        <v>45</v>
      </c>
      <c r="D21" t="s">
        <v>52</v>
      </c>
      <c r="E21" t="s">
        <v>51</v>
      </c>
      <c r="F21" t="s">
        <v>14</v>
      </c>
      <c r="G21" s="1">
        <v>42794.395833333336</v>
      </c>
      <c r="H21" s="3">
        <v>42794.416435185187</v>
      </c>
      <c r="I21" t="s">
        <v>15</v>
      </c>
      <c r="J21" t="s">
        <v>16</v>
      </c>
      <c r="K21" s="2">
        <f t="shared" si="2"/>
        <v>42794</v>
      </c>
      <c r="L21" s="4">
        <f t="shared" si="3"/>
        <v>42794</v>
      </c>
      <c r="N21" s="5">
        <f t="shared" si="0"/>
        <v>0.39583333333575865</v>
      </c>
      <c r="O21" s="5">
        <f t="shared" si="1"/>
        <v>0.41643518518685596</v>
      </c>
    </row>
    <row r="22" spans="1:15">
      <c r="A22" t="s">
        <v>10</v>
      </c>
      <c r="B22">
        <v>20668</v>
      </c>
      <c r="C22" t="s">
        <v>45</v>
      </c>
      <c r="D22" t="s">
        <v>53</v>
      </c>
      <c r="E22" t="s">
        <v>51</v>
      </c>
      <c r="F22" t="s">
        <v>14</v>
      </c>
      <c r="G22" s="1">
        <v>42794.625</v>
      </c>
      <c r="H22" s="3">
        <v>42794.667534722219</v>
      </c>
      <c r="I22" t="s">
        <v>15</v>
      </c>
      <c r="J22" t="s">
        <v>16</v>
      </c>
      <c r="K22" s="2">
        <f t="shared" si="2"/>
        <v>42794</v>
      </c>
      <c r="L22" s="4">
        <f t="shared" si="3"/>
        <v>42794</v>
      </c>
      <c r="N22" s="5">
        <f t="shared" si="0"/>
        <v>0.625</v>
      </c>
      <c r="O22" s="5">
        <f t="shared" si="1"/>
        <v>0.66753472221898846</v>
      </c>
    </row>
    <row r="23" spans="1:15">
      <c r="A23" t="s">
        <v>10</v>
      </c>
      <c r="B23">
        <v>20672</v>
      </c>
      <c r="C23" t="s">
        <v>45</v>
      </c>
      <c r="D23" t="s">
        <v>54</v>
      </c>
      <c r="E23" t="s">
        <v>51</v>
      </c>
      <c r="F23" t="s">
        <v>14</v>
      </c>
      <c r="G23" s="1">
        <v>42795.3125</v>
      </c>
      <c r="H23" s="3">
        <v>42795.398935185185</v>
      </c>
      <c r="I23" t="s">
        <v>15</v>
      </c>
      <c r="J23" t="s">
        <v>16</v>
      </c>
      <c r="K23" s="2">
        <f t="shared" si="2"/>
        <v>42795</v>
      </c>
      <c r="L23" s="4">
        <f t="shared" si="3"/>
        <v>42795</v>
      </c>
      <c r="N23" s="5">
        <f t="shared" si="0"/>
        <v>0.3125</v>
      </c>
      <c r="O23" s="5">
        <f t="shared" si="1"/>
        <v>0.39893518518510973</v>
      </c>
    </row>
    <row r="24" spans="1:15">
      <c r="A24" t="s">
        <v>10</v>
      </c>
      <c r="B24">
        <v>20670</v>
      </c>
      <c r="C24" t="s">
        <v>45</v>
      </c>
      <c r="D24" t="s">
        <v>55</v>
      </c>
      <c r="E24" t="s">
        <v>51</v>
      </c>
      <c r="F24" t="s">
        <v>14</v>
      </c>
      <c r="G24" s="1">
        <v>42795.395833333336</v>
      </c>
      <c r="H24" s="3">
        <v>42795.441759259258</v>
      </c>
      <c r="I24" t="s">
        <v>15</v>
      </c>
      <c r="J24" t="s">
        <v>16</v>
      </c>
      <c r="K24" s="2">
        <f t="shared" si="2"/>
        <v>42795</v>
      </c>
      <c r="L24" s="4">
        <f t="shared" si="3"/>
        <v>42795</v>
      </c>
      <c r="N24" s="5">
        <f t="shared" si="0"/>
        <v>0.39583333333575865</v>
      </c>
      <c r="O24" s="5">
        <f t="shared" si="1"/>
        <v>0.44175925925810589</v>
      </c>
    </row>
    <row r="25" spans="1:15">
      <c r="A25" t="s">
        <v>10</v>
      </c>
      <c r="B25">
        <v>20667</v>
      </c>
      <c r="C25" t="s">
        <v>45</v>
      </c>
      <c r="D25" t="s">
        <v>56</v>
      </c>
      <c r="E25" t="s">
        <v>51</v>
      </c>
      <c r="F25" t="s">
        <v>14</v>
      </c>
      <c r="G25" s="1">
        <v>42796.3125</v>
      </c>
      <c r="H25" s="3">
        <v>42796.421180555553</v>
      </c>
      <c r="I25" t="s">
        <v>15</v>
      </c>
      <c r="J25" t="s">
        <v>16</v>
      </c>
      <c r="K25" s="2">
        <f t="shared" si="2"/>
        <v>42796</v>
      </c>
      <c r="L25" s="4">
        <f t="shared" si="3"/>
        <v>42796</v>
      </c>
      <c r="N25" s="5">
        <f t="shared" si="0"/>
        <v>0.3125</v>
      </c>
      <c r="O25" s="5">
        <f t="shared" si="1"/>
        <v>0.42118055555329192</v>
      </c>
    </row>
    <row r="26" spans="1:15">
      <c r="A26" t="s">
        <v>10</v>
      </c>
      <c r="B26">
        <v>20671</v>
      </c>
      <c r="C26" t="s">
        <v>45</v>
      </c>
      <c r="D26" t="s">
        <v>57</v>
      </c>
      <c r="E26" t="s">
        <v>51</v>
      </c>
      <c r="F26" t="s">
        <v>14</v>
      </c>
      <c r="G26" s="1">
        <v>42797.3125</v>
      </c>
      <c r="H26" s="3">
        <v>42797.329328703701</v>
      </c>
      <c r="I26" t="s">
        <v>15</v>
      </c>
      <c r="J26" t="s">
        <v>16</v>
      </c>
      <c r="K26" s="2">
        <f t="shared" si="2"/>
        <v>42797</v>
      </c>
      <c r="L26" s="4">
        <f t="shared" si="3"/>
        <v>42797</v>
      </c>
      <c r="N26" s="5">
        <f t="shared" si="0"/>
        <v>0.3125</v>
      </c>
      <c r="O26" s="5">
        <f t="shared" si="1"/>
        <v>0.3293287037013215</v>
      </c>
    </row>
    <row r="27" spans="1:15">
      <c r="A27" t="s">
        <v>10</v>
      </c>
      <c r="B27">
        <v>20674</v>
      </c>
      <c r="C27" t="s">
        <v>45</v>
      </c>
      <c r="D27" t="s">
        <v>58</v>
      </c>
      <c r="E27" t="s">
        <v>51</v>
      </c>
      <c r="F27" t="s">
        <v>14</v>
      </c>
      <c r="G27" s="1">
        <v>42797.395833333336</v>
      </c>
      <c r="H27" s="3">
        <v>42797.413425925923</v>
      </c>
      <c r="I27" t="s">
        <v>15</v>
      </c>
      <c r="J27" t="s">
        <v>16</v>
      </c>
      <c r="K27" s="2">
        <f>INT(G27)</f>
        <v>42797</v>
      </c>
      <c r="L27" s="4">
        <f t="shared" si="3"/>
        <v>42797</v>
      </c>
      <c r="N27" s="5">
        <f t="shared" si="0"/>
        <v>0.39583333333575865</v>
      </c>
      <c r="O27" s="5">
        <f t="shared" si="1"/>
        <v>0.41342592592263827</v>
      </c>
    </row>
    <row r="28" spans="1:15">
      <c r="A28" t="s">
        <v>59</v>
      </c>
      <c r="B28">
        <v>21082</v>
      </c>
      <c r="C28" t="s">
        <v>60</v>
      </c>
      <c r="D28" t="s">
        <v>61</v>
      </c>
      <c r="E28" t="s">
        <v>62</v>
      </c>
      <c r="F28" t="s">
        <v>14</v>
      </c>
      <c r="G28" s="1">
        <v>42807.625</v>
      </c>
      <c r="H28" s="3">
        <v>42807.739131944443</v>
      </c>
      <c r="I28" t="s">
        <v>15</v>
      </c>
      <c r="J28" t="s">
        <v>16</v>
      </c>
      <c r="K28" s="2">
        <f t="shared" si="2"/>
        <v>42807</v>
      </c>
      <c r="L28" s="4">
        <f t="shared" si="3"/>
        <v>42807</v>
      </c>
      <c r="N28" s="5">
        <f t="shared" si="0"/>
        <v>0.625</v>
      </c>
      <c r="O28" s="5">
        <f t="shared" si="1"/>
        <v>0.73913194444321562</v>
      </c>
    </row>
    <row r="29" spans="1:15">
      <c r="A29" t="s">
        <v>10</v>
      </c>
      <c r="B29">
        <v>21420</v>
      </c>
      <c r="C29" t="s">
        <v>45</v>
      </c>
      <c r="D29" t="s">
        <v>63</v>
      </c>
      <c r="E29" t="s">
        <v>64</v>
      </c>
      <c r="F29" t="s">
        <v>14</v>
      </c>
      <c r="G29" s="1">
        <v>42809.625</v>
      </c>
      <c r="H29" s="3">
        <v>42809.751909722225</v>
      </c>
      <c r="I29" t="s">
        <v>15</v>
      </c>
      <c r="J29" t="s">
        <v>16</v>
      </c>
      <c r="K29" s="2">
        <f t="shared" si="2"/>
        <v>42809</v>
      </c>
      <c r="L29" s="4">
        <f t="shared" si="3"/>
        <v>42809</v>
      </c>
      <c r="N29" s="5">
        <f t="shared" si="0"/>
        <v>0.625</v>
      </c>
      <c r="O29" s="5">
        <f t="shared" si="1"/>
        <v>0.75190972222480923</v>
      </c>
    </row>
    <row r="30" spans="1:15">
      <c r="A30" t="s">
        <v>10</v>
      </c>
      <c r="B30">
        <v>21094</v>
      </c>
      <c r="C30" t="s">
        <v>65</v>
      </c>
      <c r="D30" t="s">
        <v>66</v>
      </c>
      <c r="E30" t="s">
        <v>67</v>
      </c>
      <c r="F30" t="s">
        <v>14</v>
      </c>
      <c r="G30" s="1">
        <v>42810.3125</v>
      </c>
      <c r="H30" s="3">
        <v>42810.35292824074</v>
      </c>
      <c r="I30" t="s">
        <v>15</v>
      </c>
      <c r="J30" t="s">
        <v>16</v>
      </c>
      <c r="K30" s="2">
        <f t="shared" si="2"/>
        <v>42810</v>
      </c>
      <c r="L30" s="4">
        <f t="shared" si="3"/>
        <v>42810</v>
      </c>
      <c r="N30" s="5">
        <f t="shared" si="0"/>
        <v>0.3125</v>
      </c>
      <c r="O30" s="5">
        <f t="shared" si="1"/>
        <v>0.35292824073985685</v>
      </c>
    </row>
    <row r="31" spans="1:15">
      <c r="A31" t="s">
        <v>10</v>
      </c>
      <c r="B31">
        <v>21421</v>
      </c>
      <c r="C31" t="s">
        <v>45</v>
      </c>
      <c r="D31" t="s">
        <v>68</v>
      </c>
      <c r="E31" t="s">
        <v>64</v>
      </c>
      <c r="F31" t="s">
        <v>14</v>
      </c>
      <c r="G31" s="1">
        <v>42810.395833333336</v>
      </c>
      <c r="H31" s="3">
        <v>42810.52716435185</v>
      </c>
      <c r="I31" t="s">
        <v>15</v>
      </c>
      <c r="J31" t="s">
        <v>16</v>
      </c>
      <c r="K31" s="2">
        <f t="shared" si="2"/>
        <v>42810</v>
      </c>
      <c r="L31" s="4">
        <f t="shared" si="3"/>
        <v>42810</v>
      </c>
      <c r="N31" s="5">
        <f t="shared" si="0"/>
        <v>0.39583333333575865</v>
      </c>
      <c r="O31" s="5">
        <f t="shared" si="1"/>
        <v>0.52716435184993315</v>
      </c>
    </row>
    <row r="32" spans="1:15">
      <c r="A32" t="s">
        <v>10</v>
      </c>
      <c r="B32">
        <v>21422</v>
      </c>
      <c r="C32" t="s">
        <v>45</v>
      </c>
      <c r="D32" t="s">
        <v>69</v>
      </c>
      <c r="E32" t="s">
        <v>64</v>
      </c>
      <c r="F32" t="s">
        <v>14</v>
      </c>
      <c r="G32" s="1">
        <v>42811.395833333336</v>
      </c>
      <c r="H32" s="3">
        <v>42811.359803240739</v>
      </c>
      <c r="I32" t="s">
        <v>15</v>
      </c>
      <c r="J32" t="s">
        <v>16</v>
      </c>
      <c r="K32" s="2">
        <f t="shared" si="2"/>
        <v>42811</v>
      </c>
      <c r="L32" s="4">
        <f t="shared" si="3"/>
        <v>42811</v>
      </c>
      <c r="N32" s="5">
        <f t="shared" si="0"/>
        <v>0.39583333333575865</v>
      </c>
      <c r="O32" s="5">
        <f t="shared" si="1"/>
        <v>0.35980324073898373</v>
      </c>
    </row>
    <row r="33" spans="1:15">
      <c r="A33" t="s">
        <v>41</v>
      </c>
      <c r="B33">
        <v>21189</v>
      </c>
      <c r="C33" t="s">
        <v>70</v>
      </c>
      <c r="D33" t="s">
        <v>71</v>
      </c>
      <c r="E33" t="s">
        <v>72</v>
      </c>
      <c r="F33" t="s">
        <v>14</v>
      </c>
      <c r="G33" s="1">
        <v>42816.541666666664</v>
      </c>
      <c r="H33" s="3">
        <v>42816.73300925926</v>
      </c>
      <c r="I33" t="s">
        <v>15</v>
      </c>
      <c r="J33" t="s">
        <v>16</v>
      </c>
      <c r="K33" s="2">
        <f t="shared" si="2"/>
        <v>42816</v>
      </c>
      <c r="L33" s="4">
        <f t="shared" si="3"/>
        <v>42816</v>
      </c>
      <c r="N33" s="5">
        <f t="shared" si="0"/>
        <v>0.54166666666424135</v>
      </c>
      <c r="O33" s="5">
        <f t="shared" si="1"/>
        <v>0.73300925926014315</v>
      </c>
    </row>
    <row r="34" spans="1:15">
      <c r="A34" t="s">
        <v>10</v>
      </c>
      <c r="B34">
        <v>21490</v>
      </c>
      <c r="C34" t="s">
        <v>45</v>
      </c>
      <c r="D34" t="s">
        <v>73</v>
      </c>
      <c r="E34" t="s">
        <v>74</v>
      </c>
      <c r="F34" t="s">
        <v>14</v>
      </c>
      <c r="G34" s="1">
        <v>42817.3125</v>
      </c>
      <c r="H34" s="3">
        <v>42817.373078703706</v>
      </c>
      <c r="I34" t="s">
        <v>15</v>
      </c>
      <c r="J34" t="s">
        <v>16</v>
      </c>
      <c r="K34" s="2">
        <f t="shared" si="2"/>
        <v>42817</v>
      </c>
      <c r="L34" s="4">
        <f t="shared" si="3"/>
        <v>42817</v>
      </c>
      <c r="N34" s="5">
        <f t="shared" ref="N34:N65" si="5">G34-K34</f>
        <v>0.3125</v>
      </c>
      <c r="O34" s="5">
        <f t="shared" ref="O34:O65" si="6">H34-L34</f>
        <v>0.37307870370568708</v>
      </c>
    </row>
    <row r="35" spans="1:15">
      <c r="A35" t="s">
        <v>75</v>
      </c>
      <c r="B35">
        <v>21587</v>
      </c>
      <c r="C35" t="s">
        <v>76</v>
      </c>
      <c r="D35" t="s">
        <v>77</v>
      </c>
      <c r="E35" t="s">
        <v>78</v>
      </c>
      <c r="F35" t="s">
        <v>25</v>
      </c>
      <c r="G35" s="1">
        <v>42823.3125</v>
      </c>
      <c r="H35" s="3">
        <v>42823.373414351852</v>
      </c>
      <c r="I35" t="s">
        <v>15</v>
      </c>
      <c r="J35" t="s">
        <v>16</v>
      </c>
      <c r="K35" s="2">
        <f t="shared" si="2"/>
        <v>42823</v>
      </c>
      <c r="L35" s="4">
        <f t="shared" si="3"/>
        <v>42823</v>
      </c>
      <c r="N35" s="5">
        <f t="shared" si="5"/>
        <v>0.3125</v>
      </c>
      <c r="O35" s="5">
        <f t="shared" si="6"/>
        <v>0.37341435185226146</v>
      </c>
    </row>
    <row r="36" spans="1:15">
      <c r="A36" t="s">
        <v>75</v>
      </c>
      <c r="B36">
        <v>21585</v>
      </c>
      <c r="C36" t="s">
        <v>76</v>
      </c>
      <c r="D36" t="s">
        <v>79</v>
      </c>
      <c r="E36" t="s">
        <v>78</v>
      </c>
      <c r="F36" t="s">
        <v>14</v>
      </c>
      <c r="G36" s="1">
        <v>42824.395833333336</v>
      </c>
      <c r="H36" s="3">
        <v>42824.430625000001</v>
      </c>
      <c r="I36" t="s">
        <v>15</v>
      </c>
      <c r="J36" t="s">
        <v>16</v>
      </c>
      <c r="K36" s="2">
        <f t="shared" si="2"/>
        <v>42824</v>
      </c>
      <c r="L36" s="4">
        <f t="shared" si="3"/>
        <v>42824</v>
      </c>
      <c r="N36" s="5">
        <f t="shared" si="5"/>
        <v>0.39583333333575865</v>
      </c>
      <c r="O36" s="5">
        <f t="shared" si="6"/>
        <v>0.43062500000087311</v>
      </c>
    </row>
    <row r="37" spans="1:15">
      <c r="A37" t="s">
        <v>75</v>
      </c>
      <c r="B37">
        <v>21586</v>
      </c>
      <c r="C37" t="s">
        <v>76</v>
      </c>
      <c r="D37" t="s">
        <v>80</v>
      </c>
      <c r="E37" t="s">
        <v>78</v>
      </c>
      <c r="F37" t="s">
        <v>14</v>
      </c>
      <c r="G37" s="1">
        <v>42824.541666666664</v>
      </c>
      <c r="H37" s="3">
        <v>42824.643773148149</v>
      </c>
      <c r="I37" t="s">
        <v>15</v>
      </c>
      <c r="J37" t="s">
        <v>16</v>
      </c>
      <c r="K37" s="2">
        <f t="shared" si="2"/>
        <v>42824</v>
      </c>
      <c r="L37" s="4">
        <f t="shared" si="3"/>
        <v>42824</v>
      </c>
      <c r="N37" s="5">
        <f t="shared" si="5"/>
        <v>0.54166666666424135</v>
      </c>
      <c r="O37" s="5">
        <f t="shared" si="6"/>
        <v>0.64377314814919373</v>
      </c>
    </row>
    <row r="38" spans="1:15">
      <c r="A38" t="s">
        <v>10</v>
      </c>
      <c r="B38">
        <v>21703</v>
      </c>
      <c r="C38" t="s">
        <v>81</v>
      </c>
      <c r="D38" t="s">
        <v>82</v>
      </c>
      <c r="E38" t="s">
        <v>83</v>
      </c>
      <c r="F38" t="s">
        <v>14</v>
      </c>
      <c r="G38" s="1">
        <v>42831.3125</v>
      </c>
      <c r="H38" s="3">
        <v>42831.428391203706</v>
      </c>
      <c r="I38" t="s">
        <v>15</v>
      </c>
      <c r="J38" t="s">
        <v>16</v>
      </c>
      <c r="K38" s="2">
        <f t="shared" si="2"/>
        <v>42831</v>
      </c>
      <c r="L38" s="4">
        <f t="shared" si="3"/>
        <v>42831</v>
      </c>
      <c r="N38" s="5">
        <f t="shared" si="5"/>
        <v>0.3125</v>
      </c>
      <c r="O38" s="5">
        <f t="shared" si="6"/>
        <v>0.42839120370626915</v>
      </c>
    </row>
    <row r="39" spans="1:15">
      <c r="A39" t="s">
        <v>10</v>
      </c>
      <c r="B39">
        <v>21702</v>
      </c>
      <c r="C39" t="s">
        <v>81</v>
      </c>
      <c r="D39" t="s">
        <v>84</v>
      </c>
      <c r="E39" t="s">
        <v>83</v>
      </c>
      <c r="F39" t="s">
        <v>14</v>
      </c>
      <c r="G39" s="1">
        <v>42831.541666666664</v>
      </c>
      <c r="H39" s="3">
        <v>42831.65902777778</v>
      </c>
      <c r="I39" t="s">
        <v>15</v>
      </c>
      <c r="J39" t="s">
        <v>16</v>
      </c>
      <c r="K39" s="2">
        <f t="shared" si="2"/>
        <v>42831</v>
      </c>
      <c r="L39" s="4">
        <f t="shared" si="3"/>
        <v>42831</v>
      </c>
      <c r="N39" s="5">
        <f t="shared" si="5"/>
        <v>0.54166666666424135</v>
      </c>
      <c r="O39" s="5">
        <f t="shared" si="6"/>
        <v>0.65902777777955635</v>
      </c>
    </row>
    <row r="40" spans="1:15">
      <c r="A40" t="s">
        <v>10</v>
      </c>
      <c r="B40">
        <v>21698</v>
      </c>
      <c r="C40" t="s">
        <v>81</v>
      </c>
      <c r="D40" t="s">
        <v>85</v>
      </c>
      <c r="E40" t="s">
        <v>83</v>
      </c>
      <c r="F40" t="s">
        <v>14</v>
      </c>
      <c r="G40" s="1">
        <v>42832.3125</v>
      </c>
      <c r="H40" s="3">
        <v>42832.32534722222</v>
      </c>
      <c r="I40" t="s">
        <v>15</v>
      </c>
      <c r="J40" t="s">
        <v>16</v>
      </c>
      <c r="K40" s="2">
        <f t="shared" si="2"/>
        <v>42832</v>
      </c>
      <c r="L40" s="4">
        <f t="shared" si="3"/>
        <v>42832</v>
      </c>
      <c r="N40" s="5">
        <f t="shared" si="5"/>
        <v>0.3125</v>
      </c>
      <c r="O40" s="5">
        <f t="shared" si="6"/>
        <v>0.32534722222044365</v>
      </c>
    </row>
    <row r="41" spans="1:15">
      <c r="A41" t="s">
        <v>26</v>
      </c>
      <c r="B41">
        <v>21622</v>
      </c>
      <c r="C41" t="s">
        <v>86</v>
      </c>
      <c r="D41" t="s">
        <v>87</v>
      </c>
      <c r="E41" t="s">
        <v>88</v>
      </c>
      <c r="F41" t="s">
        <v>14</v>
      </c>
      <c r="G41" s="1">
        <v>42832.395833333336</v>
      </c>
      <c r="H41" s="3">
        <v>42832.492291666669</v>
      </c>
      <c r="I41" t="s">
        <v>15</v>
      </c>
      <c r="J41" t="s">
        <v>16</v>
      </c>
      <c r="K41" s="2">
        <f t="shared" si="2"/>
        <v>42832</v>
      </c>
      <c r="L41" s="4">
        <f t="shared" si="3"/>
        <v>42832</v>
      </c>
      <c r="N41" s="5">
        <f t="shared" si="5"/>
        <v>0.39583333333575865</v>
      </c>
      <c r="O41" s="5">
        <f t="shared" si="6"/>
        <v>0.492291666669189</v>
      </c>
    </row>
    <row r="42" spans="1:15">
      <c r="A42" t="s">
        <v>10</v>
      </c>
      <c r="B42">
        <v>21701</v>
      </c>
      <c r="C42" t="s">
        <v>81</v>
      </c>
      <c r="D42" t="s">
        <v>89</v>
      </c>
      <c r="E42" t="s">
        <v>83</v>
      </c>
      <c r="F42" t="s">
        <v>14</v>
      </c>
      <c r="G42" s="1">
        <v>42832.541666666664</v>
      </c>
      <c r="H42" s="3">
        <v>42832.658310185187</v>
      </c>
      <c r="I42" t="s">
        <v>15</v>
      </c>
      <c r="J42" t="s">
        <v>16</v>
      </c>
      <c r="K42" s="2">
        <f t="shared" si="2"/>
        <v>42832</v>
      </c>
      <c r="L42" s="4">
        <f t="shared" si="3"/>
        <v>42832</v>
      </c>
      <c r="N42" s="5">
        <f t="shared" si="5"/>
        <v>0.54166666666424135</v>
      </c>
      <c r="O42" s="5">
        <f t="shared" si="6"/>
        <v>0.65831018518656492</v>
      </c>
    </row>
    <row r="43" spans="1:15">
      <c r="A43" t="s">
        <v>26</v>
      </c>
      <c r="B43">
        <v>21619</v>
      </c>
      <c r="C43" t="s">
        <v>86</v>
      </c>
      <c r="D43" t="s">
        <v>90</v>
      </c>
      <c r="E43" t="s">
        <v>88</v>
      </c>
      <c r="F43" t="s">
        <v>14</v>
      </c>
      <c r="G43" s="1">
        <v>42836.541666666664</v>
      </c>
      <c r="H43" s="3">
        <v>42836.645694444444</v>
      </c>
      <c r="I43" t="s">
        <v>15</v>
      </c>
      <c r="J43" t="s">
        <v>16</v>
      </c>
      <c r="K43" s="2">
        <f t="shared" si="2"/>
        <v>42836</v>
      </c>
      <c r="L43" s="4">
        <f t="shared" si="3"/>
        <v>42836</v>
      </c>
      <c r="N43" s="5">
        <f t="shared" si="5"/>
        <v>0.54166666666424135</v>
      </c>
      <c r="O43" s="5">
        <f t="shared" si="6"/>
        <v>0.64569444444350665</v>
      </c>
    </row>
    <row r="44" spans="1:15">
      <c r="A44" t="s">
        <v>26</v>
      </c>
      <c r="B44">
        <v>21617</v>
      </c>
      <c r="C44" t="s">
        <v>86</v>
      </c>
      <c r="D44" t="s">
        <v>91</v>
      </c>
      <c r="E44" t="s">
        <v>88</v>
      </c>
      <c r="F44" t="s">
        <v>14</v>
      </c>
      <c r="G44" s="1">
        <v>42837.3125</v>
      </c>
      <c r="H44" s="3">
        <v>42837.366180555553</v>
      </c>
      <c r="I44" t="s">
        <v>15</v>
      </c>
      <c r="J44" t="s">
        <v>16</v>
      </c>
      <c r="K44" s="2">
        <f t="shared" si="2"/>
        <v>42837</v>
      </c>
      <c r="L44" s="4">
        <f t="shared" si="3"/>
        <v>42837</v>
      </c>
      <c r="N44" s="5">
        <f t="shared" si="5"/>
        <v>0.3125</v>
      </c>
      <c r="O44" s="5">
        <f t="shared" si="6"/>
        <v>0.36618055555300089</v>
      </c>
    </row>
    <row r="45" spans="1:15">
      <c r="A45" t="s">
        <v>26</v>
      </c>
      <c r="B45">
        <v>21621</v>
      </c>
      <c r="C45" t="s">
        <v>86</v>
      </c>
      <c r="D45" t="s">
        <v>92</v>
      </c>
      <c r="E45" t="s">
        <v>88</v>
      </c>
      <c r="F45" t="s">
        <v>14</v>
      </c>
      <c r="G45" s="1">
        <v>42837.395833333336</v>
      </c>
      <c r="H45" s="3">
        <v>42837.562175925923</v>
      </c>
      <c r="I45" t="s">
        <v>15</v>
      </c>
      <c r="J45" t="s">
        <v>16</v>
      </c>
      <c r="K45" s="2">
        <f t="shared" si="2"/>
        <v>42837</v>
      </c>
      <c r="L45" s="4">
        <f t="shared" si="3"/>
        <v>42837</v>
      </c>
      <c r="N45" s="5">
        <f t="shared" si="5"/>
        <v>0.39583333333575865</v>
      </c>
      <c r="O45" s="5">
        <f t="shared" si="6"/>
        <v>0.56217592592292931</v>
      </c>
    </row>
    <row r="46" spans="1:15">
      <c r="A46" t="s">
        <v>10</v>
      </c>
      <c r="B46">
        <v>22002</v>
      </c>
      <c r="C46" t="s">
        <v>81</v>
      </c>
      <c r="D46" t="s">
        <v>93</v>
      </c>
      <c r="E46" t="s">
        <v>94</v>
      </c>
      <c r="F46" t="s">
        <v>14</v>
      </c>
      <c r="G46" s="1">
        <v>42838.3125</v>
      </c>
      <c r="H46" s="3">
        <v>42838.328888888886</v>
      </c>
      <c r="I46" t="s">
        <v>15</v>
      </c>
      <c r="J46" t="s">
        <v>16</v>
      </c>
      <c r="K46" s="2">
        <f t="shared" si="2"/>
        <v>42838</v>
      </c>
      <c r="L46" s="4">
        <f t="shared" si="3"/>
        <v>42838</v>
      </c>
      <c r="N46" s="5">
        <f t="shared" si="5"/>
        <v>0.3125</v>
      </c>
      <c r="O46" s="5">
        <f t="shared" si="6"/>
        <v>0.32888888888555812</v>
      </c>
    </row>
    <row r="47" spans="1:15">
      <c r="A47" t="s">
        <v>26</v>
      </c>
      <c r="B47">
        <v>21623</v>
      </c>
      <c r="C47" t="s">
        <v>95</v>
      </c>
      <c r="D47" t="s">
        <v>96</v>
      </c>
      <c r="E47" t="s">
        <v>88</v>
      </c>
      <c r="F47" t="s">
        <v>14</v>
      </c>
      <c r="G47" s="1">
        <v>42838.3125</v>
      </c>
      <c r="H47" s="3">
        <v>42838.513136574074</v>
      </c>
      <c r="I47" t="s">
        <v>15</v>
      </c>
      <c r="J47" t="s">
        <v>16</v>
      </c>
      <c r="K47" s="2">
        <f t="shared" si="2"/>
        <v>42838</v>
      </c>
      <c r="L47" s="4">
        <f t="shared" si="3"/>
        <v>42838</v>
      </c>
      <c r="N47" s="5">
        <f t="shared" si="5"/>
        <v>0.3125</v>
      </c>
      <c r="O47" s="5">
        <f t="shared" si="6"/>
        <v>0.51313657407445135</v>
      </c>
    </row>
    <row r="48" spans="1:15">
      <c r="A48" t="s">
        <v>10</v>
      </c>
      <c r="B48">
        <v>22007</v>
      </c>
      <c r="C48" t="s">
        <v>81</v>
      </c>
      <c r="D48" t="s">
        <v>97</v>
      </c>
      <c r="E48" t="s">
        <v>94</v>
      </c>
      <c r="F48" t="s">
        <v>14</v>
      </c>
      <c r="G48" s="1">
        <v>42842.583333333336</v>
      </c>
      <c r="H48" s="3">
        <v>42842.744722222225</v>
      </c>
      <c r="I48" t="s">
        <v>15</v>
      </c>
      <c r="J48" t="s">
        <v>16</v>
      </c>
      <c r="K48" s="2">
        <f t="shared" si="2"/>
        <v>42842</v>
      </c>
      <c r="L48" s="4">
        <f t="shared" si="3"/>
        <v>42842</v>
      </c>
      <c r="N48" s="5">
        <f t="shared" si="5"/>
        <v>0.58333333333575865</v>
      </c>
      <c r="O48" s="5">
        <f t="shared" si="6"/>
        <v>0.74472222222539131</v>
      </c>
    </row>
    <row r="49" spans="1:15">
      <c r="A49" t="s">
        <v>21</v>
      </c>
      <c r="B49">
        <v>21778</v>
      </c>
      <c r="C49" t="s">
        <v>98</v>
      </c>
      <c r="D49" t="s">
        <v>99</v>
      </c>
      <c r="E49" t="s">
        <v>100</v>
      </c>
      <c r="F49" t="s">
        <v>14</v>
      </c>
      <c r="G49" s="1">
        <v>42844.395833333336</v>
      </c>
      <c r="H49" s="3">
        <v>42844.550613425927</v>
      </c>
      <c r="I49" t="s">
        <v>15</v>
      </c>
      <c r="J49" t="s">
        <v>16</v>
      </c>
      <c r="K49" s="2">
        <f t="shared" si="2"/>
        <v>42844</v>
      </c>
      <c r="L49" s="4">
        <f t="shared" si="3"/>
        <v>42844</v>
      </c>
      <c r="N49" s="5">
        <f t="shared" si="5"/>
        <v>0.39583333333575865</v>
      </c>
      <c r="O49" s="5">
        <f t="shared" si="6"/>
        <v>0.55061342592671281</v>
      </c>
    </row>
    <row r="50" spans="1:15">
      <c r="A50" t="s">
        <v>10</v>
      </c>
      <c r="B50">
        <v>22368</v>
      </c>
      <c r="C50" t="s">
        <v>45</v>
      </c>
      <c r="D50" t="s">
        <v>101</v>
      </c>
      <c r="E50" t="s">
        <v>102</v>
      </c>
      <c r="F50" t="s">
        <v>25</v>
      </c>
      <c r="G50" s="1">
        <v>42850.395833333336</v>
      </c>
      <c r="H50" s="3">
        <v>42850.406168981484</v>
      </c>
      <c r="I50" t="s">
        <v>15</v>
      </c>
      <c r="J50" t="s">
        <v>16</v>
      </c>
      <c r="K50" s="2">
        <f t="shared" si="2"/>
        <v>42850</v>
      </c>
      <c r="L50" s="4">
        <f t="shared" si="3"/>
        <v>42850</v>
      </c>
      <c r="N50" s="5">
        <f t="shared" si="5"/>
        <v>0.39583333333575865</v>
      </c>
      <c r="O50" s="5">
        <f t="shared" si="6"/>
        <v>0.40616898148437031</v>
      </c>
    </row>
    <row r="51" spans="1:15">
      <c r="A51" t="s">
        <v>10</v>
      </c>
      <c r="B51">
        <v>22367</v>
      </c>
      <c r="C51" t="s">
        <v>45</v>
      </c>
      <c r="D51" t="s">
        <v>103</v>
      </c>
      <c r="E51" t="s">
        <v>102</v>
      </c>
      <c r="F51" t="s">
        <v>25</v>
      </c>
      <c r="G51" s="1">
        <v>42850.625</v>
      </c>
      <c r="H51" s="3">
        <v>42850.617766203701</v>
      </c>
      <c r="I51" t="s">
        <v>15</v>
      </c>
      <c r="J51" t="s">
        <v>16</v>
      </c>
      <c r="K51" s="2">
        <f>INT(G51)</f>
        <v>42850</v>
      </c>
      <c r="L51" s="4">
        <f t="shared" si="3"/>
        <v>42850</v>
      </c>
      <c r="N51" s="5">
        <f t="shared" si="5"/>
        <v>0.625</v>
      </c>
      <c r="O51" s="5">
        <f t="shared" si="6"/>
        <v>0.61776620370073942</v>
      </c>
    </row>
    <row r="52" spans="1:15">
      <c r="A52" t="s">
        <v>104</v>
      </c>
      <c r="B52">
        <v>22294</v>
      </c>
      <c r="C52" t="s">
        <v>105</v>
      </c>
      <c r="D52" t="s">
        <v>106</v>
      </c>
      <c r="E52" t="s">
        <v>107</v>
      </c>
      <c r="F52" t="s">
        <v>14</v>
      </c>
      <c r="G52" s="1">
        <v>42851.395833333336</v>
      </c>
      <c r="H52" s="3">
        <v>42851.441296296296</v>
      </c>
      <c r="I52" t="s">
        <v>15</v>
      </c>
      <c r="J52" t="s">
        <v>16</v>
      </c>
      <c r="K52" s="2">
        <f t="shared" si="2"/>
        <v>42851</v>
      </c>
      <c r="L52" s="4">
        <f t="shared" si="3"/>
        <v>42851</v>
      </c>
      <c r="N52" s="5">
        <f t="shared" si="5"/>
        <v>0.39583333333575865</v>
      </c>
      <c r="O52" s="5">
        <f t="shared" si="6"/>
        <v>0.44129629629605915</v>
      </c>
    </row>
    <row r="53" spans="1:15">
      <c r="A53" t="s">
        <v>10</v>
      </c>
      <c r="B53">
        <v>22369</v>
      </c>
      <c r="C53" t="s">
        <v>45</v>
      </c>
      <c r="D53" t="s">
        <v>108</v>
      </c>
      <c r="E53" t="s">
        <v>102</v>
      </c>
      <c r="F53" t="s">
        <v>25</v>
      </c>
      <c r="G53" s="1">
        <v>42852.3125</v>
      </c>
      <c r="H53" s="3">
        <v>42852.399780092594</v>
      </c>
      <c r="I53" t="s">
        <v>15</v>
      </c>
      <c r="J53" t="s">
        <v>16</v>
      </c>
      <c r="K53" s="2">
        <f t="shared" si="2"/>
        <v>42852</v>
      </c>
      <c r="L53" s="4">
        <f t="shared" si="3"/>
        <v>42852</v>
      </c>
      <c r="N53" s="5">
        <f t="shared" si="5"/>
        <v>0.3125</v>
      </c>
      <c r="O53" s="5">
        <f t="shared" si="6"/>
        <v>0.3997800925935735</v>
      </c>
    </row>
    <row r="54" spans="1:15">
      <c r="A54" t="s">
        <v>10</v>
      </c>
      <c r="B54">
        <v>22370</v>
      </c>
      <c r="C54" t="s">
        <v>45</v>
      </c>
      <c r="D54" t="s">
        <v>109</v>
      </c>
      <c r="E54" t="s">
        <v>102</v>
      </c>
      <c r="F54" t="s">
        <v>14</v>
      </c>
      <c r="G54" s="1">
        <v>42852.395833333336</v>
      </c>
      <c r="H54" s="3">
        <v>42852.426018518519</v>
      </c>
      <c r="I54" t="s">
        <v>15</v>
      </c>
      <c r="J54" t="s">
        <v>16</v>
      </c>
      <c r="K54" s="2">
        <f t="shared" si="2"/>
        <v>42852</v>
      </c>
      <c r="L54" s="4">
        <f t="shared" si="3"/>
        <v>42852</v>
      </c>
      <c r="N54" s="5">
        <f t="shared" si="5"/>
        <v>0.39583333333575865</v>
      </c>
      <c r="O54" s="5">
        <f t="shared" si="6"/>
        <v>0.42601851851941319</v>
      </c>
    </row>
    <row r="55" spans="1:15">
      <c r="A55" t="s">
        <v>35</v>
      </c>
      <c r="B55">
        <v>21692</v>
      </c>
      <c r="C55" t="s">
        <v>110</v>
      </c>
      <c r="D55" t="s">
        <v>111</v>
      </c>
      <c r="E55" t="s">
        <v>112</v>
      </c>
      <c r="F55" t="s">
        <v>14</v>
      </c>
      <c r="G55" s="1">
        <v>42852.541666666664</v>
      </c>
      <c r="H55" s="3">
        <v>42852.576296296298</v>
      </c>
      <c r="I55" t="s">
        <v>15</v>
      </c>
      <c r="J55" t="s">
        <v>16</v>
      </c>
      <c r="K55" s="2">
        <f t="shared" si="2"/>
        <v>42852</v>
      </c>
      <c r="L55" s="4">
        <f t="shared" si="3"/>
        <v>42852</v>
      </c>
      <c r="N55" s="5">
        <f t="shared" si="5"/>
        <v>0.54166666666424135</v>
      </c>
      <c r="O55" s="5">
        <f t="shared" si="6"/>
        <v>0.57629629629809642</v>
      </c>
    </row>
    <row r="56" spans="1:15">
      <c r="A56" t="s">
        <v>10</v>
      </c>
      <c r="B56">
        <v>22371</v>
      </c>
      <c r="C56" t="s">
        <v>45</v>
      </c>
      <c r="D56" t="s">
        <v>113</v>
      </c>
      <c r="E56" t="s">
        <v>102</v>
      </c>
      <c r="F56" t="s">
        <v>25</v>
      </c>
      <c r="G56" s="1">
        <v>42853.3125</v>
      </c>
      <c r="H56" s="3">
        <v>42853.379895833335</v>
      </c>
      <c r="I56" t="s">
        <v>15</v>
      </c>
      <c r="J56" t="s">
        <v>16</v>
      </c>
      <c r="K56" s="2">
        <f t="shared" si="2"/>
        <v>42853</v>
      </c>
      <c r="L56" s="4">
        <f t="shared" si="3"/>
        <v>42853</v>
      </c>
      <c r="N56" s="5">
        <f t="shared" si="5"/>
        <v>0.3125</v>
      </c>
      <c r="O56" s="5">
        <f t="shared" si="6"/>
        <v>0.37989583333546761</v>
      </c>
    </row>
    <row r="57" spans="1:15">
      <c r="A57" t="s">
        <v>10</v>
      </c>
      <c r="B57">
        <v>22372</v>
      </c>
      <c r="C57" t="s">
        <v>81</v>
      </c>
      <c r="D57" t="s">
        <v>114</v>
      </c>
      <c r="E57" t="s">
        <v>115</v>
      </c>
      <c r="F57" t="s">
        <v>25</v>
      </c>
      <c r="G57" s="1">
        <v>42853.395833333336</v>
      </c>
      <c r="H57" s="3">
        <v>42853.552453703705</v>
      </c>
      <c r="I57" t="s">
        <v>15</v>
      </c>
      <c r="J57" t="s">
        <v>16</v>
      </c>
      <c r="K57" s="2">
        <f t="shared" si="2"/>
        <v>42853</v>
      </c>
      <c r="L57" s="4">
        <f t="shared" si="3"/>
        <v>42853</v>
      </c>
      <c r="N57" s="5">
        <f t="shared" si="5"/>
        <v>0.39583333333575865</v>
      </c>
      <c r="O57" s="5">
        <f t="shared" si="6"/>
        <v>0.55245370370539604</v>
      </c>
    </row>
    <row r="58" spans="1:15">
      <c r="A58" t="s">
        <v>10</v>
      </c>
      <c r="B58">
        <v>22373</v>
      </c>
      <c r="C58" t="s">
        <v>81</v>
      </c>
      <c r="D58" t="s">
        <v>116</v>
      </c>
      <c r="E58" t="s">
        <v>115</v>
      </c>
      <c r="F58" t="s">
        <v>14</v>
      </c>
      <c r="G58" s="1">
        <v>42856.541666666664</v>
      </c>
      <c r="H58" s="3">
        <v>42856.648553240739</v>
      </c>
      <c r="I58" t="s">
        <v>15</v>
      </c>
      <c r="J58" t="s">
        <v>16</v>
      </c>
      <c r="K58" s="2">
        <f t="shared" si="2"/>
        <v>42856</v>
      </c>
      <c r="L58" s="4">
        <f t="shared" si="3"/>
        <v>42856</v>
      </c>
      <c r="N58" s="5">
        <f t="shared" si="5"/>
        <v>0.54166666666424135</v>
      </c>
      <c r="O58" s="5">
        <f t="shared" si="6"/>
        <v>0.64855324073869269</v>
      </c>
    </row>
    <row r="59" spans="1:15">
      <c r="A59" t="s">
        <v>117</v>
      </c>
      <c r="B59">
        <v>22667</v>
      </c>
      <c r="C59" t="s">
        <v>118</v>
      </c>
      <c r="D59" t="s">
        <v>119</v>
      </c>
      <c r="E59" t="s">
        <v>120</v>
      </c>
      <c r="F59" t="s">
        <v>14</v>
      </c>
      <c r="G59" s="1">
        <v>42866.395833333336</v>
      </c>
      <c r="H59" s="3">
        <v>42866.371030092596</v>
      </c>
      <c r="I59" t="s">
        <v>15</v>
      </c>
      <c r="J59" t="s">
        <v>16</v>
      </c>
      <c r="K59" s="2">
        <f t="shared" si="2"/>
        <v>42866</v>
      </c>
      <c r="L59" s="4">
        <f t="shared" si="3"/>
        <v>42866</v>
      </c>
      <c r="N59" s="5">
        <f t="shared" si="5"/>
        <v>0.39583333333575865</v>
      </c>
      <c r="O59" s="5">
        <f t="shared" si="6"/>
        <v>0.37103009259590181</v>
      </c>
    </row>
    <row r="60" spans="1:15">
      <c r="A60" t="s">
        <v>10</v>
      </c>
      <c r="B60">
        <v>22542</v>
      </c>
      <c r="C60" t="s">
        <v>81</v>
      </c>
      <c r="D60" t="s">
        <v>121</v>
      </c>
      <c r="E60" t="s">
        <v>122</v>
      </c>
      <c r="F60" t="s">
        <v>14</v>
      </c>
      <c r="G60" s="1">
        <v>42866.541666666664</v>
      </c>
      <c r="H60" s="3">
        <v>42866.650949074072</v>
      </c>
      <c r="I60" t="s">
        <v>15</v>
      </c>
      <c r="J60" t="s">
        <v>16</v>
      </c>
      <c r="K60" s="2">
        <f t="shared" si="2"/>
        <v>42866</v>
      </c>
      <c r="L60" s="4">
        <f t="shared" si="3"/>
        <v>42866</v>
      </c>
      <c r="N60" s="5">
        <f t="shared" si="5"/>
        <v>0.54166666666424135</v>
      </c>
      <c r="O60" s="5">
        <f t="shared" si="6"/>
        <v>0.650949074071832</v>
      </c>
    </row>
    <row r="61" spans="1:15">
      <c r="A61" t="s">
        <v>10</v>
      </c>
      <c r="B61">
        <v>22544</v>
      </c>
      <c r="C61" t="s">
        <v>123</v>
      </c>
      <c r="D61" t="s">
        <v>124</v>
      </c>
      <c r="E61" t="s">
        <v>125</v>
      </c>
      <c r="F61" t="s">
        <v>14</v>
      </c>
      <c r="G61" s="1">
        <v>42866.625</v>
      </c>
      <c r="H61" s="3">
        <v>42866.623402777775</v>
      </c>
      <c r="I61" t="s">
        <v>15</v>
      </c>
      <c r="J61" t="s">
        <v>16</v>
      </c>
      <c r="K61" s="2">
        <f t="shared" si="2"/>
        <v>42866</v>
      </c>
      <c r="L61" s="4">
        <f t="shared" si="3"/>
        <v>42866</v>
      </c>
      <c r="N61" s="5">
        <f t="shared" si="5"/>
        <v>0.625</v>
      </c>
      <c r="O61" s="5">
        <f t="shared" si="6"/>
        <v>0.62340277777548181</v>
      </c>
    </row>
    <row r="62" spans="1:15">
      <c r="A62" t="s">
        <v>10</v>
      </c>
      <c r="B62">
        <v>22547</v>
      </c>
      <c r="C62" t="s">
        <v>123</v>
      </c>
      <c r="D62" t="s">
        <v>126</v>
      </c>
      <c r="E62" t="s">
        <v>125</v>
      </c>
      <c r="F62" t="s">
        <v>14</v>
      </c>
      <c r="G62" s="1">
        <v>42867.3125</v>
      </c>
      <c r="H62" s="3">
        <v>42867.327118055553</v>
      </c>
      <c r="I62" t="s">
        <v>15</v>
      </c>
      <c r="J62" t="s">
        <v>16</v>
      </c>
      <c r="K62" s="2">
        <f t="shared" si="2"/>
        <v>42867</v>
      </c>
      <c r="L62" s="4">
        <f t="shared" si="3"/>
        <v>42867</v>
      </c>
      <c r="N62" s="5">
        <f t="shared" si="5"/>
        <v>0.3125</v>
      </c>
      <c r="O62" s="5">
        <f t="shared" si="6"/>
        <v>0.32711805555300089</v>
      </c>
    </row>
    <row r="63" spans="1:15">
      <c r="A63" t="s">
        <v>10</v>
      </c>
      <c r="B63">
        <v>22546</v>
      </c>
      <c r="C63" t="s">
        <v>123</v>
      </c>
      <c r="D63" t="s">
        <v>127</v>
      </c>
      <c r="E63" t="s">
        <v>125</v>
      </c>
      <c r="F63" t="s">
        <v>14</v>
      </c>
      <c r="G63" s="1">
        <v>42867.3125</v>
      </c>
      <c r="H63" s="3">
        <v>42867.341469907406</v>
      </c>
      <c r="I63" t="s">
        <v>15</v>
      </c>
      <c r="J63" t="s">
        <v>16</v>
      </c>
      <c r="K63" s="2">
        <f t="shared" si="2"/>
        <v>42867</v>
      </c>
      <c r="L63" s="4">
        <f t="shared" si="3"/>
        <v>42867</v>
      </c>
      <c r="N63" s="5">
        <f t="shared" si="5"/>
        <v>0.3125</v>
      </c>
      <c r="O63" s="5">
        <f t="shared" si="6"/>
        <v>0.34146990740555339</v>
      </c>
    </row>
    <row r="64" spans="1:15">
      <c r="A64" t="s">
        <v>117</v>
      </c>
      <c r="B64">
        <v>22669</v>
      </c>
      <c r="C64" t="s">
        <v>128</v>
      </c>
      <c r="D64" t="s">
        <v>129</v>
      </c>
      <c r="E64" t="s">
        <v>130</v>
      </c>
      <c r="F64" t="s">
        <v>14</v>
      </c>
      <c r="G64" s="1">
        <v>42867.395833333336</v>
      </c>
      <c r="H64" s="3">
        <v>42867.433657407404</v>
      </c>
      <c r="I64" t="s">
        <v>15</v>
      </c>
      <c r="J64" t="s">
        <v>16</v>
      </c>
      <c r="K64" s="2">
        <f t="shared" si="2"/>
        <v>42867</v>
      </c>
      <c r="L64" s="4">
        <f t="shared" si="3"/>
        <v>42867</v>
      </c>
      <c r="N64" s="5">
        <f t="shared" si="5"/>
        <v>0.39583333333575865</v>
      </c>
      <c r="O64" s="5">
        <f t="shared" si="6"/>
        <v>0.43365740740409819</v>
      </c>
    </row>
    <row r="65" spans="1:15">
      <c r="A65" t="s">
        <v>10</v>
      </c>
      <c r="B65">
        <v>22549</v>
      </c>
      <c r="C65" t="s">
        <v>123</v>
      </c>
      <c r="D65" t="s">
        <v>131</v>
      </c>
      <c r="E65" t="s">
        <v>125</v>
      </c>
      <c r="F65" t="s">
        <v>14</v>
      </c>
      <c r="G65" s="1">
        <v>42867.541666666664</v>
      </c>
      <c r="H65" s="3">
        <v>42867.543726851851</v>
      </c>
      <c r="I65" t="s">
        <v>15</v>
      </c>
      <c r="J65" t="s">
        <v>16</v>
      </c>
      <c r="K65" s="2">
        <f t="shared" si="2"/>
        <v>42867</v>
      </c>
      <c r="L65" s="4">
        <f t="shared" si="3"/>
        <v>42867</v>
      </c>
      <c r="N65" s="5">
        <f t="shared" si="5"/>
        <v>0.54166666666424135</v>
      </c>
      <c r="O65" s="5">
        <f t="shared" si="6"/>
        <v>0.54372685185080627</v>
      </c>
    </row>
    <row r="66" spans="1:15">
      <c r="A66" t="s">
        <v>117</v>
      </c>
      <c r="B66">
        <v>22659</v>
      </c>
      <c r="C66" t="s">
        <v>132</v>
      </c>
      <c r="D66" t="s">
        <v>133</v>
      </c>
      <c r="E66" t="s">
        <v>134</v>
      </c>
      <c r="F66" t="s">
        <v>14</v>
      </c>
      <c r="G66" s="1">
        <v>42870.416666666664</v>
      </c>
      <c r="H66" s="3">
        <v>42870.398518518516</v>
      </c>
      <c r="I66" t="s">
        <v>15</v>
      </c>
      <c r="J66" t="s">
        <v>16</v>
      </c>
      <c r="K66" s="2">
        <f t="shared" si="2"/>
        <v>42870</v>
      </c>
      <c r="L66" s="4">
        <f t="shared" si="3"/>
        <v>42870</v>
      </c>
      <c r="N66" s="5">
        <f t="shared" ref="N66:N97" si="7">G66-K66</f>
        <v>0.41666666666424135</v>
      </c>
      <c r="O66" s="5">
        <f t="shared" ref="O66:O97" si="8">H66-L66</f>
        <v>0.39851851851562969</v>
      </c>
    </row>
    <row r="67" spans="1:15">
      <c r="A67" t="s">
        <v>10</v>
      </c>
      <c r="B67">
        <v>22541</v>
      </c>
      <c r="C67" t="s">
        <v>81</v>
      </c>
      <c r="D67" t="s">
        <v>135</v>
      </c>
      <c r="E67" t="s">
        <v>122</v>
      </c>
      <c r="F67" t="s">
        <v>14</v>
      </c>
      <c r="G67" s="1">
        <v>42870.541666666664</v>
      </c>
      <c r="H67" s="3">
        <v>42870.577662037038</v>
      </c>
      <c r="I67" t="s">
        <v>15</v>
      </c>
      <c r="J67" t="s">
        <v>16</v>
      </c>
      <c r="K67" s="2">
        <f t="shared" ref="K67:K74" si="9">INT(G67)</f>
        <v>42870</v>
      </c>
      <c r="L67" s="4">
        <f t="shared" ref="L67:L130" si="10">INT(H67)</f>
        <v>42870</v>
      </c>
      <c r="N67" s="5">
        <f t="shared" si="7"/>
        <v>0.54166666666424135</v>
      </c>
      <c r="O67" s="5">
        <f t="shared" si="8"/>
        <v>0.57766203703795327</v>
      </c>
    </row>
    <row r="68" spans="1:15">
      <c r="A68" t="s">
        <v>10</v>
      </c>
      <c r="B68">
        <v>22550</v>
      </c>
      <c r="C68" t="s">
        <v>123</v>
      </c>
      <c r="D68" t="s">
        <v>136</v>
      </c>
      <c r="E68" t="s">
        <v>125</v>
      </c>
      <c r="F68" t="s">
        <v>14</v>
      </c>
      <c r="G68" s="1">
        <v>42870.625</v>
      </c>
      <c r="H68" s="3">
        <v>42870.658715277779</v>
      </c>
      <c r="I68" t="s">
        <v>15</v>
      </c>
      <c r="J68" t="s">
        <v>16</v>
      </c>
      <c r="K68" s="2">
        <f t="shared" si="9"/>
        <v>42870</v>
      </c>
      <c r="L68" s="4">
        <f t="shared" si="10"/>
        <v>42870</v>
      </c>
      <c r="N68" s="5">
        <f t="shared" si="7"/>
        <v>0.625</v>
      </c>
      <c r="O68" s="5">
        <f t="shared" si="8"/>
        <v>0.65871527777926531</v>
      </c>
    </row>
    <row r="69" spans="1:15">
      <c r="A69" t="s">
        <v>10</v>
      </c>
      <c r="B69">
        <v>22553</v>
      </c>
      <c r="C69" t="s">
        <v>123</v>
      </c>
      <c r="D69" t="s">
        <v>137</v>
      </c>
      <c r="E69" t="s">
        <v>125</v>
      </c>
      <c r="F69" t="s">
        <v>14</v>
      </c>
      <c r="G69" s="1">
        <v>42871.3125</v>
      </c>
      <c r="H69" s="3">
        <v>42871.378912037035</v>
      </c>
      <c r="I69" t="s">
        <v>15</v>
      </c>
      <c r="J69" t="s">
        <v>16</v>
      </c>
      <c r="K69" s="2">
        <f t="shared" si="9"/>
        <v>42871</v>
      </c>
      <c r="L69" s="4">
        <f t="shared" si="10"/>
        <v>42871</v>
      </c>
      <c r="N69" s="5">
        <f t="shared" si="7"/>
        <v>0.3125</v>
      </c>
      <c r="O69" s="5">
        <f t="shared" si="8"/>
        <v>0.37891203703475185</v>
      </c>
    </row>
    <row r="70" spans="1:15">
      <c r="A70" t="s">
        <v>10</v>
      </c>
      <c r="B70">
        <v>22554</v>
      </c>
      <c r="C70" t="s">
        <v>123</v>
      </c>
      <c r="D70" t="s">
        <v>138</v>
      </c>
      <c r="E70" t="s">
        <v>125</v>
      </c>
      <c r="F70" t="s">
        <v>14</v>
      </c>
      <c r="G70" s="1">
        <v>42871.395833333336</v>
      </c>
      <c r="H70" s="3">
        <v>42871.522141203706</v>
      </c>
      <c r="I70" t="s">
        <v>15</v>
      </c>
      <c r="J70" t="s">
        <v>16</v>
      </c>
      <c r="K70" s="2">
        <f t="shared" si="9"/>
        <v>42871</v>
      </c>
      <c r="L70" s="4">
        <f t="shared" si="10"/>
        <v>42871</v>
      </c>
      <c r="N70" s="5">
        <f t="shared" si="7"/>
        <v>0.39583333333575865</v>
      </c>
      <c r="O70" s="5">
        <f t="shared" si="8"/>
        <v>0.52214120370626915</v>
      </c>
    </row>
    <row r="71" spans="1:15">
      <c r="A71" t="s">
        <v>10</v>
      </c>
      <c r="B71">
        <v>22543</v>
      </c>
      <c r="C71" t="s">
        <v>81</v>
      </c>
      <c r="D71" t="s">
        <v>139</v>
      </c>
      <c r="E71" t="s">
        <v>122</v>
      </c>
      <c r="F71" t="s">
        <v>14</v>
      </c>
      <c r="G71" s="1">
        <v>42871.541666666664</v>
      </c>
      <c r="H71" s="3">
        <v>42871.553055555552</v>
      </c>
      <c r="I71" t="s">
        <v>15</v>
      </c>
      <c r="J71" t="s">
        <v>16</v>
      </c>
      <c r="K71" s="2">
        <f t="shared" si="9"/>
        <v>42871</v>
      </c>
      <c r="L71" s="4">
        <f t="shared" si="10"/>
        <v>42871</v>
      </c>
      <c r="N71" s="5">
        <f t="shared" si="7"/>
        <v>0.54166666666424135</v>
      </c>
      <c r="O71" s="5">
        <f t="shared" si="8"/>
        <v>0.55305555555241881</v>
      </c>
    </row>
    <row r="72" spans="1:15">
      <c r="A72" t="s">
        <v>10</v>
      </c>
      <c r="B72">
        <v>22555</v>
      </c>
      <c r="C72" t="s">
        <v>123</v>
      </c>
      <c r="D72" t="s">
        <v>140</v>
      </c>
      <c r="E72" t="s">
        <v>125</v>
      </c>
      <c r="F72" t="s">
        <v>14</v>
      </c>
      <c r="G72" s="1">
        <v>42872.395833333336</v>
      </c>
      <c r="H72" s="3">
        <v>42872.40896990741</v>
      </c>
      <c r="I72" t="s">
        <v>15</v>
      </c>
      <c r="J72" t="s">
        <v>16</v>
      </c>
      <c r="K72" s="2">
        <f t="shared" si="9"/>
        <v>42872</v>
      </c>
      <c r="L72" s="4">
        <f t="shared" si="10"/>
        <v>42872</v>
      </c>
      <c r="N72" s="5">
        <f t="shared" si="7"/>
        <v>0.39583333333575865</v>
      </c>
      <c r="O72" s="5">
        <f t="shared" si="8"/>
        <v>0.40896990741021</v>
      </c>
    </row>
    <row r="73" spans="1:15">
      <c r="A73" t="s">
        <v>10</v>
      </c>
      <c r="B73">
        <v>22556</v>
      </c>
      <c r="C73" t="s">
        <v>123</v>
      </c>
      <c r="D73" t="s">
        <v>141</v>
      </c>
      <c r="E73" t="s">
        <v>125</v>
      </c>
      <c r="F73" t="s">
        <v>14</v>
      </c>
      <c r="G73" s="1">
        <v>42873.395833333336</v>
      </c>
      <c r="H73" s="3">
        <v>42873.435370370367</v>
      </c>
      <c r="I73" t="s">
        <v>15</v>
      </c>
      <c r="J73" t="s">
        <v>16</v>
      </c>
      <c r="K73" s="2">
        <f t="shared" si="9"/>
        <v>42873</v>
      </c>
      <c r="L73" s="4">
        <f t="shared" si="10"/>
        <v>42873</v>
      </c>
      <c r="N73" s="5">
        <f t="shared" si="7"/>
        <v>0.39583333333575865</v>
      </c>
      <c r="O73" s="5">
        <f t="shared" si="8"/>
        <v>0.43537037036730908</v>
      </c>
    </row>
    <row r="74" spans="1:15">
      <c r="A74" t="s">
        <v>10</v>
      </c>
      <c r="B74">
        <v>22881</v>
      </c>
      <c r="C74" t="s">
        <v>123</v>
      </c>
      <c r="D74" t="s">
        <v>142</v>
      </c>
      <c r="E74" t="s">
        <v>143</v>
      </c>
      <c r="F74" t="s">
        <v>14</v>
      </c>
      <c r="G74" s="1">
        <v>42874.3125</v>
      </c>
      <c r="H74" s="3">
        <v>42874.327233796299</v>
      </c>
      <c r="I74" t="s">
        <v>15</v>
      </c>
      <c r="J74" t="s">
        <v>16</v>
      </c>
      <c r="K74" s="2">
        <f t="shared" si="9"/>
        <v>42874</v>
      </c>
      <c r="L74" s="4">
        <f t="shared" si="10"/>
        <v>42874</v>
      </c>
      <c r="N74" s="5">
        <f t="shared" si="7"/>
        <v>0.3125</v>
      </c>
      <c r="O74" s="5">
        <f t="shared" si="8"/>
        <v>0.32723379629896954</v>
      </c>
    </row>
    <row r="75" spans="1:15">
      <c r="A75" t="s">
        <v>10</v>
      </c>
      <c r="B75">
        <v>22882</v>
      </c>
      <c r="C75" t="s">
        <v>123</v>
      </c>
      <c r="D75" t="s">
        <v>144</v>
      </c>
      <c r="E75" t="s">
        <v>143</v>
      </c>
      <c r="F75" t="s">
        <v>14</v>
      </c>
      <c r="G75" s="1">
        <v>42878.395833333336</v>
      </c>
      <c r="H75" s="3">
        <v>42878.385347222225</v>
      </c>
      <c r="I75" t="s">
        <v>15</v>
      </c>
      <c r="J75" t="s">
        <v>16</v>
      </c>
      <c r="K75" s="2">
        <f>INT(G75)</f>
        <v>42878</v>
      </c>
      <c r="L75" s="4">
        <f t="shared" si="10"/>
        <v>42878</v>
      </c>
      <c r="N75" s="5">
        <f t="shared" si="7"/>
        <v>0.39583333333575865</v>
      </c>
      <c r="O75" s="5">
        <f t="shared" si="8"/>
        <v>0.38534722222539131</v>
      </c>
    </row>
    <row r="76" spans="1:15">
      <c r="A76" t="s">
        <v>10</v>
      </c>
      <c r="B76">
        <v>22883</v>
      </c>
      <c r="C76" t="s">
        <v>123</v>
      </c>
      <c r="D76" t="s">
        <v>145</v>
      </c>
      <c r="E76" t="s">
        <v>146</v>
      </c>
      <c r="F76" t="s">
        <v>14</v>
      </c>
      <c r="G76" s="1">
        <v>42880.3125</v>
      </c>
      <c r="H76" s="3">
        <v>42880.319884259261</v>
      </c>
      <c r="I76" t="s">
        <v>15</v>
      </c>
      <c r="J76" t="s">
        <v>16</v>
      </c>
      <c r="K76" s="2">
        <f t="shared" ref="K76:K98" si="11">INT(G76)</f>
        <v>42880</v>
      </c>
      <c r="L76" s="4">
        <f t="shared" si="10"/>
        <v>42880</v>
      </c>
      <c r="N76" s="5">
        <f t="shared" si="7"/>
        <v>0.3125</v>
      </c>
      <c r="O76" s="5">
        <f t="shared" si="8"/>
        <v>0.31988425926101627</v>
      </c>
    </row>
    <row r="77" spans="1:15">
      <c r="A77" t="s">
        <v>147</v>
      </c>
      <c r="B77">
        <v>22208</v>
      </c>
      <c r="C77" t="s">
        <v>148</v>
      </c>
      <c r="D77" t="s">
        <v>149</v>
      </c>
      <c r="E77" t="s">
        <v>150</v>
      </c>
      <c r="F77" t="s">
        <v>14</v>
      </c>
      <c r="G77" s="1">
        <v>42880.395833333336</v>
      </c>
      <c r="H77" s="3">
        <v>42880.39439814815</v>
      </c>
      <c r="I77" t="s">
        <v>151</v>
      </c>
      <c r="J77" t="s">
        <v>16</v>
      </c>
      <c r="K77" s="2">
        <f t="shared" si="11"/>
        <v>42880</v>
      </c>
      <c r="L77" s="4">
        <f t="shared" si="10"/>
        <v>42880</v>
      </c>
      <c r="N77" s="5">
        <f t="shared" si="7"/>
        <v>0.39583333333575865</v>
      </c>
      <c r="O77" s="5">
        <f t="shared" si="8"/>
        <v>0.39439814814977581</v>
      </c>
    </row>
    <row r="78" spans="1:15">
      <c r="A78" t="s">
        <v>10</v>
      </c>
      <c r="B78">
        <v>22884</v>
      </c>
      <c r="C78" t="s">
        <v>123</v>
      </c>
      <c r="D78" t="s">
        <v>152</v>
      </c>
      <c r="E78" t="s">
        <v>146</v>
      </c>
      <c r="F78" t="s">
        <v>14</v>
      </c>
      <c r="G78" s="1">
        <v>42880.541666666664</v>
      </c>
      <c r="H78" s="3">
        <v>42880.556087962963</v>
      </c>
      <c r="I78" t="s">
        <v>15</v>
      </c>
      <c r="J78" t="s">
        <v>16</v>
      </c>
      <c r="K78" s="2">
        <f t="shared" si="11"/>
        <v>42880</v>
      </c>
      <c r="L78" s="4">
        <f t="shared" si="10"/>
        <v>42880</v>
      </c>
      <c r="N78" s="5">
        <f t="shared" si="7"/>
        <v>0.54166666666424135</v>
      </c>
      <c r="O78" s="5">
        <f t="shared" si="8"/>
        <v>0.55608796296291985</v>
      </c>
    </row>
    <row r="79" spans="1:15">
      <c r="A79" t="s">
        <v>147</v>
      </c>
      <c r="B79">
        <v>22206</v>
      </c>
      <c r="C79" t="s">
        <v>148</v>
      </c>
      <c r="D79" t="s">
        <v>153</v>
      </c>
      <c r="E79" t="s">
        <v>150</v>
      </c>
      <c r="F79" t="s">
        <v>14</v>
      </c>
      <c r="G79" s="1">
        <v>42881.3125</v>
      </c>
      <c r="H79" s="3">
        <v>42881.499641203707</v>
      </c>
      <c r="I79" t="s">
        <v>15</v>
      </c>
      <c r="J79" t="s">
        <v>16</v>
      </c>
      <c r="K79" s="2">
        <f t="shared" si="11"/>
        <v>42881</v>
      </c>
      <c r="L79" s="4">
        <f t="shared" si="10"/>
        <v>42881</v>
      </c>
      <c r="N79" s="5">
        <f t="shared" si="7"/>
        <v>0.3125</v>
      </c>
      <c r="O79" s="5">
        <f t="shared" si="8"/>
        <v>0.49964120370714227</v>
      </c>
    </row>
    <row r="80" spans="1:15">
      <c r="A80" t="s">
        <v>147</v>
      </c>
      <c r="B80">
        <v>22207</v>
      </c>
      <c r="C80" t="s">
        <v>148</v>
      </c>
      <c r="D80" t="s">
        <v>154</v>
      </c>
      <c r="E80" t="s">
        <v>155</v>
      </c>
      <c r="F80" t="s">
        <v>14</v>
      </c>
      <c r="G80" s="1">
        <v>42886.3125</v>
      </c>
      <c r="H80" s="3">
        <v>42886.393622685187</v>
      </c>
      <c r="I80" t="s">
        <v>15</v>
      </c>
      <c r="J80" t="s">
        <v>16</v>
      </c>
      <c r="K80" s="2">
        <f t="shared" si="11"/>
        <v>42886</v>
      </c>
      <c r="L80" s="4">
        <f t="shared" si="10"/>
        <v>42886</v>
      </c>
      <c r="N80" s="5">
        <f t="shared" si="7"/>
        <v>0.3125</v>
      </c>
      <c r="O80" s="5">
        <f t="shared" si="8"/>
        <v>0.39362268518743804</v>
      </c>
    </row>
    <row r="81" spans="1:15">
      <c r="A81" t="s">
        <v>147</v>
      </c>
      <c r="B81">
        <v>23257</v>
      </c>
      <c r="C81" t="s">
        <v>156</v>
      </c>
      <c r="D81" t="s">
        <v>157</v>
      </c>
      <c r="E81" t="s">
        <v>155</v>
      </c>
      <c r="F81" t="s">
        <v>14</v>
      </c>
      <c r="G81" s="1">
        <v>42886.395833333336</v>
      </c>
      <c r="H81" s="3">
        <v>42886.525555555556</v>
      </c>
      <c r="I81" t="s">
        <v>15</v>
      </c>
      <c r="J81" t="s">
        <v>16</v>
      </c>
      <c r="K81" s="2">
        <f t="shared" si="11"/>
        <v>42886</v>
      </c>
      <c r="L81" s="4">
        <f t="shared" si="10"/>
        <v>42886</v>
      </c>
      <c r="N81" s="5">
        <f t="shared" si="7"/>
        <v>0.39583333333575865</v>
      </c>
      <c r="O81" s="5">
        <f t="shared" si="8"/>
        <v>0.52555555555591127</v>
      </c>
    </row>
    <row r="82" spans="1:15">
      <c r="A82" t="s">
        <v>147</v>
      </c>
      <c r="B82">
        <v>22209</v>
      </c>
      <c r="C82" t="s">
        <v>148</v>
      </c>
      <c r="D82" t="s">
        <v>158</v>
      </c>
      <c r="E82" t="s">
        <v>155</v>
      </c>
      <c r="F82" t="s">
        <v>14</v>
      </c>
      <c r="G82" s="1">
        <v>42886.541666666664</v>
      </c>
      <c r="H82" s="3">
        <v>42886.579212962963</v>
      </c>
      <c r="I82" t="s">
        <v>15</v>
      </c>
      <c r="J82" t="s">
        <v>16</v>
      </c>
      <c r="K82" s="2">
        <f t="shared" si="11"/>
        <v>42886</v>
      </c>
      <c r="L82" s="4">
        <f t="shared" si="10"/>
        <v>42886</v>
      </c>
      <c r="N82" s="5">
        <f t="shared" si="7"/>
        <v>0.54166666666424135</v>
      </c>
      <c r="O82" s="5">
        <f t="shared" si="8"/>
        <v>0.57921296296262881</v>
      </c>
    </row>
    <row r="83" spans="1:15">
      <c r="A83" t="s">
        <v>147</v>
      </c>
      <c r="B83">
        <v>22205</v>
      </c>
      <c r="C83" t="s">
        <v>148</v>
      </c>
      <c r="D83" t="s">
        <v>159</v>
      </c>
      <c r="E83" t="s">
        <v>160</v>
      </c>
      <c r="F83" t="s">
        <v>14</v>
      </c>
      <c r="G83" s="1">
        <v>42887.3125</v>
      </c>
      <c r="H83" s="3">
        <v>42887.345289351855</v>
      </c>
      <c r="I83" t="s">
        <v>15</v>
      </c>
      <c r="J83" t="s">
        <v>16</v>
      </c>
      <c r="K83" s="2">
        <f t="shared" si="11"/>
        <v>42887</v>
      </c>
      <c r="L83" s="4">
        <f t="shared" si="10"/>
        <v>42887</v>
      </c>
      <c r="N83" s="5">
        <f t="shared" si="7"/>
        <v>0.3125</v>
      </c>
      <c r="O83" s="5">
        <f t="shared" si="8"/>
        <v>0.34528935185517184</v>
      </c>
    </row>
    <row r="84" spans="1:15">
      <c r="A84" t="s">
        <v>147</v>
      </c>
      <c r="B84">
        <v>23313</v>
      </c>
      <c r="C84" t="s">
        <v>148</v>
      </c>
      <c r="D84" t="s">
        <v>161</v>
      </c>
      <c r="E84" t="s">
        <v>160</v>
      </c>
      <c r="F84" t="s">
        <v>14</v>
      </c>
      <c r="G84" s="1">
        <v>42887.395833333336</v>
      </c>
      <c r="H84" s="3">
        <v>42887.394097222219</v>
      </c>
      <c r="I84" t="s">
        <v>15</v>
      </c>
      <c r="J84" t="s">
        <v>16</v>
      </c>
      <c r="K84" s="2">
        <f t="shared" si="11"/>
        <v>42887</v>
      </c>
      <c r="L84" s="4">
        <f t="shared" si="10"/>
        <v>42887</v>
      </c>
      <c r="N84" s="5">
        <f t="shared" si="7"/>
        <v>0.39583333333575865</v>
      </c>
      <c r="O84" s="5">
        <f t="shared" si="8"/>
        <v>0.39409722221898846</v>
      </c>
    </row>
    <row r="85" spans="1:15">
      <c r="A85" t="s">
        <v>26</v>
      </c>
      <c r="B85">
        <v>23079</v>
      </c>
      <c r="C85" t="s">
        <v>162</v>
      </c>
      <c r="D85" t="s">
        <v>163</v>
      </c>
      <c r="E85" t="s">
        <v>164</v>
      </c>
      <c r="F85" t="s">
        <v>14</v>
      </c>
      <c r="G85" s="1">
        <v>42887.541666666664</v>
      </c>
      <c r="H85" s="3">
        <v>42887.578032407408</v>
      </c>
      <c r="I85" t="s">
        <v>15</v>
      </c>
      <c r="J85" t="s">
        <v>16</v>
      </c>
      <c r="K85" s="2">
        <f t="shared" si="11"/>
        <v>42887</v>
      </c>
      <c r="L85" s="4">
        <f t="shared" si="10"/>
        <v>42887</v>
      </c>
      <c r="N85" s="5">
        <f t="shared" si="7"/>
        <v>0.54166666666424135</v>
      </c>
      <c r="O85" s="5">
        <f t="shared" si="8"/>
        <v>0.57803240740759065</v>
      </c>
    </row>
    <row r="86" spans="1:15">
      <c r="A86" t="s">
        <v>26</v>
      </c>
      <c r="B86">
        <v>23084</v>
      </c>
      <c r="C86" t="s">
        <v>162</v>
      </c>
      <c r="D86" t="s">
        <v>165</v>
      </c>
      <c r="E86" t="s">
        <v>164</v>
      </c>
      <c r="F86" t="s">
        <v>14</v>
      </c>
      <c r="G86" s="1">
        <v>42888.541666666664</v>
      </c>
      <c r="H86" s="3">
        <v>42888.655057870368</v>
      </c>
      <c r="I86" t="s">
        <v>15</v>
      </c>
      <c r="J86" t="s">
        <v>16</v>
      </c>
      <c r="K86" s="2">
        <f t="shared" si="11"/>
        <v>42888</v>
      </c>
      <c r="L86" s="4">
        <f t="shared" si="10"/>
        <v>42888</v>
      </c>
      <c r="N86" s="5">
        <f t="shared" si="7"/>
        <v>0.54166666666424135</v>
      </c>
      <c r="O86" s="5">
        <f t="shared" si="8"/>
        <v>0.65505787036818219</v>
      </c>
    </row>
    <row r="87" spans="1:15">
      <c r="A87" t="s">
        <v>26</v>
      </c>
      <c r="B87">
        <v>23083</v>
      </c>
      <c r="C87" t="s">
        <v>162</v>
      </c>
      <c r="D87" t="s">
        <v>166</v>
      </c>
      <c r="E87" t="s">
        <v>164</v>
      </c>
      <c r="F87" t="s">
        <v>14</v>
      </c>
      <c r="G87" s="1">
        <v>42891.541666666664</v>
      </c>
      <c r="H87" s="3">
        <v>42892.288587962961</v>
      </c>
      <c r="I87" t="s">
        <v>15</v>
      </c>
      <c r="J87" t="s">
        <v>16</v>
      </c>
      <c r="K87" s="2">
        <f t="shared" si="11"/>
        <v>42891</v>
      </c>
      <c r="L87" s="4">
        <f t="shared" si="10"/>
        <v>42892</v>
      </c>
      <c r="N87" s="5">
        <f t="shared" si="7"/>
        <v>0.54166666666424135</v>
      </c>
      <c r="O87" s="5">
        <f t="shared" si="8"/>
        <v>0.28858796296117362</v>
      </c>
    </row>
    <row r="88" spans="1:15">
      <c r="A88" t="s">
        <v>26</v>
      </c>
      <c r="B88">
        <v>23080</v>
      </c>
      <c r="C88" t="s">
        <v>162</v>
      </c>
      <c r="D88" t="s">
        <v>167</v>
      </c>
      <c r="E88" t="s">
        <v>164</v>
      </c>
      <c r="F88" t="s">
        <v>14</v>
      </c>
      <c r="G88" s="1">
        <v>42892.3125</v>
      </c>
      <c r="H88" s="3">
        <v>42892.33184027778</v>
      </c>
      <c r="I88" t="s">
        <v>15</v>
      </c>
      <c r="J88" t="s">
        <v>16</v>
      </c>
      <c r="K88" s="2">
        <f t="shared" si="11"/>
        <v>42892</v>
      </c>
      <c r="L88" s="4">
        <f t="shared" si="10"/>
        <v>42892</v>
      </c>
      <c r="N88" s="5">
        <f t="shared" si="7"/>
        <v>0.3125</v>
      </c>
      <c r="O88" s="5">
        <f t="shared" si="8"/>
        <v>0.33184027778042946</v>
      </c>
    </row>
    <row r="89" spans="1:15">
      <c r="A89" t="s">
        <v>26</v>
      </c>
      <c r="B89">
        <v>23081</v>
      </c>
      <c r="C89" t="s">
        <v>162</v>
      </c>
      <c r="D89" t="s">
        <v>168</v>
      </c>
      <c r="E89" t="s">
        <v>164</v>
      </c>
      <c r="F89" t="s">
        <v>14</v>
      </c>
      <c r="G89" s="1">
        <v>42892.395833333336</v>
      </c>
      <c r="H89" s="3">
        <v>42892.637465277781</v>
      </c>
      <c r="I89" t="s">
        <v>15</v>
      </c>
      <c r="J89" t="s">
        <v>16</v>
      </c>
      <c r="K89" s="2">
        <f t="shared" si="11"/>
        <v>42892</v>
      </c>
      <c r="L89" s="4">
        <f t="shared" si="10"/>
        <v>42892</v>
      </c>
      <c r="N89" s="5">
        <f t="shared" si="7"/>
        <v>0.39583333333575865</v>
      </c>
      <c r="O89" s="5">
        <f t="shared" si="8"/>
        <v>0.63746527778130258</v>
      </c>
    </row>
    <row r="90" spans="1:15">
      <c r="A90" t="s">
        <v>169</v>
      </c>
      <c r="B90">
        <v>23118</v>
      </c>
      <c r="C90" t="s">
        <v>170</v>
      </c>
      <c r="D90" t="s">
        <v>171</v>
      </c>
      <c r="E90" t="s">
        <v>172</v>
      </c>
      <c r="F90" t="s">
        <v>14</v>
      </c>
      <c r="G90" s="1">
        <v>42892.625</v>
      </c>
      <c r="H90" s="3">
        <v>42892.774884259263</v>
      </c>
      <c r="I90" t="s">
        <v>15</v>
      </c>
      <c r="J90" t="s">
        <v>16</v>
      </c>
      <c r="K90" s="2">
        <f t="shared" si="11"/>
        <v>42892</v>
      </c>
      <c r="L90" s="4">
        <f t="shared" si="10"/>
        <v>42892</v>
      </c>
      <c r="N90" s="5">
        <f t="shared" si="7"/>
        <v>0.625</v>
      </c>
      <c r="O90" s="5">
        <f t="shared" si="8"/>
        <v>0.7748842592627625</v>
      </c>
    </row>
    <row r="91" spans="1:15">
      <c r="A91" t="s">
        <v>26</v>
      </c>
      <c r="B91">
        <v>23078</v>
      </c>
      <c r="C91" t="s">
        <v>162</v>
      </c>
      <c r="D91" t="s">
        <v>173</v>
      </c>
      <c r="E91" t="s">
        <v>164</v>
      </c>
      <c r="F91" t="s">
        <v>14</v>
      </c>
      <c r="G91" s="1">
        <v>42893.3125</v>
      </c>
      <c r="H91" s="3">
        <v>42893.324814814812</v>
      </c>
      <c r="I91" t="s">
        <v>15</v>
      </c>
      <c r="J91" t="s">
        <v>16</v>
      </c>
      <c r="K91" s="2">
        <f t="shared" si="11"/>
        <v>42893</v>
      </c>
      <c r="L91" s="4">
        <f t="shared" si="10"/>
        <v>42893</v>
      </c>
      <c r="N91" s="5">
        <f t="shared" si="7"/>
        <v>0.3125</v>
      </c>
      <c r="O91" s="5">
        <f t="shared" si="8"/>
        <v>0.32481481481227092</v>
      </c>
    </row>
    <row r="92" spans="1:15">
      <c r="A92" t="s">
        <v>26</v>
      </c>
      <c r="B92">
        <v>23082</v>
      </c>
      <c r="C92" t="s">
        <v>162</v>
      </c>
      <c r="D92" t="s">
        <v>174</v>
      </c>
      <c r="E92" t="s">
        <v>164</v>
      </c>
      <c r="F92" t="s">
        <v>14</v>
      </c>
      <c r="G92" s="1">
        <v>42893.541666666664</v>
      </c>
      <c r="H92" s="3">
        <v>42893.553032407406</v>
      </c>
      <c r="I92" t="s">
        <v>15</v>
      </c>
      <c r="J92" t="s">
        <v>16</v>
      </c>
      <c r="K92" s="2">
        <f t="shared" si="11"/>
        <v>42893</v>
      </c>
      <c r="L92" s="4">
        <f t="shared" si="10"/>
        <v>42893</v>
      </c>
      <c r="N92" s="5">
        <f t="shared" si="7"/>
        <v>0.54166666666424135</v>
      </c>
      <c r="O92" s="5">
        <f t="shared" si="8"/>
        <v>0.55303240740613546</v>
      </c>
    </row>
    <row r="93" spans="1:15">
      <c r="A93" t="s">
        <v>169</v>
      </c>
      <c r="B93">
        <v>23119</v>
      </c>
      <c r="C93" t="s">
        <v>175</v>
      </c>
      <c r="D93" t="s">
        <v>176</v>
      </c>
      <c r="E93" t="s">
        <v>172</v>
      </c>
      <c r="F93" t="s">
        <v>14</v>
      </c>
      <c r="G93" s="1">
        <v>42894.625</v>
      </c>
      <c r="H93" s="3">
        <v>42894.645844907405</v>
      </c>
      <c r="I93" t="s">
        <v>15</v>
      </c>
      <c r="J93" t="s">
        <v>16</v>
      </c>
      <c r="K93" s="2">
        <f t="shared" si="11"/>
        <v>42894</v>
      </c>
      <c r="L93" s="4">
        <f t="shared" si="10"/>
        <v>42894</v>
      </c>
      <c r="N93" s="5">
        <f t="shared" si="7"/>
        <v>0.625</v>
      </c>
      <c r="O93" s="5">
        <f t="shared" si="8"/>
        <v>0.64584490740526235</v>
      </c>
    </row>
    <row r="94" spans="1:15">
      <c r="A94" t="s">
        <v>10</v>
      </c>
      <c r="B94">
        <v>23149</v>
      </c>
      <c r="C94" t="s">
        <v>123</v>
      </c>
      <c r="D94" t="s">
        <v>177</v>
      </c>
      <c r="E94" t="s">
        <v>178</v>
      </c>
      <c r="F94" t="s">
        <v>14</v>
      </c>
      <c r="G94" s="1">
        <v>42899.291666666664</v>
      </c>
      <c r="H94" s="3">
        <v>42899.314293981479</v>
      </c>
      <c r="I94" t="s">
        <v>15</v>
      </c>
      <c r="J94" t="s">
        <v>16</v>
      </c>
      <c r="K94" s="2">
        <f t="shared" si="11"/>
        <v>42899</v>
      </c>
      <c r="L94" s="4">
        <f t="shared" si="10"/>
        <v>42899</v>
      </c>
      <c r="N94" s="5">
        <f t="shared" si="7"/>
        <v>0.29166666666424135</v>
      </c>
      <c r="O94" s="5">
        <f t="shared" si="8"/>
        <v>0.31429398147884058</v>
      </c>
    </row>
    <row r="95" spans="1:15">
      <c r="A95" t="s">
        <v>179</v>
      </c>
      <c r="B95">
        <v>23318</v>
      </c>
      <c r="C95" t="s">
        <v>180</v>
      </c>
      <c r="F95" t="s">
        <v>14</v>
      </c>
      <c r="G95" s="1">
        <v>42899.375</v>
      </c>
      <c r="H95" s="3">
        <v>42899.374131944445</v>
      </c>
      <c r="I95" t="s">
        <v>15</v>
      </c>
      <c r="J95" t="s">
        <v>181</v>
      </c>
      <c r="K95" s="2">
        <f t="shared" si="11"/>
        <v>42899</v>
      </c>
      <c r="L95" s="4">
        <f t="shared" si="10"/>
        <v>42899</v>
      </c>
      <c r="N95" s="5">
        <f t="shared" si="7"/>
        <v>0.375</v>
      </c>
      <c r="O95" s="5">
        <f t="shared" si="8"/>
        <v>0.37413194444525288</v>
      </c>
    </row>
    <row r="96" spans="1:15">
      <c r="A96" t="s">
        <v>182</v>
      </c>
      <c r="B96">
        <v>22751</v>
      </c>
      <c r="C96" t="s">
        <v>183</v>
      </c>
      <c r="D96" t="s">
        <v>184</v>
      </c>
      <c r="E96" t="s">
        <v>185</v>
      </c>
      <c r="F96" t="s">
        <v>14</v>
      </c>
      <c r="G96" s="1">
        <v>42901.3125</v>
      </c>
      <c r="H96" s="3">
        <v>42901.330358796295</v>
      </c>
      <c r="I96" t="s">
        <v>15</v>
      </c>
      <c r="J96" t="s">
        <v>181</v>
      </c>
      <c r="K96" s="2">
        <f t="shared" si="11"/>
        <v>42901</v>
      </c>
      <c r="L96" s="4">
        <f t="shared" si="10"/>
        <v>42901</v>
      </c>
      <c r="N96" s="5">
        <f t="shared" si="7"/>
        <v>0.3125</v>
      </c>
      <c r="O96" s="5">
        <f t="shared" si="8"/>
        <v>0.33035879629460396</v>
      </c>
    </row>
    <row r="97" spans="1:15">
      <c r="A97" t="s">
        <v>186</v>
      </c>
      <c r="B97">
        <v>23741</v>
      </c>
      <c r="C97" t="s">
        <v>187</v>
      </c>
      <c r="D97" t="s">
        <v>188</v>
      </c>
      <c r="E97" t="s">
        <v>189</v>
      </c>
      <c r="F97" t="s">
        <v>14</v>
      </c>
      <c r="G97" s="1">
        <v>42908.395833333336</v>
      </c>
      <c r="H97" s="3">
        <v>42908.376435185186</v>
      </c>
      <c r="I97" t="s">
        <v>15</v>
      </c>
      <c r="J97" t="s">
        <v>16</v>
      </c>
      <c r="K97" s="2">
        <f t="shared" si="11"/>
        <v>42908</v>
      </c>
      <c r="L97" s="4">
        <f t="shared" si="10"/>
        <v>42908</v>
      </c>
      <c r="N97" s="5">
        <f t="shared" si="7"/>
        <v>0.39583333333575865</v>
      </c>
      <c r="O97" s="5">
        <f t="shared" si="8"/>
        <v>0.37643518518598285</v>
      </c>
    </row>
    <row r="98" spans="1:15">
      <c r="A98" t="s">
        <v>10</v>
      </c>
      <c r="B98">
        <v>23628</v>
      </c>
      <c r="C98" t="s">
        <v>190</v>
      </c>
      <c r="D98" t="s">
        <v>191</v>
      </c>
      <c r="E98" t="s">
        <v>192</v>
      </c>
      <c r="F98" t="s">
        <v>14</v>
      </c>
      <c r="G98" s="1">
        <v>42912.541666666664</v>
      </c>
      <c r="H98" s="3">
        <v>42912.674733796295</v>
      </c>
      <c r="I98" t="s">
        <v>15</v>
      </c>
      <c r="J98" t="s">
        <v>16</v>
      </c>
      <c r="K98" s="2">
        <f t="shared" si="11"/>
        <v>42912</v>
      </c>
      <c r="L98" s="4">
        <f t="shared" si="10"/>
        <v>42912</v>
      </c>
      <c r="N98" s="5">
        <f t="shared" ref="N98:N129" si="12">G98-K98</f>
        <v>0.54166666666424135</v>
      </c>
      <c r="O98" s="5">
        <f t="shared" ref="O98:O129" si="13">H98-L98</f>
        <v>0.67473379629518604</v>
      </c>
    </row>
    <row r="99" spans="1:15">
      <c r="A99" t="s">
        <v>10</v>
      </c>
      <c r="B99">
        <v>23633</v>
      </c>
      <c r="C99" t="s">
        <v>123</v>
      </c>
      <c r="D99" t="s">
        <v>193</v>
      </c>
      <c r="E99" t="s">
        <v>194</v>
      </c>
      <c r="F99" t="s">
        <v>14</v>
      </c>
      <c r="G99" s="1">
        <v>42921.395833333336</v>
      </c>
      <c r="H99" s="3">
        <v>42921.481759259259</v>
      </c>
      <c r="I99" t="s">
        <v>15</v>
      </c>
      <c r="J99" t="s">
        <v>16</v>
      </c>
      <c r="K99" s="2">
        <f>INT(G99)</f>
        <v>42921</v>
      </c>
      <c r="L99" s="4">
        <f t="shared" si="10"/>
        <v>42921</v>
      </c>
      <c r="N99" s="5">
        <f t="shared" si="12"/>
        <v>0.39583333333575865</v>
      </c>
      <c r="O99" s="5">
        <f t="shared" si="13"/>
        <v>0.481759259258979</v>
      </c>
    </row>
    <row r="100" spans="1:15">
      <c r="A100" t="s">
        <v>10</v>
      </c>
      <c r="B100">
        <v>23635</v>
      </c>
      <c r="C100" t="s">
        <v>190</v>
      </c>
      <c r="D100" t="s">
        <v>195</v>
      </c>
      <c r="E100" t="s">
        <v>192</v>
      </c>
      <c r="F100" t="s">
        <v>14</v>
      </c>
      <c r="G100" s="1">
        <v>42921.541666666664</v>
      </c>
      <c r="H100" s="3">
        <v>42921.629062499997</v>
      </c>
      <c r="I100" t="s">
        <v>15</v>
      </c>
      <c r="J100" t="s">
        <v>16</v>
      </c>
      <c r="K100" s="2">
        <f t="shared" ref="K100:K121" si="14">INT(G100)</f>
        <v>42921</v>
      </c>
      <c r="L100" s="4">
        <f t="shared" si="10"/>
        <v>42921</v>
      </c>
      <c r="N100" s="5">
        <f t="shared" si="12"/>
        <v>0.54166666666424135</v>
      </c>
      <c r="O100" s="5">
        <f t="shared" si="13"/>
        <v>0.62906249999650754</v>
      </c>
    </row>
    <row r="101" spans="1:15">
      <c r="A101" t="s">
        <v>10</v>
      </c>
      <c r="B101">
        <v>23748</v>
      </c>
      <c r="C101" t="s">
        <v>196</v>
      </c>
      <c r="D101" t="s">
        <v>197</v>
      </c>
      <c r="E101" t="s">
        <v>198</v>
      </c>
      <c r="F101" t="s">
        <v>14</v>
      </c>
      <c r="G101" s="1">
        <v>42922.395833333336</v>
      </c>
      <c r="H101" s="3">
        <v>42922.401030092595</v>
      </c>
      <c r="I101" t="s">
        <v>15</v>
      </c>
      <c r="J101" t="s">
        <v>16</v>
      </c>
      <c r="K101" s="2">
        <f t="shared" si="14"/>
        <v>42922</v>
      </c>
      <c r="L101" s="4">
        <f t="shared" si="10"/>
        <v>42922</v>
      </c>
      <c r="N101" s="5">
        <f t="shared" si="12"/>
        <v>0.39583333333575865</v>
      </c>
      <c r="O101" s="5">
        <f t="shared" si="13"/>
        <v>0.40103009259473765</v>
      </c>
    </row>
    <row r="102" spans="1:15">
      <c r="A102" t="s">
        <v>10</v>
      </c>
      <c r="B102">
        <v>24071</v>
      </c>
      <c r="C102" t="s">
        <v>199</v>
      </c>
      <c r="D102" t="s">
        <v>200</v>
      </c>
      <c r="E102" t="s">
        <v>201</v>
      </c>
      <c r="F102" t="s">
        <v>14</v>
      </c>
      <c r="G102" s="1">
        <v>42937.395833333336</v>
      </c>
      <c r="H102" s="3">
        <v>42937.434884259259</v>
      </c>
      <c r="I102" t="s">
        <v>15</v>
      </c>
      <c r="J102" t="s">
        <v>16</v>
      </c>
      <c r="K102" s="2">
        <f t="shared" si="14"/>
        <v>42937</v>
      </c>
      <c r="L102" s="4">
        <f t="shared" si="10"/>
        <v>42937</v>
      </c>
      <c r="N102" s="5">
        <f t="shared" si="12"/>
        <v>0.39583333333575865</v>
      </c>
      <c r="O102" s="5">
        <f t="shared" si="13"/>
        <v>0.434884259258979</v>
      </c>
    </row>
    <row r="103" spans="1:15">
      <c r="A103" t="s">
        <v>10</v>
      </c>
      <c r="B103">
        <v>24076</v>
      </c>
      <c r="C103" t="s">
        <v>199</v>
      </c>
      <c r="D103" t="s">
        <v>202</v>
      </c>
      <c r="E103" t="s">
        <v>201</v>
      </c>
      <c r="F103" t="s">
        <v>14</v>
      </c>
      <c r="G103" s="1">
        <v>42937.541666666664</v>
      </c>
      <c r="H103" s="3">
        <v>42937.650347222225</v>
      </c>
      <c r="I103" t="s">
        <v>15</v>
      </c>
      <c r="J103" t="s">
        <v>16</v>
      </c>
      <c r="K103" s="2">
        <f t="shared" si="14"/>
        <v>42937</v>
      </c>
      <c r="L103" s="4">
        <f t="shared" si="10"/>
        <v>42937</v>
      </c>
      <c r="N103" s="5">
        <f t="shared" si="12"/>
        <v>0.54166666666424135</v>
      </c>
      <c r="O103" s="5">
        <f t="shared" si="13"/>
        <v>0.65034722222480923</v>
      </c>
    </row>
    <row r="104" spans="1:15">
      <c r="A104" t="s">
        <v>203</v>
      </c>
      <c r="B104">
        <v>24623</v>
      </c>
      <c r="C104" t="s">
        <v>204</v>
      </c>
      <c r="D104" t="s">
        <v>205</v>
      </c>
      <c r="E104" t="s">
        <v>206</v>
      </c>
      <c r="F104" t="s">
        <v>14</v>
      </c>
      <c r="G104" s="1">
        <v>42942.395833333336</v>
      </c>
      <c r="H104" s="3">
        <v>42942.448009259257</v>
      </c>
      <c r="I104" t="s">
        <v>15</v>
      </c>
      <c r="J104" t="s">
        <v>16</v>
      </c>
      <c r="K104" s="2">
        <f t="shared" si="14"/>
        <v>42942</v>
      </c>
      <c r="L104" s="4">
        <f t="shared" si="10"/>
        <v>42942</v>
      </c>
      <c r="N104" s="5">
        <f t="shared" si="12"/>
        <v>0.39583333333575865</v>
      </c>
      <c r="O104" s="5">
        <f t="shared" si="13"/>
        <v>0.44800925925665069</v>
      </c>
    </row>
    <row r="105" spans="1:15">
      <c r="A105" t="s">
        <v>207</v>
      </c>
      <c r="B105">
        <v>23500</v>
      </c>
      <c r="C105" t="s">
        <v>208</v>
      </c>
      <c r="D105" t="s">
        <v>209</v>
      </c>
      <c r="E105" t="s">
        <v>210</v>
      </c>
      <c r="F105" t="s">
        <v>14</v>
      </c>
      <c r="G105" s="1">
        <v>42944.395833333336</v>
      </c>
      <c r="H105" s="3">
        <v>42944.381122685183</v>
      </c>
      <c r="I105" t="s">
        <v>15</v>
      </c>
      <c r="J105" t="s">
        <v>16</v>
      </c>
      <c r="K105" s="2">
        <f t="shared" si="14"/>
        <v>42944</v>
      </c>
      <c r="L105" s="4">
        <f t="shared" si="10"/>
        <v>42944</v>
      </c>
      <c r="N105" s="5">
        <f t="shared" si="12"/>
        <v>0.39583333333575865</v>
      </c>
      <c r="O105" s="5">
        <f t="shared" si="13"/>
        <v>0.38112268518307246</v>
      </c>
    </row>
    <row r="106" spans="1:15">
      <c r="A106" t="s">
        <v>10</v>
      </c>
      <c r="B106">
        <v>24359</v>
      </c>
      <c r="C106" t="s">
        <v>211</v>
      </c>
      <c r="D106" t="s">
        <v>212</v>
      </c>
      <c r="E106" t="s">
        <v>213</v>
      </c>
      <c r="F106" t="s">
        <v>14</v>
      </c>
      <c r="G106" s="1">
        <v>42949.3125</v>
      </c>
      <c r="H106" s="3">
        <v>42949.338182870371</v>
      </c>
      <c r="I106" t="s">
        <v>15</v>
      </c>
      <c r="J106" t="s">
        <v>16</v>
      </c>
      <c r="K106" s="2">
        <f t="shared" si="14"/>
        <v>42949</v>
      </c>
      <c r="L106" s="4">
        <f t="shared" si="10"/>
        <v>42949</v>
      </c>
      <c r="N106" s="5">
        <f t="shared" si="12"/>
        <v>0.3125</v>
      </c>
      <c r="O106" s="5">
        <f t="shared" si="13"/>
        <v>0.33818287037138361</v>
      </c>
    </row>
    <row r="107" spans="1:15">
      <c r="A107" t="s">
        <v>214</v>
      </c>
      <c r="B107">
        <v>24941</v>
      </c>
      <c r="C107" t="s">
        <v>215</v>
      </c>
      <c r="D107" t="s">
        <v>216</v>
      </c>
      <c r="E107" t="s">
        <v>217</v>
      </c>
      <c r="F107" t="s">
        <v>14</v>
      </c>
      <c r="G107" s="1">
        <v>42964.395833333336</v>
      </c>
      <c r="H107" s="3">
        <v>42964.591041666667</v>
      </c>
      <c r="I107" t="s">
        <v>15</v>
      </c>
      <c r="J107" t="s">
        <v>16</v>
      </c>
      <c r="K107" s="2">
        <f t="shared" si="14"/>
        <v>42964</v>
      </c>
      <c r="L107" s="4">
        <f t="shared" si="10"/>
        <v>42964</v>
      </c>
      <c r="N107" s="5">
        <f t="shared" si="12"/>
        <v>0.39583333333575865</v>
      </c>
      <c r="O107" s="5">
        <f t="shared" si="13"/>
        <v>0.59104166666656965</v>
      </c>
    </row>
    <row r="108" spans="1:15">
      <c r="A108" t="s">
        <v>117</v>
      </c>
      <c r="B108">
        <v>24932</v>
      </c>
      <c r="C108" t="s">
        <v>218</v>
      </c>
      <c r="D108" t="s">
        <v>219</v>
      </c>
      <c r="E108" t="s">
        <v>220</v>
      </c>
      <c r="F108" t="s">
        <v>14</v>
      </c>
      <c r="G108" s="1">
        <v>42969.3125</v>
      </c>
      <c r="H108" s="3">
        <v>42969.325578703705</v>
      </c>
      <c r="I108" t="s">
        <v>15</v>
      </c>
      <c r="J108" t="s">
        <v>16</v>
      </c>
      <c r="K108" s="2">
        <f t="shared" si="14"/>
        <v>42969</v>
      </c>
      <c r="L108" s="4">
        <f t="shared" si="10"/>
        <v>42969</v>
      </c>
      <c r="N108" s="5">
        <f t="shared" si="12"/>
        <v>0.3125</v>
      </c>
      <c r="O108" s="5">
        <f t="shared" si="13"/>
        <v>0.325578703705105</v>
      </c>
    </row>
    <row r="109" spans="1:15">
      <c r="A109" t="s">
        <v>221</v>
      </c>
      <c r="B109">
        <v>24758</v>
      </c>
      <c r="C109" t="s">
        <v>222</v>
      </c>
      <c r="D109" t="s">
        <v>223</v>
      </c>
      <c r="E109" t="s">
        <v>224</v>
      </c>
      <c r="F109" t="s">
        <v>14</v>
      </c>
      <c r="G109" s="1">
        <v>42969.395833333336</v>
      </c>
      <c r="H109" s="3">
        <v>42969.447789351849</v>
      </c>
      <c r="I109" t="s">
        <v>15</v>
      </c>
      <c r="J109" t="s">
        <v>16</v>
      </c>
      <c r="K109" s="2">
        <f t="shared" si="14"/>
        <v>42969</v>
      </c>
      <c r="L109" s="4">
        <f t="shared" si="10"/>
        <v>42969</v>
      </c>
      <c r="N109" s="5">
        <f t="shared" si="12"/>
        <v>0.39583333333575865</v>
      </c>
      <c r="O109" s="5">
        <f t="shared" si="13"/>
        <v>0.447789351848769</v>
      </c>
    </row>
    <row r="110" spans="1:15">
      <c r="A110" t="s">
        <v>221</v>
      </c>
      <c r="B110">
        <v>24759</v>
      </c>
      <c r="C110" t="s">
        <v>222</v>
      </c>
      <c r="D110" t="s">
        <v>225</v>
      </c>
      <c r="E110" t="s">
        <v>224</v>
      </c>
      <c r="F110" t="s">
        <v>14</v>
      </c>
      <c r="G110" s="1">
        <v>42969.541666666664</v>
      </c>
      <c r="H110" s="3">
        <v>42969.609583333331</v>
      </c>
      <c r="I110" t="s">
        <v>15</v>
      </c>
      <c r="J110" t="s">
        <v>16</v>
      </c>
      <c r="K110" s="2">
        <f t="shared" si="14"/>
        <v>42969</v>
      </c>
      <c r="L110" s="4">
        <f t="shared" si="10"/>
        <v>42969</v>
      </c>
      <c r="N110" s="5">
        <f t="shared" si="12"/>
        <v>0.54166666666424135</v>
      </c>
      <c r="O110" s="5">
        <f t="shared" si="13"/>
        <v>0.60958333333110204</v>
      </c>
    </row>
    <row r="111" spans="1:15">
      <c r="A111" t="s">
        <v>117</v>
      </c>
      <c r="B111">
        <v>24931</v>
      </c>
      <c r="C111" t="s">
        <v>226</v>
      </c>
      <c r="D111" t="s">
        <v>227</v>
      </c>
      <c r="E111" t="s">
        <v>228</v>
      </c>
      <c r="F111" t="s">
        <v>14</v>
      </c>
      <c r="G111" s="1">
        <v>42971.3125</v>
      </c>
      <c r="H111" s="3">
        <v>42971.316944444443</v>
      </c>
      <c r="I111" t="s">
        <v>15</v>
      </c>
      <c r="J111" t="s">
        <v>16</v>
      </c>
      <c r="K111" s="2">
        <f t="shared" si="14"/>
        <v>42971</v>
      </c>
      <c r="L111" s="4">
        <f t="shared" si="10"/>
        <v>42971</v>
      </c>
      <c r="N111" s="5">
        <f t="shared" si="12"/>
        <v>0.3125</v>
      </c>
      <c r="O111" s="5">
        <f t="shared" si="13"/>
        <v>0.31694444444292458</v>
      </c>
    </row>
    <row r="112" spans="1:15">
      <c r="A112" t="s">
        <v>229</v>
      </c>
      <c r="B112">
        <v>25205</v>
      </c>
      <c r="C112" t="s">
        <v>230</v>
      </c>
      <c r="F112" t="s">
        <v>14</v>
      </c>
      <c r="G112" s="1">
        <v>42976.395833333336</v>
      </c>
      <c r="H112" s="3">
        <v>42976.458287037036</v>
      </c>
      <c r="I112" t="s">
        <v>151</v>
      </c>
      <c r="J112" t="s">
        <v>181</v>
      </c>
      <c r="K112" s="2">
        <f t="shared" si="14"/>
        <v>42976</v>
      </c>
      <c r="L112" s="4">
        <f t="shared" si="10"/>
        <v>42976</v>
      </c>
      <c r="N112" s="5">
        <f t="shared" si="12"/>
        <v>0.39583333333575865</v>
      </c>
      <c r="O112" s="5">
        <f t="shared" si="13"/>
        <v>0.458287037035916</v>
      </c>
    </row>
    <row r="113" spans="1:15">
      <c r="A113" t="s">
        <v>186</v>
      </c>
      <c r="B113">
        <v>25033</v>
      </c>
      <c r="C113" t="s">
        <v>187</v>
      </c>
      <c r="D113" t="s">
        <v>231</v>
      </c>
      <c r="E113" t="s">
        <v>232</v>
      </c>
      <c r="F113" t="s">
        <v>14</v>
      </c>
      <c r="G113" s="1">
        <v>42978.3125</v>
      </c>
      <c r="H113" s="3">
        <v>42978.314259259256</v>
      </c>
      <c r="I113" t="s">
        <v>15</v>
      </c>
      <c r="J113" t="s">
        <v>16</v>
      </c>
      <c r="K113" s="2">
        <f t="shared" si="14"/>
        <v>42978</v>
      </c>
      <c r="L113" s="4">
        <f t="shared" si="10"/>
        <v>42978</v>
      </c>
      <c r="N113" s="5">
        <f t="shared" si="12"/>
        <v>0.3125</v>
      </c>
      <c r="O113" s="5">
        <f t="shared" si="13"/>
        <v>0.31425925925577758</v>
      </c>
    </row>
    <row r="114" spans="1:15">
      <c r="A114" t="s">
        <v>117</v>
      </c>
      <c r="B114">
        <v>25246</v>
      </c>
      <c r="C114" t="s">
        <v>233</v>
      </c>
      <c r="D114" t="s">
        <v>234</v>
      </c>
      <c r="E114" t="s">
        <v>235</v>
      </c>
      <c r="F114" t="s">
        <v>14</v>
      </c>
      <c r="G114" s="1">
        <v>42978.395833333336</v>
      </c>
      <c r="H114" s="3">
        <v>42978.384652777779</v>
      </c>
      <c r="I114" t="s">
        <v>15</v>
      </c>
      <c r="J114" t="s">
        <v>16</v>
      </c>
      <c r="K114" s="2">
        <f t="shared" si="14"/>
        <v>42978</v>
      </c>
      <c r="L114" s="4">
        <f t="shared" si="10"/>
        <v>42978</v>
      </c>
      <c r="N114" s="5">
        <f t="shared" si="12"/>
        <v>0.39583333333575865</v>
      </c>
      <c r="O114" s="5">
        <f t="shared" si="13"/>
        <v>0.38465277777868323</v>
      </c>
    </row>
    <row r="115" spans="1:15">
      <c r="A115" t="s">
        <v>117</v>
      </c>
      <c r="B115">
        <v>24986</v>
      </c>
      <c r="C115" t="s">
        <v>236</v>
      </c>
      <c r="D115" t="s">
        <v>237</v>
      </c>
      <c r="E115" t="s">
        <v>238</v>
      </c>
      <c r="F115" t="s">
        <v>14</v>
      </c>
      <c r="G115" s="1">
        <v>42978.541666666664</v>
      </c>
      <c r="H115" s="3">
        <v>42978.545289351852</v>
      </c>
      <c r="I115" t="s">
        <v>15</v>
      </c>
      <c r="J115" t="s">
        <v>16</v>
      </c>
      <c r="K115" s="2">
        <f t="shared" si="14"/>
        <v>42978</v>
      </c>
      <c r="L115" s="4">
        <f t="shared" si="10"/>
        <v>42978</v>
      </c>
      <c r="N115" s="5">
        <f t="shared" si="12"/>
        <v>0.54166666666424135</v>
      </c>
      <c r="O115" s="5">
        <f t="shared" si="13"/>
        <v>0.54528935185226146</v>
      </c>
    </row>
    <row r="116" spans="1:15">
      <c r="A116" t="s">
        <v>117</v>
      </c>
      <c r="B116">
        <v>25224</v>
      </c>
      <c r="C116" t="s">
        <v>239</v>
      </c>
      <c r="D116" t="s">
        <v>240</v>
      </c>
      <c r="E116" t="s">
        <v>241</v>
      </c>
      <c r="F116" t="s">
        <v>14</v>
      </c>
      <c r="G116" s="1">
        <v>42979.3125</v>
      </c>
      <c r="H116" s="3">
        <v>42979.322546296295</v>
      </c>
      <c r="I116" t="s">
        <v>15</v>
      </c>
      <c r="J116" t="s">
        <v>16</v>
      </c>
      <c r="K116" s="2">
        <f t="shared" si="14"/>
        <v>42979</v>
      </c>
      <c r="L116" s="4">
        <f t="shared" si="10"/>
        <v>42979</v>
      </c>
      <c r="N116" s="5">
        <f t="shared" si="12"/>
        <v>0.3125</v>
      </c>
      <c r="O116" s="5">
        <f t="shared" si="13"/>
        <v>0.32254629629460396</v>
      </c>
    </row>
    <row r="117" spans="1:15">
      <c r="A117" t="s">
        <v>242</v>
      </c>
      <c r="B117">
        <v>25522</v>
      </c>
      <c r="C117" t="s">
        <v>243</v>
      </c>
      <c r="D117" t="s">
        <v>244</v>
      </c>
      <c r="E117" t="s">
        <v>245</v>
      </c>
      <c r="F117" t="s">
        <v>14</v>
      </c>
      <c r="G117" s="1">
        <v>42979.541666666664</v>
      </c>
      <c r="H117" s="3">
        <v>42979.544976851852</v>
      </c>
      <c r="I117" t="s">
        <v>15</v>
      </c>
      <c r="J117" t="s">
        <v>16</v>
      </c>
      <c r="K117" s="2">
        <f t="shared" si="14"/>
        <v>42979</v>
      </c>
      <c r="L117" s="4">
        <f t="shared" si="10"/>
        <v>42979</v>
      </c>
      <c r="N117" s="5">
        <f t="shared" si="12"/>
        <v>0.54166666666424135</v>
      </c>
      <c r="O117" s="5">
        <f t="shared" si="13"/>
        <v>0.54497685185197042</v>
      </c>
    </row>
    <row r="118" spans="1:15">
      <c r="A118" t="s">
        <v>246</v>
      </c>
      <c r="B118">
        <v>25561</v>
      </c>
      <c r="C118" t="s">
        <v>247</v>
      </c>
      <c r="D118" t="s">
        <v>248</v>
      </c>
      <c r="E118" t="s">
        <v>249</v>
      </c>
      <c r="F118" t="s">
        <v>14</v>
      </c>
      <c r="G118" s="1">
        <v>42983.3125</v>
      </c>
      <c r="H118" s="3">
        <v>42983.329918981479</v>
      </c>
      <c r="I118" t="s">
        <v>151</v>
      </c>
      <c r="J118" t="s">
        <v>16</v>
      </c>
      <c r="K118" s="2">
        <f t="shared" si="14"/>
        <v>42983</v>
      </c>
      <c r="L118" s="4">
        <f t="shared" si="10"/>
        <v>42983</v>
      </c>
      <c r="N118" s="5">
        <f t="shared" si="12"/>
        <v>0.3125</v>
      </c>
      <c r="O118" s="5">
        <f t="shared" si="13"/>
        <v>0.32991898147884058</v>
      </c>
    </row>
    <row r="119" spans="1:15">
      <c r="A119" t="s">
        <v>246</v>
      </c>
      <c r="B119">
        <v>25564</v>
      </c>
      <c r="C119" t="s">
        <v>250</v>
      </c>
      <c r="D119" t="s">
        <v>251</v>
      </c>
      <c r="E119" t="s">
        <v>249</v>
      </c>
      <c r="F119" t="s">
        <v>14</v>
      </c>
      <c r="G119" s="1">
        <v>42983.395833333336</v>
      </c>
      <c r="H119" s="3">
        <v>42983.406643518516</v>
      </c>
      <c r="I119" t="s">
        <v>151</v>
      </c>
      <c r="J119" t="s">
        <v>16</v>
      </c>
      <c r="K119" s="2">
        <f t="shared" si="14"/>
        <v>42983</v>
      </c>
      <c r="L119" s="4">
        <f t="shared" si="10"/>
        <v>42983</v>
      </c>
      <c r="N119" s="5">
        <f t="shared" si="12"/>
        <v>0.39583333333575865</v>
      </c>
      <c r="O119" s="5">
        <f t="shared" si="13"/>
        <v>0.40664351851592073</v>
      </c>
    </row>
    <row r="120" spans="1:15">
      <c r="A120" t="s">
        <v>10</v>
      </c>
      <c r="B120">
        <v>24495</v>
      </c>
      <c r="C120" t="s">
        <v>252</v>
      </c>
      <c r="D120" t="s">
        <v>253</v>
      </c>
      <c r="E120" t="s">
        <v>254</v>
      </c>
      <c r="F120" t="s">
        <v>14</v>
      </c>
      <c r="G120" s="1">
        <v>42984.3125</v>
      </c>
      <c r="H120" s="3">
        <v>42984.332488425927</v>
      </c>
      <c r="I120" t="s">
        <v>15</v>
      </c>
      <c r="J120" t="s">
        <v>16</v>
      </c>
      <c r="K120" s="2">
        <f t="shared" si="14"/>
        <v>42984</v>
      </c>
      <c r="L120" s="4">
        <f t="shared" si="10"/>
        <v>42984</v>
      </c>
      <c r="N120" s="5">
        <f t="shared" si="12"/>
        <v>0.3125</v>
      </c>
      <c r="O120" s="5">
        <f t="shared" si="13"/>
        <v>0.33248842592729488</v>
      </c>
    </row>
    <row r="121" spans="1:15">
      <c r="A121" t="s">
        <v>10</v>
      </c>
      <c r="B121">
        <v>24497</v>
      </c>
      <c r="C121" t="s">
        <v>252</v>
      </c>
      <c r="D121" t="s">
        <v>255</v>
      </c>
      <c r="E121" t="s">
        <v>254</v>
      </c>
      <c r="F121" t="s">
        <v>14</v>
      </c>
      <c r="G121" s="1">
        <v>42985.395833333336</v>
      </c>
      <c r="H121" s="3">
        <v>42985.416041666664</v>
      </c>
      <c r="I121" t="s">
        <v>15</v>
      </c>
      <c r="J121" t="s">
        <v>16</v>
      </c>
      <c r="K121" s="2">
        <f t="shared" si="14"/>
        <v>42985</v>
      </c>
      <c r="L121" s="4">
        <f t="shared" si="10"/>
        <v>42985</v>
      </c>
      <c r="N121" s="5">
        <f t="shared" si="12"/>
        <v>0.39583333333575865</v>
      </c>
      <c r="O121" s="5">
        <f t="shared" si="13"/>
        <v>0.41604166666365927</v>
      </c>
    </row>
    <row r="122" spans="1:15">
      <c r="A122" t="s">
        <v>117</v>
      </c>
      <c r="B122">
        <v>25326</v>
      </c>
      <c r="C122" t="s">
        <v>256</v>
      </c>
      <c r="D122" t="s">
        <v>257</v>
      </c>
      <c r="E122" t="s">
        <v>258</v>
      </c>
      <c r="F122" t="s">
        <v>14</v>
      </c>
      <c r="G122" s="1">
        <v>42986.395833333336</v>
      </c>
      <c r="H122" s="3">
        <v>42986.391412037039</v>
      </c>
      <c r="I122" t="s">
        <v>15</v>
      </c>
      <c r="J122" t="s">
        <v>16</v>
      </c>
      <c r="K122" s="2">
        <f t="shared" ref="K122:K159" si="15">INT(G122)</f>
        <v>42986</v>
      </c>
      <c r="L122" s="4">
        <f t="shared" si="10"/>
        <v>42986</v>
      </c>
      <c r="N122" s="5">
        <f t="shared" si="12"/>
        <v>0.39583333333575865</v>
      </c>
      <c r="O122" s="5">
        <f t="shared" si="13"/>
        <v>0.39141203703911742</v>
      </c>
    </row>
    <row r="123" spans="1:15">
      <c r="A123" t="s">
        <v>10</v>
      </c>
      <c r="B123">
        <v>24496</v>
      </c>
      <c r="C123" t="s">
        <v>252</v>
      </c>
      <c r="D123" t="s">
        <v>259</v>
      </c>
      <c r="E123" t="s">
        <v>254</v>
      </c>
      <c r="F123" t="s">
        <v>14</v>
      </c>
      <c r="G123" s="1">
        <v>42990.395833333336</v>
      </c>
      <c r="H123" s="3">
        <v>42990.408530092594</v>
      </c>
      <c r="I123" t="s">
        <v>15</v>
      </c>
      <c r="J123" t="s">
        <v>16</v>
      </c>
      <c r="K123" s="2">
        <f t="shared" si="15"/>
        <v>42990</v>
      </c>
      <c r="L123" s="4">
        <f t="shared" si="10"/>
        <v>42990</v>
      </c>
      <c r="N123" s="5">
        <f t="shared" si="12"/>
        <v>0.39583333333575865</v>
      </c>
      <c r="O123" s="5">
        <f t="shared" si="13"/>
        <v>0.40853009259444661</v>
      </c>
    </row>
    <row r="124" spans="1:15">
      <c r="A124" t="s">
        <v>10</v>
      </c>
      <c r="B124">
        <v>25503</v>
      </c>
      <c r="C124" t="s">
        <v>252</v>
      </c>
      <c r="D124" t="s">
        <v>260</v>
      </c>
      <c r="E124" t="s">
        <v>261</v>
      </c>
      <c r="F124" t="s">
        <v>14</v>
      </c>
      <c r="G124" s="1">
        <v>42991.3125</v>
      </c>
      <c r="H124" s="3">
        <v>42991.385243055556</v>
      </c>
      <c r="I124" t="s">
        <v>15</v>
      </c>
      <c r="J124" t="s">
        <v>16</v>
      </c>
      <c r="K124" s="2">
        <f t="shared" si="15"/>
        <v>42991</v>
      </c>
      <c r="L124" s="4">
        <f t="shared" si="10"/>
        <v>42991</v>
      </c>
      <c r="N124" s="5">
        <f t="shared" si="12"/>
        <v>0.3125</v>
      </c>
      <c r="O124" s="5">
        <f t="shared" si="13"/>
        <v>0.38524305555620231</v>
      </c>
    </row>
    <row r="125" spans="1:15">
      <c r="A125" t="s">
        <v>10</v>
      </c>
      <c r="B125">
        <v>24494</v>
      </c>
      <c r="C125" t="s">
        <v>252</v>
      </c>
      <c r="D125" t="s">
        <v>262</v>
      </c>
      <c r="E125" t="s">
        <v>254</v>
      </c>
      <c r="F125" t="s">
        <v>14</v>
      </c>
      <c r="G125" s="1">
        <v>42991.395833333336</v>
      </c>
      <c r="H125" s="3">
        <v>42991.431145833332</v>
      </c>
      <c r="I125" t="s">
        <v>15</v>
      </c>
      <c r="J125" t="s">
        <v>16</v>
      </c>
      <c r="K125" s="2">
        <f t="shared" si="15"/>
        <v>42991</v>
      </c>
      <c r="L125" s="4">
        <f t="shared" si="10"/>
        <v>42991</v>
      </c>
      <c r="N125" s="5">
        <f t="shared" si="12"/>
        <v>0.39583333333575865</v>
      </c>
      <c r="O125" s="5">
        <f t="shared" si="13"/>
        <v>0.43114583333226619</v>
      </c>
    </row>
    <row r="126" spans="1:15">
      <c r="A126" t="s">
        <v>117</v>
      </c>
      <c r="B126">
        <v>25331</v>
      </c>
      <c r="C126" t="s">
        <v>263</v>
      </c>
      <c r="D126" t="s">
        <v>264</v>
      </c>
      <c r="E126" t="s">
        <v>265</v>
      </c>
      <c r="F126" t="s">
        <v>14</v>
      </c>
      <c r="G126" s="1">
        <v>42991.541666666664</v>
      </c>
      <c r="H126" s="3">
        <v>42991.596886574072</v>
      </c>
      <c r="I126" t="s">
        <v>15</v>
      </c>
      <c r="J126" t="s">
        <v>16</v>
      </c>
      <c r="K126" s="2">
        <f t="shared" si="15"/>
        <v>42991</v>
      </c>
      <c r="L126" s="4">
        <f t="shared" si="10"/>
        <v>42991</v>
      </c>
      <c r="N126" s="5">
        <f t="shared" si="12"/>
        <v>0.54166666666424135</v>
      </c>
      <c r="O126" s="5">
        <f t="shared" si="13"/>
        <v>0.59688657407241408</v>
      </c>
    </row>
    <row r="127" spans="1:15">
      <c r="A127" t="s">
        <v>117</v>
      </c>
      <c r="B127">
        <v>25309</v>
      </c>
      <c r="C127" t="s">
        <v>266</v>
      </c>
      <c r="D127" t="s">
        <v>267</v>
      </c>
      <c r="E127" t="s">
        <v>268</v>
      </c>
      <c r="F127" t="s">
        <v>14</v>
      </c>
      <c r="G127" s="1">
        <v>42992.3125</v>
      </c>
      <c r="H127" s="3">
        <v>42992.405289351853</v>
      </c>
      <c r="I127" t="s">
        <v>15</v>
      </c>
      <c r="J127" t="s">
        <v>16</v>
      </c>
      <c r="K127" s="2">
        <f t="shared" si="15"/>
        <v>42992</v>
      </c>
      <c r="L127" s="4">
        <f t="shared" si="10"/>
        <v>42992</v>
      </c>
      <c r="N127" s="5">
        <f t="shared" si="12"/>
        <v>0.3125</v>
      </c>
      <c r="O127" s="5">
        <f t="shared" si="13"/>
        <v>0.40528935185284354</v>
      </c>
    </row>
    <row r="128" spans="1:15">
      <c r="A128" t="s">
        <v>117</v>
      </c>
      <c r="B128">
        <v>25310</v>
      </c>
      <c r="C128" t="s">
        <v>269</v>
      </c>
      <c r="D128" t="s">
        <v>270</v>
      </c>
      <c r="E128" t="s">
        <v>268</v>
      </c>
      <c r="F128" t="s">
        <v>14</v>
      </c>
      <c r="G128" s="1">
        <v>42992.395833333336</v>
      </c>
      <c r="H128" s="3">
        <v>42992.41851851852</v>
      </c>
      <c r="I128" t="s">
        <v>15</v>
      </c>
      <c r="J128" t="s">
        <v>16</v>
      </c>
      <c r="K128" s="2">
        <f t="shared" si="15"/>
        <v>42992</v>
      </c>
      <c r="L128" s="4">
        <f t="shared" si="10"/>
        <v>42992</v>
      </c>
      <c r="N128" s="5">
        <f t="shared" si="12"/>
        <v>0.39583333333575865</v>
      </c>
      <c r="O128" s="5">
        <f t="shared" si="13"/>
        <v>0.41851851851970423</v>
      </c>
    </row>
    <row r="129" spans="1:15">
      <c r="A129" t="s">
        <v>117</v>
      </c>
      <c r="B129">
        <v>25330</v>
      </c>
      <c r="C129" t="s">
        <v>271</v>
      </c>
      <c r="D129" t="s">
        <v>272</v>
      </c>
      <c r="E129" t="s">
        <v>273</v>
      </c>
      <c r="F129" t="s">
        <v>14</v>
      </c>
      <c r="G129" s="1">
        <v>42992.541666666664</v>
      </c>
      <c r="H129" s="3">
        <v>42992.580891203703</v>
      </c>
      <c r="I129" t="s">
        <v>15</v>
      </c>
      <c r="J129" t="s">
        <v>16</v>
      </c>
      <c r="K129" s="2">
        <f t="shared" si="15"/>
        <v>42992</v>
      </c>
      <c r="L129" s="4">
        <f t="shared" si="10"/>
        <v>42992</v>
      </c>
      <c r="N129" s="5">
        <f t="shared" si="12"/>
        <v>0.54166666666424135</v>
      </c>
      <c r="O129" s="5">
        <f t="shared" si="13"/>
        <v>0.58089120370277669</v>
      </c>
    </row>
    <row r="130" spans="1:15">
      <c r="A130" t="s">
        <v>117</v>
      </c>
      <c r="B130">
        <v>25342</v>
      </c>
      <c r="C130" t="s">
        <v>274</v>
      </c>
      <c r="D130" t="s">
        <v>275</v>
      </c>
      <c r="E130" t="s">
        <v>276</v>
      </c>
      <c r="F130" t="s">
        <v>14</v>
      </c>
      <c r="G130" s="1">
        <v>42992.625</v>
      </c>
      <c r="H130" s="3">
        <v>42992.674398148149</v>
      </c>
      <c r="I130" t="s">
        <v>15</v>
      </c>
      <c r="J130" t="s">
        <v>16</v>
      </c>
      <c r="K130" s="2">
        <f t="shared" si="15"/>
        <v>42992</v>
      </c>
      <c r="L130" s="4">
        <f t="shared" si="10"/>
        <v>42992</v>
      </c>
      <c r="N130" s="5">
        <f t="shared" ref="N130:N159" si="16">G130-K130</f>
        <v>0.625</v>
      </c>
      <c r="O130" s="5">
        <f t="shared" ref="O130:O159" si="17">H130-L130</f>
        <v>0.67439814814861165</v>
      </c>
    </row>
    <row r="131" spans="1:15">
      <c r="A131" t="s">
        <v>10</v>
      </c>
      <c r="B131">
        <v>25504</v>
      </c>
      <c r="C131" t="s">
        <v>199</v>
      </c>
      <c r="D131" t="s">
        <v>277</v>
      </c>
      <c r="E131" t="s">
        <v>261</v>
      </c>
      <c r="F131" t="s">
        <v>14</v>
      </c>
      <c r="G131" s="1">
        <v>42993.3125</v>
      </c>
      <c r="H131" s="3">
        <v>42993.317094907405</v>
      </c>
      <c r="I131" t="s">
        <v>15</v>
      </c>
      <c r="J131" t="s">
        <v>16</v>
      </c>
      <c r="K131" s="2">
        <f t="shared" si="15"/>
        <v>42993</v>
      </c>
      <c r="L131" s="4">
        <f t="shared" ref="L131:L159" si="18">INT(H131)</f>
        <v>42993</v>
      </c>
      <c r="N131" s="5">
        <f t="shared" si="16"/>
        <v>0.3125</v>
      </c>
      <c r="O131" s="5">
        <f t="shared" si="17"/>
        <v>0.31709490740468027</v>
      </c>
    </row>
    <row r="132" spans="1:15">
      <c r="A132" t="s">
        <v>117</v>
      </c>
      <c r="B132">
        <v>25311</v>
      </c>
      <c r="C132" t="s">
        <v>278</v>
      </c>
      <c r="D132" t="s">
        <v>279</v>
      </c>
      <c r="E132" t="s">
        <v>268</v>
      </c>
      <c r="F132" t="s">
        <v>14</v>
      </c>
      <c r="G132" s="1">
        <v>42993.395833333336</v>
      </c>
      <c r="H132" s="3">
        <v>42992.325104166666</v>
      </c>
      <c r="I132" t="s">
        <v>15</v>
      </c>
      <c r="J132" t="s">
        <v>16</v>
      </c>
      <c r="K132" s="2">
        <f t="shared" si="15"/>
        <v>42993</v>
      </c>
      <c r="L132" s="4">
        <f t="shared" si="18"/>
        <v>42992</v>
      </c>
      <c r="N132" s="5">
        <f t="shared" si="16"/>
        <v>0.39583333333575865</v>
      </c>
      <c r="O132" s="5">
        <f t="shared" si="17"/>
        <v>0.32510416666627862</v>
      </c>
    </row>
    <row r="133" spans="1:15">
      <c r="A133" t="s">
        <v>280</v>
      </c>
      <c r="B133">
        <v>23464</v>
      </c>
      <c r="C133" t="s">
        <v>281</v>
      </c>
      <c r="D133" t="s">
        <v>282</v>
      </c>
      <c r="E133" t="s">
        <v>283</v>
      </c>
      <c r="F133" t="s">
        <v>14</v>
      </c>
      <c r="G133" s="1">
        <v>42993.541666666664</v>
      </c>
      <c r="H133" s="3">
        <v>42993.608391203707</v>
      </c>
      <c r="I133" t="s">
        <v>15</v>
      </c>
      <c r="J133" t="s">
        <v>16</v>
      </c>
      <c r="K133" s="2">
        <f t="shared" si="15"/>
        <v>42993</v>
      </c>
      <c r="L133" s="4">
        <f t="shared" si="18"/>
        <v>42993</v>
      </c>
      <c r="N133" s="5">
        <f t="shared" si="16"/>
        <v>0.54166666666424135</v>
      </c>
      <c r="O133" s="5">
        <f t="shared" si="17"/>
        <v>0.60839120370656019</v>
      </c>
    </row>
    <row r="134" spans="1:15">
      <c r="A134" t="s">
        <v>284</v>
      </c>
      <c r="B134">
        <v>25290</v>
      </c>
      <c r="C134" t="s">
        <v>285</v>
      </c>
      <c r="D134" t="s">
        <v>286</v>
      </c>
      <c r="E134" t="s">
        <v>287</v>
      </c>
      <c r="F134" t="s">
        <v>14</v>
      </c>
      <c r="G134" s="1">
        <v>42996.541666666664</v>
      </c>
      <c r="H134" s="3">
        <v>42996.554560185185</v>
      </c>
      <c r="I134" t="s">
        <v>151</v>
      </c>
      <c r="J134" t="s">
        <v>16</v>
      </c>
      <c r="K134" s="2">
        <f t="shared" si="15"/>
        <v>42996</v>
      </c>
      <c r="L134" s="4">
        <f t="shared" si="18"/>
        <v>42996</v>
      </c>
      <c r="N134" s="5">
        <f t="shared" si="16"/>
        <v>0.54166666666424135</v>
      </c>
      <c r="O134" s="5">
        <f t="shared" si="17"/>
        <v>0.55456018518452765</v>
      </c>
    </row>
    <row r="135" spans="1:15">
      <c r="A135" t="s">
        <v>284</v>
      </c>
      <c r="B135">
        <v>25285</v>
      </c>
      <c r="C135">
        <v>5334035</v>
      </c>
      <c r="D135" t="s">
        <v>288</v>
      </c>
      <c r="E135" t="s">
        <v>287</v>
      </c>
      <c r="F135" t="s">
        <v>14</v>
      </c>
      <c r="G135" s="1">
        <v>42997.3125</v>
      </c>
      <c r="H135" s="3">
        <v>42997.33421296296</v>
      </c>
      <c r="I135" t="s">
        <v>151</v>
      </c>
      <c r="J135" t="s">
        <v>16</v>
      </c>
      <c r="K135" s="2">
        <f t="shared" si="15"/>
        <v>42997</v>
      </c>
      <c r="L135" s="4">
        <f t="shared" si="18"/>
        <v>42997</v>
      </c>
      <c r="N135" s="5">
        <f t="shared" si="16"/>
        <v>0.3125</v>
      </c>
      <c r="O135" s="5">
        <f t="shared" si="17"/>
        <v>0.33421296296000946</v>
      </c>
    </row>
    <row r="136" spans="1:15">
      <c r="A136" t="s">
        <v>289</v>
      </c>
      <c r="B136">
        <v>24236</v>
      </c>
      <c r="C136" t="s">
        <v>290</v>
      </c>
      <c r="D136" t="s">
        <v>291</v>
      </c>
      <c r="E136" t="s">
        <v>292</v>
      </c>
      <c r="F136" t="s">
        <v>14</v>
      </c>
      <c r="G136" s="1">
        <v>42997.395833333336</v>
      </c>
      <c r="H136" s="3">
        <v>42997.413645833331</v>
      </c>
      <c r="I136" t="s">
        <v>151</v>
      </c>
      <c r="J136" t="s">
        <v>16</v>
      </c>
      <c r="K136" s="2">
        <f t="shared" si="15"/>
        <v>42997</v>
      </c>
      <c r="L136" s="4">
        <f t="shared" si="18"/>
        <v>42997</v>
      </c>
      <c r="N136" s="5">
        <f t="shared" si="16"/>
        <v>0.39583333333575865</v>
      </c>
      <c r="O136" s="5">
        <f t="shared" si="17"/>
        <v>0.41364583333051996</v>
      </c>
    </row>
    <row r="137" spans="1:15">
      <c r="A137" t="s">
        <v>75</v>
      </c>
      <c r="B137">
        <v>25491</v>
      </c>
      <c r="C137" t="s">
        <v>293</v>
      </c>
      <c r="D137" t="s">
        <v>294</v>
      </c>
      <c r="E137" t="s">
        <v>295</v>
      </c>
      <c r="F137" t="s">
        <v>14</v>
      </c>
      <c r="G137" s="1">
        <v>42997.541666666664</v>
      </c>
      <c r="H137" s="3">
        <v>42997.587094907409</v>
      </c>
      <c r="I137" t="s">
        <v>15</v>
      </c>
      <c r="J137" t="s">
        <v>16</v>
      </c>
      <c r="K137" s="2">
        <f t="shared" si="15"/>
        <v>42997</v>
      </c>
      <c r="L137" s="4">
        <f t="shared" si="18"/>
        <v>42997</v>
      </c>
      <c r="N137" s="5">
        <f t="shared" si="16"/>
        <v>0.54166666666424135</v>
      </c>
      <c r="O137" s="5">
        <f t="shared" si="17"/>
        <v>0.58709490740875481</v>
      </c>
    </row>
    <row r="138" spans="1:15">
      <c r="A138" t="s">
        <v>75</v>
      </c>
      <c r="B138">
        <v>25490</v>
      </c>
      <c r="C138" t="s">
        <v>293</v>
      </c>
      <c r="D138" t="s">
        <v>296</v>
      </c>
      <c r="E138" t="s">
        <v>295</v>
      </c>
      <c r="F138" t="s">
        <v>14</v>
      </c>
      <c r="G138" s="1">
        <v>42998.395833333336</v>
      </c>
      <c r="H138" s="3">
        <v>42998.392407407409</v>
      </c>
      <c r="I138" t="s">
        <v>15</v>
      </c>
      <c r="J138" t="s">
        <v>16</v>
      </c>
      <c r="K138" s="2">
        <f t="shared" si="15"/>
        <v>42998</v>
      </c>
      <c r="L138" s="4">
        <f t="shared" si="18"/>
        <v>42998</v>
      </c>
      <c r="N138" s="5">
        <f t="shared" si="16"/>
        <v>0.39583333333575865</v>
      </c>
      <c r="O138" s="5">
        <f t="shared" si="17"/>
        <v>0.39240740740933688</v>
      </c>
    </row>
    <row r="139" spans="1:15">
      <c r="A139" t="s">
        <v>289</v>
      </c>
      <c r="B139">
        <v>24324</v>
      </c>
      <c r="C139" t="s">
        <v>297</v>
      </c>
      <c r="D139" t="s">
        <v>298</v>
      </c>
      <c r="E139" t="s">
        <v>292</v>
      </c>
      <c r="F139" t="s">
        <v>14</v>
      </c>
      <c r="G139" s="1">
        <v>42998.541666666664</v>
      </c>
      <c r="H139" s="3">
        <v>42998.601990740739</v>
      </c>
      <c r="I139" t="s">
        <v>151</v>
      </c>
      <c r="J139" t="s">
        <v>16</v>
      </c>
      <c r="K139" s="2">
        <f t="shared" si="15"/>
        <v>42998</v>
      </c>
      <c r="L139" s="4">
        <f t="shared" si="18"/>
        <v>42998</v>
      </c>
      <c r="N139" s="5">
        <f t="shared" si="16"/>
        <v>0.54166666666424135</v>
      </c>
      <c r="O139" s="5">
        <f t="shared" si="17"/>
        <v>0.60199074073898373</v>
      </c>
    </row>
    <row r="140" spans="1:15">
      <c r="A140" t="s">
        <v>207</v>
      </c>
      <c r="B140">
        <v>25300</v>
      </c>
      <c r="C140" t="s">
        <v>299</v>
      </c>
      <c r="D140" t="s">
        <v>300</v>
      </c>
      <c r="E140" t="s">
        <v>301</v>
      </c>
      <c r="F140" t="s">
        <v>14</v>
      </c>
      <c r="G140" s="1">
        <v>42999.395833333336</v>
      </c>
      <c r="H140" s="3">
        <v>42999.373136574075</v>
      </c>
      <c r="I140" t="s">
        <v>15</v>
      </c>
      <c r="J140" t="s">
        <v>16</v>
      </c>
      <c r="K140" s="2">
        <f t="shared" si="15"/>
        <v>42999</v>
      </c>
      <c r="L140" s="4">
        <f t="shared" si="18"/>
        <v>42999</v>
      </c>
      <c r="N140" s="5">
        <f t="shared" si="16"/>
        <v>0.39583333333575865</v>
      </c>
      <c r="O140" s="5">
        <f t="shared" si="17"/>
        <v>0.37313657407503342</v>
      </c>
    </row>
    <row r="141" spans="1:15">
      <c r="A141" t="s">
        <v>117</v>
      </c>
      <c r="B141">
        <v>25343</v>
      </c>
      <c r="C141" t="s">
        <v>302</v>
      </c>
      <c r="D141" t="s">
        <v>303</v>
      </c>
      <c r="E141" t="s">
        <v>304</v>
      </c>
      <c r="F141" t="s">
        <v>14</v>
      </c>
      <c r="G141" s="1">
        <v>42999.541666666664</v>
      </c>
      <c r="H141" s="3">
        <v>42999.611863425926</v>
      </c>
      <c r="I141" t="s">
        <v>15</v>
      </c>
      <c r="J141" t="s">
        <v>16</v>
      </c>
      <c r="K141" s="2">
        <f t="shared" si="15"/>
        <v>42999</v>
      </c>
      <c r="L141" s="4">
        <f t="shared" si="18"/>
        <v>42999</v>
      </c>
      <c r="N141" s="5">
        <f t="shared" si="16"/>
        <v>0.54166666666424135</v>
      </c>
      <c r="O141" s="5">
        <f t="shared" si="17"/>
        <v>0.61186342592554865</v>
      </c>
    </row>
    <row r="142" spans="1:15">
      <c r="A142" t="s">
        <v>242</v>
      </c>
      <c r="B142">
        <v>25526</v>
      </c>
      <c r="C142" t="s">
        <v>305</v>
      </c>
      <c r="D142" t="s">
        <v>306</v>
      </c>
      <c r="E142" t="s">
        <v>307</v>
      </c>
      <c r="F142" t="s">
        <v>14</v>
      </c>
      <c r="G142" s="1">
        <v>43005.541666666664</v>
      </c>
      <c r="H142" s="3">
        <v>43005.585636574076</v>
      </c>
      <c r="I142" t="s">
        <v>15</v>
      </c>
      <c r="J142" t="s">
        <v>16</v>
      </c>
      <c r="K142" s="2">
        <f t="shared" si="15"/>
        <v>43005</v>
      </c>
      <c r="L142" s="4">
        <f t="shared" si="18"/>
        <v>43005</v>
      </c>
      <c r="N142" s="5">
        <f t="shared" si="16"/>
        <v>0.54166666666424135</v>
      </c>
      <c r="O142" s="5">
        <f t="shared" si="17"/>
        <v>0.58563657407648861</v>
      </c>
    </row>
    <row r="143" spans="1:15">
      <c r="A143" t="s">
        <v>117</v>
      </c>
      <c r="B143">
        <v>25345</v>
      </c>
      <c r="C143" t="s">
        <v>308</v>
      </c>
      <c r="D143" t="s">
        <v>309</v>
      </c>
      <c r="E143" t="s">
        <v>310</v>
      </c>
      <c r="F143" t="s">
        <v>14</v>
      </c>
      <c r="G143" s="1">
        <v>43006.3125</v>
      </c>
      <c r="H143" s="3">
        <v>43006.324490740742</v>
      </c>
      <c r="I143" t="s">
        <v>15</v>
      </c>
      <c r="J143" t="s">
        <v>16</v>
      </c>
      <c r="K143" s="2">
        <f t="shared" si="15"/>
        <v>43006</v>
      </c>
      <c r="L143" s="4">
        <f t="shared" si="18"/>
        <v>43006</v>
      </c>
      <c r="N143" s="5">
        <f t="shared" si="16"/>
        <v>0.3125</v>
      </c>
      <c r="O143" s="5">
        <f t="shared" si="17"/>
        <v>0.32449074074247619</v>
      </c>
    </row>
    <row r="144" spans="1:15">
      <c r="A144" t="s">
        <v>117</v>
      </c>
      <c r="B144">
        <v>25385</v>
      </c>
      <c r="C144" t="s">
        <v>311</v>
      </c>
      <c r="D144" t="s">
        <v>312</v>
      </c>
      <c r="E144" t="s">
        <v>313</v>
      </c>
      <c r="F144" t="s">
        <v>14</v>
      </c>
      <c r="G144" s="1">
        <v>43006.395833333336</v>
      </c>
      <c r="H144" s="3">
        <v>43006.411319444444</v>
      </c>
      <c r="I144" t="s">
        <v>15</v>
      </c>
      <c r="J144" t="s">
        <v>16</v>
      </c>
      <c r="K144" s="2">
        <f t="shared" si="15"/>
        <v>43006</v>
      </c>
      <c r="L144" s="4">
        <f t="shared" si="18"/>
        <v>43006</v>
      </c>
      <c r="N144" s="5">
        <f t="shared" si="16"/>
        <v>0.39583333333575865</v>
      </c>
      <c r="O144" s="5">
        <f t="shared" si="17"/>
        <v>0.41131944444350665</v>
      </c>
    </row>
    <row r="145" spans="1:15">
      <c r="A145" t="s">
        <v>242</v>
      </c>
      <c r="B145">
        <v>25752</v>
      </c>
      <c r="C145" t="s">
        <v>314</v>
      </c>
      <c r="D145" t="s">
        <v>315</v>
      </c>
      <c r="E145" t="s">
        <v>316</v>
      </c>
      <c r="F145" t="s">
        <v>14</v>
      </c>
      <c r="G145" s="1">
        <v>43006.541666666664</v>
      </c>
      <c r="H145" s="3">
        <v>43006.557430555556</v>
      </c>
      <c r="I145" t="s">
        <v>15</v>
      </c>
      <c r="J145" t="s">
        <v>16</v>
      </c>
      <c r="K145" s="2">
        <f t="shared" si="15"/>
        <v>43006</v>
      </c>
      <c r="L145" s="4">
        <f t="shared" si="18"/>
        <v>43006</v>
      </c>
      <c r="N145" s="5">
        <f t="shared" si="16"/>
        <v>0.54166666666424135</v>
      </c>
      <c r="O145" s="5">
        <f t="shared" si="17"/>
        <v>0.55743055555649335</v>
      </c>
    </row>
    <row r="146" spans="1:15">
      <c r="A146" t="s">
        <v>117</v>
      </c>
      <c r="B146">
        <v>25642</v>
      </c>
      <c r="C146" t="s">
        <v>317</v>
      </c>
      <c r="D146" t="s">
        <v>318</v>
      </c>
      <c r="E146" t="s">
        <v>319</v>
      </c>
      <c r="F146" t="s">
        <v>14</v>
      </c>
      <c r="G146" s="1">
        <v>43007.3125</v>
      </c>
      <c r="H146" s="3">
        <v>43007.319884259261</v>
      </c>
      <c r="I146" t="s">
        <v>15</v>
      </c>
      <c r="J146" t="s">
        <v>16</v>
      </c>
      <c r="K146" s="2">
        <f t="shared" si="15"/>
        <v>43007</v>
      </c>
      <c r="L146" s="4">
        <f t="shared" si="18"/>
        <v>43007</v>
      </c>
      <c r="N146" s="5">
        <f t="shared" si="16"/>
        <v>0.3125</v>
      </c>
      <c r="O146" s="5">
        <f t="shared" si="17"/>
        <v>0.31988425926101627</v>
      </c>
    </row>
    <row r="147" spans="1:15">
      <c r="A147" t="s">
        <v>242</v>
      </c>
      <c r="B147">
        <v>25637</v>
      </c>
      <c r="C147" t="s">
        <v>320</v>
      </c>
      <c r="D147" t="s">
        <v>321</v>
      </c>
      <c r="E147" t="s">
        <v>322</v>
      </c>
      <c r="F147" t="s">
        <v>14</v>
      </c>
      <c r="G147" s="1">
        <v>43010.541666666664</v>
      </c>
      <c r="H147" s="3">
        <v>43010.578842592593</v>
      </c>
      <c r="I147" t="s">
        <v>15</v>
      </c>
      <c r="J147" t="s">
        <v>16</v>
      </c>
      <c r="K147" s="2">
        <f t="shared" si="15"/>
        <v>43010</v>
      </c>
      <c r="L147" s="4">
        <f t="shared" si="18"/>
        <v>43010</v>
      </c>
      <c r="N147" s="5">
        <f t="shared" si="16"/>
        <v>0.54166666666424135</v>
      </c>
      <c r="O147" s="5">
        <f t="shared" si="17"/>
        <v>0.57884259259299142</v>
      </c>
    </row>
    <row r="148" spans="1:15">
      <c r="A148" t="s">
        <v>323</v>
      </c>
      <c r="B148">
        <v>23472</v>
      </c>
      <c r="C148" t="s">
        <v>324</v>
      </c>
      <c r="D148" t="s">
        <v>325</v>
      </c>
      <c r="E148" t="s">
        <v>326</v>
      </c>
      <c r="F148" t="s">
        <v>14</v>
      </c>
      <c r="G148" s="1">
        <v>43011.395833333336</v>
      </c>
      <c r="H148" s="3">
        <v>43011.404664351852</v>
      </c>
      <c r="I148" t="s">
        <v>15</v>
      </c>
      <c r="J148" t="s">
        <v>16</v>
      </c>
      <c r="K148" s="2">
        <f t="shared" si="15"/>
        <v>43011</v>
      </c>
      <c r="L148" s="4">
        <f t="shared" si="18"/>
        <v>43011</v>
      </c>
      <c r="N148" s="5">
        <f t="shared" si="16"/>
        <v>0.39583333333575865</v>
      </c>
      <c r="O148" s="5">
        <f t="shared" si="17"/>
        <v>0.40466435185226146</v>
      </c>
    </row>
    <row r="149" spans="1:15">
      <c r="A149" t="s">
        <v>221</v>
      </c>
      <c r="B149">
        <v>26125</v>
      </c>
      <c r="C149" t="s">
        <v>222</v>
      </c>
      <c r="D149" t="s">
        <v>327</v>
      </c>
      <c r="E149" t="s">
        <v>328</v>
      </c>
      <c r="F149" t="s">
        <v>14</v>
      </c>
      <c r="G149" s="1">
        <v>43017.541666666664</v>
      </c>
      <c r="H149" s="3">
        <v>43017.727280092593</v>
      </c>
      <c r="I149" t="s">
        <v>15</v>
      </c>
      <c r="J149" t="s">
        <v>16</v>
      </c>
      <c r="K149" s="2">
        <f t="shared" si="15"/>
        <v>43017</v>
      </c>
      <c r="L149" s="4">
        <f t="shared" si="18"/>
        <v>43017</v>
      </c>
      <c r="N149" s="5">
        <f t="shared" si="16"/>
        <v>0.54166666666424135</v>
      </c>
      <c r="O149" s="5">
        <f t="shared" si="17"/>
        <v>0.72728009259299142</v>
      </c>
    </row>
    <row r="150" spans="1:15">
      <c r="A150" t="s">
        <v>221</v>
      </c>
      <c r="B150">
        <v>26129</v>
      </c>
      <c r="C150" t="s">
        <v>222</v>
      </c>
      <c r="D150" t="s">
        <v>329</v>
      </c>
      <c r="E150" t="s">
        <v>328</v>
      </c>
      <c r="F150" t="s">
        <v>14</v>
      </c>
      <c r="G150" s="1">
        <v>43019.395833333336</v>
      </c>
      <c r="H150" s="3">
        <v>43019.412905092591</v>
      </c>
      <c r="I150" t="s">
        <v>15</v>
      </c>
      <c r="J150" t="s">
        <v>16</v>
      </c>
      <c r="K150" s="2">
        <f t="shared" si="15"/>
        <v>43019</v>
      </c>
      <c r="L150" s="4">
        <f t="shared" si="18"/>
        <v>43019</v>
      </c>
      <c r="N150" s="5">
        <f t="shared" si="16"/>
        <v>0.39583333333575865</v>
      </c>
      <c r="O150" s="5">
        <f t="shared" si="17"/>
        <v>0.41290509259124519</v>
      </c>
    </row>
    <row r="151" spans="1:15">
      <c r="A151" t="s">
        <v>284</v>
      </c>
      <c r="B151">
        <v>26001</v>
      </c>
      <c r="C151" t="s">
        <v>330</v>
      </c>
      <c r="D151" t="s">
        <v>331</v>
      </c>
      <c r="E151" t="s">
        <v>332</v>
      </c>
      <c r="F151" t="s">
        <v>14</v>
      </c>
      <c r="G151" s="1">
        <v>43019.541666666664</v>
      </c>
      <c r="H151" s="3">
        <v>43019.551747685182</v>
      </c>
      <c r="I151" t="s">
        <v>151</v>
      </c>
      <c r="J151" t="s">
        <v>16</v>
      </c>
      <c r="K151" s="2">
        <f t="shared" si="15"/>
        <v>43019</v>
      </c>
      <c r="L151" s="4">
        <f t="shared" si="18"/>
        <v>43019</v>
      </c>
      <c r="N151" s="5">
        <f t="shared" si="16"/>
        <v>0.54166666666424135</v>
      </c>
      <c r="O151" s="5">
        <f t="shared" si="17"/>
        <v>0.55174768518190831</v>
      </c>
    </row>
    <row r="152" spans="1:15">
      <c r="A152" t="s">
        <v>221</v>
      </c>
      <c r="B152">
        <v>26128</v>
      </c>
      <c r="C152" t="s">
        <v>222</v>
      </c>
      <c r="D152" t="s">
        <v>333</v>
      </c>
      <c r="E152" t="s">
        <v>328</v>
      </c>
      <c r="F152" t="s">
        <v>14</v>
      </c>
      <c r="G152" s="1">
        <v>43019.625</v>
      </c>
      <c r="H152" s="3">
        <v>43019.630590277775</v>
      </c>
      <c r="I152" t="s">
        <v>15</v>
      </c>
      <c r="J152" t="s">
        <v>16</v>
      </c>
      <c r="K152" s="2">
        <f t="shared" si="15"/>
        <v>43019</v>
      </c>
      <c r="L152" s="4">
        <f t="shared" si="18"/>
        <v>43019</v>
      </c>
      <c r="N152" s="5">
        <f t="shared" si="16"/>
        <v>0.625</v>
      </c>
      <c r="O152" s="5">
        <f t="shared" si="17"/>
        <v>0.63059027777489973</v>
      </c>
    </row>
    <row r="153" spans="1:15">
      <c r="A153" t="s">
        <v>221</v>
      </c>
      <c r="B153">
        <v>26374</v>
      </c>
      <c r="C153" t="s">
        <v>222</v>
      </c>
      <c r="D153" t="s">
        <v>334</v>
      </c>
      <c r="E153" t="s">
        <v>335</v>
      </c>
      <c r="F153" t="s">
        <v>14</v>
      </c>
      <c r="G153" s="1">
        <v>43020.3125</v>
      </c>
      <c r="H153" s="3">
        <v>43020.348009259258</v>
      </c>
      <c r="I153" t="s">
        <v>15</v>
      </c>
      <c r="J153" t="s">
        <v>16</v>
      </c>
      <c r="K153" s="2">
        <f t="shared" si="15"/>
        <v>43020</v>
      </c>
      <c r="L153" s="4">
        <f t="shared" si="18"/>
        <v>43020</v>
      </c>
      <c r="N153" s="5">
        <f t="shared" si="16"/>
        <v>0.3125</v>
      </c>
      <c r="O153" s="5">
        <f t="shared" si="17"/>
        <v>0.34800925925810589</v>
      </c>
    </row>
    <row r="154" spans="1:15">
      <c r="A154" t="s">
        <v>221</v>
      </c>
      <c r="B154">
        <v>26376</v>
      </c>
      <c r="C154" t="s">
        <v>222</v>
      </c>
      <c r="D154" t="s">
        <v>336</v>
      </c>
      <c r="E154" t="s">
        <v>335</v>
      </c>
      <c r="F154" t="s">
        <v>14</v>
      </c>
      <c r="G154" s="1">
        <v>43021.541666666664</v>
      </c>
      <c r="H154" s="3">
        <v>43021.554872685185</v>
      </c>
      <c r="I154" t="s">
        <v>15</v>
      </c>
      <c r="J154" t="s">
        <v>16</v>
      </c>
      <c r="K154" s="2">
        <f t="shared" si="15"/>
        <v>43021</v>
      </c>
      <c r="L154" s="4">
        <f t="shared" si="18"/>
        <v>43021</v>
      </c>
      <c r="N154" s="5">
        <f t="shared" si="16"/>
        <v>0.54166666666424135</v>
      </c>
      <c r="O154" s="5">
        <f t="shared" si="17"/>
        <v>0.55487268518481869</v>
      </c>
    </row>
    <row r="155" spans="1:15">
      <c r="A155" t="s">
        <v>203</v>
      </c>
      <c r="B155">
        <v>24991</v>
      </c>
      <c r="C155" t="s">
        <v>337</v>
      </c>
      <c r="D155" t="s">
        <v>338</v>
      </c>
      <c r="E155" t="s">
        <v>339</v>
      </c>
      <c r="F155" t="s">
        <v>14</v>
      </c>
      <c r="G155" s="1">
        <v>43021.625</v>
      </c>
      <c r="H155" s="3">
        <v>43021.631863425922</v>
      </c>
      <c r="I155" t="s">
        <v>151</v>
      </c>
      <c r="J155" t="s">
        <v>181</v>
      </c>
      <c r="K155" s="2">
        <f t="shared" si="15"/>
        <v>43021</v>
      </c>
      <c r="L155" s="4">
        <f t="shared" si="18"/>
        <v>43021</v>
      </c>
      <c r="N155" s="5">
        <f t="shared" si="16"/>
        <v>0.625</v>
      </c>
      <c r="O155" s="5">
        <f t="shared" si="17"/>
        <v>0.63186342592234723</v>
      </c>
    </row>
    <row r="156" spans="1:15">
      <c r="A156" t="s">
        <v>221</v>
      </c>
      <c r="B156">
        <v>26375</v>
      </c>
      <c r="C156" t="s">
        <v>222</v>
      </c>
      <c r="D156" t="s">
        <v>340</v>
      </c>
      <c r="E156" t="s">
        <v>335</v>
      </c>
      <c r="F156" t="s">
        <v>14</v>
      </c>
      <c r="G156" s="1">
        <v>43024.541666666664</v>
      </c>
      <c r="H156" s="3">
        <v>43024.559895833336</v>
      </c>
      <c r="I156" t="s">
        <v>15</v>
      </c>
      <c r="J156" t="s">
        <v>16</v>
      </c>
      <c r="K156" s="2">
        <f t="shared" si="15"/>
        <v>43024</v>
      </c>
      <c r="L156" s="4">
        <f t="shared" si="18"/>
        <v>43024</v>
      </c>
      <c r="N156" s="5">
        <f t="shared" si="16"/>
        <v>0.54166666666424135</v>
      </c>
      <c r="O156" s="5">
        <f t="shared" si="17"/>
        <v>0.55989583333575865</v>
      </c>
    </row>
    <row r="157" spans="1:15">
      <c r="A157" t="s">
        <v>242</v>
      </c>
      <c r="B157">
        <v>26411</v>
      </c>
      <c r="C157" t="s">
        <v>341</v>
      </c>
      <c r="D157" t="s">
        <v>342</v>
      </c>
      <c r="E157" t="s">
        <v>343</v>
      </c>
      <c r="F157" t="s">
        <v>14</v>
      </c>
      <c r="G157" s="1">
        <v>43025.3125</v>
      </c>
      <c r="H157" s="3">
        <v>43025.318043981482</v>
      </c>
      <c r="I157" t="s">
        <v>15</v>
      </c>
      <c r="J157" t="s">
        <v>16</v>
      </c>
      <c r="K157" s="2">
        <f t="shared" si="15"/>
        <v>43025</v>
      </c>
      <c r="L157" s="4">
        <f t="shared" si="18"/>
        <v>43025</v>
      </c>
      <c r="N157" s="5">
        <f t="shared" si="16"/>
        <v>0.3125</v>
      </c>
      <c r="O157" s="5">
        <f t="shared" si="17"/>
        <v>0.31804398148233304</v>
      </c>
    </row>
    <row r="158" spans="1:15">
      <c r="A158" t="s">
        <v>221</v>
      </c>
      <c r="B158">
        <v>26373</v>
      </c>
      <c r="C158" t="s">
        <v>222</v>
      </c>
      <c r="D158" t="s">
        <v>344</v>
      </c>
      <c r="E158" t="s">
        <v>335</v>
      </c>
      <c r="F158" t="s">
        <v>14</v>
      </c>
      <c r="G158" s="1">
        <v>43025.395833333336</v>
      </c>
      <c r="H158" s="3">
        <v>43025.416805555556</v>
      </c>
      <c r="I158" t="s">
        <v>15</v>
      </c>
      <c r="J158" t="s">
        <v>16</v>
      </c>
      <c r="K158" s="2">
        <f t="shared" si="15"/>
        <v>43025</v>
      </c>
      <c r="L158" s="4">
        <f t="shared" si="18"/>
        <v>43025</v>
      </c>
      <c r="N158" s="5">
        <f t="shared" si="16"/>
        <v>0.39583333333575865</v>
      </c>
      <c r="O158" s="5">
        <f t="shared" si="17"/>
        <v>0.41680555555649335</v>
      </c>
    </row>
    <row r="159" spans="1:15">
      <c r="A159" t="s">
        <v>242</v>
      </c>
      <c r="B159">
        <v>26163</v>
      </c>
      <c r="C159" t="s">
        <v>345</v>
      </c>
      <c r="D159" t="s">
        <v>346</v>
      </c>
      <c r="E159" t="s">
        <v>347</v>
      </c>
      <c r="F159" t="s">
        <v>14</v>
      </c>
      <c r="G159" s="1">
        <v>43025.541666666664</v>
      </c>
      <c r="H159" s="3">
        <v>43025.546354166669</v>
      </c>
      <c r="I159" t="s">
        <v>15</v>
      </c>
      <c r="J159" t="s">
        <v>16</v>
      </c>
      <c r="K159" s="2">
        <f t="shared" si="15"/>
        <v>43025</v>
      </c>
      <c r="L159" s="4">
        <f t="shared" si="18"/>
        <v>43025</v>
      </c>
      <c r="N159" s="5">
        <f t="shared" si="16"/>
        <v>0.54166666666424135</v>
      </c>
      <c r="O159" s="5">
        <f t="shared" si="17"/>
        <v>0.54635416666860692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78C1B117-4253-4DDF-BCF3-4CB5DD505799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Baklan, Sergei</cp:lastModifiedBy>
  <dcterms:created xsi:type="dcterms:W3CDTF">2017-10-19T15:57:25Z</dcterms:created>
  <dcterms:modified xsi:type="dcterms:W3CDTF">2017-11-11T12:18:11Z</dcterms:modified>
  <cp:category/>
</cp:coreProperties>
</file>