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\Users\lp\Downloads\"/>
    </mc:Choice>
  </mc:AlternateContent>
  <xr:revisionPtr revIDLastSave="0" documentId="8_{F6288EA8-6A94-4961-9115-0CACBC128D4D}" xr6:coauthVersionLast="36" xr6:coauthVersionMax="36" xr10:uidLastSave="{00000000-0000-0000-0000-000000000000}"/>
  <bookViews>
    <workbookView xWindow="0" yWindow="90" windowWidth="15300" windowHeight="6090" xr2:uid="{00000000-000D-0000-FFFF-FFFF00000000}"/>
  </bookViews>
  <sheets>
    <sheet name="Summary" sheetId="1" r:id="rId1"/>
    <sheet name="2000" sheetId="2" r:id="rId2"/>
    <sheet name="2001" sheetId="3" r:id="rId3"/>
    <sheet name="2002" sheetId="5" r:id="rId4"/>
    <sheet name="2018" sheetId="4" r:id="rId5"/>
  </sheets>
  <definedNames>
    <definedName name="_xlnm._FilterDatabase" localSheetId="1" hidden="1">'2000'!$A$1:$E$1</definedName>
    <definedName name="_xlnm._FilterDatabase" localSheetId="3" hidden="1">'2002'!$A$1:$E$1</definedName>
    <definedName name="_xlnm._FilterDatabase" localSheetId="4" hidden="1">'2018'!$A$1:$E$1</definedName>
    <definedName name="_xlnm._FilterDatabase" localSheetId="0" hidden="1">Summary!$A$1:$C$1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" i="1" l="1"/>
  <c r="E3" i="1"/>
  <c r="E2" i="1"/>
  <c r="D4" i="1"/>
  <c r="D3" i="1"/>
  <c r="D2" i="1"/>
  <c r="E3" i="5"/>
  <c r="D3" i="5"/>
  <c r="E4" i="5"/>
  <c r="D4" i="5"/>
  <c r="E2" i="5"/>
  <c r="D2" i="5"/>
  <c r="B4" i="1"/>
  <c r="B3" i="1"/>
  <c r="B2" i="1"/>
  <c r="E3" i="4"/>
  <c r="D3" i="4"/>
  <c r="E2" i="4"/>
  <c r="D2" i="4"/>
  <c r="E4" i="4"/>
  <c r="D4" i="4"/>
  <c r="E4" i="3"/>
  <c r="D4" i="3"/>
  <c r="E3" i="3"/>
  <c r="D3" i="3"/>
  <c r="E2" i="3"/>
  <c r="D2" i="3"/>
  <c r="E4" i="2"/>
  <c r="E3" i="2"/>
  <c r="E2" i="2"/>
  <c r="D4" i="2"/>
  <c r="D3" i="2"/>
  <c r="D2" i="2"/>
  <c r="C2" i="1" l="1"/>
  <c r="C4" i="1"/>
  <c r="C3" i="1"/>
</calcChain>
</file>

<file path=xl/sharedStrings.xml><?xml version="1.0" encoding="utf-8"?>
<sst xmlns="http://schemas.openxmlformats.org/spreadsheetml/2006/main" count="40" uniqueCount="12">
  <si>
    <t>Ranking</t>
  </si>
  <si>
    <t>Manager/Team Name</t>
  </si>
  <si>
    <t>Annual Payroll</t>
  </si>
  <si>
    <t>Annual/Average</t>
  </si>
  <si>
    <t>Annual/Median</t>
  </si>
  <si>
    <t>Alpha</t>
  </si>
  <si>
    <t>Bravo</t>
  </si>
  <si>
    <t>Charlie</t>
  </si>
  <si>
    <t>Average Payroll</t>
  </si>
  <si>
    <t>Average Annual/Average</t>
  </si>
  <si>
    <t>True Avg Payroll</t>
  </si>
  <si>
    <t>True Avg Annual Pct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</si>
</sst>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9" fontId="0" fillId="0" borderId="0" xfId="0" applyNumberFormat="1"/>
    <xf numFmtId="10" fontId="0" fillId="0" borderId="0" xfId="0" applyNumberFormat="1"/>
    <xf numFmtId="0" fontId="2" fillId="0" borderId="0" xfId="0" applyFont="1" applyAlignment="1">
      <alignment horizontal="center"/>
    </xf>
    <xf numFmtId="39" fontId="2" fillId="0" borderId="0" xfId="0" applyNumberFormat="1" applyFont="1"/>
    <xf numFmtId="10" fontId="2" fillId="0" borderId="0" xfId="0" applyNumberFormat="1" applyFont="1" applyAlignment="1">
      <alignment horizontal="center"/>
    </xf>
    <xf numFmtId="10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"/>
  <sheetViews>
    <sheetView tabSelected="1" workbookViewId="0">
      <selection activeCell="E5" sqref="E5"/>
    </sheetView>
  </sheetViews>
  <sheetFormatPr defaultRowHeight="15" x14ac:dyDescent="0.25"/>
  <cols>
    <col min="1" max="1" width="24.28515625" bestFit="1" customWidth="1"/>
    <col min="2" max="2" width="18.7109375" bestFit="1" customWidth="1"/>
    <col min="3" max="3" width="26.85546875" bestFit="1" customWidth="1"/>
    <col min="4" max="4" width="28.7109375" customWidth="1"/>
    <col min="5" max="5" width="27.7109375" style="4" customWidth="1"/>
  </cols>
  <sheetData>
    <row r="1" spans="1:5" x14ac:dyDescent="0.25">
      <c r="A1" s="2" t="s">
        <v>1</v>
      </c>
      <c r="B1" s="2" t="s">
        <v>8</v>
      </c>
      <c r="C1" s="2" t="s">
        <v>9</v>
      </c>
      <c r="D1" s="5" t="s">
        <v>10</v>
      </c>
      <c r="E1" s="7" t="s">
        <v>11</v>
      </c>
    </row>
    <row r="2" spans="1:5" x14ac:dyDescent="0.25">
      <c r="A2" t="s">
        <v>5</v>
      </c>
      <c r="B2" s="3">
        <f>AVERAGE('2000:2018'!C2)</f>
        <v>12500</v>
      </c>
      <c r="C2" s="4">
        <f>AVERAGE('2000:2018'!D2)</f>
        <v>0.82253913860626215</v>
      </c>
      <c r="D2" s="6">
        <f>AVERAGE(10000,11000,13000,25000)</f>
        <v>14750</v>
      </c>
      <c r="E2" s="8">
        <f>AVERAGE(88.24%,82.5%, 79.59%,122.95%)</f>
        <v>0.93320000000000003</v>
      </c>
    </row>
    <row r="3" spans="1:5" x14ac:dyDescent="0.25">
      <c r="A3" t="s">
        <v>6</v>
      </c>
      <c r="B3" s="3">
        <f>AVERAGE('2000:2018'!C3)</f>
        <v>15000</v>
      </c>
      <c r="C3" s="4">
        <f>AVERAGE('2000:2018'!D3)</f>
        <v>0.97719665735146521</v>
      </c>
      <c r="D3" s="6">
        <f>AVERAGE(11000,13000,20000,16000)</f>
        <v>15000</v>
      </c>
      <c r="E3" s="8">
        <f>AVERAGE(97.06%, 97.5%, 122.45%, 78.69%)</f>
        <v>0.98924999999999996</v>
      </c>
    </row>
    <row r="4" spans="1:5" x14ac:dyDescent="0.25">
      <c r="A4" t="s">
        <v>7</v>
      </c>
      <c r="B4" s="3">
        <f>AVERAGE('2000:2018'!C4)</f>
        <v>18500</v>
      </c>
      <c r="C4" s="4">
        <f>AVERAGE('2000:2018'!D4)</f>
        <v>1.2002642040422726</v>
      </c>
      <c r="D4" s="6">
        <f>AVERAGE(13000,16000,16000,20000)</f>
        <v>16250</v>
      </c>
      <c r="E4" s="8">
        <f>AVERAGE(114.71%,120%,97.96%,98.36%)</f>
        <v>1.0775749999999999</v>
      </c>
    </row>
  </sheetData>
  <autoFilter ref="A1:C1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"/>
  <sheetViews>
    <sheetView workbookViewId="0">
      <selection activeCell="D2" sqref="D2"/>
    </sheetView>
  </sheetViews>
  <sheetFormatPr defaultRowHeight="15" x14ac:dyDescent="0.25"/>
  <cols>
    <col min="1" max="1" width="10" bestFit="1" customWidth="1"/>
    <col min="2" max="2" width="22" bestFit="1" customWidth="1"/>
    <col min="3" max="3" width="15.5703125" bestFit="1" customWidth="1"/>
    <col min="4" max="4" width="17.140625" bestFit="1" customWidth="1"/>
    <col min="5" max="5" width="16.710937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>
        <v>1</v>
      </c>
      <c r="B2" t="s">
        <v>5</v>
      </c>
      <c r="C2" s="3">
        <v>10000</v>
      </c>
      <c r="D2" s="4">
        <f>C2/AVERAGE(C$2:C$4)</f>
        <v>0.88235294117647056</v>
      </c>
      <c r="E2" s="4">
        <f>C2/MEDIAN(C$2:C$4)</f>
        <v>0.90909090909090906</v>
      </c>
    </row>
    <row r="3" spans="1:5" x14ac:dyDescent="0.25">
      <c r="A3">
        <v>2</v>
      </c>
      <c r="B3" t="s">
        <v>6</v>
      </c>
      <c r="C3" s="3">
        <v>11000</v>
      </c>
      <c r="D3" s="4">
        <f t="shared" ref="D3:D4" si="0">C3/AVERAGE(C$2:C$4)</f>
        <v>0.97058823529411764</v>
      </c>
      <c r="E3" s="4">
        <f t="shared" ref="E3:E4" si="1">C3/MEDIAN(C$2:C$4)</f>
        <v>1</v>
      </c>
    </row>
    <row r="4" spans="1:5" x14ac:dyDescent="0.25">
      <c r="A4">
        <v>3</v>
      </c>
      <c r="B4" t="s">
        <v>7</v>
      </c>
      <c r="C4" s="3">
        <v>13000</v>
      </c>
      <c r="D4" s="4">
        <f t="shared" si="0"/>
        <v>1.1470588235294117</v>
      </c>
      <c r="E4" s="4">
        <f t="shared" si="1"/>
        <v>1.1818181818181819</v>
      </c>
    </row>
  </sheetData>
  <autoFilter ref="A1:E1" xr:uid="{00000000-0009-0000-0000-000001000000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workbookViewId="0">
      <selection activeCell="D2" sqref="D2"/>
    </sheetView>
  </sheetViews>
  <sheetFormatPr defaultRowHeight="15" x14ac:dyDescent="0.25"/>
  <cols>
    <col min="1" max="1" width="7.7109375" bestFit="1" customWidth="1"/>
    <col min="2" max="2" width="19.7109375" bestFit="1" customWidth="1"/>
    <col min="3" max="3" width="13.28515625" bestFit="1" customWidth="1"/>
    <col min="4" max="4" width="14.85546875" bestFit="1" customWidth="1"/>
    <col min="5" max="5" width="14.42578125" bestFit="1" customWidth="1"/>
  </cols>
  <sheetData>
    <row r="1" spans="1: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>
        <v>1</v>
      </c>
      <c r="B2" t="s">
        <v>5</v>
      </c>
      <c r="C2" s="3">
        <v>11000</v>
      </c>
      <c r="D2" s="4">
        <f>C2/AVERAGE(C$2:C$4)</f>
        <v>0.82499999999999996</v>
      </c>
      <c r="E2" s="4">
        <f>C2/MEDIAN(C$2:C$4)</f>
        <v>0.84615384615384615</v>
      </c>
    </row>
    <row r="3" spans="1:5" x14ac:dyDescent="0.25">
      <c r="A3">
        <v>2</v>
      </c>
      <c r="B3" t="s">
        <v>6</v>
      </c>
      <c r="C3" s="3">
        <v>13000</v>
      </c>
      <c r="D3" s="4">
        <f t="shared" ref="D3:D4" si="0">C3/AVERAGE(C$2:C$4)</f>
        <v>0.97499999999999998</v>
      </c>
      <c r="E3" s="4">
        <f t="shared" ref="E3:E4" si="1">C3/MEDIAN(C$2:C$4)</f>
        <v>1</v>
      </c>
    </row>
    <row r="4" spans="1:5" x14ac:dyDescent="0.25">
      <c r="A4">
        <v>3</v>
      </c>
      <c r="B4" t="s">
        <v>7</v>
      </c>
      <c r="C4" s="3">
        <v>16000</v>
      </c>
      <c r="D4" s="4">
        <f t="shared" si="0"/>
        <v>1.2</v>
      </c>
      <c r="E4" s="4">
        <f t="shared" si="1"/>
        <v>1.2307692307692308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4"/>
  <sheetViews>
    <sheetView workbookViewId="0">
      <selection activeCell="B1" sqref="B1:E4"/>
    </sheetView>
  </sheetViews>
  <sheetFormatPr defaultRowHeight="15" x14ac:dyDescent="0.25"/>
  <cols>
    <col min="1" max="1" width="10" bestFit="1" customWidth="1"/>
    <col min="2" max="2" width="22" bestFit="1" customWidth="1"/>
    <col min="3" max="3" width="15.5703125" bestFit="1" customWidth="1"/>
    <col min="4" max="4" width="17.140625" bestFit="1" customWidth="1"/>
    <col min="5" max="5" width="16.710937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>
        <v>1</v>
      </c>
      <c r="B2" t="s">
        <v>5</v>
      </c>
      <c r="C2" s="3">
        <v>13000</v>
      </c>
      <c r="D2" s="4">
        <f>C2/AVERAGE(C$2:C$4)</f>
        <v>0.79591836734693877</v>
      </c>
      <c r="E2" s="4">
        <f>C2/MEDIAN(C$2:C$4)</f>
        <v>0.8125</v>
      </c>
    </row>
    <row r="3" spans="1:5" x14ac:dyDescent="0.25">
      <c r="A3">
        <v>2</v>
      </c>
      <c r="B3" t="s">
        <v>7</v>
      </c>
      <c r="C3" s="3">
        <v>16000</v>
      </c>
      <c r="D3" s="4">
        <f>C3/AVERAGE(C$2:C$4)</f>
        <v>0.97959183673469385</v>
      </c>
      <c r="E3" s="4">
        <f>C3/MEDIAN(C$2:C$4)</f>
        <v>1</v>
      </c>
    </row>
    <row r="4" spans="1:5" x14ac:dyDescent="0.25">
      <c r="A4">
        <v>3</v>
      </c>
      <c r="B4" t="s">
        <v>6</v>
      </c>
      <c r="C4" s="3">
        <v>20000</v>
      </c>
      <c r="D4" s="4">
        <f>C4/AVERAGE(C$2:C$4)</f>
        <v>1.2244897959183674</v>
      </c>
      <c r="E4" s="4">
        <f>C4/MEDIAN(C$2:C$4)</f>
        <v>1.25</v>
      </c>
    </row>
  </sheetData>
  <autoFilter ref="A1:E1" xr:uid="{00000000-0009-0000-0000-000003000000}"/>
  <sortState ref="B2:E4">
    <sortCondition ref="C2:C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workbookViewId="0">
      <selection activeCell="B2" sqref="B2"/>
    </sheetView>
  </sheetViews>
  <sheetFormatPr defaultRowHeight="15" x14ac:dyDescent="0.25"/>
  <cols>
    <col min="1" max="1" width="10" bestFit="1" customWidth="1"/>
    <col min="2" max="2" width="22" bestFit="1" customWidth="1"/>
    <col min="3" max="3" width="15.5703125" bestFit="1" customWidth="1"/>
    <col min="4" max="4" width="17.140625" bestFit="1" customWidth="1"/>
    <col min="5" max="5" width="16.710937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5">
      <c r="A2">
        <v>1</v>
      </c>
      <c r="B2" t="s">
        <v>6</v>
      </c>
      <c r="C2" s="3">
        <v>16000</v>
      </c>
      <c r="D2" s="4">
        <f>C2/AVERAGE(C$2:C$4)</f>
        <v>0.78688524590163944</v>
      </c>
      <c r="E2" s="4">
        <f>C2/MEDIAN(C$2:C$4)</f>
        <v>0.8</v>
      </c>
    </row>
    <row r="3" spans="1:5" x14ac:dyDescent="0.25">
      <c r="A3">
        <v>2</v>
      </c>
      <c r="B3" t="s">
        <v>7</v>
      </c>
      <c r="C3" s="3">
        <v>20000</v>
      </c>
      <c r="D3" s="4">
        <f>C3/AVERAGE(C$2:C$4)</f>
        <v>0.98360655737704927</v>
      </c>
      <c r="E3" s="4">
        <f>C3/MEDIAN(C$2:C$4)</f>
        <v>1</v>
      </c>
    </row>
    <row r="4" spans="1:5" x14ac:dyDescent="0.25">
      <c r="A4">
        <v>3</v>
      </c>
      <c r="B4" t="s">
        <v>5</v>
      </c>
      <c r="C4" s="3">
        <v>25000</v>
      </c>
      <c r="D4" s="4">
        <f>C4/AVERAGE(C$2:C$4)</f>
        <v>1.2295081967213115</v>
      </c>
      <c r="E4" s="4">
        <f>C4/MEDIAN(C$2:C$4)</f>
        <v>1.25</v>
      </c>
    </row>
  </sheetData>
  <autoFilter ref="A1:E1" xr:uid="{00000000-0009-0000-0000-000004000000}"/>
  <sortState ref="B2:E4">
    <sortCondition ref="C2:C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2000</vt:lpstr>
      <vt:lpstr>2001</vt:lpstr>
      <vt:lpstr>2002</vt:lpstr>
      <vt:lpstr>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H. Gascon</dc:creator>
  <cp:lastModifiedBy>Lee Presser</cp:lastModifiedBy>
  <dcterms:created xsi:type="dcterms:W3CDTF">2019-03-11T03:24:30Z</dcterms:created>
  <dcterms:modified xsi:type="dcterms:W3CDTF">2019-03-12T14:37:24Z</dcterms:modified>
</cp:coreProperties>
</file>