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pivotTables/pivotTable1.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hidePivotFieldList="1" defaultThemeVersion="202300"/>
  <mc:AlternateContent xmlns:mc="http://schemas.openxmlformats.org/markup-compatibility/2006">
    <mc:Choice Requires="x15">
      <x15ac:absPath xmlns:x15ac="http://schemas.microsoft.com/office/spreadsheetml/2010/11/ac" url="C:\Lz\Downloads\MsTechCommunity\KEEP\TOPN_GROUP_Others\"/>
    </mc:Choice>
  </mc:AlternateContent>
  <xr:revisionPtr revIDLastSave="0" documentId="8_{E3FAFB84-5E85-402C-9EA4-F143C0DC1C06}" xr6:coauthVersionLast="47" xr6:coauthVersionMax="47" xr10:uidLastSave="{00000000-0000-0000-0000-000000000000}"/>
  <bookViews>
    <workbookView xWindow="-110" yWindow="-110" windowWidth="19420" windowHeight="10300" activeTab="3" xr2:uid="{6BF7A9DC-6B44-478B-B1CD-3D2B6E1E1913}"/>
  </bookViews>
  <sheets>
    <sheet name="DATA" sheetId="1" r:id="rId1"/>
    <sheet name="CALCS" sheetId="3" r:id="rId2"/>
    <sheet name="SETTINGS" sheetId="4" r:id="rId3"/>
    <sheet name="UI" sheetId="2" r:id="rId4"/>
  </sheets>
  <definedNames>
    <definedName name="PivotBrands" comment="Top left cell of the PivotTable" localSheetId="1">UI!$B$2</definedName>
    <definedName name="PivotBrands_Refresh_Status">CALCS!$F$4</definedName>
    <definedName name="Slicer_Region">#N/A</definedName>
    <definedName name="Source_PivotBrands" localSheetId="1">_xlfn.ANCHORARRAY(CALCS!$B$4)</definedName>
    <definedName name="TOPN_Default" localSheetId="2">SETTINGS!$C$2</definedName>
    <definedName name="TOPN_GROUPED_Names" localSheetId="2">SETTINGS!$C$4</definedName>
  </definedNames>
  <calcPr calcId="191029"/>
  <pivotCaches>
    <pivotCache cacheId="5" r:id="rId5"/>
  </pivotCaches>
  <extLst>
    <ext xmlns:x14="http://schemas.microsoft.com/office/spreadsheetml/2009/9/main" uri="{79F54976-1DA5-4618-B147-4CDE4B953A38}">
      <x14:workbookPr/>
    </ext>
    <ext xmlns:x15="http://schemas.microsoft.com/office/spreadsheetml/2010/11/main" uri="{46BE6895-7355-4a93-B00E-2C351335B9C9}">
      <x15:slicerCaches xmlns:x14="http://schemas.microsoft.com/office/spreadsheetml/2009/9/main">
        <x14:slicerCache r:id="rId6"/>
      </x15:slicerCaches>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5" i="1" l="1"/>
  <c r="B4" i="3" s="1" a="1"/>
  <c r="B4" i="3" s="1"/>
  <c r="B6" i="1"/>
  <c r="B7" i="1"/>
  <c r="B8" i="1"/>
  <c r="B9" i="1"/>
  <c r="B10" i="1"/>
  <c r="B11" i="1"/>
  <c r="B12" i="1"/>
  <c r="B13" i="1"/>
  <c r="B14" i="1"/>
  <c r="B15" i="1"/>
  <c r="B16" i="1"/>
  <c r="B17" i="1"/>
  <c r="B18" i="1"/>
  <c r="B19" i="1"/>
  <c r="B20" i="1"/>
  <c r="B21" i="1"/>
  <c r="B22" i="1"/>
  <c r="B23" i="1"/>
  <c r="B24" i="1"/>
  <c r="B25" i="1"/>
  <c r="B26" i="1"/>
  <c r="B27" i="1"/>
  <c r="B28" i="1"/>
  <c r="B29" i="1"/>
  <c r="B30" i="1"/>
  <c r="B31" i="1"/>
  <c r="B32" i="1"/>
  <c r="B33" i="1"/>
  <c r="B34" i="1"/>
  <c r="B35" i="1"/>
  <c r="B36" i="1"/>
  <c r="B37" i="1"/>
  <c r="B38" i="1"/>
  <c r="B39" i="1"/>
  <c r="B40" i="1"/>
  <c r="B41" i="1"/>
  <c r="B42" i="1"/>
  <c r="B43" i="1"/>
  <c r="B44" i="1"/>
  <c r="B45" i="1"/>
  <c r="B46" i="1"/>
  <c r="B47" i="1"/>
  <c r="B48" i="1"/>
  <c r="B49" i="1"/>
  <c r="B50" i="1"/>
  <c r="B51" i="1"/>
  <c r="B52" i="1"/>
  <c r="B53" i="1"/>
  <c r="B54" i="1"/>
  <c r="B55" i="1"/>
  <c r="B56" i="1"/>
  <c r="B57" i="1"/>
  <c r="B58" i="1"/>
  <c r="B59" i="1"/>
  <c r="B60" i="1"/>
  <c r="B61" i="1"/>
  <c r="B62" i="1"/>
  <c r="B63" i="1"/>
  <c r="B64" i="1"/>
  <c r="B65" i="1"/>
  <c r="B66" i="1"/>
  <c r="B67" i="1"/>
  <c r="B68" i="1"/>
  <c r="B69" i="1"/>
  <c r="B70" i="1"/>
  <c r="B71" i="1"/>
  <c r="B72" i="1"/>
  <c r="B73" i="1"/>
  <c r="B74" i="1"/>
  <c r="B75" i="1"/>
  <c r="B76" i="1"/>
  <c r="B77" i="1"/>
  <c r="B78" i="1"/>
  <c r="B79" i="1"/>
  <c r="B80" i="1"/>
  <c r="B81" i="1"/>
  <c r="B82" i="1"/>
  <c r="B83" i="1"/>
  <c r="B84" i="1"/>
  <c r="B85" i="1"/>
  <c r="B86" i="1"/>
  <c r="B87" i="1"/>
  <c r="B88" i="1"/>
  <c r="B89" i="1"/>
  <c r="B90" i="1"/>
  <c r="B91" i="1"/>
  <c r="B92" i="1"/>
  <c r="B93" i="1"/>
  <c r="B94" i="1"/>
  <c r="B95" i="1"/>
  <c r="B96" i="1"/>
  <c r="B97" i="1"/>
  <c r="B98" i="1"/>
  <c r="B99" i="1"/>
  <c r="B100" i="1"/>
  <c r="B101" i="1"/>
  <c r="B102" i="1"/>
  <c r="B103" i="1"/>
  <c r="B104" i="1"/>
  <c r="B105" i="1"/>
  <c r="B106" i="1"/>
  <c r="B107" i="1"/>
  <c r="B108" i="1"/>
  <c r="B109" i="1"/>
  <c r="B110" i="1"/>
  <c r="B111" i="1"/>
  <c r="B112" i="1"/>
  <c r="B113" i="1"/>
  <c r="B114" i="1"/>
  <c r="B115" i="1"/>
  <c r="B116" i="1"/>
  <c r="B117" i="1"/>
  <c r="B118" i="1"/>
  <c r="B119" i="1"/>
  <c r="B120" i="1"/>
  <c r="B121" i="1"/>
  <c r="B122" i="1"/>
  <c r="B123" i="1"/>
  <c r="B124" i="1"/>
  <c r="B125" i="1"/>
  <c r="B126" i="1"/>
  <c r="B127" i="1"/>
  <c r="B128" i="1"/>
  <c r="B129" i="1"/>
  <c r="B130" i="1"/>
  <c r="B131" i="1"/>
  <c r="B132" i="1"/>
  <c r="B133" i="1"/>
  <c r="B134" i="1"/>
  <c r="B135" i="1"/>
  <c r="B136" i="1"/>
  <c r="B137" i="1"/>
  <c r="B138" i="1"/>
  <c r="B139" i="1"/>
  <c r="B140" i="1"/>
  <c r="B141" i="1"/>
  <c r="B142" i="1"/>
  <c r="B143" i="1"/>
  <c r="B144" i="1"/>
  <c r="B145" i="1"/>
  <c r="B146" i="1"/>
  <c r="B147" i="1"/>
  <c r="B148" i="1"/>
  <c r="B149" i="1"/>
  <c r="B150" i="1"/>
  <c r="B151" i="1"/>
  <c r="B152" i="1"/>
  <c r="B153" i="1"/>
  <c r="B154" i="1"/>
  <c r="B155" i="1"/>
  <c r="B156" i="1"/>
  <c r="B157" i="1"/>
  <c r="B158" i="1"/>
  <c r="B159" i="1"/>
  <c r="B160" i="1"/>
  <c r="B161" i="1"/>
  <c r="B162" i="1"/>
  <c r="B163" i="1"/>
  <c r="B164" i="1"/>
  <c r="B165" i="1"/>
  <c r="B166" i="1"/>
  <c r="B167" i="1"/>
  <c r="B168" i="1"/>
  <c r="B169" i="1"/>
  <c r="B170" i="1"/>
  <c r="B171" i="1"/>
  <c r="B172" i="1"/>
  <c r="B173" i="1"/>
  <c r="B174" i="1"/>
  <c r="B175" i="1"/>
  <c r="B176" i="1"/>
  <c r="B177" i="1"/>
  <c r="B178" i="1"/>
  <c r="B179" i="1"/>
  <c r="B180" i="1"/>
  <c r="B181" i="1"/>
  <c r="B182" i="1"/>
  <c r="B183" i="1"/>
  <c r="B184" i="1"/>
  <c r="B185" i="1"/>
  <c r="B186" i="1"/>
  <c r="B187" i="1"/>
  <c r="B188" i="1"/>
  <c r="B189" i="1"/>
  <c r="B190" i="1"/>
  <c r="B191" i="1"/>
  <c r="B192" i="1"/>
  <c r="B193" i="1"/>
  <c r="B194" i="1"/>
  <c r="B195" i="1"/>
  <c r="B196" i="1"/>
  <c r="B197" i="1"/>
  <c r="B198" i="1"/>
  <c r="B199" i="1"/>
  <c r="B200" i="1"/>
  <c r="B201" i="1"/>
  <c r="B202" i="1"/>
  <c r="B203" i="1"/>
  <c r="B204" i="1"/>
  <c r="B205" i="1"/>
  <c r="B206" i="1"/>
  <c r="B207" i="1"/>
  <c r="B208" i="1"/>
  <c r="B209" i="1"/>
  <c r="B210" i="1"/>
  <c r="B211" i="1"/>
  <c r="B212" i="1"/>
  <c r="B213" i="1"/>
  <c r="B214" i="1"/>
  <c r="B215" i="1"/>
  <c r="B216" i="1"/>
  <c r="B217" i="1"/>
  <c r="B218" i="1"/>
  <c r="B219" i="1"/>
  <c r="B220" i="1"/>
  <c r="B221" i="1"/>
  <c r="B222" i="1"/>
  <c r="B223" i="1"/>
  <c r="B224" i="1"/>
  <c r="B225" i="1"/>
  <c r="B226" i="1"/>
  <c r="B227" i="1"/>
  <c r="B228" i="1"/>
  <c r="B229" i="1"/>
  <c r="B230" i="1"/>
  <c r="B231" i="1"/>
  <c r="B232" i="1"/>
  <c r="B233" i="1"/>
  <c r="B234" i="1"/>
  <c r="B235" i="1"/>
  <c r="B236" i="1"/>
  <c r="B237" i="1"/>
  <c r="B238" i="1"/>
  <c r="B239" i="1"/>
  <c r="B240" i="1"/>
  <c r="B241" i="1"/>
  <c r="B242" i="1"/>
  <c r="B243" i="1"/>
  <c r="B244" i="1"/>
  <c r="B245" i="1"/>
  <c r="B246" i="1"/>
  <c r="B247" i="1"/>
  <c r="B248" i="1"/>
  <c r="B249" i="1"/>
  <c r="B250" i="1"/>
  <c r="B251" i="1"/>
  <c r="B252" i="1"/>
  <c r="B253" i="1"/>
  <c r="B254" i="1"/>
  <c r="B255" i="1"/>
  <c r="B256" i="1"/>
  <c r="B257" i="1"/>
  <c r="B258" i="1"/>
  <c r="B259" i="1"/>
  <c r="B260" i="1"/>
  <c r="B261" i="1"/>
  <c r="B262" i="1"/>
  <c r="B263" i="1"/>
  <c r="B264" i="1"/>
  <c r="B265" i="1"/>
  <c r="B266" i="1"/>
  <c r="B267" i="1"/>
  <c r="B268" i="1"/>
  <c r="B269" i="1"/>
  <c r="B270" i="1"/>
  <c r="B271" i="1"/>
  <c r="B272" i="1"/>
  <c r="B273" i="1"/>
  <c r="B274" i="1"/>
  <c r="B275" i="1"/>
  <c r="B276" i="1"/>
  <c r="B277" i="1"/>
  <c r="B278" i="1"/>
  <c r="B279" i="1"/>
  <c r="B280" i="1"/>
  <c r="B281" i="1"/>
  <c r="B282" i="1"/>
  <c r="B283" i="1"/>
  <c r="B284" i="1"/>
  <c r="B285" i="1"/>
  <c r="B286" i="1"/>
  <c r="B287" i="1"/>
  <c r="B288" i="1"/>
  <c r="B289" i="1"/>
  <c r="B290" i="1"/>
  <c r="B291" i="1"/>
  <c r="B292" i="1"/>
  <c r="B293" i="1"/>
  <c r="B294" i="1"/>
  <c r="B295" i="1"/>
  <c r="B296" i="1"/>
  <c r="B297" i="1"/>
  <c r="B298" i="1"/>
  <c r="B299" i="1"/>
  <c r="B300" i="1"/>
  <c r="B301" i="1"/>
  <c r="B302" i="1"/>
  <c r="B303" i="1"/>
  <c r="B304" i="1"/>
  <c r="B305" i="1"/>
  <c r="B306" i="1"/>
  <c r="B307" i="1"/>
  <c r="B308" i="1"/>
  <c r="B309" i="1"/>
  <c r="B310" i="1"/>
  <c r="B311" i="1"/>
  <c r="B312" i="1"/>
  <c r="B313" i="1"/>
  <c r="B314" i="1"/>
  <c r="B315" i="1"/>
  <c r="B316" i="1"/>
  <c r="B317" i="1"/>
  <c r="B318" i="1"/>
  <c r="B319" i="1"/>
  <c r="B320" i="1"/>
  <c r="B321" i="1"/>
  <c r="B322" i="1"/>
  <c r="B323" i="1"/>
  <c r="B324" i="1"/>
  <c r="B325" i="1"/>
  <c r="B326" i="1"/>
  <c r="B327" i="1"/>
  <c r="B328" i="1"/>
  <c r="B329" i="1"/>
  <c r="B330" i="1"/>
  <c r="B331" i="1"/>
  <c r="B332" i="1"/>
  <c r="B333" i="1"/>
  <c r="B334" i="1"/>
  <c r="B335" i="1"/>
  <c r="B336" i="1"/>
  <c r="B337" i="1"/>
  <c r="B338" i="1"/>
  <c r="B339" i="1"/>
  <c r="B340" i="1"/>
  <c r="B341" i="1"/>
  <c r="B342" i="1"/>
  <c r="B343" i="1"/>
  <c r="B344" i="1"/>
  <c r="B345" i="1"/>
  <c r="B346" i="1"/>
  <c r="B347" i="1"/>
  <c r="B348" i="1"/>
  <c r="B349" i="1"/>
  <c r="B350" i="1"/>
  <c r="B351" i="1"/>
  <c r="B352" i="1"/>
  <c r="B353" i="1"/>
  <c r="B354" i="1"/>
  <c r="B355" i="1"/>
  <c r="B356" i="1"/>
  <c r="B357" i="1"/>
  <c r="B358" i="1"/>
  <c r="B359" i="1"/>
  <c r="B360" i="1"/>
  <c r="B361" i="1"/>
  <c r="B362" i="1"/>
  <c r="B363" i="1"/>
  <c r="B364" i="1"/>
  <c r="B365" i="1"/>
  <c r="B366" i="1"/>
  <c r="B367" i="1"/>
  <c r="B368" i="1"/>
  <c r="B369" i="1"/>
  <c r="B370" i="1"/>
  <c r="B371" i="1"/>
  <c r="B372" i="1"/>
  <c r="B373" i="1"/>
  <c r="B374" i="1"/>
  <c r="B375" i="1"/>
  <c r="B376" i="1"/>
  <c r="B377" i="1"/>
  <c r="B378" i="1"/>
  <c r="B379" i="1"/>
  <c r="B380" i="1"/>
  <c r="B381" i="1"/>
  <c r="B382" i="1"/>
  <c r="B383" i="1"/>
  <c r="B384" i="1"/>
  <c r="B385" i="1"/>
  <c r="B386" i="1"/>
  <c r="B387" i="1"/>
  <c r="B388" i="1"/>
  <c r="B389" i="1"/>
  <c r="B390" i="1"/>
  <c r="B391" i="1"/>
  <c r="B392" i="1"/>
  <c r="B393" i="1"/>
  <c r="B394" i="1"/>
  <c r="B395" i="1"/>
  <c r="B396" i="1"/>
  <c r="B397" i="1"/>
  <c r="B398" i="1"/>
  <c r="B399" i="1"/>
  <c r="B400" i="1"/>
  <c r="B401" i="1"/>
  <c r="B402" i="1"/>
  <c r="B403" i="1"/>
  <c r="B404" i="1"/>
  <c r="B405" i="1"/>
  <c r="B406" i="1"/>
  <c r="B407" i="1"/>
  <c r="B408" i="1"/>
  <c r="B409" i="1"/>
  <c r="B410" i="1"/>
  <c r="B411" i="1"/>
  <c r="B412" i="1"/>
  <c r="B413" i="1"/>
  <c r="B414" i="1"/>
  <c r="B415" i="1"/>
  <c r="B416" i="1"/>
  <c r="B417" i="1"/>
  <c r="B418" i="1"/>
  <c r="B419" i="1"/>
  <c r="B420" i="1"/>
  <c r="B421" i="1"/>
  <c r="B422" i="1"/>
  <c r="B423" i="1"/>
  <c r="B424" i="1"/>
  <c r="B425" i="1"/>
  <c r="B426" i="1"/>
  <c r="B427" i="1"/>
  <c r="B428" i="1"/>
  <c r="B429" i="1"/>
  <c r="B430" i="1"/>
  <c r="B431" i="1"/>
  <c r="B432" i="1"/>
  <c r="B433" i="1"/>
  <c r="B434" i="1"/>
  <c r="B435" i="1"/>
  <c r="B436" i="1"/>
  <c r="B437" i="1"/>
  <c r="B438" i="1"/>
  <c r="B439" i="1"/>
  <c r="B440" i="1"/>
  <c r="B441" i="1"/>
  <c r="B442" i="1"/>
  <c r="B443" i="1"/>
  <c r="B444" i="1"/>
  <c r="B445" i="1"/>
  <c r="B446" i="1"/>
  <c r="B447" i="1"/>
  <c r="B448" i="1"/>
  <c r="B449" i="1"/>
  <c r="B450" i="1"/>
  <c r="B451" i="1"/>
  <c r="B452" i="1"/>
  <c r="B453" i="1"/>
  <c r="B454" i="1"/>
  <c r="B455" i="1"/>
  <c r="B456" i="1"/>
  <c r="B457" i="1"/>
  <c r="B458" i="1"/>
  <c r="B459" i="1"/>
  <c r="B460" i="1"/>
  <c r="B461" i="1"/>
  <c r="B462" i="1"/>
  <c r="B463" i="1"/>
  <c r="B464" i="1"/>
  <c r="B465" i="1"/>
  <c r="B466" i="1"/>
  <c r="B467" i="1"/>
  <c r="B468" i="1"/>
  <c r="B469" i="1"/>
  <c r="B470" i="1"/>
  <c r="B471" i="1"/>
  <c r="B472" i="1"/>
  <c r="B473" i="1"/>
  <c r="B474" i="1"/>
  <c r="B475" i="1"/>
  <c r="B476" i="1"/>
  <c r="B477" i="1"/>
  <c r="B478" i="1"/>
  <c r="B479" i="1"/>
  <c r="B480" i="1"/>
  <c r="B481" i="1"/>
  <c r="B482" i="1"/>
  <c r="B483" i="1"/>
  <c r="B484" i="1"/>
  <c r="B485" i="1"/>
  <c r="B486" i="1"/>
  <c r="B487" i="1"/>
  <c r="B488" i="1"/>
  <c r="B489" i="1"/>
  <c r="B490" i="1"/>
  <c r="B491" i="1"/>
  <c r="B492" i="1"/>
  <c r="B493" i="1"/>
  <c r="B494" i="1"/>
  <c r="B495" i="1"/>
  <c r="B496" i="1"/>
  <c r="B497" i="1"/>
  <c r="B498" i="1"/>
  <c r="B499" i="1"/>
  <c r="B500" i="1"/>
  <c r="B501" i="1"/>
  <c r="B502" i="1"/>
  <c r="B503" i="1"/>
  <c r="B504" i="1"/>
  <c r="B505" i="1"/>
  <c r="B506" i="1"/>
  <c r="B507" i="1"/>
  <c r="B508" i="1"/>
  <c r="B509" i="1"/>
  <c r="B510" i="1"/>
  <c r="B511" i="1"/>
  <c r="B512" i="1"/>
  <c r="B513" i="1"/>
  <c r="B514" i="1"/>
  <c r="B515" i="1"/>
  <c r="B516" i="1"/>
  <c r="B517" i="1"/>
  <c r="B518" i="1"/>
  <c r="B519" i="1"/>
  <c r="B520" i="1"/>
  <c r="B521" i="1"/>
  <c r="B522" i="1"/>
  <c r="B523" i="1"/>
  <c r="B524" i="1"/>
  <c r="B525" i="1"/>
  <c r="B526" i="1"/>
  <c r="B527" i="1"/>
  <c r="B528" i="1"/>
  <c r="B529" i="1"/>
  <c r="B530" i="1"/>
  <c r="B531" i="1"/>
  <c r="B532" i="1"/>
  <c r="B533" i="1"/>
  <c r="B534" i="1"/>
  <c r="B535" i="1"/>
  <c r="B536" i="1"/>
  <c r="B537" i="1"/>
  <c r="B538" i="1"/>
  <c r="B539" i="1"/>
  <c r="B540" i="1"/>
  <c r="B541" i="1"/>
  <c r="B542" i="1"/>
  <c r="B543" i="1"/>
  <c r="B544" i="1"/>
  <c r="B545" i="1"/>
  <c r="B546" i="1"/>
  <c r="B547" i="1"/>
  <c r="B548" i="1"/>
  <c r="B549" i="1"/>
  <c r="B550" i="1"/>
  <c r="B551" i="1"/>
  <c r="B552" i="1"/>
  <c r="B553" i="1"/>
  <c r="B554" i="1"/>
  <c r="B555" i="1"/>
  <c r="B556" i="1"/>
  <c r="B557" i="1"/>
  <c r="B558" i="1"/>
  <c r="B559" i="1"/>
  <c r="B560" i="1"/>
  <c r="B561" i="1"/>
  <c r="B562" i="1"/>
  <c r="B563" i="1"/>
  <c r="B564" i="1"/>
  <c r="B565" i="1"/>
  <c r="B566" i="1"/>
  <c r="B567" i="1"/>
  <c r="B568" i="1"/>
  <c r="B569" i="1"/>
  <c r="B570" i="1"/>
  <c r="B571" i="1"/>
  <c r="B572" i="1"/>
  <c r="B573" i="1"/>
  <c r="B574" i="1"/>
  <c r="B575" i="1"/>
  <c r="B576" i="1"/>
  <c r="B577" i="1"/>
  <c r="B578" i="1"/>
  <c r="B579" i="1"/>
  <c r="B580" i="1"/>
  <c r="B581" i="1"/>
  <c r="B582" i="1"/>
  <c r="B583" i="1"/>
  <c r="B584" i="1"/>
  <c r="B585" i="1"/>
  <c r="B586" i="1"/>
  <c r="B587" i="1"/>
  <c r="B588" i="1"/>
  <c r="B589" i="1"/>
  <c r="B590" i="1"/>
  <c r="B591" i="1"/>
  <c r="B592" i="1"/>
  <c r="B593" i="1"/>
  <c r="B594" i="1"/>
  <c r="B595" i="1"/>
  <c r="B596" i="1"/>
  <c r="B597" i="1"/>
  <c r="B598" i="1"/>
  <c r="B599" i="1"/>
  <c r="B600" i="1"/>
  <c r="B601" i="1"/>
  <c r="B602" i="1"/>
  <c r="B603" i="1"/>
  <c r="B604" i="1"/>
  <c r="B605" i="1"/>
  <c r="B606" i="1"/>
  <c r="B607" i="1"/>
  <c r="B608" i="1"/>
  <c r="B609" i="1"/>
  <c r="B610" i="1"/>
  <c r="B611" i="1"/>
  <c r="B612" i="1"/>
  <c r="B613" i="1"/>
  <c r="B614" i="1"/>
  <c r="B615" i="1"/>
  <c r="B616" i="1"/>
  <c r="B617" i="1"/>
  <c r="B618" i="1"/>
  <c r="B619" i="1"/>
  <c r="B620" i="1"/>
  <c r="B621" i="1"/>
  <c r="B622" i="1"/>
  <c r="B623" i="1"/>
  <c r="B624" i="1"/>
  <c r="B625" i="1"/>
  <c r="B626" i="1"/>
  <c r="B627" i="1"/>
  <c r="B628" i="1"/>
  <c r="B629" i="1"/>
  <c r="B630" i="1"/>
  <c r="B631" i="1"/>
  <c r="B632" i="1"/>
  <c r="B633" i="1"/>
  <c r="B634" i="1"/>
  <c r="B635" i="1"/>
  <c r="B636" i="1"/>
  <c r="B637" i="1"/>
  <c r="B638" i="1"/>
  <c r="B639" i="1"/>
  <c r="B640" i="1"/>
  <c r="B641" i="1"/>
  <c r="B642" i="1"/>
  <c r="B643" i="1"/>
  <c r="B644" i="1"/>
  <c r="B645" i="1"/>
  <c r="B646" i="1"/>
  <c r="B647" i="1"/>
  <c r="B648" i="1"/>
  <c r="B649" i="1"/>
  <c r="B650" i="1"/>
  <c r="B651" i="1"/>
  <c r="B652" i="1"/>
  <c r="B653" i="1"/>
  <c r="B654" i="1"/>
  <c r="B655" i="1"/>
  <c r="B656" i="1"/>
  <c r="B657" i="1"/>
  <c r="B658" i="1"/>
  <c r="B659" i="1"/>
  <c r="B660" i="1"/>
  <c r="B661" i="1"/>
  <c r="B662" i="1"/>
  <c r="B663" i="1"/>
  <c r="B664" i="1"/>
  <c r="B665" i="1"/>
  <c r="B666" i="1"/>
  <c r="B667" i="1"/>
  <c r="B668" i="1"/>
  <c r="B669" i="1"/>
  <c r="B670" i="1"/>
  <c r="B671" i="1"/>
  <c r="B672" i="1"/>
  <c r="B673" i="1"/>
  <c r="B674" i="1"/>
  <c r="B675" i="1"/>
  <c r="B676" i="1"/>
  <c r="B677" i="1"/>
  <c r="B678" i="1"/>
  <c r="B679" i="1"/>
  <c r="B680" i="1"/>
  <c r="B681" i="1"/>
  <c r="B682" i="1"/>
  <c r="B683" i="1"/>
  <c r="B684" i="1"/>
  <c r="B685" i="1"/>
  <c r="B686" i="1"/>
  <c r="B687" i="1"/>
  <c r="B688" i="1"/>
  <c r="B689" i="1"/>
  <c r="B690" i="1"/>
  <c r="B691" i="1"/>
  <c r="B692" i="1"/>
  <c r="B693" i="1"/>
  <c r="B694" i="1"/>
  <c r="B695" i="1"/>
  <c r="B696" i="1"/>
  <c r="B697" i="1"/>
  <c r="B698" i="1"/>
  <c r="B699" i="1"/>
  <c r="B700" i="1"/>
  <c r="B701" i="1"/>
  <c r="B702" i="1"/>
  <c r="B703" i="1"/>
  <c r="B704" i="1"/>
  <c r="B705" i="1"/>
  <c r="B706" i="1"/>
  <c r="B707" i="1"/>
  <c r="B708" i="1"/>
  <c r="B709" i="1"/>
  <c r="B710" i="1"/>
  <c r="B711" i="1"/>
  <c r="B712" i="1"/>
  <c r="B713" i="1"/>
  <c r="B714" i="1"/>
  <c r="B715" i="1"/>
  <c r="B716" i="1"/>
  <c r="B717" i="1"/>
  <c r="B718" i="1"/>
  <c r="B719" i="1"/>
  <c r="B720" i="1"/>
  <c r="B721" i="1"/>
  <c r="B722" i="1"/>
  <c r="B723" i="1"/>
  <c r="B724" i="1"/>
  <c r="B725" i="1"/>
  <c r="B726" i="1"/>
  <c r="B727" i="1"/>
  <c r="B728" i="1"/>
  <c r="B729" i="1"/>
  <c r="B730" i="1"/>
  <c r="B731" i="1"/>
  <c r="B732" i="1"/>
  <c r="B733" i="1"/>
  <c r="B734" i="1"/>
  <c r="B735" i="1"/>
  <c r="B736" i="1"/>
  <c r="B737" i="1"/>
  <c r="B738" i="1"/>
  <c r="B739" i="1"/>
  <c r="B740" i="1"/>
  <c r="B741" i="1"/>
  <c r="B742" i="1"/>
  <c r="B743" i="1"/>
  <c r="B744" i="1"/>
  <c r="B745" i="1"/>
  <c r="B746" i="1"/>
  <c r="B747" i="1"/>
  <c r="B748" i="1"/>
  <c r="B749" i="1"/>
  <c r="B750" i="1"/>
  <c r="B751" i="1"/>
  <c r="B752" i="1"/>
  <c r="B753" i="1"/>
  <c r="B754" i="1"/>
  <c r="B755" i="1"/>
  <c r="B756" i="1"/>
  <c r="B757" i="1"/>
  <c r="B758" i="1"/>
  <c r="B759" i="1"/>
  <c r="B760" i="1"/>
  <c r="B761" i="1"/>
  <c r="B762" i="1"/>
  <c r="B763" i="1"/>
  <c r="B764" i="1"/>
  <c r="B765" i="1"/>
  <c r="B766" i="1"/>
  <c r="B767" i="1"/>
  <c r="B768" i="1"/>
  <c r="B769" i="1"/>
  <c r="B770" i="1"/>
  <c r="B771" i="1"/>
  <c r="B772" i="1"/>
  <c r="B773" i="1"/>
  <c r="B774" i="1"/>
  <c r="B775" i="1"/>
  <c r="B776" i="1"/>
  <c r="B777" i="1"/>
  <c r="B778" i="1"/>
  <c r="B779" i="1"/>
  <c r="B780" i="1"/>
  <c r="B781" i="1"/>
  <c r="B782" i="1"/>
  <c r="B783" i="1"/>
  <c r="B784" i="1"/>
  <c r="B785" i="1"/>
  <c r="B786" i="1"/>
  <c r="B787" i="1"/>
  <c r="B788" i="1"/>
  <c r="B789" i="1"/>
  <c r="B790" i="1"/>
  <c r="B791" i="1"/>
  <c r="B792" i="1"/>
  <c r="B793" i="1"/>
  <c r="B794" i="1"/>
  <c r="B795" i="1"/>
  <c r="B796" i="1"/>
  <c r="B797" i="1"/>
  <c r="B798" i="1"/>
  <c r="B799" i="1"/>
  <c r="B800" i="1"/>
  <c r="B801" i="1"/>
  <c r="B802" i="1"/>
  <c r="B803" i="1"/>
  <c r="B804" i="1"/>
  <c r="B805" i="1"/>
  <c r="B806" i="1"/>
  <c r="B807" i="1"/>
  <c r="B808" i="1"/>
  <c r="B809" i="1"/>
  <c r="B810" i="1"/>
  <c r="B811" i="1"/>
  <c r="B812" i="1"/>
  <c r="B813" i="1"/>
  <c r="B814" i="1"/>
  <c r="B815" i="1"/>
  <c r="B816" i="1"/>
  <c r="B817" i="1"/>
  <c r="B818" i="1"/>
  <c r="B819" i="1"/>
  <c r="B820" i="1"/>
  <c r="B821" i="1"/>
  <c r="B822" i="1"/>
  <c r="B823" i="1"/>
  <c r="B824" i="1"/>
  <c r="B825" i="1"/>
  <c r="B826" i="1"/>
  <c r="B827" i="1"/>
  <c r="B828" i="1"/>
  <c r="B829" i="1"/>
  <c r="B830" i="1"/>
  <c r="B831" i="1"/>
  <c r="B832" i="1"/>
  <c r="B833" i="1"/>
  <c r="B834" i="1"/>
  <c r="B835" i="1"/>
  <c r="B836" i="1"/>
  <c r="B837" i="1"/>
  <c r="B838" i="1"/>
  <c r="B839" i="1"/>
  <c r="B840" i="1"/>
  <c r="B841" i="1"/>
  <c r="B842" i="1"/>
  <c r="B843" i="1"/>
  <c r="B844" i="1"/>
  <c r="B845" i="1"/>
  <c r="B846" i="1"/>
  <c r="B847" i="1"/>
  <c r="B848" i="1"/>
  <c r="B849" i="1"/>
  <c r="B850" i="1"/>
  <c r="B851" i="1"/>
  <c r="B852" i="1"/>
  <c r="B853" i="1"/>
  <c r="B854" i="1"/>
  <c r="B855" i="1"/>
  <c r="B856" i="1"/>
  <c r="B857" i="1"/>
  <c r="B858" i="1"/>
  <c r="B859" i="1"/>
  <c r="B860" i="1"/>
  <c r="B861" i="1"/>
  <c r="B862" i="1"/>
  <c r="B863" i="1"/>
  <c r="B864" i="1"/>
  <c r="B865" i="1"/>
  <c r="B866" i="1"/>
  <c r="B867" i="1"/>
  <c r="B868" i="1"/>
  <c r="B869" i="1"/>
  <c r="B870" i="1"/>
  <c r="B871" i="1"/>
  <c r="B872" i="1"/>
  <c r="B873" i="1"/>
  <c r="B874" i="1"/>
  <c r="B875" i="1"/>
  <c r="B876" i="1"/>
  <c r="B877" i="1"/>
  <c r="B878" i="1"/>
  <c r="B879" i="1"/>
  <c r="B880" i="1"/>
  <c r="B881" i="1"/>
  <c r="B882" i="1"/>
  <c r="B883" i="1"/>
  <c r="B884" i="1"/>
  <c r="B885" i="1"/>
  <c r="B886" i="1"/>
  <c r="B887" i="1"/>
  <c r="B888" i="1"/>
  <c r="B889" i="1"/>
  <c r="B890" i="1"/>
  <c r="B891" i="1"/>
  <c r="B892" i="1"/>
  <c r="B893" i="1"/>
  <c r="B894" i="1"/>
  <c r="B895" i="1"/>
  <c r="B896" i="1"/>
  <c r="B897" i="1"/>
  <c r="B898" i="1"/>
  <c r="B899" i="1"/>
  <c r="B900" i="1"/>
  <c r="B901" i="1"/>
  <c r="B902" i="1"/>
  <c r="B903" i="1"/>
  <c r="B904" i="1"/>
  <c r="B905" i="1"/>
  <c r="B906" i="1"/>
  <c r="B907" i="1"/>
  <c r="B908" i="1"/>
  <c r="B909" i="1"/>
  <c r="B910" i="1"/>
  <c r="B911" i="1"/>
  <c r="B912" i="1"/>
  <c r="B913" i="1"/>
  <c r="B914" i="1"/>
  <c r="B915" i="1"/>
  <c r="B916" i="1"/>
  <c r="B917" i="1"/>
  <c r="B918" i="1"/>
  <c r="B919" i="1"/>
  <c r="B920" i="1"/>
  <c r="B921" i="1"/>
  <c r="B922" i="1"/>
  <c r="B923" i="1"/>
  <c r="B924" i="1"/>
  <c r="B925" i="1"/>
  <c r="B926" i="1"/>
  <c r="B927" i="1"/>
  <c r="B928" i="1"/>
  <c r="B929" i="1"/>
  <c r="B930" i="1"/>
  <c r="B931" i="1"/>
  <c r="B932" i="1"/>
  <c r="B933" i="1"/>
  <c r="B934" i="1"/>
  <c r="B935" i="1"/>
  <c r="B936" i="1"/>
  <c r="B937" i="1"/>
  <c r="B938" i="1"/>
  <c r="B939" i="1"/>
  <c r="B940" i="1"/>
  <c r="B941" i="1"/>
  <c r="B942" i="1"/>
  <c r="B943" i="1"/>
  <c r="B944" i="1"/>
  <c r="B945" i="1"/>
  <c r="B946" i="1"/>
  <c r="B947" i="1"/>
  <c r="B948" i="1"/>
  <c r="B949" i="1"/>
  <c r="B950" i="1"/>
  <c r="B951" i="1"/>
  <c r="B952" i="1"/>
  <c r="B953" i="1"/>
  <c r="B954" i="1"/>
  <c r="B955" i="1"/>
  <c r="B956" i="1"/>
  <c r="B957" i="1"/>
  <c r="B958" i="1"/>
  <c r="B959" i="1"/>
  <c r="B960" i="1"/>
  <c r="B961" i="1"/>
  <c r="B962" i="1"/>
  <c r="B963" i="1"/>
  <c r="B964" i="1"/>
  <c r="B965" i="1"/>
  <c r="B966" i="1"/>
  <c r="B967" i="1"/>
  <c r="B968" i="1"/>
  <c r="B969" i="1"/>
  <c r="B970" i="1"/>
  <c r="B971" i="1"/>
  <c r="B972" i="1"/>
  <c r="B973" i="1"/>
  <c r="B974" i="1"/>
  <c r="B975" i="1"/>
  <c r="B976" i="1"/>
  <c r="B977" i="1"/>
  <c r="B978" i="1"/>
  <c r="B979" i="1"/>
  <c r="B980" i="1"/>
  <c r="B981" i="1"/>
  <c r="B982" i="1"/>
  <c r="B983" i="1"/>
  <c r="B984" i="1"/>
  <c r="B985" i="1"/>
  <c r="B986" i="1"/>
  <c r="B987" i="1"/>
  <c r="B988" i="1"/>
  <c r="B989" i="1"/>
  <c r="B990" i="1"/>
  <c r="B991" i="1"/>
  <c r="B992" i="1"/>
  <c r="B993" i="1"/>
  <c r="B994" i="1"/>
  <c r="B995" i="1"/>
  <c r="B996" i="1"/>
  <c r="B997" i="1"/>
  <c r="B998" i="1"/>
  <c r="B999" i="1"/>
  <c r="B1000" i="1"/>
  <c r="B1001" i="1"/>
  <c r="B1002" i="1"/>
  <c r="B1003" i="1"/>
  <c r="B1004" i="1"/>
  <c r="B1005" i="1"/>
  <c r="B1006" i="1"/>
  <c r="B1007" i="1"/>
  <c r="B1008" i="1"/>
  <c r="B1009" i="1"/>
  <c r="B1010" i="1"/>
  <c r="B1011" i="1"/>
  <c r="B1012" i="1"/>
  <c r="B1013" i="1"/>
  <c r="B1014" i="1"/>
  <c r="B1015" i="1"/>
  <c r="B1016" i="1"/>
  <c r="B1017" i="1"/>
  <c r="B1018" i="1"/>
  <c r="B1019" i="1"/>
  <c r="B1020" i="1"/>
  <c r="B1021" i="1"/>
  <c r="B1022" i="1"/>
  <c r="B1023" i="1"/>
  <c r="B1024" i="1"/>
  <c r="B1025" i="1"/>
  <c r="B1026" i="1"/>
  <c r="B1027" i="1"/>
  <c r="B1028" i="1"/>
  <c r="B1029" i="1"/>
  <c r="B1030" i="1"/>
  <c r="B1031" i="1"/>
  <c r="B1032" i="1"/>
  <c r="B1033" i="1"/>
  <c r="B1034" i="1"/>
  <c r="B1035" i="1"/>
  <c r="B1036" i="1"/>
  <c r="B1037" i="1"/>
  <c r="B1038" i="1"/>
  <c r="B1039" i="1"/>
  <c r="B1040" i="1"/>
  <c r="B1041" i="1"/>
  <c r="B1042" i="1"/>
  <c r="B1043" i="1"/>
  <c r="B1044" i="1"/>
  <c r="B1045" i="1"/>
  <c r="B1046" i="1"/>
  <c r="B1047" i="1"/>
  <c r="B1048" i="1"/>
  <c r="B1049" i="1"/>
  <c r="B1050" i="1"/>
  <c r="B1051" i="1"/>
  <c r="B1052" i="1"/>
  <c r="B1053" i="1"/>
  <c r="B1054" i="1"/>
  <c r="B1055" i="1"/>
  <c r="B1056" i="1"/>
  <c r="B1057" i="1"/>
  <c r="B1058" i="1"/>
  <c r="B1059" i="1"/>
  <c r="B1060" i="1"/>
  <c r="B1061" i="1"/>
  <c r="B1062" i="1"/>
  <c r="B1063" i="1"/>
  <c r="B1064" i="1"/>
  <c r="B1065" i="1"/>
  <c r="B1066" i="1"/>
  <c r="B1067" i="1"/>
  <c r="B1068" i="1"/>
  <c r="B1069" i="1"/>
  <c r="B1070" i="1"/>
  <c r="B1071" i="1"/>
  <c r="B1072" i="1"/>
  <c r="B1073" i="1"/>
  <c r="B1074" i="1"/>
  <c r="B1075" i="1"/>
  <c r="B1076" i="1"/>
  <c r="B1077" i="1"/>
  <c r="B1078" i="1"/>
  <c r="B1079" i="1"/>
  <c r="B1080" i="1"/>
  <c r="B1081" i="1"/>
  <c r="B1082" i="1"/>
  <c r="B1083" i="1"/>
  <c r="B1084" i="1"/>
  <c r="B1085" i="1"/>
  <c r="B1086" i="1"/>
  <c r="B1087" i="1"/>
  <c r="B1088" i="1"/>
  <c r="B1089" i="1"/>
  <c r="B1090" i="1"/>
  <c r="B1091" i="1"/>
  <c r="B1092" i="1"/>
  <c r="B1093" i="1"/>
  <c r="B1094" i="1"/>
  <c r="B1095" i="1"/>
  <c r="B1096" i="1"/>
  <c r="B1097" i="1"/>
  <c r="B1098" i="1"/>
  <c r="B1099" i="1"/>
  <c r="B1100" i="1"/>
  <c r="B1101" i="1"/>
  <c r="B1102" i="1"/>
  <c r="B1103" i="1"/>
  <c r="B1104" i="1"/>
  <c r="B1105" i="1"/>
  <c r="B1106" i="1"/>
  <c r="B1107" i="1"/>
  <c r="B1108" i="1"/>
  <c r="B1109" i="1"/>
  <c r="B1110" i="1"/>
  <c r="B1111" i="1"/>
  <c r="B1112" i="1"/>
  <c r="B1113" i="1"/>
  <c r="B1114" i="1"/>
  <c r="B1115" i="1"/>
  <c r="B1116" i="1"/>
  <c r="B1117" i="1"/>
  <c r="B1118" i="1"/>
  <c r="B1119" i="1"/>
  <c r="B1120" i="1"/>
  <c r="B1121" i="1"/>
  <c r="B1122" i="1"/>
  <c r="B1123" i="1"/>
  <c r="B1124" i="1"/>
  <c r="B1125" i="1"/>
  <c r="B1126" i="1"/>
  <c r="B1127" i="1"/>
  <c r="B1128" i="1"/>
  <c r="B1129" i="1"/>
  <c r="B1130" i="1"/>
  <c r="B1131" i="1"/>
  <c r="B1132" i="1"/>
  <c r="B1133" i="1"/>
  <c r="B1134" i="1"/>
  <c r="B1135" i="1"/>
  <c r="B1136" i="1"/>
  <c r="B1137" i="1"/>
  <c r="B1138" i="1"/>
  <c r="B1139" i="1"/>
  <c r="B1140" i="1"/>
  <c r="B1141" i="1"/>
  <c r="B1142" i="1"/>
  <c r="B1143" i="1"/>
  <c r="B1144" i="1"/>
  <c r="B1145" i="1"/>
  <c r="B1146" i="1"/>
  <c r="B1147" i="1"/>
  <c r="B1148" i="1"/>
  <c r="B1149" i="1"/>
  <c r="B1150" i="1"/>
  <c r="B1151" i="1"/>
  <c r="B1152" i="1"/>
  <c r="B1153" i="1"/>
  <c r="B1154" i="1"/>
  <c r="B1155" i="1"/>
  <c r="B1156" i="1"/>
  <c r="B1157" i="1"/>
  <c r="B1158" i="1"/>
  <c r="B1159" i="1"/>
  <c r="B1160" i="1"/>
  <c r="B1161" i="1"/>
  <c r="B1162" i="1"/>
  <c r="B1163" i="1"/>
  <c r="B1164" i="1"/>
  <c r="B1165" i="1"/>
  <c r="B1166" i="1"/>
  <c r="B1167" i="1"/>
  <c r="B1168" i="1"/>
  <c r="B1169" i="1"/>
  <c r="B1170" i="1"/>
  <c r="B1171" i="1"/>
  <c r="B1172" i="1"/>
  <c r="B1173" i="1"/>
  <c r="B1174" i="1"/>
  <c r="B1175" i="1"/>
  <c r="B1176" i="1"/>
  <c r="B1177" i="1"/>
  <c r="B1178" i="1"/>
  <c r="B1179" i="1"/>
  <c r="B1180" i="1"/>
  <c r="B1181" i="1"/>
  <c r="B1182" i="1"/>
  <c r="B1183" i="1"/>
  <c r="B1184" i="1"/>
  <c r="B1185" i="1"/>
  <c r="B1186" i="1"/>
  <c r="B1187" i="1"/>
  <c r="B1188" i="1"/>
  <c r="B1189" i="1"/>
  <c r="B1190" i="1"/>
  <c r="B1191" i="1"/>
  <c r="B1192" i="1"/>
  <c r="B1193" i="1"/>
  <c r="B1194" i="1"/>
  <c r="B1195" i="1"/>
  <c r="B1196" i="1"/>
  <c r="B1197" i="1"/>
  <c r="B1198" i="1"/>
  <c r="B1199" i="1"/>
  <c r="B1200" i="1"/>
  <c r="B1201" i="1"/>
  <c r="B1202" i="1"/>
  <c r="B1203" i="1"/>
  <c r="B1204" i="1"/>
  <c r="B1205" i="1"/>
  <c r="B1206" i="1"/>
  <c r="B1207" i="1"/>
  <c r="B1208" i="1"/>
  <c r="B1209" i="1"/>
  <c r="B1210" i="1"/>
  <c r="B1211" i="1"/>
  <c r="B1212" i="1"/>
  <c r="B1213" i="1"/>
  <c r="B1214" i="1"/>
  <c r="B1215" i="1"/>
  <c r="B1216" i="1"/>
  <c r="B1217" i="1"/>
  <c r="B1218" i="1"/>
  <c r="B1219" i="1"/>
  <c r="B1220" i="1"/>
  <c r="B1221" i="1"/>
  <c r="B1222" i="1"/>
  <c r="B1223" i="1"/>
  <c r="B1224" i="1"/>
  <c r="B1225" i="1"/>
  <c r="B1226" i="1"/>
  <c r="B1227" i="1"/>
  <c r="B1228" i="1"/>
  <c r="B1229" i="1"/>
  <c r="B1230" i="1"/>
  <c r="B1231" i="1"/>
  <c r="B1232" i="1"/>
  <c r="B1233" i="1"/>
  <c r="B1234" i="1"/>
  <c r="B1235" i="1"/>
  <c r="B1236" i="1"/>
  <c r="B1237" i="1"/>
  <c r="B1238" i="1"/>
  <c r="B1239" i="1"/>
  <c r="B1240" i="1"/>
  <c r="B1241" i="1"/>
  <c r="B1242" i="1"/>
  <c r="B1243" i="1"/>
  <c r="B1244" i="1"/>
  <c r="B1245" i="1"/>
  <c r="B1246" i="1"/>
  <c r="B1247" i="1"/>
  <c r="B1248" i="1"/>
  <c r="B1249" i="1"/>
  <c r="B1250" i="1"/>
  <c r="B1251" i="1"/>
  <c r="B1252" i="1"/>
  <c r="B1253" i="1"/>
  <c r="B1254" i="1"/>
  <c r="B1255" i="1"/>
  <c r="B1256" i="1"/>
  <c r="B1257" i="1"/>
  <c r="B1258" i="1"/>
  <c r="B1259" i="1"/>
  <c r="B1260" i="1"/>
  <c r="B1261" i="1"/>
  <c r="B1262" i="1"/>
  <c r="B1263" i="1"/>
  <c r="B1264" i="1"/>
  <c r="B1265" i="1"/>
  <c r="B1266" i="1"/>
  <c r="B1267" i="1"/>
  <c r="B1268" i="1"/>
  <c r="B1269" i="1"/>
  <c r="B1270" i="1"/>
  <c r="B1271" i="1"/>
  <c r="B1272" i="1"/>
  <c r="B1273" i="1"/>
  <c r="B1274" i="1"/>
  <c r="B1275" i="1"/>
  <c r="B1276" i="1"/>
  <c r="B1277" i="1"/>
  <c r="B1278" i="1"/>
  <c r="B1279" i="1"/>
  <c r="B1280" i="1"/>
  <c r="B1281" i="1"/>
  <c r="B1282" i="1"/>
  <c r="B1283" i="1"/>
  <c r="B1284" i="1"/>
  <c r="B1285" i="1"/>
  <c r="B1286" i="1"/>
  <c r="B1287" i="1"/>
  <c r="B1288" i="1"/>
  <c r="B1289" i="1"/>
  <c r="B1290" i="1"/>
  <c r="B1291" i="1"/>
  <c r="B1292" i="1"/>
  <c r="B1293" i="1"/>
  <c r="B1294" i="1"/>
  <c r="B1295" i="1"/>
  <c r="B1296" i="1"/>
  <c r="B1297" i="1"/>
  <c r="B1298" i="1"/>
  <c r="B1299" i="1"/>
  <c r="B1300" i="1"/>
  <c r="B1301" i="1"/>
  <c r="B1302" i="1"/>
  <c r="B1303" i="1"/>
  <c r="B1304" i="1"/>
  <c r="B1305" i="1"/>
  <c r="B1306" i="1"/>
  <c r="B1307" i="1"/>
  <c r="B1308" i="1"/>
  <c r="B1309" i="1"/>
  <c r="B1310" i="1"/>
  <c r="B1311" i="1"/>
  <c r="B1312" i="1"/>
  <c r="B1313" i="1"/>
  <c r="B1314" i="1"/>
  <c r="B1315" i="1"/>
  <c r="B1316" i="1"/>
  <c r="B1317" i="1"/>
  <c r="B1318" i="1"/>
  <c r="B1319" i="1"/>
  <c r="B1320" i="1"/>
  <c r="B1321" i="1"/>
  <c r="B1322" i="1"/>
  <c r="B1323" i="1"/>
  <c r="B1324" i="1"/>
  <c r="B1325" i="1"/>
  <c r="B1326" i="1"/>
  <c r="B1327" i="1"/>
  <c r="B1328" i="1"/>
  <c r="B1329" i="1"/>
  <c r="B1330" i="1"/>
  <c r="B1331" i="1"/>
  <c r="B1332" i="1"/>
  <c r="B1333" i="1"/>
  <c r="B1334" i="1"/>
  <c r="B1335" i="1"/>
  <c r="B1336" i="1"/>
  <c r="B1337" i="1"/>
  <c r="B1338" i="1"/>
  <c r="B1339" i="1"/>
  <c r="B1340" i="1"/>
  <c r="B1341" i="1"/>
  <c r="B1342" i="1"/>
  <c r="B1343" i="1"/>
  <c r="B1344" i="1"/>
  <c r="B1345" i="1"/>
  <c r="B1346" i="1"/>
  <c r="B1347" i="1"/>
  <c r="B1348" i="1"/>
  <c r="B1349" i="1"/>
  <c r="B1350" i="1"/>
  <c r="B1351" i="1"/>
  <c r="B1352" i="1"/>
  <c r="B1353" i="1"/>
  <c r="B1354" i="1"/>
  <c r="B1355" i="1"/>
  <c r="B1356" i="1"/>
  <c r="B1357" i="1"/>
  <c r="B1358" i="1"/>
  <c r="B1359" i="1"/>
  <c r="B1360" i="1"/>
  <c r="B1361" i="1"/>
  <c r="B1362" i="1"/>
  <c r="B1363" i="1"/>
  <c r="B1364" i="1"/>
  <c r="B1365" i="1"/>
  <c r="B1366" i="1"/>
  <c r="B1367" i="1"/>
  <c r="B1368" i="1"/>
  <c r="B1369" i="1"/>
  <c r="B1370" i="1"/>
  <c r="B1371" i="1"/>
  <c r="B1372" i="1"/>
  <c r="B1373" i="1"/>
  <c r="B1374" i="1"/>
  <c r="B1375" i="1"/>
  <c r="B1376" i="1"/>
  <c r="B1377" i="1"/>
  <c r="B1378" i="1"/>
  <c r="B1379" i="1"/>
  <c r="B1380" i="1"/>
  <c r="B1381" i="1"/>
  <c r="B1382" i="1"/>
  <c r="B1383" i="1"/>
  <c r="B1384" i="1"/>
  <c r="B1385" i="1"/>
  <c r="B1386" i="1"/>
  <c r="B1387" i="1"/>
  <c r="B1388" i="1"/>
  <c r="B1389" i="1"/>
  <c r="B1390" i="1"/>
  <c r="B1391" i="1"/>
  <c r="B1392" i="1"/>
  <c r="B1393" i="1"/>
  <c r="B1394" i="1"/>
  <c r="B1395" i="1"/>
  <c r="B1396" i="1"/>
  <c r="B1397" i="1"/>
  <c r="B1398" i="1"/>
  <c r="B1399" i="1"/>
  <c r="B1400" i="1"/>
  <c r="B1401" i="1"/>
  <c r="B1402" i="1"/>
  <c r="B1403" i="1"/>
  <c r="B1404" i="1"/>
  <c r="B1405" i="1"/>
  <c r="B1406" i="1"/>
  <c r="B1407" i="1"/>
  <c r="B1408" i="1"/>
  <c r="B1409" i="1"/>
  <c r="B1410" i="1"/>
  <c r="B1411" i="1"/>
  <c r="B1412" i="1"/>
  <c r="B1413" i="1"/>
  <c r="B1414" i="1"/>
  <c r="B1415" i="1"/>
  <c r="B1416" i="1"/>
  <c r="B1417" i="1"/>
  <c r="B1418" i="1"/>
  <c r="B1419" i="1"/>
  <c r="B1420" i="1"/>
  <c r="B1421" i="1"/>
  <c r="B1422" i="1"/>
  <c r="B1423" i="1"/>
  <c r="B1424" i="1"/>
  <c r="B1425" i="1"/>
  <c r="B1426" i="1"/>
  <c r="B1427" i="1"/>
  <c r="B1428" i="1"/>
  <c r="B1429" i="1"/>
  <c r="B1430" i="1"/>
  <c r="B1431" i="1"/>
  <c r="B1432" i="1"/>
  <c r="B1433" i="1"/>
  <c r="B1434" i="1"/>
  <c r="B1435" i="1"/>
  <c r="B1436" i="1"/>
  <c r="B1437" i="1"/>
  <c r="B1438" i="1"/>
  <c r="B1439" i="1"/>
  <c r="B1440" i="1"/>
  <c r="B1441" i="1"/>
  <c r="B1442" i="1"/>
  <c r="B1443" i="1"/>
  <c r="B1444" i="1"/>
  <c r="B1445" i="1"/>
  <c r="B1446" i="1"/>
  <c r="B1447" i="1"/>
  <c r="B1448" i="1"/>
  <c r="B1449" i="1"/>
  <c r="B1450" i="1"/>
  <c r="B1451" i="1"/>
  <c r="B1452" i="1"/>
  <c r="B1453" i="1"/>
  <c r="B1454" i="1"/>
  <c r="B1455" i="1"/>
  <c r="B1456" i="1"/>
  <c r="B1457" i="1"/>
  <c r="B1458" i="1"/>
  <c r="B1459" i="1"/>
  <c r="B1460" i="1"/>
  <c r="B1461" i="1"/>
  <c r="B1462" i="1"/>
  <c r="B1463" i="1"/>
  <c r="B1464" i="1"/>
  <c r="B1465" i="1"/>
  <c r="B1466" i="1"/>
  <c r="B1467" i="1"/>
  <c r="B1468" i="1"/>
  <c r="B1469" i="1"/>
  <c r="B1470" i="1"/>
  <c r="B1471" i="1"/>
  <c r="B1472" i="1"/>
  <c r="B1473" i="1"/>
  <c r="B1474" i="1"/>
  <c r="B1475" i="1"/>
  <c r="B1476" i="1"/>
  <c r="B1477" i="1"/>
  <c r="B1478" i="1"/>
  <c r="B1479" i="1"/>
  <c r="B1480" i="1"/>
  <c r="B1481" i="1"/>
  <c r="B1482" i="1"/>
  <c r="B1483" i="1"/>
  <c r="B1484" i="1"/>
  <c r="B1485" i="1"/>
  <c r="B1486" i="1"/>
  <c r="B1487" i="1"/>
  <c r="B1488" i="1"/>
  <c r="B1489" i="1"/>
  <c r="B1490" i="1"/>
  <c r="B1491" i="1"/>
  <c r="B1492" i="1"/>
  <c r="B1493" i="1"/>
  <c r="B1494" i="1"/>
  <c r="B1495" i="1"/>
  <c r="B1496" i="1"/>
  <c r="B1497" i="1"/>
  <c r="B1498" i="1"/>
  <c r="B1499" i="1"/>
  <c r="B1500" i="1"/>
  <c r="B1501" i="1"/>
  <c r="B1502" i="1"/>
  <c r="B1503" i="1"/>
  <c r="B1504" i="1"/>
  <c r="B1505" i="1"/>
  <c r="B1506" i="1"/>
  <c r="B1507" i="1"/>
  <c r="B1508" i="1"/>
  <c r="B1509" i="1"/>
  <c r="B1510" i="1"/>
  <c r="B1511" i="1"/>
  <c r="B1512" i="1"/>
  <c r="B1513" i="1"/>
  <c r="B1514" i="1"/>
  <c r="B1515" i="1"/>
  <c r="B1516" i="1"/>
  <c r="B1517" i="1"/>
  <c r="B1518" i="1"/>
  <c r="B1519" i="1"/>
  <c r="B1520" i="1"/>
  <c r="B1521" i="1"/>
  <c r="B1522" i="1"/>
  <c r="B1523" i="1"/>
  <c r="B1524" i="1"/>
  <c r="B1525" i="1"/>
  <c r="B1526" i="1"/>
  <c r="B1527" i="1"/>
  <c r="B1528" i="1"/>
  <c r="B1529" i="1"/>
  <c r="B1530" i="1"/>
  <c r="B1531" i="1"/>
  <c r="B1532" i="1"/>
  <c r="B1533" i="1"/>
  <c r="B1534" i="1"/>
  <c r="B1535" i="1"/>
  <c r="B1536" i="1"/>
  <c r="B1537" i="1"/>
  <c r="B1538" i="1"/>
  <c r="B1539" i="1"/>
  <c r="B1540" i="1"/>
  <c r="B1541" i="1"/>
  <c r="B1542" i="1"/>
  <c r="B1543" i="1"/>
  <c r="B1544" i="1"/>
  <c r="B1545" i="1"/>
  <c r="B1546" i="1"/>
  <c r="B1547" i="1"/>
  <c r="B1548" i="1"/>
  <c r="B1549" i="1"/>
  <c r="B1550" i="1"/>
  <c r="B1551" i="1"/>
  <c r="B1552" i="1"/>
  <c r="B1553" i="1"/>
  <c r="B1554" i="1"/>
  <c r="B1555" i="1"/>
  <c r="B1556" i="1"/>
  <c r="B1557" i="1"/>
  <c r="B1558" i="1"/>
  <c r="B1559" i="1"/>
  <c r="B1560" i="1"/>
  <c r="B1561" i="1"/>
  <c r="B1562" i="1"/>
  <c r="B1563" i="1"/>
  <c r="B1564" i="1"/>
  <c r="B1565" i="1"/>
  <c r="B1566" i="1"/>
  <c r="B1567" i="1"/>
  <c r="B1568" i="1"/>
  <c r="B1569" i="1"/>
  <c r="B1570" i="1"/>
  <c r="B1571" i="1"/>
  <c r="B1572" i="1"/>
  <c r="B1573" i="1"/>
  <c r="B1574" i="1"/>
  <c r="B1575" i="1"/>
  <c r="B1576" i="1"/>
  <c r="B1577" i="1"/>
  <c r="B1578" i="1"/>
  <c r="B1579" i="1"/>
  <c r="B1580" i="1"/>
  <c r="B1581" i="1"/>
  <c r="B1582" i="1"/>
  <c r="B1583" i="1"/>
  <c r="B1584" i="1"/>
  <c r="B1585" i="1"/>
  <c r="B1586" i="1"/>
  <c r="B1587" i="1"/>
  <c r="B1588" i="1"/>
  <c r="B1589" i="1"/>
  <c r="B1590" i="1"/>
  <c r="B1591" i="1"/>
  <c r="B1592" i="1"/>
  <c r="B1593" i="1"/>
  <c r="B1594" i="1"/>
  <c r="B1595" i="1"/>
  <c r="B1596" i="1"/>
  <c r="B1597" i="1"/>
  <c r="B1598" i="1"/>
  <c r="B1599" i="1"/>
  <c r="B1600" i="1"/>
  <c r="B1601" i="1"/>
  <c r="B1602" i="1"/>
  <c r="B1603" i="1"/>
  <c r="B1604" i="1"/>
  <c r="B1605" i="1"/>
  <c r="B1606" i="1"/>
  <c r="B1607" i="1"/>
  <c r="B1608" i="1"/>
  <c r="B1609" i="1"/>
  <c r="B1610" i="1"/>
  <c r="B1611" i="1"/>
  <c r="B1612" i="1"/>
  <c r="B1613" i="1"/>
  <c r="B1614" i="1"/>
  <c r="B1615" i="1"/>
  <c r="B1616" i="1"/>
  <c r="B1617" i="1"/>
  <c r="B1618" i="1"/>
  <c r="B1619" i="1"/>
  <c r="B1620" i="1"/>
  <c r="B1621" i="1"/>
  <c r="B1622" i="1"/>
  <c r="B1623" i="1"/>
  <c r="B1624" i="1"/>
  <c r="B1625" i="1"/>
  <c r="B1626" i="1"/>
  <c r="B1627" i="1"/>
  <c r="B1628" i="1"/>
  <c r="B1629" i="1"/>
  <c r="B1630" i="1"/>
  <c r="B1631" i="1"/>
  <c r="B1632" i="1"/>
  <c r="B1633" i="1"/>
  <c r="B1634" i="1"/>
  <c r="B1635" i="1"/>
  <c r="B1636" i="1"/>
  <c r="B1637" i="1"/>
  <c r="B1638" i="1"/>
  <c r="B1639" i="1"/>
  <c r="B1640" i="1"/>
  <c r="B1641" i="1"/>
  <c r="B1642" i="1"/>
  <c r="B1643" i="1"/>
  <c r="B1644" i="1"/>
  <c r="B1645" i="1"/>
  <c r="B1646" i="1"/>
  <c r="B1647" i="1"/>
  <c r="B1648" i="1"/>
  <c r="B1649" i="1"/>
  <c r="B1650" i="1"/>
  <c r="B1651" i="1"/>
  <c r="B1652" i="1"/>
  <c r="B1653" i="1"/>
  <c r="B1654" i="1"/>
  <c r="B1655" i="1"/>
  <c r="B1656" i="1"/>
  <c r="B1657" i="1"/>
  <c r="B1658" i="1"/>
  <c r="B1659" i="1"/>
  <c r="B1660" i="1"/>
  <c r="B1661" i="1"/>
  <c r="B1662" i="1"/>
  <c r="B1663" i="1"/>
  <c r="B1664" i="1"/>
  <c r="B1665" i="1"/>
  <c r="B1666" i="1"/>
  <c r="B1667" i="1"/>
  <c r="B1668" i="1"/>
  <c r="B1669" i="1"/>
  <c r="B1670" i="1"/>
  <c r="B1671" i="1"/>
  <c r="B1672" i="1"/>
  <c r="B1673" i="1"/>
  <c r="B1674" i="1"/>
  <c r="B1675" i="1"/>
  <c r="B1676" i="1"/>
  <c r="B1677" i="1"/>
  <c r="B1678" i="1"/>
  <c r="B1679" i="1"/>
  <c r="B1680" i="1"/>
  <c r="B1681" i="1"/>
  <c r="B1682" i="1"/>
  <c r="B1683" i="1"/>
  <c r="B1684" i="1"/>
  <c r="B1685" i="1"/>
  <c r="B1686" i="1"/>
  <c r="B1687" i="1"/>
  <c r="B1688" i="1"/>
  <c r="B1689" i="1"/>
  <c r="B1690" i="1"/>
  <c r="B1691" i="1"/>
  <c r="B1692" i="1"/>
  <c r="B1693" i="1"/>
  <c r="B1694" i="1"/>
  <c r="B1695" i="1"/>
  <c r="B1696" i="1"/>
  <c r="B1697" i="1"/>
  <c r="B1698" i="1"/>
  <c r="B1699" i="1"/>
  <c r="B1700" i="1"/>
  <c r="B1701" i="1"/>
  <c r="B1702" i="1"/>
  <c r="B1703" i="1"/>
  <c r="B1704" i="1"/>
  <c r="B1705" i="1"/>
  <c r="B1706" i="1"/>
  <c r="B1707" i="1"/>
  <c r="B1708" i="1"/>
  <c r="B1709" i="1"/>
  <c r="B1710" i="1"/>
  <c r="B1711" i="1"/>
  <c r="B1712" i="1"/>
  <c r="B1713" i="1"/>
  <c r="B1714" i="1"/>
  <c r="B1715" i="1"/>
  <c r="B1716" i="1"/>
  <c r="B1717" i="1"/>
  <c r="B1718" i="1"/>
  <c r="B1719" i="1"/>
  <c r="B1720" i="1"/>
  <c r="B1721" i="1"/>
  <c r="B1722" i="1"/>
  <c r="B1723" i="1"/>
  <c r="B1724" i="1"/>
  <c r="B1725" i="1"/>
  <c r="B1726" i="1"/>
  <c r="B1727" i="1"/>
  <c r="B1728" i="1"/>
  <c r="B1729" i="1"/>
  <c r="B1730" i="1"/>
  <c r="B1731" i="1"/>
  <c r="B1732" i="1"/>
  <c r="B1733" i="1"/>
  <c r="B1734" i="1"/>
  <c r="B1735" i="1"/>
  <c r="B1736" i="1"/>
  <c r="B1737" i="1"/>
  <c r="B1738" i="1"/>
  <c r="B1739" i="1"/>
  <c r="B1740" i="1"/>
  <c r="B1741" i="1"/>
  <c r="B1742" i="1"/>
  <c r="B1743" i="1"/>
  <c r="B1744" i="1"/>
  <c r="B1745" i="1"/>
  <c r="B1746" i="1"/>
  <c r="B1747" i="1"/>
  <c r="B1748" i="1"/>
  <c r="B1749" i="1"/>
  <c r="B1750" i="1"/>
  <c r="B1751" i="1"/>
  <c r="B1752" i="1"/>
  <c r="B1753" i="1"/>
  <c r="B1754" i="1"/>
  <c r="B1755" i="1"/>
  <c r="B1756" i="1"/>
  <c r="B1757" i="1"/>
  <c r="B1758" i="1"/>
  <c r="B1759" i="1"/>
  <c r="B1760" i="1"/>
  <c r="B1761" i="1"/>
  <c r="B1762" i="1"/>
  <c r="B1763" i="1"/>
  <c r="B1764" i="1"/>
  <c r="B1765" i="1"/>
  <c r="B1766" i="1"/>
  <c r="B1767" i="1"/>
  <c r="B1768" i="1"/>
  <c r="B1769" i="1"/>
  <c r="B1770" i="1"/>
  <c r="B1771" i="1"/>
  <c r="B1772" i="1"/>
  <c r="B1773" i="1"/>
  <c r="B1774" i="1"/>
  <c r="B1775" i="1"/>
  <c r="B1776" i="1"/>
  <c r="B1777" i="1"/>
  <c r="B1778" i="1"/>
  <c r="B1779" i="1"/>
  <c r="B1780" i="1"/>
  <c r="B1781" i="1"/>
  <c r="B1782" i="1"/>
  <c r="B1783" i="1"/>
  <c r="B1784" i="1"/>
  <c r="B1785" i="1"/>
  <c r="B1786" i="1"/>
  <c r="B1787" i="1"/>
  <c r="B1788" i="1"/>
  <c r="B1789" i="1"/>
  <c r="B1790" i="1"/>
  <c r="B1791" i="1"/>
  <c r="B1792" i="1"/>
  <c r="B1793" i="1"/>
  <c r="B1794" i="1"/>
  <c r="B1795" i="1"/>
  <c r="B1796" i="1"/>
  <c r="B1797" i="1"/>
  <c r="B1798" i="1"/>
  <c r="B1799" i="1"/>
  <c r="B1800" i="1"/>
  <c r="B1801" i="1"/>
  <c r="B1802" i="1"/>
  <c r="B1803" i="1"/>
  <c r="B1804" i="1"/>
  <c r="B1805" i="1"/>
  <c r="B1806" i="1"/>
  <c r="B1807" i="1"/>
  <c r="B1808" i="1"/>
  <c r="B1809" i="1"/>
  <c r="B1810" i="1"/>
  <c r="B1811" i="1"/>
  <c r="B1812" i="1"/>
  <c r="B1813" i="1"/>
  <c r="B1814" i="1"/>
  <c r="B1815" i="1"/>
  <c r="B1816" i="1"/>
  <c r="B1817" i="1"/>
  <c r="B1818" i="1"/>
  <c r="B1819" i="1"/>
  <c r="B1820" i="1"/>
  <c r="B1821" i="1"/>
  <c r="B1822" i="1"/>
  <c r="B1823" i="1"/>
  <c r="B1824" i="1"/>
  <c r="B1825" i="1"/>
  <c r="B1826" i="1"/>
  <c r="B1827" i="1"/>
  <c r="B1828" i="1"/>
  <c r="B1829" i="1"/>
  <c r="B1830" i="1"/>
  <c r="B1831" i="1"/>
  <c r="B1832" i="1"/>
  <c r="B1833" i="1"/>
  <c r="B1834" i="1"/>
  <c r="B1835" i="1"/>
  <c r="B1836" i="1"/>
  <c r="B1837" i="1"/>
  <c r="B1838" i="1"/>
  <c r="B1839" i="1"/>
  <c r="B1840" i="1"/>
  <c r="B1841" i="1"/>
  <c r="B1842" i="1"/>
  <c r="B1843" i="1"/>
  <c r="B1844" i="1"/>
  <c r="B1845" i="1"/>
  <c r="B1846" i="1"/>
  <c r="B1847" i="1"/>
  <c r="B1848" i="1"/>
  <c r="B1849" i="1"/>
  <c r="B1850" i="1"/>
  <c r="B1851" i="1"/>
  <c r="B1852" i="1"/>
  <c r="B1853" i="1"/>
  <c r="B1854" i="1"/>
  <c r="B1855" i="1"/>
  <c r="B1856" i="1"/>
  <c r="B1857" i="1"/>
  <c r="B1858" i="1"/>
  <c r="B1859" i="1"/>
  <c r="B1860" i="1"/>
  <c r="B1861" i="1"/>
  <c r="B1862" i="1"/>
  <c r="B1863" i="1"/>
  <c r="B1864" i="1"/>
  <c r="B1865" i="1"/>
  <c r="B1866" i="1"/>
  <c r="B1867" i="1"/>
  <c r="B1868" i="1"/>
  <c r="B1869" i="1"/>
  <c r="B1870" i="1"/>
  <c r="B1871" i="1"/>
  <c r="B1872" i="1"/>
  <c r="B1873" i="1"/>
  <c r="B1874" i="1"/>
  <c r="B1875" i="1"/>
  <c r="B1876" i="1"/>
  <c r="B1877" i="1"/>
  <c r="B1878" i="1"/>
  <c r="B1879" i="1"/>
  <c r="B1880" i="1"/>
  <c r="B1881" i="1"/>
  <c r="B1882" i="1"/>
  <c r="B1883" i="1"/>
  <c r="B1884" i="1"/>
  <c r="B1885" i="1"/>
  <c r="B1886" i="1"/>
  <c r="B1887" i="1"/>
  <c r="B1888" i="1"/>
  <c r="B1889" i="1"/>
  <c r="B1890" i="1"/>
  <c r="B1891" i="1"/>
  <c r="B1892" i="1"/>
  <c r="B1893" i="1"/>
  <c r="B1894" i="1"/>
  <c r="B1895" i="1"/>
  <c r="B1896" i="1"/>
  <c r="B1897" i="1"/>
  <c r="B1898" i="1"/>
  <c r="B1899" i="1"/>
  <c r="B1900" i="1"/>
  <c r="B1901" i="1"/>
  <c r="B1902" i="1"/>
  <c r="B1903" i="1"/>
  <c r="B1904" i="1"/>
  <c r="B1905" i="1"/>
  <c r="B1906" i="1"/>
  <c r="B1907" i="1"/>
  <c r="B1908" i="1"/>
  <c r="B1909" i="1"/>
  <c r="B1910" i="1"/>
  <c r="B1911" i="1"/>
  <c r="B1912" i="1"/>
  <c r="B1913" i="1"/>
  <c r="B1914" i="1"/>
  <c r="B1915" i="1"/>
  <c r="B1916" i="1"/>
  <c r="B1917" i="1"/>
  <c r="B1918" i="1"/>
  <c r="B1919" i="1"/>
  <c r="B1920" i="1"/>
  <c r="B1921" i="1"/>
  <c r="B1922" i="1"/>
  <c r="B1923" i="1"/>
  <c r="B1924" i="1"/>
  <c r="B1925" i="1"/>
  <c r="B1926" i="1"/>
  <c r="B1927" i="1"/>
  <c r="B1928" i="1"/>
  <c r="B1929" i="1"/>
  <c r="B1930" i="1"/>
  <c r="B1931" i="1"/>
  <c r="B1932" i="1"/>
  <c r="B1933" i="1"/>
  <c r="B1934" i="1"/>
  <c r="B1935" i="1"/>
  <c r="B1936" i="1"/>
  <c r="B1937" i="1"/>
  <c r="B1938" i="1"/>
  <c r="B1939" i="1"/>
  <c r="B1940" i="1"/>
  <c r="B1941" i="1"/>
  <c r="B1942" i="1"/>
  <c r="B1943" i="1"/>
  <c r="B1944" i="1"/>
  <c r="B1945" i="1"/>
  <c r="B1946" i="1"/>
  <c r="B1947" i="1"/>
  <c r="B1948" i="1"/>
  <c r="B1949" i="1"/>
  <c r="B1950" i="1"/>
  <c r="B1951" i="1"/>
  <c r="B1952" i="1"/>
  <c r="B1953" i="1"/>
  <c r="B1954" i="1"/>
  <c r="B1955" i="1"/>
  <c r="B1956" i="1"/>
  <c r="B1957" i="1"/>
  <c r="B1958" i="1"/>
  <c r="B1959" i="1"/>
  <c r="B1960" i="1"/>
  <c r="B1961" i="1"/>
  <c r="B1962" i="1"/>
  <c r="B1963" i="1"/>
  <c r="B1964" i="1"/>
  <c r="B1965" i="1"/>
  <c r="B1966" i="1"/>
  <c r="B1967" i="1"/>
  <c r="B1968" i="1"/>
  <c r="B1969" i="1"/>
  <c r="B1970" i="1"/>
  <c r="B1971" i="1"/>
  <c r="B1972" i="1"/>
  <c r="B1973" i="1"/>
  <c r="B1974" i="1"/>
  <c r="B1975" i="1"/>
  <c r="B1976" i="1"/>
  <c r="B1977" i="1"/>
  <c r="B1978" i="1"/>
  <c r="B1979" i="1"/>
  <c r="B1980" i="1"/>
  <c r="B1981" i="1"/>
  <c r="B1982" i="1"/>
  <c r="B1983" i="1"/>
  <c r="B1984" i="1"/>
  <c r="B1985" i="1"/>
  <c r="B1986" i="1"/>
  <c r="B1987" i="1"/>
  <c r="B1988" i="1"/>
  <c r="B1989" i="1"/>
  <c r="B1990" i="1"/>
  <c r="B1991" i="1"/>
  <c r="B1992" i="1"/>
  <c r="B1993" i="1"/>
  <c r="B1994" i="1"/>
  <c r="B1995" i="1"/>
  <c r="B1996" i="1"/>
  <c r="B1997" i="1"/>
  <c r="B1998" i="1"/>
  <c r="B1999" i="1"/>
  <c r="B2000" i="1"/>
  <c r="B2001" i="1"/>
  <c r="B2002" i="1"/>
  <c r="B2003" i="1"/>
  <c r="B2004" i="1"/>
  <c r="B2005" i="1"/>
  <c r="B2006" i="1"/>
  <c r="B2007" i="1"/>
  <c r="B2008" i="1"/>
  <c r="B2009" i="1"/>
  <c r="B2010" i="1"/>
  <c r="B2011" i="1"/>
  <c r="B2012" i="1"/>
  <c r="B2013" i="1"/>
  <c r="B2014" i="1"/>
  <c r="B2015" i="1"/>
  <c r="B2016" i="1"/>
  <c r="B2017" i="1"/>
  <c r="B2018" i="1"/>
  <c r="B2019" i="1"/>
  <c r="B2020" i="1"/>
  <c r="B2021" i="1"/>
  <c r="B2022" i="1"/>
  <c r="B2023" i="1"/>
  <c r="B2024" i="1"/>
  <c r="B2025" i="1"/>
  <c r="B2026" i="1"/>
  <c r="B2027" i="1"/>
  <c r="B2028" i="1"/>
  <c r="B2029" i="1"/>
  <c r="B2030" i="1"/>
  <c r="B2031" i="1"/>
  <c r="B2032" i="1"/>
  <c r="B2033" i="1"/>
  <c r="B2034" i="1"/>
  <c r="B2035" i="1"/>
  <c r="B2036" i="1"/>
  <c r="B2037" i="1"/>
  <c r="B2038" i="1"/>
  <c r="B2039" i="1"/>
  <c r="B2040" i="1"/>
  <c r="B2041" i="1"/>
  <c r="B2042" i="1"/>
  <c r="B2043" i="1"/>
  <c r="B2044" i="1"/>
  <c r="B2045" i="1"/>
  <c r="B2046" i="1"/>
  <c r="B2047" i="1"/>
  <c r="B2048" i="1"/>
  <c r="B2049" i="1"/>
  <c r="B2050" i="1"/>
  <c r="B2051" i="1"/>
  <c r="B2052" i="1"/>
  <c r="B2053" i="1"/>
  <c r="B2054" i="1"/>
  <c r="B2055" i="1"/>
  <c r="B2056" i="1"/>
  <c r="B2057" i="1"/>
  <c r="B2058" i="1"/>
  <c r="B2059" i="1"/>
  <c r="B2060" i="1"/>
  <c r="B2061" i="1"/>
  <c r="B2062" i="1"/>
  <c r="B2063" i="1"/>
  <c r="B2064" i="1"/>
  <c r="B2065" i="1"/>
  <c r="B2066" i="1"/>
  <c r="B2067" i="1"/>
  <c r="B2068" i="1"/>
  <c r="B2069" i="1"/>
  <c r="B2070" i="1"/>
  <c r="B2071" i="1"/>
  <c r="B2072" i="1"/>
  <c r="B2073" i="1"/>
  <c r="B2074" i="1"/>
  <c r="B2075" i="1"/>
  <c r="B2076" i="1"/>
  <c r="B2077" i="1"/>
  <c r="B2078" i="1"/>
  <c r="B2079" i="1"/>
  <c r="B2080" i="1"/>
  <c r="B2081" i="1"/>
  <c r="B2082" i="1"/>
  <c r="B2083" i="1"/>
  <c r="B2084" i="1"/>
  <c r="B2085" i="1"/>
  <c r="B2086" i="1"/>
  <c r="B2087" i="1"/>
  <c r="B2088" i="1"/>
  <c r="B2089" i="1"/>
  <c r="B2090" i="1"/>
  <c r="B2091" i="1"/>
  <c r="B2092" i="1"/>
  <c r="B2093" i="1"/>
  <c r="B2094" i="1"/>
  <c r="B2095" i="1"/>
  <c r="B2096" i="1"/>
  <c r="B2097" i="1"/>
  <c r="B2098" i="1"/>
  <c r="B2099" i="1"/>
  <c r="B2100" i="1"/>
  <c r="B2101" i="1"/>
  <c r="B2102" i="1"/>
  <c r="B2103" i="1"/>
  <c r="B2104" i="1"/>
  <c r="B2105" i="1"/>
  <c r="B2106" i="1"/>
  <c r="B2107" i="1"/>
  <c r="B2108" i="1"/>
  <c r="B2109" i="1"/>
  <c r="B2110" i="1"/>
  <c r="B2111" i="1"/>
  <c r="B2112" i="1"/>
  <c r="B2113" i="1"/>
  <c r="B2114" i="1"/>
  <c r="B2115" i="1"/>
  <c r="B2116" i="1"/>
  <c r="B2117" i="1"/>
  <c r="B2118" i="1"/>
  <c r="B2119" i="1"/>
  <c r="B2120" i="1"/>
  <c r="B2121" i="1"/>
  <c r="B2122" i="1"/>
  <c r="B2123" i="1"/>
  <c r="B2124" i="1"/>
  <c r="B2125" i="1"/>
  <c r="B2126" i="1"/>
  <c r="B2127" i="1"/>
  <c r="B2128" i="1"/>
  <c r="B2129" i="1"/>
  <c r="B2130" i="1"/>
  <c r="B2131" i="1"/>
  <c r="B2132" i="1"/>
  <c r="B2133" i="1"/>
  <c r="B2134" i="1"/>
  <c r="B2135" i="1"/>
  <c r="B2136" i="1"/>
  <c r="B2137" i="1"/>
  <c r="B2138" i="1"/>
  <c r="B2139" i="1"/>
  <c r="B2140" i="1"/>
  <c r="B2141" i="1"/>
  <c r="B2142" i="1"/>
  <c r="B2143" i="1"/>
  <c r="B2144" i="1"/>
  <c r="B2145" i="1"/>
  <c r="B2146" i="1"/>
  <c r="B2147" i="1"/>
  <c r="B2148" i="1"/>
  <c r="B2149" i="1"/>
  <c r="B2150" i="1"/>
  <c r="B2151" i="1"/>
  <c r="B2152" i="1"/>
  <c r="B2153" i="1"/>
  <c r="B2154" i="1"/>
  <c r="B2155" i="1"/>
  <c r="B2156" i="1"/>
  <c r="B2157" i="1"/>
  <c r="B2158" i="1"/>
  <c r="B2159" i="1"/>
  <c r="B2160" i="1"/>
  <c r="B2161" i="1"/>
  <c r="B2162" i="1"/>
  <c r="B2163" i="1"/>
  <c r="B2164" i="1"/>
  <c r="B2165" i="1"/>
  <c r="B2166" i="1"/>
  <c r="B2167" i="1"/>
  <c r="B2168" i="1"/>
  <c r="B2169" i="1"/>
  <c r="B2170" i="1"/>
  <c r="B2171" i="1"/>
  <c r="B2172" i="1"/>
  <c r="B2173" i="1"/>
  <c r="B2174" i="1"/>
  <c r="B2175" i="1"/>
  <c r="B2176" i="1"/>
  <c r="B2177" i="1"/>
  <c r="B2178" i="1"/>
  <c r="B2179" i="1"/>
  <c r="B2180" i="1"/>
  <c r="B2181" i="1"/>
  <c r="B2182" i="1"/>
  <c r="B2183" i="1"/>
  <c r="B2184" i="1"/>
  <c r="B2185" i="1"/>
  <c r="B2186" i="1"/>
  <c r="B2187" i="1"/>
  <c r="B2188" i="1"/>
  <c r="B2189" i="1"/>
  <c r="B2190" i="1"/>
  <c r="B2191" i="1"/>
  <c r="B2192" i="1"/>
  <c r="B2193" i="1"/>
  <c r="B2194" i="1"/>
  <c r="B2195" i="1"/>
  <c r="B2196" i="1"/>
  <c r="B2197" i="1"/>
  <c r="B2198" i="1"/>
  <c r="B2199" i="1"/>
  <c r="B2200" i="1"/>
  <c r="B2201" i="1"/>
  <c r="B2202" i="1"/>
  <c r="B2203" i="1"/>
  <c r="B2204" i="1"/>
  <c r="B2205" i="1"/>
  <c r="B2206" i="1"/>
  <c r="B2207" i="1"/>
  <c r="B2208" i="1"/>
  <c r="B2209" i="1"/>
  <c r="B2210" i="1"/>
  <c r="B2211" i="1"/>
  <c r="B2212" i="1"/>
  <c r="B2213" i="1"/>
  <c r="B2214" i="1"/>
  <c r="B2215" i="1"/>
  <c r="B2216" i="1"/>
  <c r="B2217" i="1"/>
  <c r="B2218" i="1"/>
  <c r="B2219" i="1"/>
  <c r="B2220" i="1"/>
  <c r="B2221" i="1"/>
  <c r="B2222" i="1"/>
  <c r="B2223" i="1"/>
  <c r="B2224" i="1"/>
  <c r="B2225" i="1"/>
  <c r="B2226" i="1"/>
  <c r="B2227" i="1"/>
  <c r="B2228" i="1"/>
  <c r="B2229" i="1"/>
  <c r="B2230" i="1"/>
  <c r="B2231" i="1"/>
  <c r="B2232" i="1"/>
  <c r="B2233" i="1"/>
  <c r="B2234" i="1"/>
  <c r="B2235" i="1"/>
  <c r="B2236" i="1"/>
  <c r="B2237" i="1"/>
  <c r="B2238" i="1"/>
  <c r="B2239" i="1"/>
  <c r="B2240" i="1"/>
  <c r="B2241" i="1"/>
  <c r="B2242" i="1"/>
  <c r="B2243" i="1"/>
  <c r="B2244" i="1"/>
  <c r="B2245" i="1"/>
  <c r="B2246" i="1"/>
  <c r="B2247" i="1"/>
  <c r="B2248" i="1"/>
  <c r="B2249" i="1"/>
  <c r="B2250" i="1"/>
  <c r="B2251" i="1"/>
  <c r="B2252" i="1"/>
  <c r="B2253" i="1"/>
  <c r="B2254" i="1"/>
  <c r="B2255" i="1"/>
  <c r="B2256" i="1"/>
  <c r="B2257" i="1"/>
  <c r="B2258" i="1"/>
  <c r="B2259" i="1"/>
  <c r="B2260" i="1"/>
  <c r="B2261" i="1"/>
  <c r="B2262" i="1"/>
  <c r="B2263" i="1"/>
  <c r="B2264" i="1"/>
  <c r="B2265" i="1"/>
  <c r="B2266" i="1"/>
  <c r="B2267" i="1"/>
  <c r="B2268" i="1"/>
  <c r="B2269" i="1"/>
  <c r="B2270" i="1"/>
  <c r="B2271" i="1"/>
  <c r="B2272" i="1"/>
  <c r="B2273" i="1"/>
  <c r="B2274" i="1"/>
  <c r="B2275" i="1"/>
  <c r="B2276" i="1"/>
  <c r="B2277" i="1"/>
  <c r="B2278" i="1"/>
  <c r="B2279" i="1"/>
  <c r="B2280" i="1"/>
  <c r="B2281" i="1"/>
  <c r="B2282" i="1"/>
  <c r="B2283" i="1"/>
  <c r="B2284" i="1"/>
  <c r="B2285" i="1"/>
  <c r="B2286" i="1"/>
  <c r="B2287" i="1"/>
  <c r="B2288" i="1"/>
  <c r="B2289" i="1"/>
  <c r="B2290" i="1"/>
  <c r="B2291" i="1"/>
  <c r="B2292" i="1"/>
  <c r="B2293" i="1"/>
  <c r="B2294" i="1"/>
  <c r="B2295" i="1"/>
  <c r="B2296" i="1"/>
  <c r="B2297" i="1"/>
  <c r="B2298" i="1"/>
  <c r="B2299" i="1"/>
  <c r="B2300" i="1"/>
  <c r="B2301" i="1"/>
  <c r="B2302" i="1"/>
  <c r="B2303" i="1"/>
  <c r="B2304" i="1"/>
  <c r="B2305" i="1"/>
  <c r="B2306" i="1"/>
  <c r="B2307" i="1"/>
  <c r="B2308" i="1"/>
  <c r="B2309" i="1"/>
  <c r="B2310" i="1"/>
  <c r="B2311" i="1"/>
  <c r="B2312" i="1"/>
  <c r="B2313" i="1"/>
  <c r="B2314" i="1"/>
  <c r="B2315" i="1"/>
  <c r="B2316" i="1"/>
  <c r="B2317" i="1"/>
  <c r="B2318" i="1"/>
  <c r="B2319" i="1"/>
  <c r="B2320" i="1"/>
  <c r="B2321" i="1"/>
  <c r="B2322" i="1"/>
  <c r="B2323" i="1"/>
  <c r="B2324" i="1"/>
  <c r="B2325" i="1"/>
  <c r="B2326" i="1"/>
  <c r="B2327" i="1"/>
  <c r="B2328" i="1"/>
  <c r="B2329" i="1"/>
  <c r="B2330" i="1"/>
  <c r="B2331" i="1"/>
  <c r="B2332" i="1"/>
  <c r="B2333" i="1"/>
  <c r="B2334" i="1"/>
  <c r="B2335" i="1"/>
  <c r="B2336" i="1"/>
  <c r="B2337" i="1"/>
  <c r="B2338" i="1"/>
  <c r="B2339" i="1"/>
  <c r="B2340" i="1"/>
  <c r="B2341" i="1"/>
  <c r="B2342" i="1"/>
  <c r="B2343" i="1"/>
  <c r="B2344" i="1"/>
  <c r="B2345" i="1"/>
  <c r="B2346" i="1"/>
  <c r="B2347" i="1"/>
  <c r="B2348" i="1"/>
  <c r="B2349" i="1"/>
  <c r="B2350" i="1"/>
  <c r="B2351" i="1"/>
  <c r="B2352" i="1"/>
  <c r="B2353" i="1"/>
  <c r="B2354" i="1"/>
  <c r="B2355" i="1"/>
  <c r="B2356" i="1"/>
  <c r="B2357" i="1"/>
  <c r="B2358" i="1"/>
  <c r="B2359" i="1"/>
  <c r="B2360" i="1"/>
  <c r="B2361" i="1"/>
  <c r="B2362" i="1"/>
  <c r="B2363" i="1"/>
  <c r="B2364" i="1"/>
  <c r="B2365" i="1"/>
  <c r="B2366" i="1"/>
  <c r="B2367" i="1"/>
  <c r="B2368" i="1"/>
  <c r="B2369" i="1"/>
  <c r="B2370" i="1"/>
  <c r="B2371" i="1"/>
  <c r="B2372" i="1"/>
  <c r="B2373" i="1"/>
  <c r="B2374" i="1"/>
  <c r="B2375" i="1"/>
  <c r="B2376" i="1"/>
  <c r="B2377" i="1"/>
  <c r="B2378" i="1"/>
  <c r="B2379" i="1"/>
  <c r="B2380" i="1"/>
  <c r="B2381" i="1"/>
  <c r="B2382" i="1"/>
  <c r="B2383" i="1"/>
  <c r="B2384" i="1"/>
  <c r="B2385" i="1"/>
  <c r="B2386" i="1"/>
  <c r="B2387" i="1"/>
  <c r="B2388" i="1"/>
  <c r="B2389" i="1"/>
  <c r="B2390" i="1"/>
  <c r="B2391" i="1"/>
  <c r="B2392" i="1"/>
  <c r="B2393" i="1"/>
  <c r="B2394" i="1"/>
  <c r="B2395" i="1"/>
  <c r="B2396" i="1"/>
  <c r="B2397" i="1"/>
  <c r="B2398" i="1"/>
  <c r="B2399" i="1"/>
  <c r="B2400" i="1"/>
  <c r="B2401" i="1"/>
  <c r="B2402" i="1"/>
  <c r="B2403" i="1"/>
  <c r="B2404" i="1"/>
  <c r="B2405" i="1"/>
  <c r="B2406" i="1"/>
  <c r="B2407" i="1"/>
  <c r="B2408" i="1"/>
  <c r="B2409" i="1"/>
  <c r="B2410" i="1"/>
  <c r="B2411" i="1"/>
  <c r="B2412" i="1"/>
  <c r="B2413" i="1"/>
  <c r="B2414" i="1"/>
  <c r="B2415" i="1"/>
  <c r="B2416" i="1"/>
  <c r="B2417" i="1"/>
  <c r="B2418" i="1"/>
  <c r="B2419" i="1"/>
  <c r="B2420" i="1"/>
  <c r="B2421" i="1"/>
  <c r="B2422" i="1"/>
  <c r="B2423" i="1"/>
  <c r="B2424" i="1"/>
  <c r="B2425" i="1"/>
  <c r="B2426" i="1"/>
  <c r="B2427" i="1"/>
  <c r="B2428" i="1"/>
  <c r="B2429" i="1"/>
  <c r="B2430" i="1"/>
  <c r="B2431" i="1"/>
  <c r="B2432" i="1"/>
  <c r="B2433" i="1"/>
  <c r="B2434" i="1"/>
  <c r="B2435" i="1"/>
  <c r="B2436" i="1"/>
  <c r="B2437" i="1"/>
  <c r="B2438" i="1"/>
  <c r="B2439" i="1"/>
  <c r="B2440" i="1"/>
  <c r="B2441" i="1"/>
  <c r="B2442" i="1"/>
  <c r="B2443" i="1"/>
  <c r="B2444" i="1"/>
  <c r="B2445" i="1"/>
  <c r="B2446" i="1"/>
  <c r="B2447" i="1"/>
  <c r="B2448" i="1"/>
  <c r="B2449" i="1"/>
  <c r="B2450" i="1"/>
  <c r="B2451" i="1"/>
  <c r="B2452" i="1"/>
  <c r="B2453" i="1"/>
  <c r="B2454" i="1"/>
  <c r="B2455" i="1"/>
  <c r="B2456" i="1"/>
  <c r="B2457" i="1"/>
  <c r="B2458" i="1"/>
  <c r="B2459" i="1"/>
  <c r="B2460" i="1"/>
  <c r="B2461" i="1"/>
  <c r="B2462" i="1"/>
  <c r="B2463" i="1"/>
  <c r="B2464" i="1"/>
  <c r="B2465" i="1"/>
  <c r="B2466" i="1"/>
  <c r="B2467" i="1"/>
  <c r="B2468" i="1"/>
  <c r="B2469" i="1"/>
  <c r="B2470" i="1"/>
  <c r="B2471" i="1"/>
  <c r="B2472" i="1"/>
  <c r="B2473" i="1"/>
  <c r="B2474" i="1"/>
  <c r="B2475" i="1"/>
  <c r="B2476" i="1"/>
  <c r="B2477" i="1"/>
  <c r="B2478" i="1"/>
  <c r="B2479" i="1"/>
  <c r="B2480" i="1"/>
  <c r="B2481" i="1"/>
  <c r="B2482" i="1"/>
  <c r="B2483" i="1"/>
  <c r="B2484" i="1"/>
  <c r="B2485" i="1"/>
  <c r="B2486" i="1"/>
  <c r="B2487" i="1"/>
  <c r="B2488" i="1"/>
  <c r="B2489" i="1"/>
  <c r="B2490" i="1"/>
  <c r="B2491" i="1"/>
  <c r="B2492" i="1"/>
  <c r="B2493" i="1"/>
  <c r="B2494" i="1"/>
  <c r="B2495" i="1"/>
  <c r="B2496" i="1"/>
  <c r="B2497" i="1"/>
  <c r="B2498" i="1"/>
  <c r="B2499" i="1"/>
  <c r="B2500" i="1"/>
  <c r="B2501" i="1"/>
  <c r="B2502" i="1"/>
  <c r="B2503" i="1"/>
  <c r="B2504" i="1"/>
  <c r="B2505" i="1"/>
  <c r="B2506" i="1"/>
  <c r="B2507" i="1"/>
  <c r="B2508" i="1"/>
  <c r="B2509" i="1"/>
  <c r="B2510" i="1"/>
  <c r="B2511" i="1"/>
  <c r="B2512" i="1"/>
  <c r="B2513" i="1"/>
  <c r="B2514" i="1"/>
  <c r="B2515" i="1"/>
  <c r="B2516" i="1"/>
  <c r="B2517" i="1"/>
  <c r="B2518" i="1"/>
  <c r="B2519" i="1"/>
  <c r="B2520" i="1"/>
  <c r="B2521" i="1"/>
  <c r="B2522" i="1"/>
  <c r="B2523" i="1"/>
  <c r="B2524" i="1"/>
  <c r="B2525" i="1"/>
  <c r="B2526" i="1"/>
  <c r="B2527" i="1"/>
  <c r="B2528" i="1"/>
  <c r="B2529" i="1"/>
  <c r="B2530" i="1"/>
  <c r="B2531" i="1"/>
  <c r="B2532" i="1"/>
  <c r="B2533" i="1"/>
  <c r="B2534" i="1"/>
  <c r="B2535" i="1"/>
  <c r="B2536" i="1"/>
  <c r="B2537" i="1"/>
  <c r="B2538" i="1"/>
  <c r="B2539" i="1"/>
  <c r="B2540" i="1"/>
  <c r="B2541" i="1"/>
  <c r="B2542" i="1"/>
  <c r="B2543" i="1"/>
  <c r="B2544" i="1"/>
  <c r="B2545" i="1"/>
  <c r="B2546" i="1"/>
  <c r="B2547" i="1"/>
  <c r="B2548" i="1"/>
  <c r="B2549" i="1"/>
  <c r="B2550" i="1"/>
  <c r="B2551" i="1"/>
  <c r="B2552" i="1"/>
  <c r="B2553" i="1"/>
  <c r="B2554" i="1"/>
  <c r="B2555" i="1"/>
  <c r="B2556" i="1"/>
  <c r="B2557" i="1"/>
  <c r="B2558" i="1"/>
  <c r="B2559" i="1"/>
  <c r="B2560" i="1"/>
  <c r="B2561" i="1"/>
  <c r="B2562" i="1"/>
  <c r="B2563" i="1"/>
  <c r="B2564" i="1"/>
  <c r="B2565" i="1"/>
  <c r="B2566" i="1"/>
  <c r="B2567" i="1"/>
  <c r="B2568" i="1"/>
  <c r="B2569" i="1"/>
  <c r="B2570" i="1"/>
  <c r="B2571" i="1"/>
  <c r="B2572" i="1"/>
  <c r="B2573" i="1"/>
  <c r="B2574" i="1"/>
  <c r="B2575" i="1"/>
  <c r="B2576" i="1"/>
  <c r="B2577" i="1"/>
  <c r="B2578" i="1"/>
  <c r="B2579" i="1"/>
  <c r="B2580" i="1"/>
  <c r="B2581" i="1"/>
  <c r="B2582" i="1"/>
  <c r="B2583" i="1"/>
  <c r="B2584" i="1"/>
  <c r="B2585" i="1"/>
  <c r="B2586" i="1"/>
  <c r="B2587" i="1"/>
  <c r="B2588" i="1"/>
  <c r="B2589" i="1"/>
  <c r="B2590" i="1"/>
  <c r="B2591" i="1"/>
  <c r="B2592" i="1"/>
  <c r="B2593" i="1"/>
  <c r="B2594" i="1"/>
  <c r="B2595" i="1"/>
  <c r="B2596" i="1"/>
  <c r="B2597" i="1"/>
  <c r="B2598" i="1"/>
  <c r="B2599" i="1"/>
  <c r="B2600" i="1"/>
  <c r="B2601" i="1"/>
  <c r="B2602" i="1"/>
  <c r="B2603" i="1"/>
  <c r="B2604" i="1"/>
  <c r="B2605" i="1"/>
  <c r="B2606" i="1"/>
  <c r="B2607" i="1"/>
  <c r="B2608" i="1"/>
  <c r="B2609" i="1"/>
  <c r="B2610" i="1"/>
  <c r="B2611" i="1"/>
  <c r="B2612" i="1"/>
  <c r="B2613" i="1"/>
  <c r="B2614" i="1"/>
  <c r="B2615" i="1"/>
  <c r="B2616" i="1"/>
  <c r="B2617" i="1"/>
  <c r="B2618" i="1"/>
  <c r="B2619" i="1"/>
  <c r="B2620" i="1"/>
  <c r="B2621" i="1"/>
  <c r="B2622" i="1"/>
  <c r="B2623" i="1"/>
  <c r="B2624" i="1"/>
  <c r="B2625" i="1"/>
  <c r="B2626" i="1"/>
  <c r="B2627" i="1"/>
  <c r="B2628" i="1"/>
  <c r="B2629" i="1"/>
  <c r="B2630" i="1"/>
  <c r="B2631" i="1"/>
  <c r="B2632" i="1"/>
  <c r="B2633" i="1"/>
  <c r="B2634" i="1"/>
  <c r="B2635" i="1"/>
  <c r="B2636" i="1"/>
  <c r="B2637" i="1"/>
  <c r="B2638" i="1"/>
  <c r="B2639" i="1"/>
  <c r="B2640" i="1"/>
  <c r="B2641" i="1"/>
  <c r="B2642" i="1"/>
  <c r="B2643" i="1"/>
  <c r="B2644" i="1"/>
  <c r="B2645" i="1"/>
  <c r="B2646" i="1"/>
  <c r="B2647" i="1"/>
  <c r="B2648" i="1"/>
  <c r="B2649" i="1"/>
  <c r="B2650" i="1"/>
  <c r="B2651" i="1"/>
  <c r="B2652" i="1"/>
  <c r="B2653" i="1"/>
  <c r="B2654" i="1"/>
  <c r="B2655" i="1"/>
  <c r="B2656" i="1"/>
  <c r="B2657" i="1"/>
  <c r="B2658" i="1"/>
  <c r="B2659" i="1"/>
  <c r="B2660" i="1"/>
  <c r="B2661" i="1"/>
  <c r="B2662" i="1"/>
  <c r="B2663" i="1"/>
  <c r="B2664" i="1"/>
  <c r="B2665" i="1"/>
  <c r="B2666" i="1"/>
  <c r="B2667" i="1"/>
  <c r="B2668" i="1"/>
  <c r="B2669" i="1"/>
  <c r="B2670" i="1"/>
  <c r="B2671" i="1"/>
  <c r="B2672" i="1"/>
  <c r="B2673" i="1"/>
  <c r="B2674" i="1"/>
  <c r="B2675" i="1"/>
  <c r="B2676" i="1"/>
  <c r="B2677" i="1"/>
  <c r="B2678" i="1"/>
  <c r="B2679" i="1"/>
  <c r="B2680" i="1"/>
  <c r="B2681" i="1"/>
  <c r="B2682" i="1"/>
  <c r="B2683" i="1"/>
  <c r="B2684" i="1"/>
  <c r="B2685" i="1"/>
  <c r="B2686" i="1"/>
  <c r="B2687" i="1"/>
  <c r="B2688" i="1"/>
  <c r="B2689" i="1"/>
  <c r="B2690" i="1"/>
  <c r="B2691" i="1"/>
  <c r="B2692" i="1"/>
  <c r="B2693" i="1"/>
  <c r="B2694" i="1"/>
  <c r="B2695" i="1"/>
  <c r="B2696" i="1"/>
  <c r="B2697" i="1"/>
  <c r="B2698" i="1"/>
  <c r="B2699" i="1"/>
  <c r="B2700" i="1"/>
  <c r="B2701" i="1"/>
  <c r="B2702" i="1"/>
  <c r="B2703" i="1"/>
  <c r="B2704" i="1"/>
  <c r="B2705" i="1"/>
  <c r="B2706" i="1"/>
  <c r="B2707" i="1"/>
  <c r="B2708" i="1"/>
  <c r="B2709" i="1"/>
  <c r="B2710" i="1"/>
  <c r="B2711" i="1"/>
  <c r="B2712" i="1"/>
  <c r="B2713" i="1"/>
  <c r="B2714" i="1"/>
  <c r="B2715" i="1"/>
  <c r="B2716" i="1"/>
  <c r="B2717" i="1"/>
  <c r="B2718" i="1"/>
  <c r="B2719" i="1"/>
  <c r="B2720" i="1"/>
  <c r="B2721" i="1"/>
  <c r="B2722" i="1"/>
  <c r="B2723" i="1"/>
  <c r="B2724" i="1"/>
  <c r="B2725" i="1"/>
  <c r="B2726" i="1"/>
  <c r="B2727" i="1"/>
  <c r="B2728" i="1"/>
  <c r="B2729" i="1"/>
  <c r="B2730" i="1"/>
  <c r="B2731" i="1"/>
  <c r="B2732" i="1"/>
  <c r="B2733" i="1"/>
  <c r="B2734" i="1"/>
  <c r="B2735" i="1"/>
  <c r="B2736" i="1"/>
  <c r="B2737" i="1"/>
  <c r="B2738" i="1"/>
  <c r="B2739" i="1"/>
  <c r="B2740" i="1"/>
  <c r="B2741" i="1"/>
  <c r="B2742" i="1"/>
  <c r="B2743" i="1"/>
  <c r="B2744" i="1"/>
  <c r="B2745" i="1"/>
  <c r="B2746" i="1"/>
  <c r="B2747" i="1"/>
  <c r="B2748" i="1"/>
  <c r="B2749" i="1"/>
  <c r="B2750" i="1"/>
  <c r="B2751" i="1"/>
  <c r="B2752" i="1"/>
  <c r="B2753" i="1"/>
  <c r="B2754" i="1"/>
  <c r="B2755" i="1"/>
  <c r="B2756" i="1"/>
  <c r="B2757" i="1"/>
  <c r="B2758" i="1"/>
  <c r="B2759" i="1"/>
  <c r="B2760" i="1"/>
  <c r="B2761" i="1"/>
  <c r="B2762" i="1"/>
  <c r="B2763" i="1"/>
  <c r="B2764" i="1"/>
  <c r="B2765" i="1"/>
  <c r="B2766" i="1"/>
  <c r="B2767" i="1"/>
  <c r="B2768" i="1"/>
  <c r="B2769" i="1"/>
  <c r="B2770" i="1"/>
  <c r="B2771" i="1"/>
  <c r="B2772" i="1"/>
  <c r="B2773" i="1"/>
  <c r="B2774" i="1"/>
  <c r="B2775" i="1"/>
  <c r="B2776" i="1"/>
  <c r="B2777" i="1"/>
  <c r="B2778" i="1"/>
  <c r="B2779" i="1"/>
  <c r="B2780" i="1"/>
  <c r="B2781" i="1"/>
  <c r="B2782" i="1"/>
  <c r="B2783" i="1"/>
  <c r="B2784" i="1"/>
  <c r="B2785" i="1"/>
  <c r="B2786" i="1"/>
  <c r="B2787" i="1"/>
  <c r="B2788" i="1"/>
  <c r="B2789" i="1"/>
  <c r="B2790" i="1"/>
  <c r="B2791" i="1"/>
  <c r="B2792" i="1"/>
  <c r="B2793" i="1"/>
  <c r="B2794" i="1"/>
  <c r="B2795" i="1"/>
  <c r="B2796" i="1"/>
  <c r="B2797" i="1"/>
  <c r="B2798" i="1"/>
  <c r="B2799" i="1"/>
  <c r="B2800" i="1"/>
  <c r="B2801" i="1"/>
  <c r="B2802" i="1"/>
  <c r="B2803" i="1"/>
  <c r="B2804" i="1"/>
  <c r="B2805" i="1"/>
  <c r="B2806" i="1"/>
  <c r="B2807" i="1"/>
  <c r="B2808" i="1"/>
  <c r="B2809" i="1"/>
  <c r="B2810" i="1"/>
  <c r="B2811" i="1"/>
  <c r="B2812" i="1"/>
  <c r="B2813" i="1"/>
  <c r="B2814" i="1"/>
  <c r="B2815" i="1"/>
  <c r="B2816" i="1"/>
  <c r="B2817" i="1"/>
  <c r="B2818" i="1"/>
  <c r="B2819" i="1"/>
  <c r="B2820" i="1"/>
  <c r="B2821" i="1"/>
  <c r="B2822" i="1"/>
  <c r="B2823" i="1"/>
  <c r="B2824" i="1"/>
  <c r="B2825" i="1"/>
  <c r="B2826" i="1"/>
  <c r="B2827" i="1"/>
  <c r="B2828" i="1"/>
  <c r="B2829" i="1"/>
  <c r="B2830" i="1"/>
  <c r="B2831" i="1"/>
  <c r="B2832" i="1"/>
  <c r="B2833" i="1"/>
  <c r="B2834" i="1"/>
  <c r="B2835" i="1"/>
  <c r="B2836" i="1"/>
  <c r="B2837" i="1"/>
  <c r="B2838" i="1"/>
  <c r="B2839" i="1"/>
  <c r="B2840" i="1"/>
  <c r="B2841" i="1"/>
  <c r="B2842" i="1"/>
  <c r="B2843" i="1"/>
  <c r="B2844" i="1"/>
  <c r="B2845" i="1"/>
  <c r="B2846" i="1"/>
  <c r="B2847" i="1"/>
  <c r="B2848" i="1"/>
  <c r="B2849" i="1"/>
  <c r="B2850" i="1"/>
  <c r="B2851" i="1"/>
  <c r="B2852" i="1"/>
  <c r="B2853" i="1"/>
  <c r="B2854" i="1"/>
  <c r="B2855" i="1"/>
  <c r="B2856" i="1"/>
  <c r="B2857" i="1"/>
  <c r="B2858" i="1"/>
  <c r="B2859" i="1"/>
  <c r="B2860" i="1"/>
  <c r="B2861" i="1"/>
  <c r="B2862" i="1"/>
  <c r="B2863" i="1"/>
  <c r="B2864" i="1"/>
  <c r="B2865" i="1"/>
  <c r="B2866" i="1"/>
  <c r="B2867" i="1"/>
  <c r="B2868" i="1"/>
  <c r="B2869" i="1"/>
  <c r="B2870" i="1"/>
  <c r="B2871" i="1"/>
  <c r="B2872" i="1"/>
  <c r="B2873" i="1"/>
  <c r="B2874" i="1"/>
  <c r="B2875" i="1"/>
  <c r="B2876" i="1"/>
  <c r="B2877" i="1"/>
  <c r="B2878" i="1"/>
  <c r="B2879" i="1"/>
  <c r="B2880" i="1"/>
  <c r="B2881" i="1"/>
  <c r="B2882" i="1"/>
  <c r="B2883" i="1"/>
  <c r="B2884" i="1"/>
  <c r="B2885" i="1"/>
  <c r="B2886" i="1"/>
  <c r="B2887" i="1"/>
  <c r="B2888" i="1"/>
  <c r="B2889" i="1"/>
  <c r="B2890" i="1"/>
  <c r="B2891" i="1"/>
  <c r="B2892" i="1"/>
  <c r="B2893" i="1"/>
  <c r="B2894" i="1"/>
  <c r="B2895" i="1"/>
  <c r="B2896" i="1"/>
  <c r="B2897" i="1"/>
  <c r="B2898" i="1"/>
  <c r="B2899" i="1"/>
  <c r="B2900" i="1"/>
  <c r="B2901" i="1"/>
  <c r="B2902" i="1"/>
  <c r="B2903" i="1"/>
  <c r="B2904" i="1"/>
  <c r="B2905" i="1"/>
  <c r="B2906" i="1"/>
  <c r="B2907" i="1"/>
  <c r="B2908" i="1"/>
  <c r="B2909" i="1"/>
  <c r="B2910" i="1"/>
  <c r="B2911" i="1"/>
  <c r="B2912" i="1"/>
  <c r="B2913" i="1"/>
  <c r="B2914" i="1"/>
  <c r="B2915" i="1"/>
  <c r="B2916" i="1"/>
  <c r="B2917" i="1"/>
  <c r="B2918" i="1"/>
  <c r="B2919" i="1"/>
  <c r="B2920" i="1"/>
  <c r="B2921" i="1"/>
  <c r="B2922" i="1"/>
  <c r="B2923" i="1"/>
  <c r="B2924" i="1"/>
  <c r="B2925" i="1"/>
  <c r="B2926" i="1"/>
  <c r="B2927" i="1"/>
  <c r="B2928" i="1"/>
  <c r="B2929" i="1"/>
  <c r="B2930" i="1"/>
  <c r="B2931" i="1"/>
  <c r="B2932" i="1"/>
  <c r="B2933" i="1"/>
  <c r="B2934" i="1"/>
  <c r="B2935" i="1"/>
  <c r="B2936" i="1"/>
  <c r="B2937" i="1"/>
  <c r="B2938" i="1"/>
  <c r="B2939" i="1"/>
  <c r="B2940" i="1"/>
  <c r="B2941" i="1"/>
  <c r="B2942" i="1"/>
  <c r="B2943" i="1"/>
  <c r="B2944" i="1"/>
  <c r="B2945" i="1"/>
  <c r="B2946" i="1"/>
  <c r="B2947" i="1"/>
  <c r="B2948" i="1"/>
  <c r="B2949" i="1"/>
  <c r="B2950" i="1"/>
  <c r="B2951" i="1"/>
  <c r="B2952" i="1"/>
  <c r="B2953" i="1"/>
  <c r="B2954" i="1"/>
  <c r="B2955" i="1"/>
  <c r="B2956" i="1"/>
  <c r="B2957" i="1"/>
  <c r="B2958" i="1"/>
  <c r="B2959" i="1"/>
  <c r="B2960" i="1"/>
  <c r="B2961" i="1"/>
  <c r="B2962" i="1"/>
  <c r="B2963" i="1"/>
  <c r="B2964" i="1"/>
  <c r="B2965" i="1"/>
  <c r="B2966" i="1"/>
  <c r="B2967" i="1"/>
  <c r="B2968" i="1"/>
  <c r="B2969" i="1"/>
  <c r="B2970" i="1"/>
  <c r="B2971" i="1"/>
  <c r="B2972" i="1"/>
  <c r="B2973" i="1"/>
  <c r="B2974" i="1"/>
  <c r="B2975" i="1"/>
  <c r="B2976" i="1"/>
  <c r="B2977" i="1"/>
  <c r="B2978" i="1"/>
  <c r="B2979" i="1"/>
  <c r="B2980" i="1"/>
  <c r="B2981" i="1"/>
  <c r="B2982" i="1"/>
  <c r="B2983" i="1"/>
  <c r="B2984" i="1"/>
  <c r="B2985" i="1"/>
  <c r="B2986" i="1"/>
  <c r="B2987" i="1"/>
  <c r="B2988" i="1"/>
  <c r="B2989" i="1"/>
  <c r="B2990" i="1"/>
  <c r="B2991" i="1"/>
  <c r="B2992" i="1"/>
  <c r="B2993" i="1"/>
  <c r="B2994" i="1"/>
  <c r="B2995" i="1"/>
  <c r="B2996" i="1"/>
  <c r="B2997" i="1"/>
  <c r="B2998" i="1"/>
  <c r="B2999" i="1"/>
  <c r="B3000" i="1"/>
  <c r="B3001" i="1"/>
  <c r="B3002" i="1"/>
  <c r="B3003" i="1"/>
  <c r="B3004" i="1"/>
  <c r="B3005" i="1"/>
  <c r="B3006" i="1"/>
  <c r="B3007" i="1"/>
  <c r="B3008" i="1"/>
  <c r="B3009" i="1"/>
  <c r="B3010" i="1"/>
  <c r="B3011" i="1"/>
  <c r="B3012" i="1"/>
  <c r="B3013" i="1"/>
  <c r="B3014" i="1"/>
  <c r="B3015" i="1"/>
  <c r="B3016" i="1"/>
  <c r="B3017" i="1"/>
  <c r="B3018" i="1"/>
  <c r="B3019" i="1"/>
  <c r="B3020" i="1"/>
  <c r="B3021" i="1"/>
  <c r="B3022" i="1"/>
  <c r="B3023" i="1"/>
  <c r="B3024" i="1"/>
  <c r="B3025" i="1"/>
  <c r="B3026" i="1"/>
  <c r="B3027" i="1"/>
  <c r="B3028" i="1"/>
  <c r="B3029" i="1"/>
  <c r="B3030" i="1"/>
  <c r="B3031" i="1"/>
  <c r="B3032" i="1"/>
  <c r="B3033" i="1"/>
  <c r="B3034" i="1"/>
  <c r="B3035" i="1"/>
  <c r="B3036" i="1"/>
  <c r="B3037" i="1"/>
  <c r="B3038" i="1"/>
  <c r="B3039" i="1"/>
  <c r="B3040" i="1"/>
  <c r="B3041" i="1"/>
  <c r="B3042" i="1"/>
  <c r="B3043" i="1"/>
  <c r="B3044" i="1"/>
  <c r="B3045" i="1"/>
  <c r="B3046" i="1"/>
  <c r="B3047" i="1"/>
  <c r="B3048" i="1"/>
  <c r="B3049" i="1"/>
  <c r="B3050" i="1"/>
  <c r="B3051" i="1"/>
  <c r="B3052" i="1"/>
  <c r="B3053" i="1"/>
  <c r="B3054" i="1"/>
  <c r="B3055" i="1"/>
  <c r="B3056" i="1"/>
  <c r="B3057" i="1"/>
  <c r="B3058" i="1"/>
  <c r="B3059" i="1"/>
  <c r="B3060" i="1"/>
  <c r="B3061" i="1"/>
  <c r="B3062" i="1"/>
  <c r="B3063" i="1"/>
  <c r="B3064" i="1"/>
  <c r="B3065" i="1"/>
  <c r="B3066" i="1"/>
  <c r="B3067" i="1"/>
  <c r="B3068" i="1"/>
  <c r="B3069" i="1"/>
  <c r="B3070" i="1"/>
  <c r="B3071" i="1"/>
  <c r="B3072" i="1"/>
  <c r="B3073" i="1"/>
  <c r="B3074" i="1"/>
  <c r="B3075" i="1"/>
  <c r="B3076" i="1"/>
  <c r="B3077" i="1"/>
  <c r="B3078" i="1"/>
  <c r="B3079" i="1"/>
  <c r="B3080" i="1"/>
  <c r="B3081" i="1"/>
  <c r="B3082" i="1"/>
  <c r="B3083" i="1"/>
  <c r="B3084" i="1"/>
  <c r="B3085" i="1"/>
  <c r="B3086" i="1"/>
  <c r="B3087" i="1"/>
  <c r="B3088" i="1"/>
  <c r="B3089" i="1"/>
  <c r="B3090" i="1"/>
  <c r="B3091" i="1"/>
  <c r="B3092" i="1"/>
  <c r="B3093" i="1"/>
  <c r="B3094" i="1"/>
  <c r="B3095" i="1"/>
  <c r="B3096" i="1"/>
  <c r="B3097" i="1"/>
  <c r="B3098" i="1"/>
  <c r="B3099" i="1"/>
  <c r="B3100" i="1"/>
  <c r="B3101" i="1"/>
  <c r="B3102" i="1"/>
  <c r="B3103" i="1"/>
  <c r="B3104" i="1"/>
  <c r="B3105" i="1"/>
  <c r="B3106" i="1"/>
  <c r="B3107" i="1"/>
  <c r="B3108" i="1"/>
  <c r="B3109" i="1"/>
  <c r="B3110" i="1"/>
  <c r="B3111" i="1"/>
  <c r="B3112" i="1"/>
  <c r="B3113" i="1"/>
  <c r="B3114" i="1"/>
  <c r="B3115" i="1"/>
  <c r="B3116" i="1"/>
  <c r="B3117" i="1"/>
  <c r="B3118" i="1"/>
  <c r="B3119" i="1"/>
  <c r="B3120" i="1"/>
  <c r="B3121" i="1"/>
  <c r="B3122" i="1"/>
  <c r="B3123" i="1"/>
  <c r="B3124" i="1"/>
  <c r="B3125" i="1"/>
  <c r="B3126" i="1"/>
  <c r="B3127" i="1"/>
  <c r="B3128" i="1"/>
  <c r="B3129" i="1"/>
  <c r="B3130" i="1"/>
  <c r="B3131" i="1"/>
  <c r="B3132" i="1"/>
  <c r="B3133" i="1"/>
  <c r="B3134" i="1"/>
  <c r="B3135" i="1"/>
  <c r="B3136" i="1"/>
  <c r="B3137" i="1"/>
  <c r="B3138" i="1"/>
  <c r="B3139" i="1"/>
  <c r="B3140" i="1"/>
  <c r="B3141" i="1"/>
  <c r="B3142" i="1"/>
  <c r="B3143" i="1"/>
  <c r="B3144" i="1"/>
  <c r="B3145" i="1"/>
  <c r="B3146" i="1"/>
  <c r="B3147" i="1"/>
  <c r="B3148" i="1"/>
  <c r="B3149" i="1"/>
  <c r="B3150" i="1"/>
  <c r="B3151" i="1"/>
  <c r="B3152" i="1"/>
  <c r="B3153" i="1"/>
  <c r="B3154" i="1"/>
  <c r="B3155" i="1"/>
  <c r="B3156" i="1"/>
  <c r="B3157" i="1"/>
  <c r="B3158" i="1"/>
  <c r="B3159" i="1"/>
  <c r="B3160" i="1"/>
  <c r="B3161" i="1"/>
  <c r="B3162" i="1"/>
  <c r="B3163" i="1"/>
  <c r="B3164" i="1"/>
  <c r="B3165" i="1"/>
  <c r="B3166" i="1"/>
  <c r="B3167" i="1"/>
  <c r="B3168" i="1"/>
  <c r="B3169" i="1"/>
  <c r="B3170" i="1"/>
  <c r="B3171" i="1"/>
  <c r="B3172" i="1"/>
  <c r="B3173" i="1"/>
  <c r="B3174" i="1"/>
  <c r="B3175" i="1"/>
  <c r="B3176" i="1"/>
  <c r="B3177" i="1"/>
  <c r="B3178" i="1"/>
  <c r="B3179" i="1"/>
  <c r="B3180" i="1"/>
  <c r="B3181" i="1"/>
  <c r="B3182" i="1"/>
  <c r="B3183" i="1"/>
  <c r="B3184" i="1"/>
  <c r="B3185" i="1"/>
  <c r="B3186" i="1"/>
  <c r="B3187" i="1"/>
  <c r="B3188" i="1"/>
  <c r="B3189" i="1"/>
  <c r="B3190" i="1"/>
  <c r="B3191" i="1"/>
  <c r="B3192" i="1"/>
  <c r="B3193" i="1"/>
  <c r="B3194" i="1"/>
  <c r="B3195" i="1"/>
  <c r="B3196" i="1"/>
  <c r="B3197" i="1"/>
  <c r="B3198" i="1"/>
  <c r="B3199" i="1"/>
  <c r="B3200" i="1"/>
  <c r="B3201" i="1"/>
  <c r="B3202" i="1"/>
  <c r="B3203" i="1"/>
  <c r="B3204" i="1"/>
  <c r="B3205" i="1"/>
  <c r="B3206" i="1"/>
  <c r="B3207" i="1"/>
  <c r="B3208" i="1"/>
  <c r="B3209" i="1"/>
  <c r="B3210" i="1"/>
  <c r="B3211" i="1"/>
  <c r="B3212" i="1"/>
  <c r="B3213" i="1"/>
  <c r="B3214" i="1"/>
  <c r="B3215" i="1"/>
  <c r="B3216" i="1"/>
  <c r="B3217" i="1"/>
  <c r="B3218" i="1"/>
  <c r="B3219" i="1"/>
  <c r="B3220" i="1"/>
  <c r="B3221" i="1"/>
  <c r="B3222" i="1"/>
  <c r="B3223" i="1"/>
  <c r="B3224" i="1"/>
  <c r="B3225" i="1"/>
  <c r="B3226" i="1"/>
  <c r="B3227" i="1"/>
  <c r="B3228" i="1"/>
  <c r="B3229" i="1"/>
  <c r="B3230" i="1"/>
  <c r="B3231" i="1"/>
  <c r="B3232" i="1"/>
  <c r="B3233" i="1"/>
  <c r="B3234" i="1"/>
  <c r="B3235" i="1"/>
  <c r="B3236" i="1"/>
  <c r="B3237" i="1"/>
  <c r="B3238" i="1"/>
  <c r="B3239" i="1"/>
  <c r="B3240" i="1"/>
  <c r="B3241" i="1"/>
  <c r="B3242" i="1"/>
  <c r="B3243" i="1"/>
  <c r="B3244" i="1"/>
  <c r="B3245" i="1"/>
  <c r="B3246" i="1"/>
  <c r="B3247" i="1"/>
  <c r="B3248" i="1"/>
  <c r="B3249" i="1"/>
  <c r="B3250" i="1"/>
  <c r="B3251" i="1"/>
  <c r="B3252" i="1"/>
  <c r="B3253" i="1"/>
  <c r="B3254" i="1"/>
  <c r="B3255" i="1"/>
  <c r="B3256" i="1"/>
  <c r="B3257" i="1"/>
  <c r="B3258" i="1"/>
  <c r="B3259" i="1"/>
  <c r="B3260" i="1"/>
  <c r="B3261" i="1"/>
  <c r="B3262" i="1"/>
  <c r="B3263" i="1"/>
  <c r="B3264" i="1"/>
  <c r="B3265" i="1"/>
  <c r="B3266" i="1"/>
  <c r="B3267" i="1"/>
  <c r="B3268" i="1"/>
  <c r="B3269" i="1"/>
  <c r="B3270" i="1"/>
  <c r="B3271" i="1"/>
  <c r="B3272" i="1"/>
  <c r="B3273" i="1"/>
  <c r="B3274" i="1"/>
  <c r="B3275" i="1"/>
  <c r="B3276" i="1"/>
  <c r="B3277" i="1"/>
  <c r="B3278" i="1"/>
  <c r="B3279" i="1"/>
  <c r="B3280" i="1"/>
  <c r="B3281" i="1"/>
  <c r="B3282" i="1"/>
  <c r="B3283" i="1"/>
  <c r="B3284" i="1"/>
  <c r="B3285" i="1"/>
  <c r="B3286" i="1"/>
  <c r="B3287" i="1"/>
  <c r="B3288" i="1"/>
  <c r="B3289" i="1"/>
  <c r="B3290" i="1"/>
  <c r="B3291" i="1"/>
  <c r="B3292" i="1"/>
  <c r="B3293" i="1"/>
  <c r="B3294" i="1"/>
  <c r="B3295" i="1"/>
  <c r="B3296" i="1"/>
  <c r="B3297" i="1"/>
  <c r="B3298" i="1"/>
  <c r="B3299" i="1"/>
  <c r="B3300" i="1"/>
  <c r="B3301" i="1"/>
  <c r="B3302" i="1"/>
  <c r="B3303" i="1"/>
  <c r="B3304" i="1"/>
  <c r="B3305" i="1"/>
  <c r="B3306" i="1"/>
  <c r="B3307" i="1"/>
  <c r="B3308" i="1"/>
  <c r="B3309" i="1"/>
  <c r="B3310" i="1"/>
  <c r="B3311" i="1"/>
  <c r="B3312" i="1"/>
  <c r="B3313" i="1"/>
  <c r="B3314" i="1"/>
  <c r="B3315" i="1"/>
  <c r="B3316" i="1"/>
  <c r="B3317" i="1"/>
  <c r="B3318" i="1"/>
  <c r="B3319" i="1"/>
  <c r="B3320" i="1"/>
  <c r="B3321" i="1"/>
  <c r="B3322" i="1"/>
  <c r="B3323" i="1"/>
  <c r="B3324" i="1"/>
  <c r="B3325" i="1"/>
  <c r="B3326" i="1"/>
  <c r="B3327" i="1"/>
  <c r="B3328" i="1"/>
  <c r="B3329" i="1"/>
  <c r="B3330" i="1"/>
  <c r="B3331" i="1"/>
  <c r="B3332" i="1"/>
  <c r="B3333" i="1"/>
  <c r="B3334" i="1"/>
  <c r="B3335" i="1"/>
  <c r="B3336" i="1"/>
  <c r="B3337" i="1"/>
  <c r="B3338" i="1"/>
  <c r="B3339" i="1"/>
  <c r="B3340" i="1"/>
  <c r="B3341" i="1"/>
  <c r="B3342" i="1"/>
  <c r="B3343" i="1"/>
  <c r="B3344" i="1"/>
  <c r="B3345" i="1"/>
  <c r="B3346" i="1"/>
  <c r="B3347" i="1"/>
  <c r="B3348" i="1"/>
  <c r="B3349" i="1"/>
  <c r="B3350" i="1"/>
  <c r="B3351" i="1"/>
  <c r="B3352" i="1"/>
  <c r="B3353" i="1"/>
  <c r="B3354" i="1"/>
  <c r="B3355" i="1"/>
  <c r="B3356" i="1"/>
  <c r="B3357" i="1"/>
  <c r="B3358" i="1"/>
  <c r="B3359" i="1"/>
  <c r="B3360" i="1"/>
  <c r="B3361" i="1"/>
  <c r="B3362" i="1"/>
  <c r="B3363" i="1"/>
  <c r="B3364" i="1"/>
  <c r="B3365" i="1"/>
  <c r="B3366" i="1"/>
  <c r="B3367" i="1"/>
  <c r="B3368" i="1"/>
  <c r="B3369" i="1"/>
  <c r="B3370" i="1"/>
  <c r="B3371" i="1"/>
  <c r="B3372" i="1"/>
  <c r="B3373" i="1"/>
  <c r="B3374" i="1"/>
  <c r="B3375" i="1"/>
  <c r="B3376" i="1"/>
  <c r="B3377" i="1"/>
  <c r="B3378" i="1"/>
  <c r="B3379" i="1"/>
  <c r="B3380" i="1"/>
  <c r="B3381" i="1"/>
  <c r="B3382" i="1"/>
  <c r="B3383" i="1"/>
  <c r="B3384" i="1"/>
  <c r="B3385" i="1"/>
  <c r="B3386" i="1"/>
  <c r="B3387" i="1"/>
  <c r="B3388" i="1"/>
  <c r="B3389" i="1"/>
  <c r="B3390" i="1"/>
  <c r="B3391" i="1"/>
  <c r="B3392" i="1"/>
  <c r="B3393" i="1"/>
  <c r="B3394" i="1"/>
  <c r="B3395" i="1"/>
  <c r="B3396" i="1"/>
  <c r="B3397" i="1"/>
  <c r="B3398" i="1"/>
  <c r="B3399" i="1"/>
  <c r="B3400" i="1"/>
  <c r="B3401" i="1"/>
  <c r="B3402" i="1"/>
  <c r="B3403" i="1"/>
  <c r="B3404" i="1"/>
  <c r="B3405" i="1"/>
  <c r="B3406" i="1"/>
  <c r="B3407" i="1"/>
  <c r="B3408" i="1"/>
  <c r="B3409" i="1"/>
  <c r="B3410" i="1"/>
  <c r="B3411" i="1"/>
  <c r="B3412" i="1"/>
  <c r="B3413" i="1"/>
  <c r="B3414" i="1"/>
  <c r="B3415" i="1"/>
  <c r="B3416" i="1"/>
  <c r="B3417" i="1"/>
  <c r="B3418" i="1"/>
  <c r="B3419" i="1"/>
  <c r="B3420" i="1"/>
  <c r="B3421" i="1"/>
  <c r="B3422" i="1"/>
  <c r="B3423" i="1"/>
  <c r="B3424" i="1"/>
  <c r="B3425" i="1"/>
  <c r="B3426" i="1"/>
  <c r="B3427" i="1"/>
  <c r="B3428" i="1"/>
  <c r="B3429" i="1"/>
  <c r="B3430" i="1"/>
  <c r="B3431" i="1"/>
  <c r="B3432" i="1"/>
  <c r="B3433" i="1"/>
  <c r="B3434" i="1"/>
  <c r="B3435" i="1"/>
  <c r="B3436" i="1"/>
  <c r="B3437" i="1"/>
  <c r="B3438" i="1"/>
  <c r="B3439" i="1"/>
  <c r="B3440" i="1"/>
  <c r="B3441" i="1"/>
  <c r="B3442" i="1"/>
  <c r="B3443" i="1"/>
  <c r="B3444" i="1"/>
  <c r="B3445" i="1"/>
  <c r="B3446" i="1"/>
  <c r="B3447" i="1"/>
  <c r="B3448" i="1"/>
  <c r="B3449" i="1"/>
  <c r="B3450" i="1"/>
  <c r="B3451" i="1"/>
  <c r="B3452" i="1"/>
  <c r="B3453" i="1"/>
  <c r="B3454" i="1"/>
  <c r="B3455" i="1"/>
  <c r="B3456" i="1"/>
  <c r="B3457" i="1"/>
  <c r="B3458" i="1"/>
  <c r="B3459" i="1"/>
  <c r="B3460" i="1"/>
  <c r="B3461" i="1"/>
  <c r="B3462" i="1"/>
  <c r="B3463" i="1"/>
  <c r="B3464" i="1"/>
  <c r="B3465" i="1"/>
  <c r="B3466" i="1"/>
  <c r="B3467" i="1"/>
  <c r="B3468" i="1"/>
  <c r="B3469" i="1"/>
  <c r="B3470" i="1"/>
  <c r="B3471" i="1"/>
  <c r="B3472" i="1"/>
  <c r="B3473" i="1"/>
  <c r="B3474" i="1"/>
  <c r="B3475" i="1"/>
  <c r="B3476" i="1"/>
  <c r="B3477" i="1"/>
  <c r="B3478" i="1"/>
  <c r="B3479" i="1"/>
  <c r="B3480" i="1"/>
  <c r="B3481" i="1"/>
  <c r="B3482" i="1"/>
  <c r="B3483" i="1"/>
  <c r="B3484" i="1"/>
  <c r="B3485" i="1"/>
  <c r="B3486" i="1"/>
  <c r="B3487" i="1"/>
  <c r="B3488" i="1"/>
  <c r="B3489" i="1"/>
  <c r="B3490" i="1"/>
  <c r="B3491" i="1"/>
  <c r="B3492" i="1"/>
  <c r="B3493" i="1"/>
  <c r="B3494" i="1"/>
  <c r="B3495" i="1"/>
  <c r="B3496" i="1"/>
  <c r="B3497" i="1"/>
  <c r="B3498" i="1"/>
  <c r="B3499" i="1"/>
  <c r="B3500" i="1"/>
  <c r="B3501" i="1"/>
  <c r="B3502" i="1"/>
  <c r="B3503" i="1"/>
  <c r="B3504" i="1"/>
  <c r="B3505" i="1"/>
  <c r="B3506" i="1"/>
  <c r="B3507" i="1"/>
  <c r="B3508" i="1"/>
  <c r="B3509" i="1"/>
  <c r="B3510" i="1"/>
  <c r="B3511" i="1"/>
  <c r="B3512" i="1"/>
  <c r="B3513" i="1"/>
  <c r="B3514" i="1"/>
  <c r="B3515" i="1"/>
  <c r="B3516" i="1"/>
  <c r="B3517" i="1"/>
  <c r="B3518" i="1"/>
  <c r="B3519" i="1"/>
  <c r="B3520" i="1"/>
  <c r="B3521" i="1"/>
  <c r="B3522" i="1"/>
  <c r="B3523" i="1"/>
  <c r="B3524" i="1"/>
  <c r="B3525" i="1"/>
  <c r="B3526" i="1"/>
  <c r="B3527" i="1"/>
  <c r="B3528" i="1"/>
  <c r="B3529" i="1"/>
  <c r="B3530" i="1"/>
  <c r="B3531" i="1"/>
  <c r="B3532" i="1"/>
  <c r="B3533" i="1"/>
  <c r="B3534" i="1"/>
  <c r="B3535" i="1"/>
  <c r="B3536" i="1"/>
  <c r="B3537" i="1"/>
  <c r="B3538" i="1"/>
  <c r="B3539" i="1"/>
  <c r="B3540" i="1"/>
  <c r="B3541" i="1"/>
  <c r="B3542" i="1"/>
  <c r="B3543" i="1"/>
  <c r="B3544" i="1"/>
  <c r="B3545" i="1"/>
  <c r="B3546" i="1"/>
  <c r="B3547" i="1"/>
  <c r="B3548" i="1"/>
  <c r="B3549" i="1"/>
  <c r="B3550" i="1"/>
  <c r="B3551" i="1"/>
  <c r="B3552" i="1"/>
  <c r="B3553" i="1"/>
  <c r="B3554" i="1"/>
  <c r="B3555" i="1"/>
  <c r="B3556" i="1"/>
  <c r="B3557" i="1"/>
  <c r="B3558" i="1"/>
  <c r="B3559" i="1"/>
  <c r="B3560" i="1"/>
  <c r="B3561" i="1"/>
  <c r="B3562" i="1"/>
  <c r="B3563" i="1"/>
  <c r="B3564" i="1"/>
  <c r="B3565" i="1"/>
  <c r="B3566" i="1"/>
  <c r="B3567" i="1"/>
  <c r="B3568" i="1"/>
  <c r="B3569" i="1"/>
  <c r="B3570" i="1"/>
  <c r="B3571" i="1"/>
  <c r="B3572" i="1"/>
  <c r="B3573" i="1"/>
  <c r="B3574" i="1"/>
  <c r="B3575" i="1"/>
  <c r="B3576" i="1"/>
  <c r="B3577" i="1"/>
  <c r="B3578" i="1"/>
  <c r="B3579" i="1"/>
  <c r="B3580" i="1"/>
  <c r="B3581" i="1"/>
  <c r="B3582" i="1"/>
  <c r="B3583" i="1"/>
  <c r="B3584" i="1"/>
  <c r="B3585" i="1"/>
  <c r="B3586" i="1"/>
  <c r="B3587" i="1"/>
  <c r="B3588" i="1"/>
  <c r="B3589" i="1"/>
  <c r="B3590" i="1"/>
  <c r="B3591" i="1"/>
  <c r="B3592" i="1"/>
  <c r="B3593" i="1"/>
  <c r="B3594" i="1"/>
  <c r="B3595" i="1"/>
  <c r="B3596" i="1"/>
  <c r="B3597" i="1"/>
  <c r="B3598" i="1"/>
  <c r="B3599" i="1"/>
  <c r="B3600" i="1"/>
  <c r="B3601" i="1"/>
  <c r="B3602" i="1"/>
  <c r="B3603" i="1"/>
  <c r="B3604" i="1"/>
  <c r="B3605" i="1"/>
  <c r="B3606" i="1"/>
  <c r="B3607" i="1"/>
  <c r="B3608" i="1"/>
  <c r="B3609" i="1"/>
  <c r="B3610" i="1"/>
  <c r="B3611" i="1"/>
  <c r="B3612" i="1"/>
  <c r="B3613" i="1"/>
  <c r="B3614" i="1"/>
  <c r="B3615" i="1"/>
  <c r="B3616" i="1"/>
  <c r="B3617" i="1"/>
  <c r="B3618" i="1"/>
  <c r="B3619" i="1"/>
  <c r="B3620" i="1"/>
  <c r="B3621" i="1"/>
  <c r="B3622" i="1"/>
  <c r="B3623" i="1"/>
  <c r="B3624" i="1"/>
  <c r="B3625" i="1"/>
  <c r="B3626" i="1"/>
  <c r="B3627" i="1"/>
  <c r="B3628" i="1"/>
  <c r="B3629" i="1"/>
  <c r="B3630" i="1"/>
  <c r="B3631" i="1"/>
  <c r="B3632" i="1"/>
  <c r="B3633" i="1"/>
  <c r="B3634" i="1"/>
  <c r="B3635" i="1"/>
  <c r="B3636" i="1"/>
  <c r="B3637" i="1"/>
  <c r="B3638" i="1"/>
  <c r="B3639" i="1"/>
  <c r="B3640" i="1"/>
  <c r="B3641" i="1"/>
  <c r="B3642" i="1"/>
  <c r="B3643" i="1"/>
  <c r="B3644" i="1"/>
  <c r="B3645" i="1"/>
  <c r="B3646" i="1"/>
  <c r="B3647" i="1"/>
  <c r="B3648" i="1"/>
  <c r="B3649" i="1"/>
  <c r="B3650" i="1"/>
  <c r="B3651" i="1"/>
  <c r="B3652" i="1"/>
  <c r="B3653" i="1"/>
  <c r="B3654" i="1"/>
  <c r="B3655" i="1"/>
  <c r="B3656" i="1"/>
  <c r="B3657" i="1"/>
  <c r="B3658" i="1"/>
  <c r="B3659" i="1"/>
  <c r="B3660" i="1"/>
  <c r="B3661" i="1"/>
  <c r="B3662" i="1"/>
  <c r="B3663" i="1"/>
  <c r="B3664" i="1"/>
  <c r="B3665" i="1"/>
  <c r="B3666" i="1"/>
  <c r="B3667" i="1"/>
  <c r="B3668" i="1"/>
  <c r="B3669" i="1"/>
  <c r="B3670" i="1"/>
  <c r="B3671" i="1"/>
  <c r="B3672" i="1"/>
  <c r="B3673" i="1"/>
  <c r="B3674" i="1"/>
  <c r="B3675" i="1"/>
  <c r="B3676" i="1"/>
  <c r="B3677" i="1"/>
  <c r="B3678" i="1"/>
  <c r="B3679" i="1"/>
  <c r="B3680" i="1"/>
  <c r="B3681" i="1"/>
  <c r="B3682" i="1"/>
  <c r="B3683" i="1"/>
  <c r="B3684" i="1"/>
  <c r="B3685" i="1"/>
  <c r="B3686" i="1"/>
  <c r="B3687" i="1"/>
  <c r="B3688" i="1"/>
  <c r="B3689" i="1"/>
  <c r="B3690" i="1"/>
  <c r="B3691" i="1"/>
  <c r="B3692" i="1"/>
  <c r="B3693" i="1"/>
  <c r="B3694" i="1"/>
  <c r="B3695" i="1"/>
  <c r="B3696" i="1"/>
  <c r="B3697" i="1"/>
  <c r="B3698" i="1"/>
  <c r="B3699" i="1"/>
  <c r="B3700" i="1"/>
  <c r="B3701" i="1"/>
  <c r="B3702" i="1"/>
  <c r="B3703" i="1"/>
  <c r="B3704" i="1"/>
  <c r="B3705" i="1"/>
  <c r="B3706" i="1"/>
  <c r="B3707" i="1"/>
  <c r="B3708" i="1"/>
  <c r="B3709" i="1"/>
  <c r="B3710" i="1"/>
  <c r="B3711" i="1"/>
  <c r="B3712" i="1"/>
  <c r="B3713" i="1"/>
  <c r="B3714" i="1"/>
  <c r="B3715" i="1"/>
  <c r="B3716" i="1"/>
  <c r="B3717" i="1"/>
  <c r="B3718" i="1"/>
  <c r="B3719" i="1"/>
  <c r="B3720" i="1"/>
  <c r="B3721" i="1"/>
  <c r="B3722" i="1"/>
  <c r="B3723" i="1"/>
  <c r="B3724" i="1"/>
  <c r="B3725" i="1"/>
  <c r="B3726" i="1"/>
  <c r="B3727" i="1"/>
  <c r="B3728" i="1"/>
  <c r="B3729" i="1"/>
  <c r="B3730" i="1"/>
  <c r="B3731" i="1"/>
  <c r="B3732" i="1"/>
  <c r="B3733" i="1"/>
  <c r="B3734" i="1"/>
  <c r="B3735" i="1"/>
  <c r="B3736" i="1"/>
  <c r="B3737" i="1"/>
  <c r="B3738" i="1"/>
  <c r="B3739" i="1"/>
  <c r="B3740" i="1"/>
  <c r="B3741" i="1"/>
  <c r="B3742" i="1"/>
  <c r="B3743" i="1"/>
  <c r="B3744" i="1"/>
  <c r="B3745" i="1"/>
  <c r="B3746" i="1"/>
  <c r="B3747" i="1"/>
  <c r="B3748" i="1"/>
  <c r="B3749" i="1"/>
  <c r="B3750" i="1"/>
  <c r="B3751" i="1"/>
  <c r="B3752" i="1"/>
  <c r="B3753" i="1"/>
  <c r="B3754" i="1"/>
  <c r="B3755" i="1"/>
  <c r="B3756" i="1"/>
  <c r="B3757" i="1"/>
  <c r="B3758" i="1"/>
  <c r="B3759" i="1"/>
  <c r="B3760" i="1"/>
  <c r="B3761" i="1"/>
  <c r="B3762" i="1"/>
  <c r="B3763" i="1"/>
  <c r="B3764" i="1"/>
  <c r="B3765" i="1"/>
  <c r="B3766" i="1"/>
  <c r="B3767" i="1"/>
  <c r="B3768" i="1"/>
  <c r="B3769" i="1"/>
  <c r="B3770" i="1"/>
  <c r="B3771" i="1"/>
  <c r="B3772" i="1"/>
  <c r="B3773" i="1"/>
  <c r="B3774" i="1"/>
  <c r="B3775" i="1"/>
  <c r="B3776" i="1"/>
  <c r="B3777" i="1"/>
  <c r="B3778" i="1"/>
  <c r="B3779" i="1"/>
  <c r="B3780" i="1"/>
  <c r="B3781" i="1"/>
  <c r="B3782" i="1"/>
  <c r="B3783" i="1"/>
  <c r="B3784" i="1"/>
  <c r="B3785" i="1"/>
  <c r="B3786" i="1"/>
  <c r="B3787" i="1"/>
  <c r="B3788" i="1"/>
  <c r="B3789" i="1"/>
  <c r="B3790" i="1"/>
  <c r="B3791" i="1"/>
  <c r="B3792" i="1"/>
  <c r="B3793" i="1"/>
  <c r="B3794" i="1"/>
  <c r="B3795" i="1"/>
  <c r="B3796" i="1"/>
  <c r="B3797" i="1"/>
  <c r="B3798" i="1"/>
  <c r="B3799" i="1"/>
  <c r="B3800" i="1"/>
  <c r="B3801" i="1"/>
  <c r="B3802" i="1"/>
  <c r="B3803" i="1"/>
  <c r="B3804" i="1"/>
  <c r="B3805" i="1"/>
  <c r="B3806" i="1"/>
  <c r="B3807" i="1"/>
  <c r="B3808" i="1"/>
  <c r="B3809" i="1"/>
  <c r="B3810" i="1"/>
  <c r="B3811" i="1"/>
  <c r="B3812" i="1"/>
  <c r="B3813" i="1"/>
  <c r="B3814" i="1"/>
  <c r="B3815" i="1"/>
  <c r="B3816" i="1"/>
  <c r="B3817" i="1"/>
  <c r="B3818" i="1"/>
  <c r="B3819" i="1"/>
  <c r="B3820" i="1"/>
  <c r="B3821" i="1"/>
  <c r="B3822" i="1"/>
  <c r="B3823" i="1"/>
  <c r="B3824" i="1"/>
  <c r="B3825" i="1"/>
  <c r="B3826" i="1"/>
  <c r="B3827" i="1"/>
  <c r="B3828" i="1"/>
  <c r="B3829" i="1"/>
  <c r="B3830" i="1"/>
  <c r="B3831" i="1"/>
  <c r="B3832" i="1"/>
  <c r="B3833" i="1"/>
  <c r="B3834" i="1"/>
  <c r="B3835" i="1"/>
  <c r="B3836" i="1"/>
  <c r="B3837" i="1"/>
  <c r="B3838" i="1"/>
  <c r="B3839" i="1"/>
  <c r="B3840" i="1"/>
  <c r="B3841" i="1"/>
  <c r="B3842" i="1"/>
  <c r="B3843" i="1"/>
  <c r="B3844" i="1"/>
  <c r="B3845" i="1"/>
  <c r="B3846" i="1"/>
  <c r="B3847" i="1"/>
  <c r="B3848" i="1"/>
  <c r="B3849" i="1"/>
  <c r="B3850" i="1"/>
  <c r="B3851" i="1"/>
  <c r="B3852" i="1"/>
  <c r="B3853" i="1"/>
  <c r="B3854" i="1"/>
  <c r="B3855" i="1"/>
  <c r="B3856" i="1"/>
  <c r="B3857" i="1"/>
  <c r="B3858" i="1"/>
  <c r="B3859" i="1"/>
  <c r="B3860" i="1"/>
  <c r="B3861" i="1"/>
  <c r="B3862" i="1"/>
  <c r="B3863" i="1"/>
  <c r="B3864" i="1"/>
  <c r="B3865" i="1"/>
  <c r="B3866" i="1"/>
  <c r="B3867" i="1"/>
  <c r="B3868" i="1"/>
  <c r="B3869" i="1"/>
  <c r="B3870" i="1"/>
  <c r="B3871" i="1"/>
  <c r="B3872" i="1"/>
  <c r="B3873" i="1"/>
  <c r="B3874" i="1"/>
  <c r="B3875" i="1"/>
  <c r="B3876" i="1"/>
  <c r="B3877" i="1"/>
  <c r="B3878" i="1"/>
  <c r="B3879" i="1"/>
  <c r="B3880" i="1"/>
  <c r="B3881" i="1"/>
  <c r="B3882" i="1"/>
  <c r="B3883" i="1"/>
  <c r="B3884" i="1"/>
  <c r="B3885" i="1"/>
  <c r="B3886" i="1"/>
  <c r="B3887" i="1"/>
  <c r="B3888" i="1"/>
  <c r="B3889" i="1"/>
  <c r="B3890" i="1"/>
  <c r="B3891" i="1"/>
  <c r="B3892" i="1"/>
  <c r="B3893" i="1"/>
  <c r="B3894" i="1"/>
  <c r="B3895" i="1"/>
  <c r="B3896" i="1"/>
  <c r="B3897" i="1"/>
  <c r="B3898" i="1"/>
  <c r="B3899" i="1"/>
  <c r="B3900" i="1"/>
  <c r="B3901" i="1"/>
  <c r="B3902" i="1"/>
  <c r="B3903" i="1"/>
  <c r="B3904" i="1"/>
  <c r="B3905" i="1"/>
  <c r="B3906" i="1"/>
  <c r="B3907" i="1"/>
  <c r="B3908" i="1"/>
  <c r="B3909" i="1"/>
  <c r="B3910" i="1"/>
  <c r="B3911" i="1"/>
  <c r="B3912" i="1"/>
  <c r="B3913" i="1"/>
  <c r="B3914" i="1"/>
  <c r="B3915" i="1"/>
  <c r="B3916" i="1"/>
  <c r="B3917" i="1"/>
  <c r="B3918" i="1"/>
  <c r="B3919" i="1"/>
  <c r="B3920" i="1"/>
  <c r="B3921" i="1"/>
  <c r="B3922" i="1"/>
  <c r="B3923" i="1"/>
  <c r="B3924" i="1"/>
  <c r="B3925" i="1"/>
  <c r="B3926" i="1"/>
  <c r="B3927" i="1"/>
  <c r="B3928" i="1"/>
  <c r="B3929" i="1"/>
  <c r="B3930" i="1"/>
  <c r="B3931" i="1"/>
  <c r="B3932" i="1"/>
  <c r="B3933" i="1"/>
  <c r="B3934" i="1"/>
  <c r="B3935" i="1"/>
  <c r="B3936" i="1"/>
  <c r="B3937" i="1"/>
  <c r="B3938" i="1"/>
  <c r="B3939" i="1"/>
  <c r="B3940" i="1"/>
  <c r="B3941" i="1"/>
  <c r="B3942" i="1"/>
  <c r="B3943" i="1"/>
  <c r="B3944" i="1"/>
  <c r="B3945" i="1"/>
  <c r="B3946" i="1"/>
  <c r="B3947" i="1"/>
  <c r="B3948" i="1"/>
  <c r="B3949" i="1"/>
  <c r="B3950" i="1"/>
  <c r="B3951" i="1"/>
  <c r="B3952" i="1"/>
  <c r="B3953" i="1"/>
  <c r="B3954" i="1"/>
  <c r="B3955" i="1"/>
  <c r="B3956" i="1"/>
  <c r="B3957" i="1"/>
  <c r="B3958" i="1"/>
  <c r="B3959" i="1"/>
  <c r="B3960" i="1"/>
  <c r="B3961" i="1"/>
  <c r="B3962" i="1"/>
  <c r="B3963" i="1"/>
  <c r="B3964" i="1"/>
  <c r="B3965" i="1"/>
  <c r="B3966" i="1"/>
  <c r="B3967" i="1"/>
  <c r="B3968" i="1"/>
  <c r="B3969" i="1"/>
  <c r="B3970" i="1"/>
  <c r="B3971" i="1"/>
  <c r="B3972" i="1"/>
  <c r="B3973" i="1"/>
  <c r="B3974" i="1"/>
  <c r="B3975" i="1"/>
  <c r="B3976" i="1"/>
  <c r="B3977" i="1"/>
  <c r="B3978" i="1"/>
  <c r="B3979" i="1"/>
  <c r="B3980" i="1"/>
  <c r="B3981" i="1"/>
  <c r="B3982" i="1"/>
  <c r="B3983" i="1"/>
  <c r="B3984" i="1"/>
  <c r="B3985" i="1"/>
  <c r="B3986" i="1"/>
  <c r="B3987" i="1"/>
  <c r="B3988" i="1"/>
  <c r="B3989" i="1"/>
  <c r="B3990" i="1"/>
  <c r="B3991" i="1"/>
  <c r="B3992" i="1"/>
  <c r="B3993" i="1"/>
  <c r="B3994" i="1"/>
  <c r="B3995" i="1"/>
  <c r="B3996" i="1"/>
  <c r="B3997" i="1"/>
  <c r="B3998" i="1"/>
  <c r="B3999" i="1"/>
  <c r="B4000" i="1"/>
  <c r="B4001" i="1"/>
  <c r="B4002" i="1"/>
  <c r="B4003" i="1"/>
  <c r="B4004" i="1"/>
  <c r="B4005" i="1"/>
  <c r="B4006" i="1"/>
  <c r="B4007" i="1"/>
  <c r="B4008" i="1"/>
  <c r="B4009" i="1"/>
  <c r="B4010" i="1"/>
  <c r="B4011" i="1"/>
  <c r="B4012" i="1"/>
  <c r="B4013" i="1"/>
  <c r="B4014" i="1"/>
  <c r="B4015" i="1"/>
  <c r="B4016" i="1"/>
  <c r="B4017" i="1"/>
  <c r="B4018" i="1"/>
  <c r="B4019" i="1"/>
  <c r="B4020" i="1"/>
  <c r="B4021" i="1"/>
  <c r="B4022" i="1"/>
  <c r="B4023" i="1"/>
  <c r="B4024" i="1"/>
  <c r="B4025" i="1"/>
  <c r="B4026" i="1"/>
  <c r="B4027" i="1"/>
  <c r="B4028" i="1"/>
  <c r="B4029" i="1"/>
  <c r="B4030" i="1"/>
  <c r="B4031" i="1"/>
  <c r="B4032" i="1"/>
  <c r="B4033" i="1"/>
  <c r="B4034" i="1"/>
  <c r="B4035" i="1"/>
  <c r="B4036" i="1"/>
  <c r="B4037" i="1"/>
  <c r="B4038" i="1"/>
  <c r="B4039" i="1"/>
  <c r="B4040" i="1"/>
  <c r="B4041" i="1"/>
  <c r="B4042" i="1"/>
  <c r="B4043" i="1"/>
  <c r="B4044" i="1"/>
  <c r="B4045" i="1"/>
  <c r="B4046" i="1"/>
  <c r="B4047" i="1"/>
  <c r="B4048" i="1"/>
  <c r="B4049" i="1"/>
  <c r="B4050" i="1"/>
  <c r="B4051" i="1"/>
  <c r="B4052" i="1"/>
  <c r="B4053" i="1"/>
  <c r="B4054" i="1"/>
  <c r="B4055" i="1"/>
  <c r="B4056" i="1"/>
  <c r="B4057" i="1"/>
  <c r="B4058" i="1"/>
  <c r="B4059" i="1"/>
  <c r="B4060" i="1"/>
  <c r="B4061" i="1"/>
  <c r="B4062" i="1"/>
  <c r="B4063" i="1"/>
  <c r="B4064" i="1"/>
  <c r="B4065" i="1"/>
  <c r="B4066" i="1"/>
  <c r="B4067" i="1"/>
  <c r="B4068" i="1"/>
  <c r="B4069" i="1"/>
  <c r="B4070" i="1"/>
  <c r="B4071" i="1"/>
  <c r="B4072" i="1"/>
  <c r="B4073" i="1"/>
  <c r="B4074" i="1"/>
  <c r="B4075" i="1"/>
  <c r="B4076" i="1"/>
  <c r="B4077" i="1"/>
  <c r="B4078" i="1"/>
  <c r="B4079" i="1"/>
  <c r="B4080" i="1"/>
  <c r="B4081" i="1"/>
  <c r="B4082" i="1"/>
  <c r="B4083" i="1"/>
  <c r="B4084" i="1"/>
  <c r="B4085" i="1"/>
  <c r="B4086" i="1"/>
  <c r="B4087" i="1"/>
  <c r="B4088" i="1"/>
  <c r="B4089" i="1"/>
  <c r="B4090" i="1"/>
  <c r="B4091" i="1"/>
  <c r="B4092" i="1"/>
  <c r="B4093" i="1"/>
  <c r="B4094" i="1"/>
  <c r="B4095" i="1"/>
  <c r="B4096" i="1"/>
  <c r="B4097" i="1"/>
  <c r="B4098" i="1"/>
  <c r="B4099" i="1"/>
  <c r="B4100" i="1"/>
  <c r="B4101" i="1"/>
  <c r="B4102" i="1"/>
  <c r="B4103" i="1"/>
  <c r="B4104" i="1"/>
  <c r="B4105" i="1"/>
  <c r="B4106" i="1"/>
  <c r="B4107" i="1"/>
  <c r="B4108" i="1"/>
  <c r="B4109" i="1"/>
  <c r="B4110" i="1"/>
  <c r="B4111" i="1"/>
  <c r="B4112" i="1"/>
  <c r="B4113" i="1"/>
  <c r="B4114" i="1"/>
  <c r="B4115" i="1"/>
  <c r="B4116" i="1"/>
  <c r="B4117" i="1"/>
  <c r="B4118" i="1"/>
  <c r="B4119" i="1"/>
  <c r="B4120" i="1"/>
  <c r="B4121" i="1"/>
  <c r="B4122" i="1"/>
  <c r="B4123" i="1"/>
  <c r="B4124" i="1"/>
  <c r="B4125" i="1"/>
  <c r="B4126" i="1"/>
  <c r="B4127" i="1"/>
  <c r="B4128" i="1"/>
  <c r="B4129" i="1"/>
  <c r="B4130" i="1"/>
  <c r="B4131" i="1"/>
  <c r="B4132" i="1"/>
  <c r="B4133" i="1"/>
  <c r="B4134" i="1"/>
  <c r="B4135" i="1"/>
  <c r="B4136" i="1"/>
  <c r="B4137" i="1"/>
  <c r="B4138" i="1"/>
  <c r="B4139" i="1"/>
  <c r="B4140" i="1"/>
  <c r="B4141" i="1"/>
  <c r="B4142" i="1"/>
  <c r="B4143" i="1"/>
  <c r="B4144" i="1"/>
  <c r="B4145" i="1"/>
  <c r="B4146" i="1"/>
  <c r="B4147" i="1"/>
  <c r="B4148" i="1"/>
  <c r="B4149" i="1"/>
  <c r="B4150" i="1"/>
  <c r="B4151" i="1"/>
  <c r="B4152" i="1"/>
  <c r="B4153" i="1"/>
  <c r="B4154" i="1"/>
  <c r="B4155" i="1"/>
  <c r="B4156" i="1"/>
  <c r="B4157" i="1"/>
  <c r="B4158" i="1"/>
  <c r="B4159" i="1"/>
  <c r="B4160" i="1"/>
  <c r="B4161" i="1"/>
  <c r="B4162" i="1"/>
  <c r="B4163" i="1"/>
  <c r="B4164" i="1"/>
  <c r="B4165" i="1"/>
  <c r="B4166" i="1"/>
  <c r="B4167" i="1"/>
  <c r="B4168" i="1"/>
  <c r="B4169" i="1"/>
  <c r="B4170" i="1"/>
  <c r="B4171" i="1"/>
  <c r="B4172" i="1"/>
  <c r="B4173" i="1"/>
  <c r="B4174" i="1"/>
  <c r="B4175" i="1"/>
  <c r="B4176" i="1"/>
  <c r="B4177" i="1"/>
  <c r="B4178" i="1"/>
  <c r="B4179" i="1"/>
  <c r="B4180" i="1"/>
  <c r="B4181" i="1"/>
  <c r="B4182" i="1"/>
  <c r="B4183" i="1"/>
  <c r="B4184" i="1"/>
  <c r="B4185" i="1"/>
  <c r="B4186" i="1"/>
  <c r="B4187" i="1"/>
  <c r="B4188" i="1"/>
  <c r="B4189" i="1"/>
  <c r="B4190" i="1"/>
  <c r="B4191" i="1"/>
  <c r="B4192" i="1"/>
  <c r="B4193" i="1"/>
  <c r="B4194" i="1"/>
  <c r="B4195" i="1"/>
  <c r="B4196" i="1"/>
  <c r="B4197" i="1"/>
  <c r="B4198" i="1"/>
  <c r="B4199" i="1"/>
  <c r="B4200" i="1"/>
  <c r="B4201" i="1"/>
  <c r="B4202" i="1"/>
  <c r="B4203" i="1"/>
  <c r="B4204" i="1"/>
  <c r="B4205" i="1"/>
  <c r="B4206" i="1"/>
  <c r="B4207" i="1"/>
  <c r="B4208" i="1"/>
  <c r="B4209" i="1"/>
  <c r="B4210" i="1"/>
  <c r="B4211" i="1"/>
  <c r="B4212" i="1"/>
  <c r="B4213" i="1"/>
  <c r="B4214" i="1"/>
  <c r="B4215" i="1"/>
  <c r="B4216" i="1"/>
  <c r="B4217" i="1"/>
  <c r="B4218" i="1"/>
  <c r="B4219" i="1"/>
  <c r="B4220" i="1"/>
  <c r="B4221" i="1"/>
  <c r="B4222" i="1"/>
  <c r="B4223" i="1"/>
  <c r="B4224" i="1"/>
  <c r="B4225" i="1"/>
  <c r="B4226" i="1"/>
  <c r="B4227" i="1"/>
  <c r="B4228" i="1"/>
  <c r="B4229" i="1"/>
  <c r="B4230" i="1"/>
  <c r="B4231" i="1"/>
  <c r="B4232" i="1"/>
  <c r="B4233" i="1"/>
  <c r="B4234" i="1"/>
  <c r="B4235" i="1"/>
  <c r="B4236" i="1"/>
  <c r="B4237" i="1"/>
  <c r="B4238" i="1"/>
  <c r="B4239" i="1"/>
  <c r="B4240" i="1"/>
  <c r="B4241" i="1"/>
  <c r="B4242" i="1"/>
  <c r="B4243" i="1"/>
  <c r="B4244" i="1"/>
  <c r="B4245" i="1"/>
  <c r="B4246" i="1"/>
  <c r="B4247" i="1"/>
  <c r="B4248" i="1"/>
  <c r="B4249" i="1"/>
  <c r="B4250" i="1"/>
  <c r="B4251" i="1"/>
  <c r="B4252" i="1"/>
  <c r="B4253" i="1"/>
  <c r="B4254" i="1"/>
  <c r="B4255" i="1"/>
  <c r="B4256" i="1"/>
  <c r="B4257" i="1"/>
  <c r="B4258" i="1"/>
  <c r="B4259" i="1"/>
  <c r="B4260" i="1"/>
  <c r="B4261" i="1"/>
  <c r="B4262" i="1"/>
  <c r="B4263" i="1"/>
  <c r="B4264" i="1"/>
  <c r="B4265" i="1"/>
  <c r="B4266" i="1"/>
  <c r="B4267" i="1"/>
  <c r="B4268" i="1"/>
  <c r="B4269" i="1"/>
  <c r="B4270" i="1"/>
  <c r="B4271" i="1"/>
  <c r="B4272" i="1"/>
  <c r="B4273" i="1"/>
  <c r="B4274" i="1"/>
  <c r="B4275" i="1"/>
  <c r="B4276" i="1"/>
  <c r="B4277" i="1"/>
  <c r="B4278" i="1"/>
  <c r="B4279" i="1"/>
  <c r="B4280" i="1"/>
  <c r="B4281" i="1"/>
  <c r="B4282" i="1"/>
  <c r="B4283" i="1"/>
  <c r="B4284" i="1"/>
  <c r="B4285" i="1"/>
  <c r="B4286" i="1"/>
  <c r="B4287" i="1"/>
  <c r="B4288" i="1"/>
  <c r="B4289" i="1"/>
  <c r="B4290" i="1"/>
  <c r="B4291" i="1"/>
  <c r="B4292" i="1"/>
  <c r="B4293" i="1"/>
  <c r="B4294" i="1"/>
  <c r="B4295" i="1"/>
  <c r="B4296" i="1"/>
  <c r="B4297" i="1"/>
  <c r="B4298" i="1"/>
  <c r="B4299" i="1"/>
  <c r="B4300" i="1"/>
  <c r="B4301" i="1"/>
  <c r="B4302" i="1"/>
  <c r="B4303" i="1"/>
  <c r="B4304" i="1"/>
  <c r="B4305" i="1"/>
  <c r="B4306" i="1"/>
  <c r="B4307" i="1"/>
  <c r="B4308" i="1"/>
  <c r="B4309" i="1"/>
  <c r="B4310" i="1"/>
  <c r="B4311" i="1"/>
  <c r="B4312" i="1"/>
  <c r="B4313" i="1"/>
  <c r="B4314" i="1"/>
  <c r="B4315" i="1"/>
  <c r="B4316" i="1"/>
  <c r="B4317" i="1"/>
  <c r="B4318" i="1"/>
  <c r="B4319" i="1"/>
  <c r="B4320" i="1"/>
  <c r="B4321" i="1"/>
  <c r="B4322" i="1"/>
  <c r="B4323" i="1"/>
  <c r="B4324" i="1"/>
  <c r="B4325" i="1"/>
  <c r="B4326" i="1"/>
  <c r="B4327" i="1"/>
  <c r="B4328" i="1"/>
  <c r="B4329" i="1"/>
  <c r="B4330" i="1"/>
  <c r="B4331" i="1"/>
  <c r="B4332" i="1"/>
  <c r="B4333" i="1"/>
  <c r="B4334" i="1"/>
  <c r="B4335" i="1"/>
  <c r="B4336" i="1"/>
  <c r="B4337" i="1"/>
  <c r="B4338" i="1"/>
  <c r="B4339" i="1"/>
  <c r="B4340" i="1"/>
  <c r="B4341" i="1"/>
  <c r="B4342" i="1"/>
  <c r="B4343" i="1"/>
  <c r="B4344" i="1"/>
  <c r="B4345" i="1"/>
  <c r="B4346" i="1"/>
  <c r="B4347" i="1"/>
  <c r="B4348" i="1"/>
  <c r="B4349" i="1"/>
  <c r="B4350" i="1"/>
  <c r="B4351" i="1"/>
  <c r="B4352" i="1"/>
  <c r="B4353" i="1"/>
  <c r="B4354" i="1"/>
  <c r="B4355" i="1"/>
  <c r="B4356" i="1"/>
  <c r="B4357" i="1"/>
  <c r="B4358" i="1"/>
  <c r="B4359" i="1"/>
  <c r="B4360" i="1"/>
  <c r="B4361" i="1"/>
  <c r="B4362" i="1"/>
  <c r="B4363" i="1"/>
  <c r="B4364" i="1"/>
  <c r="B4365" i="1"/>
  <c r="B4366" i="1"/>
  <c r="B4367" i="1"/>
  <c r="B4368" i="1"/>
  <c r="B4369" i="1"/>
  <c r="B4370" i="1"/>
  <c r="B4371" i="1"/>
  <c r="B4372" i="1"/>
  <c r="B4373" i="1"/>
  <c r="B4374" i="1"/>
  <c r="B4375" i="1"/>
  <c r="B4376" i="1"/>
  <c r="B4377" i="1"/>
  <c r="B4378" i="1"/>
  <c r="B4379" i="1"/>
  <c r="B4380" i="1"/>
  <c r="B4381" i="1"/>
  <c r="B4382" i="1"/>
  <c r="B4383" i="1"/>
  <c r="B4384" i="1"/>
  <c r="B4385" i="1"/>
  <c r="B4386" i="1"/>
  <c r="B4387" i="1"/>
  <c r="B4388" i="1"/>
  <c r="B4389" i="1"/>
  <c r="B4390" i="1"/>
  <c r="B4391" i="1"/>
  <c r="B4392" i="1"/>
  <c r="B4393" i="1"/>
  <c r="B4394" i="1"/>
  <c r="B4395" i="1"/>
  <c r="B4396" i="1"/>
  <c r="B4397" i="1"/>
  <c r="B4398" i="1"/>
  <c r="B4399" i="1"/>
  <c r="B4400" i="1"/>
  <c r="B4401" i="1"/>
  <c r="B4402" i="1"/>
  <c r="B4403" i="1"/>
  <c r="B4404" i="1"/>
  <c r="B4405" i="1"/>
  <c r="B4406" i="1"/>
  <c r="B4407" i="1"/>
  <c r="B4408" i="1"/>
  <c r="B4409" i="1"/>
  <c r="B4410" i="1"/>
  <c r="B4411" i="1"/>
  <c r="B4412" i="1"/>
  <c r="B4413" i="1"/>
  <c r="B4414" i="1"/>
  <c r="B4415" i="1"/>
  <c r="B4416" i="1"/>
  <c r="B4417" i="1"/>
  <c r="B4418" i="1"/>
  <c r="B4419" i="1"/>
  <c r="B4420" i="1"/>
  <c r="B4421" i="1"/>
  <c r="B4422" i="1"/>
  <c r="B4423" i="1"/>
  <c r="B4424" i="1"/>
  <c r="B4425" i="1"/>
  <c r="B4426" i="1"/>
  <c r="B4427" i="1"/>
  <c r="B4428" i="1"/>
  <c r="B4429" i="1"/>
  <c r="B4430" i="1"/>
  <c r="B4431" i="1"/>
  <c r="B4432" i="1"/>
  <c r="B4433" i="1"/>
  <c r="B4434" i="1"/>
  <c r="B4435" i="1"/>
  <c r="B4436" i="1"/>
  <c r="F4" i="3" a="1"/>
  <c r="F4" i="3" l="1"/>
  <c r="H1" i="2" s="1"/>
  <c r="H4" i="3"/>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<sst xmlns="http://schemas.openxmlformats.org/spreadsheetml/2006/main" count="13318" uniqueCount="52">
  <si>
    <t>NOT_Filtered</t>
  </si>
  <si>
    <t>Subcategory</t>
  </si>
  <si>
    <t>Brand</t>
  </si>
  <si>
    <t>Region</t>
  </si>
  <si>
    <t>Year</t>
  </si>
  <si>
    <t>Values Month</t>
  </si>
  <si>
    <t>Anti-dandruff</t>
  </si>
  <si>
    <t>RedRose</t>
  </si>
  <si>
    <t>Center</t>
  </si>
  <si>
    <t>North</t>
  </si>
  <si>
    <t>South</t>
  </si>
  <si>
    <t>Oasis</t>
  </si>
  <si>
    <t>Harmonix</t>
  </si>
  <si>
    <t>Shinez</t>
  </si>
  <si>
    <t>Mango Tango</t>
  </si>
  <si>
    <t>Color-safe</t>
  </si>
  <si>
    <t>Ocean Breeze</t>
  </si>
  <si>
    <t>Orchidea</t>
  </si>
  <si>
    <t>VelvetLux</t>
  </si>
  <si>
    <t>Vitalize</t>
  </si>
  <si>
    <t>Pure Radiance</t>
  </si>
  <si>
    <t>Golden Aura</t>
  </si>
  <si>
    <t>Oceanic</t>
  </si>
  <si>
    <t>Moisturizing</t>
  </si>
  <si>
    <t>Orchid Oasis</t>
  </si>
  <si>
    <t>Nourish</t>
  </si>
  <si>
    <t>Diamond Shine</t>
  </si>
  <si>
    <t>CitrusBurst</t>
  </si>
  <si>
    <t>Enchantress</t>
  </si>
  <si>
    <t>Organic</t>
  </si>
  <si>
    <t>Wonder Waves</t>
  </si>
  <si>
    <t>Wild Flower</t>
  </si>
  <si>
    <t>Jasmine Mist</t>
  </si>
  <si>
    <t>Lavender Bloom</t>
  </si>
  <si>
    <t>Wave</t>
  </si>
  <si>
    <t>Charisma</t>
  </si>
  <si>
    <t>Volumizing</t>
  </si>
  <si>
    <t>Sheen</t>
  </si>
  <si>
    <t>Starbust</t>
  </si>
  <si>
    <t>TableSource</t>
  </si>
  <si>
    <t>TOPN Default</t>
  </si>
  <si>
    <t>GROUPED Brands Name</t>
  </si>
  <si>
    <t>Other Brands</t>
  </si>
  <si>
    <t>CHART Title</t>
  </si>
  <si>
    <t>% Market</t>
  </si>
  <si>
    <t>Source_PivotBrands</t>
  </si>
  <si>
    <t>​​​​Vitalize</t>
  </si>
  <si>
    <t>PivotBrands_Refresh_Status</t>
  </si>
  <si>
    <t>​​​​​Starbust</t>
  </si>
  <si>
    <t>​​​Harmonix</t>
  </si>
  <si>
    <t>​​Shinez</t>
  </si>
  <si>
    <t>​Diamond Shine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</si>
</sst>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_-"/>
    <numFmt numFmtId="165" formatCode="0%_-"/>
  </numFmts>
  <fonts count="6" x14ac:knownFonts="1">
    <font>
      <sz val="11"/>
      <color theme="1"/>
      <name val="Aptos Narrow"/>
      <family val="2"/>
      <scheme val="minor"/>
    </font>
    <font>
      <sz val="11"/>
      <color theme="1"/>
      <name val="Aptos Narrow"/>
      <family val="2"/>
      <scheme val="minor"/>
    </font>
    <font>
      <b/>
      <sz val="11"/>
      <color theme="1"/>
      <name val="Aptos Narrow"/>
      <family val="2"/>
      <scheme val="minor"/>
    </font>
    <font>
      <sz val="11"/>
      <color theme="0"/>
      <name val="Aptos Narrow"/>
      <family val="2"/>
      <scheme val="minor"/>
    </font>
    <font>
      <i/>
      <sz val="11"/>
      <color theme="1"/>
      <name val="Aptos Narrow"/>
      <family val="2"/>
      <scheme val="minor"/>
    </font>
    <font>
      <sz val="10"/>
      <color theme="1"/>
      <name val="Aptos Narrow"/>
      <family val="2"/>
      <scheme val="minor"/>
    </font>
  </fonts>
  <fills count="7">
    <fill>
      <patternFill patternType="none"/>
    </fill>
    <fill>
      <patternFill patternType="gray125"/>
    </fill>
    <fill>
      <patternFill patternType="solid">
        <fgColor theme="4"/>
      </patternFill>
    </fill>
    <fill>
      <patternFill patternType="solid">
        <fgColor theme="4" tint="0.79998168889431442"/>
        <bgColor indexed="65"/>
      </patternFill>
    </fill>
    <fill>
      <patternFill patternType="solid">
        <fgColor theme="5"/>
      </patternFill>
    </fill>
    <fill>
      <patternFill patternType="solid">
        <fgColor theme="6" tint="0.79998168889431442"/>
        <bgColor indexed="65"/>
      </patternFill>
    </fill>
    <fill>
      <patternFill patternType="solid">
        <fgColor theme="2" tint="-9.9978637043366805E-2"/>
        <bgColor indexed="64"/>
      </patternFill>
    </fill>
  </fills>
  <borders count="4">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5">
    <xf numFmtId="0" fontId="0" fillId="0" borderId="0"/>
    <xf numFmtId="0" fontId="3" fillId="2" borderId="0" applyNumberFormat="0" applyBorder="0" applyAlignment="0" applyProtection="0"/>
    <xf numFmtId="0" fontId="1" fillId="3" borderId="0" applyNumberFormat="0" applyBorder="0" applyAlignment="0" applyProtection="0"/>
    <xf numFmtId="0" fontId="3" fillId="4" borderId="0" applyNumberFormat="0" applyBorder="0" applyAlignment="0" applyProtection="0"/>
    <xf numFmtId="0" fontId="1" fillId="5" borderId="0" applyNumberFormat="0" applyBorder="0" applyAlignment="0" applyProtection="0"/>
  </cellStyleXfs>
  <cellXfs count="18">
    <xf numFmtId="0" fontId="0" fillId="0" borderId="0" xfId="0"/>
    <xf numFmtId="0" fontId="3" fillId="4" borderId="0" xfId="3"/>
    <xf numFmtId="0" fontId="2" fillId="0" borderId="0" xfId="0" applyFont="1"/>
    <xf numFmtId="0" fontId="3" fillId="2" borderId="0" xfId="1"/>
    <xf numFmtId="164" fontId="1" fillId="3" borderId="0" xfId="2" applyNumberFormat="1" applyProtection="1">
      <protection locked="0"/>
    </xf>
    <xf numFmtId="0" fontId="1" fillId="3" borderId="0" xfId="2" applyAlignment="1" applyProtection="1">
      <alignment horizontal="left" indent="1"/>
    </xf>
    <xf numFmtId="0" fontId="0" fillId="0" borderId="0" xfId="0" pivotButton="1"/>
    <xf numFmtId="0" fontId="0" fillId="0" borderId="0" xfId="0" applyAlignment="1">
      <alignment horizontal="left"/>
    </xf>
    <xf numFmtId="165" fontId="0" fillId="0" borderId="0" xfId="0" applyNumberFormat="1"/>
    <xf numFmtId="0" fontId="1" fillId="0" borderId="0" xfId="4" applyFill="1" applyAlignment="1">
      <alignment vertical="top" wrapText="1"/>
    </xf>
    <xf numFmtId="0" fontId="2" fillId="0" borderId="1" xfId="0" applyFont="1" applyBorder="1" applyAlignment="1">
      <alignment horizontal="left" vertical="center" indent="1"/>
    </xf>
    <xf numFmtId="0" fontId="2" fillId="0" borderId="2" xfId="0" applyFont="1" applyBorder="1" applyAlignment="1">
      <alignment horizontal="left" vertical="center" indent="1"/>
    </xf>
    <xf numFmtId="0" fontId="2" fillId="0" borderId="3" xfId="0" applyFont="1" applyBorder="1" applyAlignment="1">
      <alignment horizontal="left" vertical="center" indent="1"/>
    </xf>
    <xf numFmtId="0" fontId="1" fillId="6" borderId="0" xfId="1" applyFont="1" applyFill="1" applyBorder="1" applyAlignment="1">
      <alignment horizontal="left" indent="1"/>
    </xf>
    <xf numFmtId="0" fontId="4" fillId="6" borderId="0" xfId="0" applyFont="1" applyFill="1" applyAlignment="1">
      <alignment horizontal="left" indent="1"/>
    </xf>
    <xf numFmtId="0" fontId="5" fillId="0" borderId="0" xfId="0" applyFont="1" applyAlignment="1">
      <alignment horizontal="center"/>
    </xf>
    <xf numFmtId="0" fontId="5" fillId="0" borderId="0" xfId="0" applyFont="1" applyAlignment="1">
      <alignment horizontal="center" vertical="center"/>
    </xf>
    <xf numFmtId="0" fontId="4" fillId="6" borderId="0" xfId="1" applyFont="1" applyFill="1" applyBorder="1" applyAlignment="1">
      <alignment horizontal="left" indent="1"/>
    </xf>
  </cellXfs>
  <cellStyles count="5">
    <cellStyle name="20% - Accent1" xfId="2" builtinId="30"/>
    <cellStyle name="20% - Accent3" xfId="4" builtinId="38"/>
    <cellStyle name="Accent1" xfId="1" builtinId="29"/>
    <cellStyle name="Accent2" xfId="3" builtinId="33"/>
    <cellStyle name="Normal" xfId="0" builtinId="0"/>
  </cellStyles>
  <dxfs count="1">
    <dxf>
      <numFmt numFmtId="0" formatCode="Genera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07/relationships/slicerCache" Target="slicerCaches/slicerCache1.xml"/><Relationship Id="rId11" Type="http://schemas.openxmlformats.org/officeDocument/2006/relationships/calcChain" Target="calcChain.xml"/><Relationship Id="rId5" Type="http://schemas.openxmlformats.org/officeDocument/2006/relationships/pivotCacheDefinition" Target="pivotCache/pivotCacheDefinition1.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[TOPN_PERCENTOF_PivotChart_v2b.xlsx]UI!PivotBrands</c:name>
    <c:fmtId val="1"/>
  </c:pivotSource>
  <c:chart>
    <c:title>
      <c:tx>
        <c:strRef>
          <c:f>CALCS!$H$4</c:f>
          <c:strCache>
            <c:ptCount val="1"/>
            <c:pt idx="0">
              <c:v>SHAMPOO BRANDS MARKET SHARE EVOLUTION
 (TOP 5 BRANDS VS. OTHER COMPETITORS)</c:v>
            </c:pt>
          </c:strCache>
        </c:strRef>
      </c:tx>
      <c:overlay val="0"/>
      <c:spPr>
        <a:noFill/>
        <a:ln>
          <a:noFill/>
        </a:ln>
        <a:effectLst/>
      </c:spPr>
      <c:txPr>
        <a:bodyPr rot="0" spcFirstLastPara="1" vertOverflow="ellipsis" vert="horz" wrap="square" anchor="ctr" anchorCtr="1"/>
        <a:lstStyle/>
        <a:p>
          <a:pPr>
            <a:defRPr sz="1300" b="1" i="0" u="none" strike="noStrike" kern="1200" spc="0" baseline="0">
              <a:solidFill>
                <a:schemeClr val="tx1">
                  <a:lumMod val="65000"/>
                  <a:lumOff val="35000"/>
                </a:schemeClr>
              </a:solidFill>
              <a:latin typeface="Calibri" panose="020F0502020204030204" pitchFamily="34" charset="0"/>
              <a:ea typeface="Calibri" panose="020F0502020204030204" pitchFamily="34" charset="0"/>
              <a:cs typeface="Calibri" panose="020F0502020204030204" pitchFamily="34" charset="0"/>
            </a:defRPr>
          </a:pPr>
          <a:endParaRPr lang="fr-FR"/>
        </a:p>
      </c:txPr>
    </c:title>
    <c:autoTitleDeleted val="0"/>
    <c:pivotFmts>
      <c:pivotFmt>
        <c:idx val="0"/>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6"/>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7"/>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8"/>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9"/>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10"/>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11"/>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12"/>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13"/>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14"/>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15"/>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16"/>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17"/>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18"/>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19"/>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20"/>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21"/>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22"/>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23"/>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24"/>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25"/>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26"/>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27"/>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28"/>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29"/>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30"/>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31"/>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32"/>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33"/>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34"/>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35"/>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36"/>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37"/>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38"/>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39"/>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40"/>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41"/>
        <c:spPr>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42"/>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43"/>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44"/>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45"/>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46"/>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47"/>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48"/>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49"/>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50"/>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51"/>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52"/>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53"/>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54"/>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55"/>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56"/>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57"/>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58"/>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59"/>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60"/>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61"/>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62"/>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63"/>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64"/>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65"/>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66"/>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67"/>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68"/>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69"/>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70"/>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71"/>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72"/>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73"/>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74"/>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75"/>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76"/>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77"/>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78"/>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79"/>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80"/>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81"/>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82"/>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83"/>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84"/>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85"/>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86"/>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87"/>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88"/>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89"/>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90"/>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91"/>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92"/>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93"/>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94"/>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95"/>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96"/>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97"/>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98"/>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99"/>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100"/>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101"/>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102"/>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103"/>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104"/>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105"/>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106"/>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107"/>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108"/>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109"/>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110"/>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111"/>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112"/>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113"/>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114"/>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115"/>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116"/>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117"/>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118"/>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119"/>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120"/>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121"/>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122"/>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123"/>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124"/>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125"/>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126"/>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127"/>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128"/>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129"/>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130"/>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131"/>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132"/>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133"/>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134"/>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135"/>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136"/>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137"/>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138"/>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139"/>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140"/>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141"/>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142"/>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143"/>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144"/>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145"/>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146"/>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147"/>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148"/>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149"/>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150"/>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151"/>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152"/>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153"/>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154"/>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155"/>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156"/>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157"/>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158"/>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159"/>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160"/>
        <c:spPr>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161"/>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162"/>
        <c:spPr>
          <a:solidFill>
            <a:schemeClr val="accent1"/>
          </a:solidFill>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163"/>
        <c:spPr>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164"/>
        <c:spPr>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165"/>
        <c:spPr>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166"/>
        <c:spPr>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167"/>
        <c:spPr>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168"/>
        <c:spPr>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169"/>
        <c:spPr>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170"/>
        <c:spPr>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
        <c:idx val="171"/>
        <c:spPr>
          <a:ln w="28575" cap="rnd">
            <a:solidFill>
              <a:schemeClr val="accent1"/>
            </a:solidFill>
            <a:round/>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fr-FR"/>
            </a:p>
          </c:txPr>
          <c:showLegendKey val="0"/>
          <c:showVal val="0"/>
          <c:showCatName val="0"/>
          <c:showSerName val="0"/>
          <c:showPercent val="0"/>
          <c:showBubbleSize val="0"/>
          <c:extLst>
            <c:ext xmlns:c15="http://schemas.microsoft.com/office/drawing/2012/chart" uri="{CE6537A1-D6FC-4f65-9D91-7224C49458BB}"/>
          </c:extLst>
        </c:dLbl>
      </c:pivotFmt>
    </c:pivotFmts>
    <c:plotArea>
      <c:layout/>
      <c:lineChart>
        <c:grouping val="standard"/>
        <c:varyColors val="0"/>
        <c:ser>
          <c:idx val="0"/>
          <c:order val="0"/>
          <c:tx>
            <c:strRef>
              <c:f>CALCS!$H$4</c:f>
              <c:strCache>
                <c:ptCount val="1"/>
                <c:pt idx="0">
                  <c:v>​​​​​Starbust</c:v>
                </c:pt>
              </c:strCache>
            </c:strRef>
          </c:tx>
          <c:spPr>
            <a:ln w="28575" cap="rnd">
              <a:solidFill>
                <a:schemeClr val="accent1"/>
              </a:solidFill>
              <a:round/>
            </a:ln>
            <a:effectLst/>
          </c:spPr>
          <c:marker>
            <c:symbol val="none"/>
          </c:marker>
          <c:cat>
            <c:strRef>
              <c:f>CALCS!$H$4</c:f>
              <c:strCache>
                <c:ptCount val="6"/>
                <c:pt idx="0">
                  <c:v>2018</c:v>
                </c:pt>
                <c:pt idx="1">
                  <c:v>2019</c:v>
                </c:pt>
                <c:pt idx="2">
                  <c:v>2020</c:v>
                </c:pt>
                <c:pt idx="3">
                  <c:v>2021</c:v>
                </c:pt>
                <c:pt idx="4">
                  <c:v>2022</c:v>
                </c:pt>
                <c:pt idx="5">
                  <c:v>2023</c:v>
                </c:pt>
              </c:strCache>
            </c:strRef>
          </c:cat>
          <c:val>
            <c:numRef>
              <c:f>CALCS!$H$4</c:f>
              <c:numCache>
                <c:formatCode>0%_-</c:formatCode>
                <c:ptCount val="6"/>
                <c:pt idx="0">
                  <c:v>0.23893362627476761</c:v>
                </c:pt>
                <c:pt idx="1">
                  <c:v>0.21752099860794299</c:v>
                </c:pt>
                <c:pt idx="2">
                  <c:v>0.22335757650329049</c:v>
                </c:pt>
                <c:pt idx="3">
                  <c:v>0.22410232306496089</c:v>
                </c:pt>
                <c:pt idx="4">
                  <c:v>0.21082810539549909</c:v>
                </c:pt>
                <c:pt idx="5">
                  <c:v>0.20283260164352532</c:v>
                </c:pt>
              </c:numCache>
            </c:numRef>
          </c:val>
          <c:smooth val="0"/>
          <c:extLst>
            <c:ext xmlns:c16="http://schemas.microsoft.com/office/drawing/2014/chart" uri="{C3380CC4-5D6E-409C-BE32-E72D297353CC}">
              <c16:uniqueId val="{00000000-664E-4CD1-B562-E1B6BB7DBD99}"/>
            </c:ext>
          </c:extLst>
        </c:ser>
        <c:ser>
          <c:idx val="1"/>
          <c:order val="1"/>
          <c:tx>
            <c:strRef>
              <c:f>CALCS!$H$4</c:f>
              <c:strCache>
                <c:ptCount val="1"/>
                <c:pt idx="0">
                  <c:v>​​​​Vitalize</c:v>
                </c:pt>
              </c:strCache>
            </c:strRef>
          </c:tx>
          <c:spPr>
            <a:ln w="28575" cap="rnd">
              <a:solidFill>
                <a:schemeClr val="accent2"/>
              </a:solidFill>
              <a:round/>
            </a:ln>
            <a:effectLst/>
          </c:spPr>
          <c:marker>
            <c:symbol val="none"/>
          </c:marker>
          <c:cat>
            <c:strRef>
              <c:f>CALCS!$H$4</c:f>
              <c:strCache>
                <c:ptCount val="6"/>
                <c:pt idx="0">
                  <c:v>2018</c:v>
                </c:pt>
                <c:pt idx="1">
                  <c:v>2019</c:v>
                </c:pt>
                <c:pt idx="2">
                  <c:v>2020</c:v>
                </c:pt>
                <c:pt idx="3">
                  <c:v>2021</c:v>
                </c:pt>
                <c:pt idx="4">
                  <c:v>2022</c:v>
                </c:pt>
                <c:pt idx="5">
                  <c:v>2023</c:v>
                </c:pt>
              </c:strCache>
            </c:strRef>
          </c:cat>
          <c:val>
            <c:numRef>
              <c:f>CALCS!$H$4</c:f>
              <c:numCache>
                <c:formatCode>0%_-</c:formatCode>
                <c:ptCount val="6"/>
                <c:pt idx="0">
                  <c:v>0.24638658527854879</c:v>
                </c:pt>
                <c:pt idx="1">
                  <c:v>0.222631989129527</c:v>
                </c:pt>
                <c:pt idx="2">
                  <c:v>0.20944458574807753</c:v>
                </c:pt>
                <c:pt idx="3">
                  <c:v>0.20953736669612447</c:v>
                </c:pt>
                <c:pt idx="4">
                  <c:v>0.19176428962759645</c:v>
                </c:pt>
                <c:pt idx="5">
                  <c:v>0.17748957478905797</c:v>
                </c:pt>
              </c:numCache>
            </c:numRef>
          </c:val>
          <c:smooth val="0"/>
          <c:extLst>
            <c:ext xmlns:c16="http://schemas.microsoft.com/office/drawing/2014/chart" uri="{C3380CC4-5D6E-409C-BE32-E72D297353CC}">
              <c16:uniqueId val="{00000001-664E-4CD1-B562-E1B6BB7DBD99}"/>
            </c:ext>
          </c:extLst>
        </c:ser>
        <c:ser>
          <c:idx val="2"/>
          <c:order val="2"/>
          <c:tx>
            <c:strRef>
              <c:f>CALCS!$H$4</c:f>
              <c:strCache>
                <c:ptCount val="1"/>
                <c:pt idx="0">
                  <c:v>​​​Harmonix</c:v>
                </c:pt>
              </c:strCache>
            </c:strRef>
          </c:tx>
          <c:spPr>
            <a:ln w="28575" cap="rnd">
              <a:solidFill>
                <a:schemeClr val="accent3"/>
              </a:solidFill>
              <a:round/>
            </a:ln>
            <a:effectLst/>
          </c:spPr>
          <c:marker>
            <c:symbol val="none"/>
          </c:marker>
          <c:cat>
            <c:strRef>
              <c:f>CALCS!$H$4</c:f>
              <c:strCache>
                <c:ptCount val="6"/>
                <c:pt idx="0">
                  <c:v>2018</c:v>
                </c:pt>
                <c:pt idx="1">
                  <c:v>2019</c:v>
                </c:pt>
                <c:pt idx="2">
                  <c:v>2020</c:v>
                </c:pt>
                <c:pt idx="3">
                  <c:v>2021</c:v>
                </c:pt>
                <c:pt idx="4">
                  <c:v>2022</c:v>
                </c:pt>
                <c:pt idx="5">
                  <c:v>2023</c:v>
                </c:pt>
              </c:strCache>
            </c:strRef>
          </c:cat>
          <c:val>
            <c:numRef>
              <c:f>CALCS!$H$4</c:f>
              <c:numCache>
                <c:formatCode>0%_-</c:formatCode>
                <c:ptCount val="6"/>
                <c:pt idx="0">
                  <c:v>0.12754937759440738</c:v>
                </c:pt>
                <c:pt idx="1">
                  <c:v>0.14634042355648372</c:v>
                </c:pt>
                <c:pt idx="2">
                  <c:v>0.15954757259247856</c:v>
                </c:pt>
                <c:pt idx="3">
                  <c:v>0.16390616159783683</c:v>
                </c:pt>
                <c:pt idx="4">
                  <c:v>0.18720456909096214</c:v>
                </c:pt>
                <c:pt idx="5">
                  <c:v>0.18212524496331148</c:v>
                </c:pt>
              </c:numCache>
            </c:numRef>
          </c:val>
          <c:smooth val="0"/>
          <c:extLst>
            <c:ext xmlns:c16="http://schemas.microsoft.com/office/drawing/2014/chart" uri="{C3380CC4-5D6E-409C-BE32-E72D297353CC}">
              <c16:uniqueId val="{0000000B-664E-4CD1-B562-E1B6BB7DBD99}"/>
            </c:ext>
          </c:extLst>
        </c:ser>
        <c:ser>
          <c:idx val="3"/>
          <c:order val="3"/>
          <c:tx>
            <c:strRef>
              <c:f>CALCS!$H$4</c:f>
              <c:strCache>
                <c:ptCount val="1"/>
                <c:pt idx="0">
                  <c:v>​​Shinez</c:v>
                </c:pt>
              </c:strCache>
            </c:strRef>
          </c:tx>
          <c:spPr>
            <a:ln w="28575" cap="rnd">
              <a:solidFill>
                <a:schemeClr val="accent4"/>
              </a:solidFill>
              <a:round/>
            </a:ln>
            <a:effectLst/>
          </c:spPr>
          <c:marker>
            <c:symbol val="none"/>
          </c:marker>
          <c:cat>
            <c:strRef>
              <c:f>CALCS!$H$4</c:f>
              <c:strCache>
                <c:ptCount val="6"/>
                <c:pt idx="0">
                  <c:v>2018</c:v>
                </c:pt>
                <c:pt idx="1">
                  <c:v>2019</c:v>
                </c:pt>
                <c:pt idx="2">
                  <c:v>2020</c:v>
                </c:pt>
                <c:pt idx="3">
                  <c:v>2021</c:v>
                </c:pt>
                <c:pt idx="4">
                  <c:v>2022</c:v>
                </c:pt>
                <c:pt idx="5">
                  <c:v>2023</c:v>
                </c:pt>
              </c:strCache>
            </c:strRef>
          </c:cat>
          <c:val>
            <c:numRef>
              <c:f>CALCS!$H$4</c:f>
              <c:numCache>
                <c:formatCode>0%_-</c:formatCode>
                <c:ptCount val="6"/>
                <c:pt idx="0">
                  <c:v>0.11931132206626169</c:v>
                </c:pt>
                <c:pt idx="1">
                  <c:v>0.11339207012090637</c:v>
                </c:pt>
                <c:pt idx="2">
                  <c:v>0.1231677111244002</c:v>
                </c:pt>
                <c:pt idx="3">
                  <c:v>0.12315495378217028</c:v>
                </c:pt>
                <c:pt idx="4">
                  <c:v>0.12367833967634967</c:v>
                </c:pt>
                <c:pt idx="5">
                  <c:v>0.14499272903971849</c:v>
                </c:pt>
              </c:numCache>
            </c:numRef>
          </c:val>
          <c:smooth val="0"/>
          <c:extLst>
            <c:ext xmlns:c16="http://schemas.microsoft.com/office/drawing/2014/chart" uri="{C3380CC4-5D6E-409C-BE32-E72D297353CC}">
              <c16:uniqueId val="{0000000C-664E-4CD1-B562-E1B6BB7DBD99}"/>
            </c:ext>
          </c:extLst>
        </c:ser>
        <c:ser>
          <c:idx val="4"/>
          <c:order val="4"/>
          <c:tx>
            <c:strRef>
              <c:f>CALCS!$H$4</c:f>
              <c:strCache>
                <c:ptCount val="1"/>
                <c:pt idx="0">
                  <c:v>​Diamond Shine</c:v>
                </c:pt>
              </c:strCache>
            </c:strRef>
          </c:tx>
          <c:spPr>
            <a:ln w="28575" cap="rnd">
              <a:solidFill>
                <a:schemeClr val="accent5"/>
              </a:solidFill>
              <a:round/>
            </a:ln>
            <a:effectLst/>
          </c:spPr>
          <c:marker>
            <c:symbol val="none"/>
          </c:marker>
          <c:cat>
            <c:strRef>
              <c:f>CALCS!$H$4</c:f>
              <c:strCache>
                <c:ptCount val="6"/>
                <c:pt idx="0">
                  <c:v>2018</c:v>
                </c:pt>
                <c:pt idx="1">
                  <c:v>2019</c:v>
                </c:pt>
                <c:pt idx="2">
                  <c:v>2020</c:v>
                </c:pt>
                <c:pt idx="3">
                  <c:v>2021</c:v>
                </c:pt>
                <c:pt idx="4">
                  <c:v>2022</c:v>
                </c:pt>
                <c:pt idx="5">
                  <c:v>2023</c:v>
                </c:pt>
              </c:strCache>
            </c:strRef>
          </c:cat>
          <c:val>
            <c:numRef>
              <c:f>CALCS!$H$4</c:f>
              <c:numCache>
                <c:formatCode>0%_-</c:formatCode>
                <c:ptCount val="6"/>
                <c:pt idx="0">
                  <c:v>4.2104526845521462E-2</c:v>
                </c:pt>
                <c:pt idx="1">
                  <c:v>5.3918943821206933E-2</c:v>
                </c:pt>
                <c:pt idx="2">
                  <c:v>5.1789283179524338E-2</c:v>
                </c:pt>
                <c:pt idx="3">
                  <c:v>6.2925047833421746E-2</c:v>
                </c:pt>
                <c:pt idx="4">
                  <c:v>6.3140114265998332E-2</c:v>
                </c:pt>
                <c:pt idx="5">
                  <c:v>8.7842705600267107E-2</c:v>
                </c:pt>
              </c:numCache>
            </c:numRef>
          </c:val>
          <c:smooth val="0"/>
          <c:extLst>
            <c:ext xmlns:c16="http://schemas.microsoft.com/office/drawing/2014/chart" uri="{C3380CC4-5D6E-409C-BE32-E72D297353CC}">
              <c16:uniqueId val="{00000003-B7F5-4086-8CB5-4F19904DF855}"/>
            </c:ext>
          </c:extLst>
        </c:ser>
        <c:ser>
          <c:idx val="5"/>
          <c:order val="5"/>
          <c:tx>
            <c:strRef>
              <c:f>CALCS!$H$4</c:f>
              <c:strCache>
                <c:ptCount val="1"/>
                <c:pt idx="0">
                  <c:v>Other Brands</c:v>
                </c:pt>
              </c:strCache>
            </c:strRef>
          </c:tx>
          <c:spPr>
            <a:ln w="28575" cap="rnd">
              <a:solidFill>
                <a:schemeClr val="accent6"/>
              </a:solidFill>
              <a:round/>
            </a:ln>
            <a:effectLst/>
          </c:spPr>
          <c:marker>
            <c:symbol val="none"/>
          </c:marker>
          <c:cat>
            <c:strRef>
              <c:f>CALCS!$H$4</c:f>
              <c:strCache>
                <c:ptCount val="6"/>
                <c:pt idx="0">
                  <c:v>2018</c:v>
                </c:pt>
                <c:pt idx="1">
                  <c:v>2019</c:v>
                </c:pt>
                <c:pt idx="2">
                  <c:v>2020</c:v>
                </c:pt>
                <c:pt idx="3">
                  <c:v>2021</c:v>
                </c:pt>
                <c:pt idx="4">
                  <c:v>2022</c:v>
                </c:pt>
                <c:pt idx="5">
                  <c:v>2023</c:v>
                </c:pt>
              </c:strCache>
            </c:strRef>
          </c:cat>
          <c:val>
            <c:numRef>
              <c:f>CALCS!$H$4</c:f>
              <c:numCache>
                <c:formatCode>0%_-</c:formatCode>
                <c:ptCount val="6"/>
                <c:pt idx="0">
                  <c:v>0.225714561940493</c:v>
                </c:pt>
                <c:pt idx="1">
                  <c:v>0.24619557476393306</c:v>
                </c:pt>
                <c:pt idx="2">
                  <c:v>0.23269327085222891</c:v>
                </c:pt>
                <c:pt idx="3">
                  <c:v>0.21637414702548563</c:v>
                </c:pt>
                <c:pt idx="4">
                  <c:v>0.22338458194359434</c:v>
                </c:pt>
                <c:pt idx="5">
                  <c:v>0.20471714396411966</c:v>
                </c:pt>
              </c:numCache>
            </c:numRef>
          </c:val>
          <c:smooth val="0"/>
          <c:extLst>
            <c:ext xmlns:c16="http://schemas.microsoft.com/office/drawing/2014/chart" uri="{C3380CC4-5D6E-409C-BE32-E72D297353CC}">
              <c16:uniqueId val="{00000004-B7F5-4086-8CB5-4F19904DF855}"/>
            </c:ext>
          </c:extLst>
        </c:ser>
        <c:dLbls>
          <c:showLegendKey val="0"/>
          <c:showVal val="0"/>
          <c:showCatName val="0"/>
          <c:showSerName val="0"/>
          <c:showPercent val="0"/>
          <c:showBubbleSize val="0"/>
        </c:dLbls>
        <c:smooth val="0"/>
        <c:axId val="1633674351"/>
        <c:axId val="1633674831"/>
      </c:lineChart>
      <c:catAx>
        <c:axId val="1633674351"/>
        <c:scaling>
          <c:orientation val="minMax"/>
        </c:scaling>
        <c:delete val="0"/>
        <c:axPos val="b"/>
        <c:title>
          <c:tx>
            <c:rich>
              <a:bodyPr rot="0" spcFirstLastPara="1" vertOverflow="ellipsis" vert="horz" wrap="square" anchor="ctr" anchorCtr="1"/>
              <a:lstStyle/>
              <a:p>
                <a:pPr>
                  <a:defRPr sz="1000" b="1" i="0" u="none" strike="noStrike" kern="1200" baseline="0">
                    <a:solidFill>
                      <a:schemeClr val="tx1">
                        <a:lumMod val="65000"/>
                        <a:lumOff val="35000"/>
                      </a:schemeClr>
                    </a:solidFill>
                    <a:latin typeface="+mn-lt"/>
                    <a:ea typeface="+mn-ea"/>
                    <a:cs typeface="+mn-cs"/>
                  </a:defRPr>
                </a:pPr>
                <a:r>
                  <a:rPr lang="fr-FR" b="1"/>
                  <a:t>TIME PERIOD</a:t>
                </a:r>
              </a:p>
            </c:rich>
          </c:tx>
          <c:overlay val="0"/>
          <c:spPr>
            <a:noFill/>
            <a:ln>
              <a:noFill/>
            </a:ln>
            <a:effectLst/>
          </c:spPr>
          <c:txPr>
            <a:bodyPr rot="0" spcFirstLastPara="1" vertOverflow="ellipsis" vert="horz" wrap="square" anchor="ctr" anchorCtr="1"/>
            <a:lstStyle/>
            <a:p>
              <a:pPr>
                <a:defRPr sz="1000" b="1" i="0" u="none" strike="noStrike" kern="1200" baseline="0">
                  <a:solidFill>
                    <a:schemeClr val="tx1">
                      <a:lumMod val="65000"/>
                      <a:lumOff val="35000"/>
                    </a:schemeClr>
                  </a:solidFill>
                  <a:latin typeface="+mn-lt"/>
                  <a:ea typeface="+mn-ea"/>
                  <a:cs typeface="+mn-cs"/>
                </a:defRPr>
              </a:pPr>
              <a:endParaRPr lang="fr-FR"/>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fr-FR"/>
          </a:p>
        </c:txPr>
        <c:crossAx val="1633674831"/>
        <c:crosses val="autoZero"/>
        <c:auto val="1"/>
        <c:lblAlgn val="ctr"/>
        <c:lblOffset val="100"/>
        <c:noMultiLvlLbl val="0"/>
      </c:catAx>
      <c:valAx>
        <c:axId val="1633674831"/>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ZA" sz="1000" b="0" i="0" u="none" strike="noStrike" kern="1200" baseline="0">
                    <a:solidFill>
                      <a:sysClr val="windowText" lastClr="000000">
                        <a:lumMod val="65000"/>
                        <a:lumOff val="35000"/>
                      </a:sysClr>
                    </a:solidFill>
                    <a:latin typeface="Calibri" panose="020F0502020204030204" pitchFamily="34" charset="0"/>
                    <a:cs typeface="Calibri" panose="020F0502020204030204" pitchFamily="34" charset="0"/>
                  </a:rPr>
                  <a:t>MARKET SHARE</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fr-FR"/>
            </a:p>
          </c:txPr>
        </c:title>
        <c:numFmt formatCode="0%_-" sourceLinked="1"/>
        <c:majorTickMark val="none"/>
        <c:minorTickMark val="none"/>
        <c:tickLblPos val="nextTo"/>
        <c:spPr>
          <a:noFill/>
          <a:ln>
            <a:noFill/>
          </a:ln>
          <a:effectLst/>
        </c:spPr>
        <c:txPr>
          <a:bodyPr rot="-60000000" spcFirstLastPara="1" vertOverflow="ellipsis" vert="horz" wrap="square" anchor="ctr" anchorCtr="1"/>
          <a:lstStyle/>
          <a:p>
            <a:pPr>
              <a:defRPr sz="900" b="1" i="0" u="none" strike="noStrike" kern="1200" baseline="0">
                <a:solidFill>
                  <a:schemeClr val="tx1">
                    <a:lumMod val="65000"/>
                    <a:lumOff val="35000"/>
                  </a:schemeClr>
                </a:solidFill>
                <a:latin typeface="+mn-lt"/>
                <a:ea typeface="+mn-ea"/>
                <a:cs typeface="+mn-cs"/>
              </a:defRPr>
            </a:pPr>
            <a:endParaRPr lang="fr-FR"/>
          </a:p>
        </c:txPr>
        <c:crossAx val="1633674351"/>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extLst>
    <c:ext xmlns:c14="http://schemas.microsoft.com/office/drawing/2007/8/2/chart" uri="{781A3756-C4B2-4CAC-9D66-4F8BD8637D16}">
      <c14:pivotOptions>
        <c14:dropZonesVisible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absolute">
    <xdr:from>
      <xdr:col>1</xdr:col>
      <xdr:colOff>57150</xdr:colOff>
      <xdr:row>0</xdr:row>
      <xdr:rowOff>57150</xdr:rowOff>
    </xdr:from>
    <xdr:to>
      <xdr:col>6</xdr:col>
      <xdr:colOff>225700</xdr:colOff>
      <xdr:row>0</xdr:row>
      <xdr:rowOff>705150</xdr:rowOff>
    </xdr:to>
    <mc:AlternateContent xmlns:mc="http://schemas.openxmlformats.org/markup-compatibility/2006" xmlns:sle15="http://schemas.microsoft.com/office/drawing/2012/slicer">
      <mc:Choice Requires="sle15">
        <xdr:graphicFrame macro="">
          <xdr:nvGraphicFramePr>
            <xdr:cNvPr id="2" name="Region">
              <a:extLst>
                <a:ext uri="{FF2B5EF4-FFF2-40B4-BE49-F238E27FC236}">
                  <a16:creationId xmlns:a16="http://schemas.microsoft.com/office/drawing/2014/main" id="{03E96147-F754-42D0-AF01-48F8E3671B52}"/>
                </a:ext>
              </a:extLst>
            </xdr:cNvPr>
            <xdr:cNvGraphicFramePr/>
          </xdr:nvGraphicFramePr>
          <xdr:xfrm>
            <a:off x="0" y="0"/>
            <a:ext cx="0" cy="0"/>
          </xdr:xfrm>
          <a:graphic>
            <a:graphicData uri="http://schemas.microsoft.com/office/drawing/2010/slicer">
              <sle:slicer xmlns:sle="http://schemas.microsoft.com/office/drawing/2010/slicer" name="Region"/>
            </a:graphicData>
          </a:graphic>
        </xdr:graphicFrame>
      </mc:Choice>
      <mc:Fallback xmlns="">
        <xdr:sp macro="" textlink="">
          <xdr:nvSpPr>
            <xdr:cNvPr id="0" name=""/>
            <xdr:cNvSpPr>
              <a:spLocks noTextEdit="1"/>
            </xdr:cNvSpPr>
          </xdr:nvSpPr>
          <xdr:spPr>
            <a:xfrm>
              <a:off x="114300" y="57150"/>
              <a:ext cx="2880000" cy="648000"/>
            </a:xfrm>
            <a:prstGeom prst="rect">
              <a:avLst/>
            </a:prstGeom>
            <a:solidFill>
              <a:prstClr val="white"/>
            </a:solidFill>
            <a:ln w="1">
              <a:solidFill>
                <a:prstClr val="green"/>
              </a:solidFill>
            </a:ln>
          </xdr:spPr>
          <xdr:txBody>
            <a:bodyPr vertOverflow="clip" horzOverflow="clip"/>
            <a:lstStyle/>
            <a:p>
              <a:r>
                <a:rPr lang="fr-FR" sz="1100"/>
                <a:t>This shape represents a table slicer. Table slicers are not supported in this version of Excel.
If the shape was modified in an earlier version of Excel, or if the workbook was saved in Excel 2007 or earlier, the slicer can't be used.</a:t>
              </a:r>
            </a:p>
          </xdr:txBody>
        </xdr:sp>
      </mc:Fallback>
    </mc:AlternateContent>
    <xdr:clientData fLocksWithSheet="0"/>
  </xdr:twoCellAnchor>
  <xdr:twoCellAnchor>
    <xdr:from>
      <xdr:col>8</xdr:col>
      <xdr:colOff>495300</xdr:colOff>
      <xdr:row>0</xdr:row>
      <xdr:rowOff>363132</xdr:rowOff>
    </xdr:from>
    <xdr:to>
      <xdr:col>18</xdr:col>
      <xdr:colOff>476250</xdr:colOff>
      <xdr:row>16</xdr:row>
      <xdr:rowOff>138530</xdr:rowOff>
    </xdr:to>
    <xdr:graphicFrame macro="">
      <xdr:nvGraphicFramePr>
        <xdr:cNvPr id="4" name="ChartBrandsMarket">
          <a:extLst>
            <a:ext uri="{FF2B5EF4-FFF2-40B4-BE49-F238E27FC236}">
              <a16:creationId xmlns:a16="http://schemas.microsoft.com/office/drawing/2014/main" id="{67ABCAF2-BF90-C300-5C7C-76F4C8F15D69}"/>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Lz." refreshedDate="46071.33309965278" missingItemsLimit="0" createdVersion="8" refreshedVersion="8" minRefreshableVersion="3" recordCount="36" xr:uid="{02F6AF75-0D7D-4EF5-B17A-E110934C1B6B}">
  <cacheSource type="worksheet">
    <worksheetSource name="Source_PivotBrands" sheet="CALCS"/>
  </cacheSource>
  <cacheFields count="3">
    <cacheField name="Year" numFmtId="0">
      <sharedItems containsSemiMixedTypes="0" containsString="0" containsNumber="1" containsInteger="1" minValue="2018" maxValue="2023" count="6">
        <n v="2018"/>
        <n v="2019"/>
        <n v="2020"/>
        <n v="2021"/>
        <n v="2022"/>
        <n v="2023"/>
      </sharedItems>
    </cacheField>
    <cacheField name="Brand" numFmtId="0">
      <sharedItems count="6">
        <s v="​​​​​Starbust"/>
        <s v="​​​​Vitalize"/>
        <s v="​​​Harmonix"/>
        <s v="​​Shinez"/>
        <s v="​Diamond Shine"/>
        <s v="Other Brands"/>
      </sharedItems>
    </cacheField>
    <cacheField name="Value" numFmtId="0">
      <sharedItems containsSemiMixedTypes="0" containsString="0" containsNumber="1" minValue="4.2104526845521462E-2" maxValue="0.24638658527854879"/>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6">
  <r>
    <x v="0"/>
    <x v="0"/>
    <n v="0.23893362627476761"/>
  </r>
  <r>
    <x v="0"/>
    <x v="1"/>
    <n v="0.24638658527854879"/>
  </r>
  <r>
    <x v="0"/>
    <x v="2"/>
    <n v="0.12754937759440738"/>
  </r>
  <r>
    <x v="0"/>
    <x v="3"/>
    <n v="0.11931132206626169"/>
  </r>
  <r>
    <x v="0"/>
    <x v="4"/>
    <n v="4.2104526845521462E-2"/>
  </r>
  <r>
    <x v="0"/>
    <x v="5"/>
    <n v="0.225714561940493"/>
  </r>
  <r>
    <x v="1"/>
    <x v="0"/>
    <n v="0.21752099860794299"/>
  </r>
  <r>
    <x v="1"/>
    <x v="1"/>
    <n v="0.222631989129527"/>
  </r>
  <r>
    <x v="1"/>
    <x v="2"/>
    <n v="0.14634042355648372"/>
  </r>
  <r>
    <x v="1"/>
    <x v="3"/>
    <n v="0.11339207012090637"/>
  </r>
  <r>
    <x v="1"/>
    <x v="4"/>
    <n v="5.3918943821206933E-2"/>
  </r>
  <r>
    <x v="1"/>
    <x v="5"/>
    <n v="0.24619557476393306"/>
  </r>
  <r>
    <x v="2"/>
    <x v="0"/>
    <n v="0.22335757650329049"/>
  </r>
  <r>
    <x v="2"/>
    <x v="1"/>
    <n v="0.20944458574807753"/>
  </r>
  <r>
    <x v="2"/>
    <x v="2"/>
    <n v="0.15954757259247856"/>
  </r>
  <r>
    <x v="2"/>
    <x v="3"/>
    <n v="0.1231677111244002"/>
  </r>
  <r>
    <x v="2"/>
    <x v="4"/>
    <n v="5.1789283179524338E-2"/>
  </r>
  <r>
    <x v="2"/>
    <x v="5"/>
    <n v="0.23269327085222891"/>
  </r>
  <r>
    <x v="3"/>
    <x v="0"/>
    <n v="0.22410232306496089"/>
  </r>
  <r>
    <x v="3"/>
    <x v="1"/>
    <n v="0.20953736669612447"/>
  </r>
  <r>
    <x v="3"/>
    <x v="2"/>
    <n v="0.16390616159783683"/>
  </r>
  <r>
    <x v="3"/>
    <x v="3"/>
    <n v="0.12315495378217028"/>
  </r>
  <r>
    <x v="3"/>
    <x v="4"/>
    <n v="6.2925047833421746E-2"/>
  </r>
  <r>
    <x v="3"/>
    <x v="5"/>
    <n v="0.21637414702548563"/>
  </r>
  <r>
    <x v="4"/>
    <x v="0"/>
    <n v="0.21082810539549909"/>
  </r>
  <r>
    <x v="4"/>
    <x v="1"/>
    <n v="0.19176428962759645"/>
  </r>
  <r>
    <x v="4"/>
    <x v="2"/>
    <n v="0.18720456909096214"/>
  </r>
  <r>
    <x v="4"/>
    <x v="3"/>
    <n v="0.12367833967634967"/>
  </r>
  <r>
    <x v="4"/>
    <x v="4"/>
    <n v="6.3140114265998332E-2"/>
  </r>
  <r>
    <x v="4"/>
    <x v="5"/>
    <n v="0.22338458194359434"/>
  </r>
  <r>
    <x v="5"/>
    <x v="0"/>
    <n v="0.20283260164352532"/>
  </r>
  <r>
    <x v="5"/>
    <x v="1"/>
    <n v="0.17748957478905797"/>
  </r>
  <r>
    <x v="5"/>
    <x v="2"/>
    <n v="0.18212524496331148"/>
  </r>
  <r>
    <x v="5"/>
    <x v="3"/>
    <n v="0.14499272903971849"/>
  </r>
  <r>
    <x v="5"/>
    <x v="4"/>
    <n v="8.7842705600267107E-2"/>
  </r>
  <r>
    <x v="5"/>
    <x v="5"/>
    <n v="0.20471714396411966"/>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A036FB26-19B4-48DB-B5EC-5B6BAC1E8648}" name="PivotBrands" cacheId="5"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chartFormat="4" rowHeaderCaption="Year" colHeaderCaption="Brand">
  <location ref="B2:H9" firstHeaderRow="1" firstDataRow="2" firstDataCol="1"/>
  <pivotFields count="3">
    <pivotField axis="axisRow" showAll="0" sortType="ascending">
      <items count="7">
        <item x="0"/>
        <item x="1"/>
        <item x="2"/>
        <item x="3"/>
        <item x="4"/>
        <item x="5"/>
        <item t="default"/>
      </items>
    </pivotField>
    <pivotField axis="axisCol" showAll="0" sortType="ascending">
      <items count="7">
        <item x="0"/>
        <item x="1"/>
        <item x="2"/>
        <item x="3"/>
        <item x="4"/>
        <item x="5"/>
        <item t="default"/>
      </items>
    </pivotField>
    <pivotField dataField="1" showAll="0"/>
  </pivotFields>
  <rowFields count="1">
    <field x="0"/>
  </rowFields>
  <rowItems count="6">
    <i>
      <x/>
    </i>
    <i>
      <x v="1"/>
    </i>
    <i>
      <x v="2"/>
    </i>
    <i>
      <x v="3"/>
    </i>
    <i>
      <x v="4"/>
    </i>
    <i>
      <x v="5"/>
    </i>
  </rowItems>
  <colFields count="1">
    <field x="1"/>
  </colFields>
  <colItems count="6">
    <i>
      <x/>
    </i>
    <i>
      <x v="1"/>
    </i>
    <i>
      <x v="2"/>
    </i>
    <i>
      <x v="3"/>
    </i>
    <i>
      <x v="4"/>
    </i>
    <i>
      <x v="5"/>
    </i>
  </colItems>
  <dataFields count="1">
    <dataField name="% Market" fld="2" baseField="0" baseItem="0" numFmtId="165"/>
  </dataFields>
  <chartFormats count="6">
    <chartFormat chart="1" format="166" series="1">
      <pivotArea type="data" outline="0" fieldPosition="0">
        <references count="2">
          <reference field="4294967294" count="1" selected="0">
            <x v="0"/>
          </reference>
          <reference field="1" count="1" selected="0">
            <x v="1"/>
          </reference>
        </references>
      </pivotArea>
    </chartFormat>
    <chartFormat chart="1" format="167" series="1">
      <pivotArea type="data" outline="0" fieldPosition="0">
        <references count="2">
          <reference field="4294967294" count="1" selected="0">
            <x v="0"/>
          </reference>
          <reference field="1" count="1" selected="0">
            <x v="0"/>
          </reference>
        </references>
      </pivotArea>
    </chartFormat>
    <chartFormat chart="1" format="168" series="1">
      <pivotArea type="data" outline="0" fieldPosition="0">
        <references count="2">
          <reference field="4294967294" count="1" selected="0">
            <x v="0"/>
          </reference>
          <reference field="1" count="1" selected="0">
            <x v="2"/>
          </reference>
        </references>
      </pivotArea>
    </chartFormat>
    <chartFormat chart="1" format="169" series="1">
      <pivotArea type="data" outline="0" fieldPosition="0">
        <references count="2">
          <reference field="4294967294" count="1" selected="0">
            <x v="0"/>
          </reference>
          <reference field="1" count="1" selected="0">
            <x v="3"/>
          </reference>
        </references>
      </pivotArea>
    </chartFormat>
    <chartFormat chart="1" format="170" series="1">
      <pivotArea type="data" outline="0" fieldPosition="0">
        <references count="2">
          <reference field="4294967294" count="1" selected="0">
            <x v="0"/>
          </reference>
          <reference field="1" count="1" selected="0">
            <x v="4"/>
          </reference>
        </references>
      </pivotArea>
    </chartFormat>
    <chartFormat chart="1" format="171" series="1">
      <pivotArea type="data" outline="0" fieldPosition="0">
        <references count="2">
          <reference field="4294967294" count="1" selected="0">
            <x v="0"/>
          </reference>
          <reference field="1" count="1" selected="0">
            <x v="5"/>
          </reference>
        </references>
      </pivotArea>
    </chartFormat>
  </chartFormats>
  <pivotTableStyleInfo name="PivotStyleLight18"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Region" xr10:uid="{47BA514F-08AC-4DC6-BCFA-2B1AA4AF093D}" sourceName="Region">
  <extLst>
    <x:ext xmlns:x15="http://schemas.microsoft.com/office/spreadsheetml/2010/11/main" uri="{2F2917AC-EB37-4324-AD4E-5DD8C200BD13}">
      <x15:tableSlicerCache tableId="1" column="4"/>
    </x:ext>
  </extLst>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Region" xr10:uid="{AA6FF758-4B45-42CE-8D83-20C92BCA8EC1}" cache="Slicer_Region" caption="Region" columnCount="4" style="SlicerStyleDark3" rowHeight="251883"/>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F758B2E-4FE7-4437-AEFE-F5196CA213AC}" name="TableSource" displayName="TableSource" ref="B4:G4436" totalsRowShown="0">
  <autoFilter ref="B4:G4436" xr:uid="{BF758B2E-4FE7-4437-AEFE-F5196CA213AC}">
    <filterColumn colId="0" hiddenButton="1"/>
    <filterColumn colId="1" hiddenButton="1"/>
    <filterColumn colId="2" hiddenButton="1"/>
    <filterColumn colId="3" hiddenButton="1">
      <filters>
        <filter val="Center"/>
        <filter val="North"/>
      </filters>
    </filterColumn>
    <filterColumn colId="4" hiddenButton="1"/>
    <filterColumn colId="5" hiddenButton="1"/>
  </autoFilter>
  <tableColumns count="6">
    <tableColumn id="1" xr3:uid="{81D76333-58CD-43D0-A23C-DA9D2C46CB0A}" name="NOT_Filtered" dataDxfId="0">
      <calculatedColumnFormula>SUBTOTAL( 103, TableSource[[#This Row],[Year]] )</calculatedColumnFormula>
    </tableColumn>
    <tableColumn id="2" xr3:uid="{55A8B31B-43B5-4678-BDCE-484EDC4D5C5C}" name="Subcategory"/>
    <tableColumn id="3" xr3:uid="{7E7843D1-2E60-4F0D-AD3A-CECCBA949E56}" name="Brand"/>
    <tableColumn id="4" xr3:uid="{EFDB2D1F-CE99-4953-95A4-72CD940826D3}" name="Region"/>
    <tableColumn id="5" xr3:uid="{152F0BC9-97A8-4070-A429-744F8B0267CF}" name="Year"/>
    <tableColumn id="6" xr3:uid="{51CE7361-D8ED-4520-8113-A338A8E774C5}" name="Values Month"/>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_rels/sheet4.xml.rels><?xml version="1.0" encoding="UTF-8" standalone="yes"?>
<Relationships xmlns="http://schemas.openxmlformats.org/package/2006/relationships"><Relationship Id="rId3" Type="http://schemas.microsoft.com/office/2007/relationships/slicer" Target="../slicers/slicer1.xml"/><Relationship Id="rId2" Type="http://schemas.openxmlformats.org/officeDocument/2006/relationships/drawing" Target="../drawings/drawing1.xml"/><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74B44E-B45B-4769-8D96-322BB3A8BA20}">
  <sheetPr>
    <tabColor theme="3" tint="9.9978637043366805E-2"/>
  </sheetPr>
  <dimension ref="B1:G4436"/>
  <sheetViews>
    <sheetView showGridLines="0" showRowColHeaders="0" workbookViewId="0">
      <pane ySplit="4" topLeftCell="A5" activePane="bottomLeft" state="frozen"/>
      <selection pane="bottomLeft" activeCell="G80" sqref="G80"/>
    </sheetView>
  </sheetViews>
  <sheetFormatPr defaultRowHeight="14.5" x14ac:dyDescent="0.35"/>
  <cols>
    <col min="1" max="1" width="0.81640625" customWidth="1"/>
    <col min="2" max="2" width="13.54296875" hidden="1" customWidth="1"/>
    <col min="3" max="3" width="13.1796875" customWidth="1"/>
    <col min="7" max="7" width="14.08984375" customWidth="1"/>
  </cols>
  <sheetData>
    <row r="1" spans="2:7" ht="3" customHeight="1" x14ac:dyDescent="0.35"/>
    <row r="2" spans="2:7" x14ac:dyDescent="0.35">
      <c r="C2" s="2" t="s">
        <v>39</v>
      </c>
    </row>
    <row r="3" spans="2:7" ht="3" customHeight="1" x14ac:dyDescent="0.35"/>
    <row r="4" spans="2:7" x14ac:dyDescent="0.35">
      <c r="B4" s="1" t="s">
        <v>0</v>
      </c>
      <c r="C4" t="s">
        <v>1</v>
      </c>
      <c r="D4" t="s">
        <v>2</v>
      </c>
      <c r="E4" t="s">
        <v>3</v>
      </c>
      <c r="F4" t="s">
        <v>4</v>
      </c>
      <c r="G4" t="s">
        <v>5</v>
      </c>
    </row>
    <row r="5" spans="2:7" x14ac:dyDescent="0.35">
      <c r="B5">
        <f>SUBTOTAL( 103, TableSource[[#This Row],[Year]] )</f>
        <v>1</v>
      </c>
      <c r="C5" t="s">
        <v>6</v>
      </c>
      <c r="D5" t="s">
        <v>7</v>
      </c>
      <c r="E5" t="s">
        <v>8</v>
      </c>
      <c r="F5">
        <v>2018</v>
      </c>
      <c r="G5">
        <v>62800</v>
      </c>
    </row>
    <row r="6" spans="2:7" x14ac:dyDescent="0.35">
      <c r="B6">
        <f>SUBTOTAL( 103, TableSource[[#This Row],[Year]] )</f>
        <v>1</v>
      </c>
      <c r="C6" t="s">
        <v>6</v>
      </c>
      <c r="D6" t="s">
        <v>7</v>
      </c>
      <c r="E6" t="s">
        <v>8</v>
      </c>
      <c r="F6">
        <v>2018</v>
      </c>
      <c r="G6">
        <v>58360</v>
      </c>
    </row>
    <row r="7" spans="2:7" x14ac:dyDescent="0.35">
      <c r="B7">
        <f>SUBTOTAL( 103, TableSource[[#This Row],[Year]] )</f>
        <v>1</v>
      </c>
      <c r="C7" t="s">
        <v>6</v>
      </c>
      <c r="D7" t="s">
        <v>7</v>
      </c>
      <c r="E7" t="s">
        <v>8</v>
      </c>
      <c r="F7">
        <v>2018</v>
      </c>
      <c r="G7">
        <v>59840</v>
      </c>
    </row>
    <row r="8" spans="2:7" x14ac:dyDescent="0.35">
      <c r="B8">
        <f>SUBTOTAL( 103, TableSource[[#This Row],[Year]] )</f>
        <v>1</v>
      </c>
      <c r="C8" t="s">
        <v>6</v>
      </c>
      <c r="D8" t="s">
        <v>7</v>
      </c>
      <c r="E8" t="s">
        <v>8</v>
      </c>
      <c r="F8">
        <v>2018</v>
      </c>
      <c r="G8">
        <v>61400</v>
      </c>
    </row>
    <row r="9" spans="2:7" x14ac:dyDescent="0.35">
      <c r="B9">
        <f>SUBTOTAL( 103, TableSource[[#This Row],[Year]] )</f>
        <v>1</v>
      </c>
      <c r="C9" t="s">
        <v>6</v>
      </c>
      <c r="D9" t="s">
        <v>7</v>
      </c>
      <c r="E9" t="s">
        <v>8</v>
      </c>
      <c r="F9">
        <v>2018</v>
      </c>
      <c r="G9">
        <v>74870</v>
      </c>
    </row>
    <row r="10" spans="2:7" x14ac:dyDescent="0.35">
      <c r="B10">
        <f>SUBTOTAL( 103, TableSource[[#This Row],[Year]] )</f>
        <v>1</v>
      </c>
      <c r="C10" t="s">
        <v>6</v>
      </c>
      <c r="D10" t="s">
        <v>7</v>
      </c>
      <c r="E10" t="s">
        <v>8</v>
      </c>
      <c r="F10">
        <v>2018</v>
      </c>
      <c r="G10">
        <v>72050</v>
      </c>
    </row>
    <row r="11" spans="2:7" x14ac:dyDescent="0.35">
      <c r="B11">
        <f>SUBTOTAL( 103, TableSource[[#This Row],[Year]] )</f>
        <v>1</v>
      </c>
      <c r="C11" t="s">
        <v>6</v>
      </c>
      <c r="D11" t="s">
        <v>7</v>
      </c>
      <c r="E11" t="s">
        <v>8</v>
      </c>
      <c r="F11">
        <v>2018</v>
      </c>
      <c r="G11">
        <v>63620</v>
      </c>
    </row>
    <row r="12" spans="2:7" x14ac:dyDescent="0.35">
      <c r="B12">
        <f>SUBTOTAL( 103, TableSource[[#This Row],[Year]] )</f>
        <v>1</v>
      </c>
      <c r="C12" t="s">
        <v>6</v>
      </c>
      <c r="D12" t="s">
        <v>7</v>
      </c>
      <c r="E12" t="s">
        <v>8</v>
      </c>
      <c r="F12">
        <v>2018</v>
      </c>
      <c r="G12">
        <v>69500</v>
      </c>
    </row>
    <row r="13" spans="2:7" x14ac:dyDescent="0.35">
      <c r="B13">
        <f>SUBTOTAL( 103, TableSource[[#This Row],[Year]] )</f>
        <v>1</v>
      </c>
      <c r="C13" t="s">
        <v>6</v>
      </c>
      <c r="D13" t="s">
        <v>7</v>
      </c>
      <c r="E13" t="s">
        <v>8</v>
      </c>
      <c r="F13">
        <v>2018</v>
      </c>
      <c r="G13">
        <v>49640</v>
      </c>
    </row>
    <row r="14" spans="2:7" x14ac:dyDescent="0.35">
      <c r="B14">
        <f>SUBTOTAL( 103, TableSource[[#This Row],[Year]] )</f>
        <v>1</v>
      </c>
      <c r="C14" t="s">
        <v>6</v>
      </c>
      <c r="D14" t="s">
        <v>7</v>
      </c>
      <c r="E14" t="s">
        <v>8</v>
      </c>
      <c r="F14">
        <v>2018</v>
      </c>
      <c r="G14">
        <v>63460</v>
      </c>
    </row>
    <row r="15" spans="2:7" x14ac:dyDescent="0.35">
      <c r="B15">
        <f>SUBTOTAL( 103, TableSource[[#This Row],[Year]] )</f>
        <v>1</v>
      </c>
      <c r="C15" t="s">
        <v>6</v>
      </c>
      <c r="D15" t="s">
        <v>7</v>
      </c>
      <c r="E15" t="s">
        <v>8</v>
      </c>
      <c r="F15">
        <v>2018</v>
      </c>
      <c r="G15">
        <v>51710</v>
      </c>
    </row>
    <row r="16" spans="2:7" x14ac:dyDescent="0.35">
      <c r="B16">
        <f>SUBTOTAL( 103, TableSource[[#This Row],[Year]] )</f>
        <v>1</v>
      </c>
      <c r="C16" t="s">
        <v>6</v>
      </c>
      <c r="D16" t="s">
        <v>7</v>
      </c>
      <c r="E16" t="s">
        <v>8</v>
      </c>
      <c r="F16">
        <v>2018</v>
      </c>
      <c r="G16">
        <v>71200</v>
      </c>
    </row>
    <row r="17" spans="2:7" x14ac:dyDescent="0.35">
      <c r="B17">
        <f>SUBTOTAL( 103, TableSource[[#This Row],[Year]] )</f>
        <v>1</v>
      </c>
      <c r="C17" t="s">
        <v>6</v>
      </c>
      <c r="D17" t="s">
        <v>7</v>
      </c>
      <c r="E17" t="s">
        <v>8</v>
      </c>
      <c r="F17">
        <v>2019</v>
      </c>
      <c r="G17">
        <v>55560</v>
      </c>
    </row>
    <row r="18" spans="2:7" x14ac:dyDescent="0.35">
      <c r="B18">
        <f>SUBTOTAL( 103, TableSource[[#This Row],[Year]] )</f>
        <v>1</v>
      </c>
      <c r="C18" t="s">
        <v>6</v>
      </c>
      <c r="D18" t="s">
        <v>7</v>
      </c>
      <c r="E18" t="s">
        <v>8</v>
      </c>
      <c r="F18">
        <v>2019</v>
      </c>
      <c r="G18">
        <v>68140</v>
      </c>
    </row>
    <row r="19" spans="2:7" x14ac:dyDescent="0.35">
      <c r="B19">
        <f>SUBTOTAL( 103, TableSource[[#This Row],[Year]] )</f>
        <v>1</v>
      </c>
      <c r="C19" t="s">
        <v>6</v>
      </c>
      <c r="D19" t="s">
        <v>7</v>
      </c>
      <c r="E19" t="s">
        <v>8</v>
      </c>
      <c r="F19">
        <v>2019</v>
      </c>
      <c r="G19">
        <v>65840</v>
      </c>
    </row>
    <row r="20" spans="2:7" x14ac:dyDescent="0.35">
      <c r="B20">
        <f>SUBTOTAL( 103, TableSource[[#This Row],[Year]] )</f>
        <v>1</v>
      </c>
      <c r="C20" t="s">
        <v>6</v>
      </c>
      <c r="D20" t="s">
        <v>7</v>
      </c>
      <c r="E20" t="s">
        <v>8</v>
      </c>
      <c r="F20">
        <v>2019</v>
      </c>
      <c r="G20">
        <v>71430</v>
      </c>
    </row>
    <row r="21" spans="2:7" x14ac:dyDescent="0.35">
      <c r="B21">
        <f>SUBTOTAL( 103, TableSource[[#This Row],[Year]] )</f>
        <v>1</v>
      </c>
      <c r="C21" t="s">
        <v>6</v>
      </c>
      <c r="D21" t="s">
        <v>7</v>
      </c>
      <c r="E21" t="s">
        <v>8</v>
      </c>
      <c r="F21">
        <v>2019</v>
      </c>
      <c r="G21">
        <v>60330</v>
      </c>
    </row>
    <row r="22" spans="2:7" x14ac:dyDescent="0.35">
      <c r="B22">
        <f>SUBTOTAL( 103, TableSource[[#This Row],[Year]] )</f>
        <v>1</v>
      </c>
      <c r="C22" t="s">
        <v>6</v>
      </c>
      <c r="D22" t="s">
        <v>7</v>
      </c>
      <c r="E22" t="s">
        <v>8</v>
      </c>
      <c r="F22">
        <v>2019</v>
      </c>
      <c r="G22">
        <v>55050</v>
      </c>
    </row>
    <row r="23" spans="2:7" x14ac:dyDescent="0.35">
      <c r="B23">
        <f>SUBTOTAL( 103, TableSource[[#This Row],[Year]] )</f>
        <v>1</v>
      </c>
      <c r="C23" t="s">
        <v>6</v>
      </c>
      <c r="D23" t="s">
        <v>7</v>
      </c>
      <c r="E23" t="s">
        <v>8</v>
      </c>
      <c r="F23">
        <v>2019</v>
      </c>
      <c r="G23">
        <v>56520</v>
      </c>
    </row>
    <row r="24" spans="2:7" x14ac:dyDescent="0.35">
      <c r="B24">
        <f>SUBTOTAL( 103, TableSource[[#This Row],[Year]] )</f>
        <v>1</v>
      </c>
      <c r="C24" t="s">
        <v>6</v>
      </c>
      <c r="D24" t="s">
        <v>7</v>
      </c>
      <c r="E24" t="s">
        <v>8</v>
      </c>
      <c r="F24">
        <v>2019</v>
      </c>
      <c r="G24">
        <v>47700</v>
      </c>
    </row>
    <row r="25" spans="2:7" x14ac:dyDescent="0.35">
      <c r="B25">
        <f>SUBTOTAL( 103, TableSource[[#This Row],[Year]] )</f>
        <v>1</v>
      </c>
      <c r="C25" t="s">
        <v>6</v>
      </c>
      <c r="D25" t="s">
        <v>7</v>
      </c>
      <c r="E25" t="s">
        <v>8</v>
      </c>
      <c r="F25">
        <v>2019</v>
      </c>
      <c r="G25">
        <v>54500</v>
      </c>
    </row>
    <row r="26" spans="2:7" x14ac:dyDescent="0.35">
      <c r="B26">
        <f>SUBTOTAL( 103, TableSource[[#This Row],[Year]] )</f>
        <v>1</v>
      </c>
      <c r="C26" t="s">
        <v>6</v>
      </c>
      <c r="D26" t="s">
        <v>7</v>
      </c>
      <c r="E26" t="s">
        <v>8</v>
      </c>
      <c r="F26">
        <v>2019</v>
      </c>
      <c r="G26">
        <v>58230</v>
      </c>
    </row>
    <row r="27" spans="2:7" x14ac:dyDescent="0.35">
      <c r="B27">
        <f>SUBTOTAL( 103, TableSource[[#This Row],[Year]] )</f>
        <v>1</v>
      </c>
      <c r="C27" t="s">
        <v>6</v>
      </c>
      <c r="D27" t="s">
        <v>7</v>
      </c>
      <c r="E27" t="s">
        <v>8</v>
      </c>
      <c r="F27">
        <v>2019</v>
      </c>
      <c r="G27">
        <v>44480</v>
      </c>
    </row>
    <row r="28" spans="2:7" x14ac:dyDescent="0.35">
      <c r="B28">
        <f>SUBTOTAL( 103, TableSource[[#This Row],[Year]] )</f>
        <v>1</v>
      </c>
      <c r="C28" t="s">
        <v>6</v>
      </c>
      <c r="D28" t="s">
        <v>7</v>
      </c>
      <c r="E28" t="s">
        <v>8</v>
      </c>
      <c r="F28">
        <v>2019</v>
      </c>
      <c r="G28">
        <v>48180</v>
      </c>
    </row>
    <row r="29" spans="2:7" x14ac:dyDescent="0.35">
      <c r="B29">
        <f>SUBTOTAL( 103, TableSource[[#This Row],[Year]] )</f>
        <v>1</v>
      </c>
      <c r="C29" t="s">
        <v>6</v>
      </c>
      <c r="D29" t="s">
        <v>7</v>
      </c>
      <c r="E29" t="s">
        <v>8</v>
      </c>
      <c r="F29">
        <v>2020</v>
      </c>
      <c r="G29">
        <v>48950</v>
      </c>
    </row>
    <row r="30" spans="2:7" x14ac:dyDescent="0.35">
      <c r="B30">
        <f>SUBTOTAL( 103, TableSource[[#This Row],[Year]] )</f>
        <v>1</v>
      </c>
      <c r="C30" t="s">
        <v>6</v>
      </c>
      <c r="D30" t="s">
        <v>7</v>
      </c>
      <c r="E30" t="s">
        <v>8</v>
      </c>
      <c r="F30">
        <v>2020</v>
      </c>
      <c r="G30">
        <v>43390</v>
      </c>
    </row>
    <row r="31" spans="2:7" x14ac:dyDescent="0.35">
      <c r="B31">
        <f>SUBTOTAL( 103, TableSource[[#This Row],[Year]] )</f>
        <v>1</v>
      </c>
      <c r="C31" t="s">
        <v>6</v>
      </c>
      <c r="D31" t="s">
        <v>7</v>
      </c>
      <c r="E31" t="s">
        <v>8</v>
      </c>
      <c r="F31">
        <v>2020</v>
      </c>
      <c r="G31">
        <v>63090</v>
      </c>
    </row>
    <row r="32" spans="2:7" x14ac:dyDescent="0.35">
      <c r="B32">
        <f>SUBTOTAL( 103, TableSource[[#This Row],[Year]] )</f>
        <v>1</v>
      </c>
      <c r="C32" t="s">
        <v>6</v>
      </c>
      <c r="D32" t="s">
        <v>7</v>
      </c>
      <c r="E32" t="s">
        <v>8</v>
      </c>
      <c r="F32">
        <v>2020</v>
      </c>
      <c r="G32">
        <v>53510</v>
      </c>
    </row>
    <row r="33" spans="2:7" x14ac:dyDescent="0.35">
      <c r="B33">
        <f>SUBTOTAL( 103, TableSource[[#This Row],[Year]] )</f>
        <v>1</v>
      </c>
      <c r="C33" t="s">
        <v>6</v>
      </c>
      <c r="D33" t="s">
        <v>7</v>
      </c>
      <c r="E33" t="s">
        <v>8</v>
      </c>
      <c r="F33">
        <v>2020</v>
      </c>
      <c r="G33">
        <v>43460</v>
      </c>
    </row>
    <row r="34" spans="2:7" x14ac:dyDescent="0.35">
      <c r="B34">
        <f>SUBTOTAL( 103, TableSource[[#This Row],[Year]] )</f>
        <v>1</v>
      </c>
      <c r="C34" t="s">
        <v>6</v>
      </c>
      <c r="D34" t="s">
        <v>7</v>
      </c>
      <c r="E34" t="s">
        <v>8</v>
      </c>
      <c r="F34">
        <v>2020</v>
      </c>
      <c r="G34">
        <v>52140</v>
      </c>
    </row>
    <row r="35" spans="2:7" x14ac:dyDescent="0.35">
      <c r="B35">
        <f>SUBTOTAL( 103, TableSource[[#This Row],[Year]] )</f>
        <v>1</v>
      </c>
      <c r="C35" t="s">
        <v>6</v>
      </c>
      <c r="D35" t="s">
        <v>7</v>
      </c>
      <c r="E35" t="s">
        <v>8</v>
      </c>
      <c r="F35">
        <v>2020</v>
      </c>
      <c r="G35">
        <v>42940</v>
      </c>
    </row>
    <row r="36" spans="2:7" x14ac:dyDescent="0.35">
      <c r="B36">
        <f>SUBTOTAL( 103, TableSource[[#This Row],[Year]] )</f>
        <v>1</v>
      </c>
      <c r="C36" t="s">
        <v>6</v>
      </c>
      <c r="D36" t="s">
        <v>7</v>
      </c>
      <c r="E36" t="s">
        <v>8</v>
      </c>
      <c r="F36">
        <v>2020</v>
      </c>
      <c r="G36">
        <v>47160</v>
      </c>
    </row>
    <row r="37" spans="2:7" x14ac:dyDescent="0.35">
      <c r="B37">
        <f>SUBTOTAL( 103, TableSource[[#This Row],[Year]] )</f>
        <v>1</v>
      </c>
      <c r="C37" t="s">
        <v>6</v>
      </c>
      <c r="D37" t="s">
        <v>7</v>
      </c>
      <c r="E37" t="s">
        <v>8</v>
      </c>
      <c r="F37">
        <v>2020</v>
      </c>
      <c r="G37">
        <v>43910</v>
      </c>
    </row>
    <row r="38" spans="2:7" x14ac:dyDescent="0.35">
      <c r="B38">
        <f>SUBTOTAL( 103, TableSource[[#This Row],[Year]] )</f>
        <v>1</v>
      </c>
      <c r="C38" t="s">
        <v>6</v>
      </c>
      <c r="D38" t="s">
        <v>7</v>
      </c>
      <c r="E38" t="s">
        <v>8</v>
      </c>
      <c r="F38">
        <v>2020</v>
      </c>
      <c r="G38">
        <v>50920</v>
      </c>
    </row>
    <row r="39" spans="2:7" x14ac:dyDescent="0.35">
      <c r="B39">
        <f>SUBTOTAL( 103, TableSource[[#This Row],[Year]] )</f>
        <v>1</v>
      </c>
      <c r="C39" t="s">
        <v>6</v>
      </c>
      <c r="D39" t="s">
        <v>7</v>
      </c>
      <c r="E39" t="s">
        <v>8</v>
      </c>
      <c r="F39">
        <v>2020</v>
      </c>
      <c r="G39">
        <v>43200</v>
      </c>
    </row>
    <row r="40" spans="2:7" x14ac:dyDescent="0.35">
      <c r="B40">
        <f>SUBTOTAL( 103, TableSource[[#This Row],[Year]] )</f>
        <v>1</v>
      </c>
      <c r="C40" t="s">
        <v>6</v>
      </c>
      <c r="D40" t="s">
        <v>7</v>
      </c>
      <c r="E40" t="s">
        <v>8</v>
      </c>
      <c r="F40">
        <v>2020</v>
      </c>
      <c r="G40">
        <v>52550</v>
      </c>
    </row>
    <row r="41" spans="2:7" x14ac:dyDescent="0.35">
      <c r="B41">
        <f>SUBTOTAL( 103, TableSource[[#This Row],[Year]] )</f>
        <v>1</v>
      </c>
      <c r="C41" t="s">
        <v>6</v>
      </c>
      <c r="D41" t="s">
        <v>7</v>
      </c>
      <c r="E41" t="s">
        <v>8</v>
      </c>
      <c r="F41">
        <v>2021</v>
      </c>
      <c r="G41">
        <v>53620</v>
      </c>
    </row>
    <row r="42" spans="2:7" x14ac:dyDescent="0.35">
      <c r="B42">
        <f>SUBTOTAL( 103, TableSource[[#This Row],[Year]] )</f>
        <v>1</v>
      </c>
      <c r="C42" t="s">
        <v>6</v>
      </c>
      <c r="D42" t="s">
        <v>7</v>
      </c>
      <c r="E42" t="s">
        <v>8</v>
      </c>
      <c r="F42">
        <v>2021</v>
      </c>
      <c r="G42">
        <v>41850</v>
      </c>
    </row>
    <row r="43" spans="2:7" x14ac:dyDescent="0.35">
      <c r="B43">
        <f>SUBTOTAL( 103, TableSource[[#This Row],[Year]] )</f>
        <v>1</v>
      </c>
      <c r="C43" t="s">
        <v>6</v>
      </c>
      <c r="D43" t="s">
        <v>7</v>
      </c>
      <c r="E43" t="s">
        <v>8</v>
      </c>
      <c r="F43">
        <v>2021</v>
      </c>
      <c r="G43">
        <v>48550</v>
      </c>
    </row>
    <row r="44" spans="2:7" x14ac:dyDescent="0.35">
      <c r="B44">
        <f>SUBTOTAL( 103, TableSource[[#This Row],[Year]] )</f>
        <v>1</v>
      </c>
      <c r="C44" t="s">
        <v>6</v>
      </c>
      <c r="D44" t="s">
        <v>7</v>
      </c>
      <c r="E44" t="s">
        <v>8</v>
      </c>
      <c r="F44">
        <v>2021</v>
      </c>
      <c r="G44">
        <v>43370</v>
      </c>
    </row>
    <row r="45" spans="2:7" x14ac:dyDescent="0.35">
      <c r="B45">
        <f>SUBTOTAL( 103, TableSource[[#This Row],[Year]] )</f>
        <v>1</v>
      </c>
      <c r="C45" t="s">
        <v>6</v>
      </c>
      <c r="D45" t="s">
        <v>7</v>
      </c>
      <c r="E45" t="s">
        <v>8</v>
      </c>
      <c r="F45">
        <v>2021</v>
      </c>
      <c r="G45">
        <v>40120</v>
      </c>
    </row>
    <row r="46" spans="2:7" x14ac:dyDescent="0.35">
      <c r="B46">
        <f>SUBTOTAL( 103, TableSource[[#This Row],[Year]] )</f>
        <v>1</v>
      </c>
      <c r="C46" t="s">
        <v>6</v>
      </c>
      <c r="D46" t="s">
        <v>7</v>
      </c>
      <c r="E46" t="s">
        <v>8</v>
      </c>
      <c r="F46">
        <v>2021</v>
      </c>
      <c r="G46">
        <v>43810</v>
      </c>
    </row>
    <row r="47" spans="2:7" x14ac:dyDescent="0.35">
      <c r="B47">
        <f>SUBTOTAL( 103, TableSource[[#This Row],[Year]] )</f>
        <v>1</v>
      </c>
      <c r="C47" t="s">
        <v>6</v>
      </c>
      <c r="D47" t="s">
        <v>7</v>
      </c>
      <c r="E47" t="s">
        <v>8</v>
      </c>
      <c r="F47">
        <v>2021</v>
      </c>
      <c r="G47">
        <v>44260</v>
      </c>
    </row>
    <row r="48" spans="2:7" x14ac:dyDescent="0.35">
      <c r="B48">
        <f>SUBTOTAL( 103, TableSource[[#This Row],[Year]] )</f>
        <v>1</v>
      </c>
      <c r="C48" t="s">
        <v>6</v>
      </c>
      <c r="D48" t="s">
        <v>7</v>
      </c>
      <c r="E48" t="s">
        <v>8</v>
      </c>
      <c r="F48">
        <v>2021</v>
      </c>
      <c r="G48">
        <v>40240</v>
      </c>
    </row>
    <row r="49" spans="2:7" x14ac:dyDescent="0.35">
      <c r="B49">
        <f>SUBTOTAL( 103, TableSource[[#This Row],[Year]] )</f>
        <v>1</v>
      </c>
      <c r="C49" t="s">
        <v>6</v>
      </c>
      <c r="D49" t="s">
        <v>7</v>
      </c>
      <c r="E49" t="s">
        <v>8</v>
      </c>
      <c r="F49">
        <v>2021</v>
      </c>
      <c r="G49">
        <v>42580</v>
      </c>
    </row>
    <row r="50" spans="2:7" x14ac:dyDescent="0.35">
      <c r="B50">
        <f>SUBTOTAL( 103, TableSource[[#This Row],[Year]] )</f>
        <v>1</v>
      </c>
      <c r="C50" t="s">
        <v>6</v>
      </c>
      <c r="D50" t="s">
        <v>7</v>
      </c>
      <c r="E50" t="s">
        <v>8</v>
      </c>
      <c r="F50">
        <v>2021</v>
      </c>
      <c r="G50">
        <v>44810</v>
      </c>
    </row>
    <row r="51" spans="2:7" x14ac:dyDescent="0.35">
      <c r="B51">
        <f>SUBTOTAL( 103, TableSource[[#This Row],[Year]] )</f>
        <v>1</v>
      </c>
      <c r="C51" t="s">
        <v>6</v>
      </c>
      <c r="D51" t="s">
        <v>7</v>
      </c>
      <c r="E51" t="s">
        <v>8</v>
      </c>
      <c r="F51">
        <v>2021</v>
      </c>
      <c r="G51">
        <v>36560</v>
      </c>
    </row>
    <row r="52" spans="2:7" x14ac:dyDescent="0.35">
      <c r="B52">
        <f>SUBTOTAL( 103, TableSource[[#This Row],[Year]] )</f>
        <v>1</v>
      </c>
      <c r="C52" t="s">
        <v>6</v>
      </c>
      <c r="D52" t="s">
        <v>7</v>
      </c>
      <c r="E52" t="s">
        <v>8</v>
      </c>
      <c r="F52">
        <v>2021</v>
      </c>
      <c r="G52">
        <v>44810</v>
      </c>
    </row>
    <row r="53" spans="2:7" x14ac:dyDescent="0.35">
      <c r="B53">
        <f>SUBTOTAL( 103, TableSource[[#This Row],[Year]] )</f>
        <v>1</v>
      </c>
      <c r="C53" t="s">
        <v>6</v>
      </c>
      <c r="D53" t="s">
        <v>7</v>
      </c>
      <c r="E53" t="s">
        <v>8</v>
      </c>
      <c r="F53">
        <v>2022</v>
      </c>
      <c r="G53">
        <v>39930</v>
      </c>
    </row>
    <row r="54" spans="2:7" x14ac:dyDescent="0.35">
      <c r="B54">
        <f>SUBTOTAL( 103, TableSource[[#This Row],[Year]] )</f>
        <v>1</v>
      </c>
      <c r="C54" t="s">
        <v>6</v>
      </c>
      <c r="D54" t="s">
        <v>7</v>
      </c>
      <c r="E54" t="s">
        <v>8</v>
      </c>
      <c r="F54">
        <v>2022</v>
      </c>
      <c r="G54">
        <v>36340</v>
      </c>
    </row>
    <row r="55" spans="2:7" x14ac:dyDescent="0.35">
      <c r="B55">
        <f>SUBTOTAL( 103, TableSource[[#This Row],[Year]] )</f>
        <v>1</v>
      </c>
      <c r="C55" t="s">
        <v>6</v>
      </c>
      <c r="D55" t="s">
        <v>7</v>
      </c>
      <c r="E55" t="s">
        <v>8</v>
      </c>
      <c r="F55">
        <v>2022</v>
      </c>
      <c r="G55">
        <v>41030</v>
      </c>
    </row>
    <row r="56" spans="2:7" x14ac:dyDescent="0.35">
      <c r="B56">
        <f>SUBTOTAL( 103, TableSource[[#This Row],[Year]] )</f>
        <v>1</v>
      </c>
      <c r="C56" t="s">
        <v>6</v>
      </c>
      <c r="D56" t="s">
        <v>7</v>
      </c>
      <c r="E56" t="s">
        <v>8</v>
      </c>
      <c r="F56">
        <v>2022</v>
      </c>
      <c r="G56">
        <v>37800</v>
      </c>
    </row>
    <row r="57" spans="2:7" x14ac:dyDescent="0.35">
      <c r="B57">
        <f>SUBTOTAL( 103, TableSource[[#This Row],[Year]] )</f>
        <v>1</v>
      </c>
      <c r="C57" t="s">
        <v>6</v>
      </c>
      <c r="D57" t="s">
        <v>7</v>
      </c>
      <c r="E57" t="s">
        <v>8</v>
      </c>
      <c r="F57">
        <v>2022</v>
      </c>
      <c r="G57">
        <v>37520</v>
      </c>
    </row>
    <row r="58" spans="2:7" x14ac:dyDescent="0.35">
      <c r="B58">
        <f>SUBTOTAL( 103, TableSource[[#This Row],[Year]] )</f>
        <v>1</v>
      </c>
      <c r="C58" t="s">
        <v>6</v>
      </c>
      <c r="D58" t="s">
        <v>7</v>
      </c>
      <c r="E58" t="s">
        <v>8</v>
      </c>
      <c r="F58">
        <v>2022</v>
      </c>
      <c r="G58">
        <v>44580</v>
      </c>
    </row>
    <row r="59" spans="2:7" x14ac:dyDescent="0.35">
      <c r="B59">
        <f>SUBTOTAL( 103, TableSource[[#This Row],[Year]] )</f>
        <v>1</v>
      </c>
      <c r="C59" t="s">
        <v>6</v>
      </c>
      <c r="D59" t="s">
        <v>7</v>
      </c>
      <c r="E59" t="s">
        <v>8</v>
      </c>
      <c r="F59">
        <v>2022</v>
      </c>
      <c r="G59">
        <v>32480</v>
      </c>
    </row>
    <row r="60" spans="2:7" x14ac:dyDescent="0.35">
      <c r="B60">
        <f>SUBTOTAL( 103, TableSource[[#This Row],[Year]] )</f>
        <v>1</v>
      </c>
      <c r="C60" t="s">
        <v>6</v>
      </c>
      <c r="D60" t="s">
        <v>7</v>
      </c>
      <c r="E60" t="s">
        <v>8</v>
      </c>
      <c r="F60">
        <v>2022</v>
      </c>
      <c r="G60">
        <v>39300</v>
      </c>
    </row>
    <row r="61" spans="2:7" x14ac:dyDescent="0.35">
      <c r="B61">
        <f>SUBTOTAL( 103, TableSource[[#This Row],[Year]] )</f>
        <v>1</v>
      </c>
      <c r="C61" t="s">
        <v>6</v>
      </c>
      <c r="D61" t="s">
        <v>7</v>
      </c>
      <c r="E61" t="s">
        <v>8</v>
      </c>
      <c r="F61">
        <v>2022</v>
      </c>
      <c r="G61">
        <v>29550</v>
      </c>
    </row>
    <row r="62" spans="2:7" x14ac:dyDescent="0.35">
      <c r="B62">
        <f>SUBTOTAL( 103, TableSource[[#This Row],[Year]] )</f>
        <v>1</v>
      </c>
      <c r="C62" t="s">
        <v>6</v>
      </c>
      <c r="D62" t="s">
        <v>7</v>
      </c>
      <c r="E62" t="s">
        <v>8</v>
      </c>
      <c r="F62">
        <v>2022</v>
      </c>
      <c r="G62">
        <v>28660</v>
      </c>
    </row>
    <row r="63" spans="2:7" x14ac:dyDescent="0.35">
      <c r="B63">
        <f>SUBTOTAL( 103, TableSource[[#This Row],[Year]] )</f>
        <v>1</v>
      </c>
      <c r="C63" t="s">
        <v>6</v>
      </c>
      <c r="D63" t="s">
        <v>7</v>
      </c>
      <c r="E63" t="s">
        <v>8</v>
      </c>
      <c r="F63">
        <v>2022</v>
      </c>
      <c r="G63">
        <v>23720</v>
      </c>
    </row>
    <row r="64" spans="2:7" x14ac:dyDescent="0.35">
      <c r="B64">
        <f>SUBTOTAL( 103, TableSource[[#This Row],[Year]] )</f>
        <v>1</v>
      </c>
      <c r="C64" t="s">
        <v>6</v>
      </c>
      <c r="D64" t="s">
        <v>7</v>
      </c>
      <c r="E64" t="s">
        <v>8</v>
      </c>
      <c r="F64">
        <v>2022</v>
      </c>
      <c r="G64">
        <v>20120</v>
      </c>
    </row>
    <row r="65" spans="2:7" x14ac:dyDescent="0.35">
      <c r="B65">
        <f>SUBTOTAL( 103, TableSource[[#This Row],[Year]] )</f>
        <v>1</v>
      </c>
      <c r="C65" t="s">
        <v>6</v>
      </c>
      <c r="D65" t="s">
        <v>7</v>
      </c>
      <c r="E65" t="s">
        <v>8</v>
      </c>
      <c r="F65">
        <v>2023</v>
      </c>
      <c r="G65">
        <v>29790</v>
      </c>
    </row>
    <row r="66" spans="2:7" x14ac:dyDescent="0.35">
      <c r="B66">
        <f>SUBTOTAL( 103, TableSource[[#This Row],[Year]] )</f>
        <v>1</v>
      </c>
      <c r="C66" t="s">
        <v>6</v>
      </c>
      <c r="D66" t="s">
        <v>7</v>
      </c>
      <c r="E66" t="s">
        <v>8</v>
      </c>
      <c r="F66">
        <v>2023</v>
      </c>
      <c r="G66">
        <v>38970</v>
      </c>
    </row>
    <row r="67" spans="2:7" x14ac:dyDescent="0.35">
      <c r="B67">
        <f>SUBTOTAL( 103, TableSource[[#This Row],[Year]] )</f>
        <v>1</v>
      </c>
      <c r="C67" t="s">
        <v>6</v>
      </c>
      <c r="D67" t="s">
        <v>7</v>
      </c>
      <c r="E67" t="s">
        <v>8</v>
      </c>
      <c r="F67">
        <v>2023</v>
      </c>
      <c r="G67">
        <v>39270</v>
      </c>
    </row>
    <row r="68" spans="2:7" x14ac:dyDescent="0.35">
      <c r="B68">
        <f>SUBTOTAL( 103, TableSource[[#This Row],[Year]] )</f>
        <v>1</v>
      </c>
      <c r="C68" t="s">
        <v>6</v>
      </c>
      <c r="D68" t="s">
        <v>7</v>
      </c>
      <c r="E68" t="s">
        <v>9</v>
      </c>
      <c r="F68">
        <v>2018</v>
      </c>
      <c r="G68">
        <v>59250</v>
      </c>
    </row>
    <row r="69" spans="2:7" x14ac:dyDescent="0.35">
      <c r="B69">
        <f>SUBTOTAL( 103, TableSource[[#This Row],[Year]] )</f>
        <v>1</v>
      </c>
      <c r="C69" t="s">
        <v>6</v>
      </c>
      <c r="D69" t="s">
        <v>7</v>
      </c>
      <c r="E69" t="s">
        <v>9</v>
      </c>
      <c r="F69">
        <v>2018</v>
      </c>
      <c r="G69">
        <v>52380</v>
      </c>
    </row>
    <row r="70" spans="2:7" x14ac:dyDescent="0.35">
      <c r="B70">
        <f>SUBTOTAL( 103, TableSource[[#This Row],[Year]] )</f>
        <v>1</v>
      </c>
      <c r="C70" t="s">
        <v>6</v>
      </c>
      <c r="D70" t="s">
        <v>7</v>
      </c>
      <c r="E70" t="s">
        <v>9</v>
      </c>
      <c r="F70">
        <v>2018</v>
      </c>
      <c r="G70">
        <v>61660</v>
      </c>
    </row>
    <row r="71" spans="2:7" x14ac:dyDescent="0.35">
      <c r="B71">
        <f>SUBTOTAL( 103, TableSource[[#This Row],[Year]] )</f>
        <v>1</v>
      </c>
      <c r="C71" t="s">
        <v>6</v>
      </c>
      <c r="D71" t="s">
        <v>7</v>
      </c>
      <c r="E71" t="s">
        <v>9</v>
      </c>
      <c r="F71">
        <v>2018</v>
      </c>
      <c r="G71">
        <v>59010</v>
      </c>
    </row>
    <row r="72" spans="2:7" x14ac:dyDescent="0.35">
      <c r="B72">
        <f>SUBTOTAL( 103, TableSource[[#This Row],[Year]] )</f>
        <v>1</v>
      </c>
      <c r="C72" t="s">
        <v>6</v>
      </c>
      <c r="D72" t="s">
        <v>7</v>
      </c>
      <c r="E72" t="s">
        <v>9</v>
      </c>
      <c r="F72">
        <v>2018</v>
      </c>
      <c r="G72">
        <v>65080</v>
      </c>
    </row>
    <row r="73" spans="2:7" x14ac:dyDescent="0.35">
      <c r="B73">
        <f>SUBTOTAL( 103, TableSource[[#This Row],[Year]] )</f>
        <v>1</v>
      </c>
      <c r="C73" t="s">
        <v>6</v>
      </c>
      <c r="D73" t="s">
        <v>7</v>
      </c>
      <c r="E73" t="s">
        <v>9</v>
      </c>
      <c r="F73">
        <v>2018</v>
      </c>
      <c r="G73">
        <v>57630</v>
      </c>
    </row>
    <row r="74" spans="2:7" x14ac:dyDescent="0.35">
      <c r="B74">
        <f>SUBTOTAL( 103, TableSource[[#This Row],[Year]] )</f>
        <v>1</v>
      </c>
      <c r="C74" t="s">
        <v>6</v>
      </c>
      <c r="D74" t="s">
        <v>7</v>
      </c>
      <c r="E74" t="s">
        <v>9</v>
      </c>
      <c r="F74">
        <v>2018</v>
      </c>
      <c r="G74">
        <v>59170</v>
      </c>
    </row>
    <row r="75" spans="2:7" x14ac:dyDescent="0.35">
      <c r="B75">
        <f>SUBTOTAL( 103, TableSource[[#This Row],[Year]] )</f>
        <v>1</v>
      </c>
      <c r="C75" t="s">
        <v>6</v>
      </c>
      <c r="D75" t="s">
        <v>7</v>
      </c>
      <c r="E75" t="s">
        <v>9</v>
      </c>
      <c r="F75">
        <v>2018</v>
      </c>
      <c r="G75">
        <v>50990</v>
      </c>
    </row>
    <row r="76" spans="2:7" x14ac:dyDescent="0.35">
      <c r="B76">
        <f>SUBTOTAL( 103, TableSource[[#This Row],[Year]] )</f>
        <v>1</v>
      </c>
      <c r="C76" t="s">
        <v>6</v>
      </c>
      <c r="D76" t="s">
        <v>7</v>
      </c>
      <c r="E76" t="s">
        <v>9</v>
      </c>
      <c r="F76">
        <v>2018</v>
      </c>
      <c r="G76">
        <v>48130</v>
      </c>
    </row>
    <row r="77" spans="2:7" x14ac:dyDescent="0.35">
      <c r="B77">
        <f>SUBTOTAL( 103, TableSource[[#This Row],[Year]] )</f>
        <v>1</v>
      </c>
      <c r="C77" t="s">
        <v>6</v>
      </c>
      <c r="D77" t="s">
        <v>7</v>
      </c>
      <c r="E77" t="s">
        <v>9</v>
      </c>
      <c r="F77">
        <v>2018</v>
      </c>
      <c r="G77">
        <v>55200</v>
      </c>
    </row>
    <row r="78" spans="2:7" x14ac:dyDescent="0.35">
      <c r="B78">
        <f>SUBTOTAL( 103, TableSource[[#This Row],[Year]] )</f>
        <v>1</v>
      </c>
      <c r="C78" t="s">
        <v>6</v>
      </c>
      <c r="D78" t="s">
        <v>7</v>
      </c>
      <c r="E78" t="s">
        <v>9</v>
      </c>
      <c r="F78">
        <v>2018</v>
      </c>
      <c r="G78">
        <v>50290</v>
      </c>
    </row>
    <row r="79" spans="2:7" x14ac:dyDescent="0.35">
      <c r="B79">
        <f>SUBTOTAL( 103, TableSource[[#This Row],[Year]] )</f>
        <v>1</v>
      </c>
      <c r="C79" t="s">
        <v>6</v>
      </c>
      <c r="D79" t="s">
        <v>7</v>
      </c>
      <c r="E79" t="s">
        <v>9</v>
      </c>
      <c r="F79">
        <v>2018</v>
      </c>
      <c r="G79">
        <v>55960</v>
      </c>
    </row>
    <row r="80" spans="2:7" x14ac:dyDescent="0.35">
      <c r="B80">
        <f>SUBTOTAL( 103, TableSource[[#This Row],[Year]] )</f>
        <v>1</v>
      </c>
      <c r="C80" t="s">
        <v>6</v>
      </c>
      <c r="D80" t="s">
        <v>7</v>
      </c>
      <c r="E80" t="s">
        <v>9</v>
      </c>
      <c r="F80">
        <v>2019</v>
      </c>
      <c r="G80">
        <v>61640</v>
      </c>
    </row>
    <row r="81" spans="2:7" x14ac:dyDescent="0.35">
      <c r="B81">
        <f>SUBTOTAL( 103, TableSource[[#This Row],[Year]] )</f>
        <v>1</v>
      </c>
      <c r="C81" t="s">
        <v>6</v>
      </c>
      <c r="D81" t="s">
        <v>7</v>
      </c>
      <c r="E81" t="s">
        <v>9</v>
      </c>
      <c r="F81">
        <v>2019</v>
      </c>
      <c r="G81">
        <v>52260</v>
      </c>
    </row>
    <row r="82" spans="2:7" x14ac:dyDescent="0.35">
      <c r="B82">
        <f>SUBTOTAL( 103, TableSource[[#This Row],[Year]] )</f>
        <v>1</v>
      </c>
      <c r="C82" t="s">
        <v>6</v>
      </c>
      <c r="D82" t="s">
        <v>7</v>
      </c>
      <c r="E82" t="s">
        <v>9</v>
      </c>
      <c r="F82">
        <v>2019</v>
      </c>
      <c r="G82">
        <v>52360</v>
      </c>
    </row>
    <row r="83" spans="2:7" x14ac:dyDescent="0.35">
      <c r="B83">
        <f>SUBTOTAL( 103, TableSource[[#This Row],[Year]] )</f>
        <v>1</v>
      </c>
      <c r="C83" t="s">
        <v>6</v>
      </c>
      <c r="D83" t="s">
        <v>7</v>
      </c>
      <c r="E83" t="s">
        <v>9</v>
      </c>
      <c r="F83">
        <v>2019</v>
      </c>
      <c r="G83">
        <v>53680</v>
      </c>
    </row>
    <row r="84" spans="2:7" x14ac:dyDescent="0.35">
      <c r="B84">
        <f>SUBTOTAL( 103, TableSource[[#This Row],[Year]] )</f>
        <v>1</v>
      </c>
      <c r="C84" t="s">
        <v>6</v>
      </c>
      <c r="D84" t="s">
        <v>7</v>
      </c>
      <c r="E84" t="s">
        <v>9</v>
      </c>
      <c r="F84">
        <v>2019</v>
      </c>
      <c r="G84">
        <v>60430</v>
      </c>
    </row>
    <row r="85" spans="2:7" x14ac:dyDescent="0.35">
      <c r="B85">
        <f>SUBTOTAL( 103, TableSource[[#This Row],[Year]] )</f>
        <v>1</v>
      </c>
      <c r="C85" t="s">
        <v>6</v>
      </c>
      <c r="D85" t="s">
        <v>7</v>
      </c>
      <c r="E85" t="s">
        <v>9</v>
      </c>
      <c r="F85">
        <v>2019</v>
      </c>
      <c r="G85">
        <v>54870</v>
      </c>
    </row>
    <row r="86" spans="2:7" x14ac:dyDescent="0.35">
      <c r="B86">
        <f>SUBTOTAL( 103, TableSource[[#This Row],[Year]] )</f>
        <v>1</v>
      </c>
      <c r="C86" t="s">
        <v>6</v>
      </c>
      <c r="D86" t="s">
        <v>7</v>
      </c>
      <c r="E86" t="s">
        <v>9</v>
      </c>
      <c r="F86">
        <v>2019</v>
      </c>
      <c r="G86">
        <v>53460</v>
      </c>
    </row>
    <row r="87" spans="2:7" x14ac:dyDescent="0.35">
      <c r="B87">
        <f>SUBTOTAL( 103, TableSource[[#This Row],[Year]] )</f>
        <v>1</v>
      </c>
      <c r="C87" t="s">
        <v>6</v>
      </c>
      <c r="D87" t="s">
        <v>7</v>
      </c>
      <c r="E87" t="s">
        <v>9</v>
      </c>
      <c r="F87">
        <v>2019</v>
      </c>
      <c r="G87">
        <v>47590</v>
      </c>
    </row>
    <row r="88" spans="2:7" x14ac:dyDescent="0.35">
      <c r="B88">
        <f>SUBTOTAL( 103, TableSource[[#This Row],[Year]] )</f>
        <v>1</v>
      </c>
      <c r="C88" t="s">
        <v>6</v>
      </c>
      <c r="D88" t="s">
        <v>7</v>
      </c>
      <c r="E88" t="s">
        <v>9</v>
      </c>
      <c r="F88">
        <v>2019</v>
      </c>
      <c r="G88">
        <v>54650</v>
      </c>
    </row>
    <row r="89" spans="2:7" x14ac:dyDescent="0.35">
      <c r="B89">
        <f>SUBTOTAL( 103, TableSource[[#This Row],[Year]] )</f>
        <v>1</v>
      </c>
      <c r="C89" t="s">
        <v>6</v>
      </c>
      <c r="D89" t="s">
        <v>7</v>
      </c>
      <c r="E89" t="s">
        <v>9</v>
      </c>
      <c r="F89">
        <v>2019</v>
      </c>
      <c r="G89">
        <v>54500</v>
      </c>
    </row>
    <row r="90" spans="2:7" x14ac:dyDescent="0.35">
      <c r="B90">
        <f>SUBTOTAL( 103, TableSource[[#This Row],[Year]] )</f>
        <v>1</v>
      </c>
      <c r="C90" t="s">
        <v>6</v>
      </c>
      <c r="D90" t="s">
        <v>7</v>
      </c>
      <c r="E90" t="s">
        <v>9</v>
      </c>
      <c r="F90">
        <v>2019</v>
      </c>
      <c r="G90">
        <v>49830</v>
      </c>
    </row>
    <row r="91" spans="2:7" x14ac:dyDescent="0.35">
      <c r="B91">
        <f>SUBTOTAL( 103, TableSource[[#This Row],[Year]] )</f>
        <v>1</v>
      </c>
      <c r="C91" t="s">
        <v>6</v>
      </c>
      <c r="D91" t="s">
        <v>7</v>
      </c>
      <c r="E91" t="s">
        <v>9</v>
      </c>
      <c r="F91">
        <v>2019</v>
      </c>
      <c r="G91">
        <v>42940</v>
      </c>
    </row>
    <row r="92" spans="2:7" x14ac:dyDescent="0.35">
      <c r="B92">
        <f>SUBTOTAL( 103, TableSource[[#This Row],[Year]] )</f>
        <v>1</v>
      </c>
      <c r="C92" t="s">
        <v>6</v>
      </c>
      <c r="D92" t="s">
        <v>7</v>
      </c>
      <c r="E92" t="s">
        <v>9</v>
      </c>
      <c r="F92">
        <v>2020</v>
      </c>
      <c r="G92">
        <v>56950</v>
      </c>
    </row>
    <row r="93" spans="2:7" x14ac:dyDescent="0.35">
      <c r="B93">
        <f>SUBTOTAL( 103, TableSource[[#This Row],[Year]] )</f>
        <v>1</v>
      </c>
      <c r="C93" t="s">
        <v>6</v>
      </c>
      <c r="D93" t="s">
        <v>7</v>
      </c>
      <c r="E93" t="s">
        <v>9</v>
      </c>
      <c r="F93">
        <v>2020</v>
      </c>
      <c r="G93">
        <v>51400</v>
      </c>
    </row>
    <row r="94" spans="2:7" x14ac:dyDescent="0.35">
      <c r="B94">
        <f>SUBTOTAL( 103, TableSource[[#This Row],[Year]] )</f>
        <v>1</v>
      </c>
      <c r="C94" t="s">
        <v>6</v>
      </c>
      <c r="D94" t="s">
        <v>7</v>
      </c>
      <c r="E94" t="s">
        <v>9</v>
      </c>
      <c r="F94">
        <v>2020</v>
      </c>
      <c r="G94">
        <v>55150</v>
      </c>
    </row>
    <row r="95" spans="2:7" x14ac:dyDescent="0.35">
      <c r="B95">
        <f>SUBTOTAL( 103, TableSource[[#This Row],[Year]] )</f>
        <v>1</v>
      </c>
      <c r="C95" t="s">
        <v>6</v>
      </c>
      <c r="D95" t="s">
        <v>7</v>
      </c>
      <c r="E95" t="s">
        <v>9</v>
      </c>
      <c r="F95">
        <v>2020</v>
      </c>
      <c r="G95">
        <v>58170</v>
      </c>
    </row>
    <row r="96" spans="2:7" x14ac:dyDescent="0.35">
      <c r="B96">
        <f>SUBTOTAL( 103, TableSource[[#This Row],[Year]] )</f>
        <v>1</v>
      </c>
      <c r="C96" t="s">
        <v>6</v>
      </c>
      <c r="D96" t="s">
        <v>7</v>
      </c>
      <c r="E96" t="s">
        <v>9</v>
      </c>
      <c r="F96">
        <v>2020</v>
      </c>
      <c r="G96">
        <v>52090</v>
      </c>
    </row>
    <row r="97" spans="2:7" x14ac:dyDescent="0.35">
      <c r="B97">
        <f>SUBTOTAL( 103, TableSource[[#This Row],[Year]] )</f>
        <v>1</v>
      </c>
      <c r="C97" t="s">
        <v>6</v>
      </c>
      <c r="D97" t="s">
        <v>7</v>
      </c>
      <c r="E97" t="s">
        <v>9</v>
      </c>
      <c r="F97">
        <v>2020</v>
      </c>
      <c r="G97">
        <v>50620</v>
      </c>
    </row>
    <row r="98" spans="2:7" x14ac:dyDescent="0.35">
      <c r="B98">
        <f>SUBTOTAL( 103, TableSource[[#This Row],[Year]] )</f>
        <v>1</v>
      </c>
      <c r="C98" t="s">
        <v>6</v>
      </c>
      <c r="D98" t="s">
        <v>7</v>
      </c>
      <c r="E98" t="s">
        <v>9</v>
      </c>
      <c r="F98">
        <v>2020</v>
      </c>
      <c r="G98">
        <v>53980</v>
      </c>
    </row>
    <row r="99" spans="2:7" x14ac:dyDescent="0.35">
      <c r="B99">
        <f>SUBTOTAL( 103, TableSource[[#This Row],[Year]] )</f>
        <v>1</v>
      </c>
      <c r="C99" t="s">
        <v>6</v>
      </c>
      <c r="D99" t="s">
        <v>7</v>
      </c>
      <c r="E99" t="s">
        <v>9</v>
      </c>
      <c r="F99">
        <v>2020</v>
      </c>
      <c r="G99">
        <v>38660</v>
      </c>
    </row>
    <row r="100" spans="2:7" x14ac:dyDescent="0.35">
      <c r="B100">
        <f>SUBTOTAL( 103, TableSource[[#This Row],[Year]] )</f>
        <v>1</v>
      </c>
      <c r="C100" t="s">
        <v>6</v>
      </c>
      <c r="D100" t="s">
        <v>7</v>
      </c>
      <c r="E100" t="s">
        <v>9</v>
      </c>
      <c r="F100">
        <v>2020</v>
      </c>
      <c r="G100">
        <v>48140</v>
      </c>
    </row>
    <row r="101" spans="2:7" x14ac:dyDescent="0.35">
      <c r="B101">
        <f>SUBTOTAL( 103, TableSource[[#This Row],[Year]] )</f>
        <v>1</v>
      </c>
      <c r="C101" t="s">
        <v>6</v>
      </c>
      <c r="D101" t="s">
        <v>7</v>
      </c>
      <c r="E101" t="s">
        <v>9</v>
      </c>
      <c r="F101">
        <v>2020</v>
      </c>
      <c r="G101">
        <v>52820</v>
      </c>
    </row>
    <row r="102" spans="2:7" x14ac:dyDescent="0.35">
      <c r="B102">
        <f>SUBTOTAL( 103, TableSource[[#This Row],[Year]] )</f>
        <v>1</v>
      </c>
      <c r="C102" t="s">
        <v>6</v>
      </c>
      <c r="D102" t="s">
        <v>7</v>
      </c>
      <c r="E102" t="s">
        <v>9</v>
      </c>
      <c r="F102">
        <v>2020</v>
      </c>
      <c r="G102">
        <v>49540</v>
      </c>
    </row>
    <row r="103" spans="2:7" x14ac:dyDescent="0.35">
      <c r="B103">
        <f>SUBTOTAL( 103, TableSource[[#This Row],[Year]] )</f>
        <v>1</v>
      </c>
      <c r="C103" t="s">
        <v>6</v>
      </c>
      <c r="D103" t="s">
        <v>7</v>
      </c>
      <c r="E103" t="s">
        <v>9</v>
      </c>
      <c r="F103">
        <v>2020</v>
      </c>
      <c r="G103">
        <v>50090</v>
      </c>
    </row>
    <row r="104" spans="2:7" x14ac:dyDescent="0.35">
      <c r="B104">
        <f>SUBTOTAL( 103, TableSource[[#This Row],[Year]] )</f>
        <v>1</v>
      </c>
      <c r="C104" t="s">
        <v>6</v>
      </c>
      <c r="D104" t="s">
        <v>7</v>
      </c>
      <c r="E104" t="s">
        <v>9</v>
      </c>
      <c r="F104">
        <v>2021</v>
      </c>
      <c r="G104">
        <v>50870</v>
      </c>
    </row>
    <row r="105" spans="2:7" x14ac:dyDescent="0.35">
      <c r="B105">
        <f>SUBTOTAL( 103, TableSource[[#This Row],[Year]] )</f>
        <v>1</v>
      </c>
      <c r="C105" t="s">
        <v>6</v>
      </c>
      <c r="D105" t="s">
        <v>7</v>
      </c>
      <c r="E105" t="s">
        <v>9</v>
      </c>
      <c r="F105">
        <v>2021</v>
      </c>
      <c r="G105">
        <v>44080</v>
      </c>
    </row>
    <row r="106" spans="2:7" x14ac:dyDescent="0.35">
      <c r="B106">
        <f>SUBTOTAL( 103, TableSource[[#This Row],[Year]] )</f>
        <v>1</v>
      </c>
      <c r="C106" t="s">
        <v>6</v>
      </c>
      <c r="D106" t="s">
        <v>7</v>
      </c>
      <c r="E106" t="s">
        <v>9</v>
      </c>
      <c r="F106">
        <v>2021</v>
      </c>
      <c r="G106">
        <v>44660</v>
      </c>
    </row>
    <row r="107" spans="2:7" x14ac:dyDescent="0.35">
      <c r="B107">
        <f>SUBTOTAL( 103, TableSource[[#This Row],[Year]] )</f>
        <v>1</v>
      </c>
      <c r="C107" t="s">
        <v>6</v>
      </c>
      <c r="D107" t="s">
        <v>7</v>
      </c>
      <c r="E107" t="s">
        <v>9</v>
      </c>
      <c r="F107">
        <v>2021</v>
      </c>
      <c r="G107">
        <v>53390</v>
      </c>
    </row>
    <row r="108" spans="2:7" x14ac:dyDescent="0.35">
      <c r="B108">
        <f>SUBTOTAL( 103, TableSource[[#This Row],[Year]] )</f>
        <v>1</v>
      </c>
      <c r="C108" t="s">
        <v>6</v>
      </c>
      <c r="D108" t="s">
        <v>7</v>
      </c>
      <c r="E108" t="s">
        <v>9</v>
      </c>
      <c r="F108">
        <v>2021</v>
      </c>
      <c r="G108">
        <v>44890</v>
      </c>
    </row>
    <row r="109" spans="2:7" x14ac:dyDescent="0.35">
      <c r="B109">
        <f>SUBTOTAL( 103, TableSource[[#This Row],[Year]] )</f>
        <v>1</v>
      </c>
      <c r="C109" t="s">
        <v>6</v>
      </c>
      <c r="D109" t="s">
        <v>7</v>
      </c>
      <c r="E109" t="s">
        <v>9</v>
      </c>
      <c r="F109">
        <v>2021</v>
      </c>
      <c r="G109">
        <v>45060</v>
      </c>
    </row>
    <row r="110" spans="2:7" x14ac:dyDescent="0.35">
      <c r="B110">
        <f>SUBTOTAL( 103, TableSource[[#This Row],[Year]] )</f>
        <v>1</v>
      </c>
      <c r="C110" t="s">
        <v>6</v>
      </c>
      <c r="D110" t="s">
        <v>7</v>
      </c>
      <c r="E110" t="s">
        <v>9</v>
      </c>
      <c r="F110">
        <v>2021</v>
      </c>
      <c r="G110">
        <v>49100</v>
      </c>
    </row>
    <row r="111" spans="2:7" x14ac:dyDescent="0.35">
      <c r="B111">
        <f>SUBTOTAL( 103, TableSource[[#This Row],[Year]] )</f>
        <v>1</v>
      </c>
      <c r="C111" t="s">
        <v>6</v>
      </c>
      <c r="D111" t="s">
        <v>7</v>
      </c>
      <c r="E111" t="s">
        <v>9</v>
      </c>
      <c r="F111">
        <v>2021</v>
      </c>
      <c r="G111">
        <v>46650</v>
      </c>
    </row>
    <row r="112" spans="2:7" x14ac:dyDescent="0.35">
      <c r="B112">
        <f>SUBTOTAL( 103, TableSource[[#This Row],[Year]] )</f>
        <v>1</v>
      </c>
      <c r="C112" t="s">
        <v>6</v>
      </c>
      <c r="D112" t="s">
        <v>7</v>
      </c>
      <c r="E112" t="s">
        <v>9</v>
      </c>
      <c r="F112">
        <v>2021</v>
      </c>
      <c r="G112">
        <v>44860</v>
      </c>
    </row>
    <row r="113" spans="2:7" x14ac:dyDescent="0.35">
      <c r="B113">
        <f>SUBTOTAL( 103, TableSource[[#This Row],[Year]] )</f>
        <v>1</v>
      </c>
      <c r="C113" t="s">
        <v>6</v>
      </c>
      <c r="D113" t="s">
        <v>7</v>
      </c>
      <c r="E113" t="s">
        <v>9</v>
      </c>
      <c r="F113">
        <v>2021</v>
      </c>
      <c r="G113">
        <v>47890</v>
      </c>
    </row>
    <row r="114" spans="2:7" x14ac:dyDescent="0.35">
      <c r="B114">
        <f>SUBTOTAL( 103, TableSource[[#This Row],[Year]] )</f>
        <v>1</v>
      </c>
      <c r="C114" t="s">
        <v>6</v>
      </c>
      <c r="D114" t="s">
        <v>7</v>
      </c>
      <c r="E114" t="s">
        <v>9</v>
      </c>
      <c r="F114">
        <v>2021</v>
      </c>
      <c r="G114">
        <v>40610</v>
      </c>
    </row>
    <row r="115" spans="2:7" x14ac:dyDescent="0.35">
      <c r="B115">
        <f>SUBTOTAL( 103, TableSource[[#This Row],[Year]] )</f>
        <v>1</v>
      </c>
      <c r="C115" t="s">
        <v>6</v>
      </c>
      <c r="D115" t="s">
        <v>7</v>
      </c>
      <c r="E115" t="s">
        <v>9</v>
      </c>
      <c r="F115">
        <v>2021</v>
      </c>
      <c r="G115">
        <v>48930</v>
      </c>
    </row>
    <row r="116" spans="2:7" x14ac:dyDescent="0.35">
      <c r="B116">
        <f>SUBTOTAL( 103, TableSource[[#This Row],[Year]] )</f>
        <v>1</v>
      </c>
      <c r="C116" t="s">
        <v>6</v>
      </c>
      <c r="D116" t="s">
        <v>7</v>
      </c>
      <c r="E116" t="s">
        <v>9</v>
      </c>
      <c r="F116">
        <v>2022</v>
      </c>
      <c r="G116">
        <v>41950</v>
      </c>
    </row>
    <row r="117" spans="2:7" x14ac:dyDescent="0.35">
      <c r="B117">
        <f>SUBTOTAL( 103, TableSource[[#This Row],[Year]] )</f>
        <v>1</v>
      </c>
      <c r="C117" t="s">
        <v>6</v>
      </c>
      <c r="D117" t="s">
        <v>7</v>
      </c>
      <c r="E117" t="s">
        <v>9</v>
      </c>
      <c r="F117">
        <v>2022</v>
      </c>
      <c r="G117">
        <v>44680</v>
      </c>
    </row>
    <row r="118" spans="2:7" x14ac:dyDescent="0.35">
      <c r="B118">
        <f>SUBTOTAL( 103, TableSource[[#This Row],[Year]] )</f>
        <v>1</v>
      </c>
      <c r="C118" t="s">
        <v>6</v>
      </c>
      <c r="D118" t="s">
        <v>7</v>
      </c>
      <c r="E118" t="s">
        <v>9</v>
      </c>
      <c r="F118">
        <v>2022</v>
      </c>
      <c r="G118">
        <v>48110</v>
      </c>
    </row>
    <row r="119" spans="2:7" x14ac:dyDescent="0.35">
      <c r="B119">
        <f>SUBTOTAL( 103, TableSource[[#This Row],[Year]] )</f>
        <v>1</v>
      </c>
      <c r="C119" t="s">
        <v>6</v>
      </c>
      <c r="D119" t="s">
        <v>7</v>
      </c>
      <c r="E119" t="s">
        <v>9</v>
      </c>
      <c r="F119">
        <v>2022</v>
      </c>
      <c r="G119">
        <v>40960</v>
      </c>
    </row>
    <row r="120" spans="2:7" x14ac:dyDescent="0.35">
      <c r="B120">
        <f>SUBTOTAL( 103, TableSource[[#This Row],[Year]] )</f>
        <v>1</v>
      </c>
      <c r="C120" t="s">
        <v>6</v>
      </c>
      <c r="D120" t="s">
        <v>7</v>
      </c>
      <c r="E120" t="s">
        <v>9</v>
      </c>
      <c r="F120">
        <v>2022</v>
      </c>
      <c r="G120">
        <v>44290</v>
      </c>
    </row>
    <row r="121" spans="2:7" x14ac:dyDescent="0.35">
      <c r="B121">
        <f>SUBTOTAL( 103, TableSource[[#This Row],[Year]] )</f>
        <v>1</v>
      </c>
      <c r="C121" t="s">
        <v>6</v>
      </c>
      <c r="D121" t="s">
        <v>7</v>
      </c>
      <c r="E121" t="s">
        <v>9</v>
      </c>
      <c r="F121">
        <v>2022</v>
      </c>
      <c r="G121">
        <v>45560</v>
      </c>
    </row>
    <row r="122" spans="2:7" x14ac:dyDescent="0.35">
      <c r="B122">
        <f>SUBTOTAL( 103, TableSource[[#This Row],[Year]] )</f>
        <v>1</v>
      </c>
      <c r="C122" t="s">
        <v>6</v>
      </c>
      <c r="D122" t="s">
        <v>7</v>
      </c>
      <c r="E122" t="s">
        <v>9</v>
      </c>
      <c r="F122">
        <v>2022</v>
      </c>
      <c r="G122">
        <v>42120</v>
      </c>
    </row>
    <row r="123" spans="2:7" x14ac:dyDescent="0.35">
      <c r="B123">
        <f>SUBTOTAL( 103, TableSource[[#This Row],[Year]] )</f>
        <v>1</v>
      </c>
      <c r="C123" t="s">
        <v>6</v>
      </c>
      <c r="D123" t="s">
        <v>7</v>
      </c>
      <c r="E123" t="s">
        <v>9</v>
      </c>
      <c r="F123">
        <v>2022</v>
      </c>
      <c r="G123">
        <v>35260</v>
      </c>
    </row>
    <row r="124" spans="2:7" x14ac:dyDescent="0.35">
      <c r="B124">
        <f>SUBTOTAL( 103, TableSource[[#This Row],[Year]] )</f>
        <v>1</v>
      </c>
      <c r="C124" t="s">
        <v>6</v>
      </c>
      <c r="D124" t="s">
        <v>7</v>
      </c>
      <c r="E124" t="s">
        <v>9</v>
      </c>
      <c r="F124">
        <v>2022</v>
      </c>
      <c r="G124">
        <v>28730</v>
      </c>
    </row>
    <row r="125" spans="2:7" x14ac:dyDescent="0.35">
      <c r="B125">
        <f>SUBTOTAL( 103, TableSource[[#This Row],[Year]] )</f>
        <v>1</v>
      </c>
      <c r="C125" t="s">
        <v>6</v>
      </c>
      <c r="D125" t="s">
        <v>7</v>
      </c>
      <c r="E125" t="s">
        <v>9</v>
      </c>
      <c r="F125">
        <v>2022</v>
      </c>
      <c r="G125">
        <v>20450</v>
      </c>
    </row>
    <row r="126" spans="2:7" x14ac:dyDescent="0.35">
      <c r="B126">
        <f>SUBTOTAL( 103, TableSource[[#This Row],[Year]] )</f>
        <v>1</v>
      </c>
      <c r="C126" t="s">
        <v>6</v>
      </c>
      <c r="D126" t="s">
        <v>7</v>
      </c>
      <c r="E126" t="s">
        <v>9</v>
      </c>
      <c r="F126">
        <v>2022</v>
      </c>
      <c r="G126">
        <v>15180</v>
      </c>
    </row>
    <row r="127" spans="2:7" x14ac:dyDescent="0.35">
      <c r="B127">
        <f>SUBTOTAL( 103, TableSource[[#This Row],[Year]] )</f>
        <v>1</v>
      </c>
      <c r="C127" t="s">
        <v>6</v>
      </c>
      <c r="D127" t="s">
        <v>7</v>
      </c>
      <c r="E127" t="s">
        <v>9</v>
      </c>
      <c r="F127">
        <v>2022</v>
      </c>
      <c r="G127">
        <v>12010</v>
      </c>
    </row>
    <row r="128" spans="2:7" x14ac:dyDescent="0.35">
      <c r="B128">
        <f>SUBTOTAL( 103, TableSource[[#This Row],[Year]] )</f>
        <v>1</v>
      </c>
      <c r="C128" t="s">
        <v>6</v>
      </c>
      <c r="D128" t="s">
        <v>7</v>
      </c>
      <c r="E128" t="s">
        <v>9</v>
      </c>
      <c r="F128">
        <v>2023</v>
      </c>
      <c r="G128">
        <v>29820</v>
      </c>
    </row>
    <row r="129" spans="2:7" x14ac:dyDescent="0.35">
      <c r="B129">
        <f>SUBTOTAL( 103, TableSource[[#This Row],[Year]] )</f>
        <v>1</v>
      </c>
      <c r="C129" t="s">
        <v>6</v>
      </c>
      <c r="D129" t="s">
        <v>7</v>
      </c>
      <c r="E129" t="s">
        <v>9</v>
      </c>
      <c r="F129">
        <v>2023</v>
      </c>
      <c r="G129">
        <v>38540</v>
      </c>
    </row>
    <row r="130" spans="2:7" x14ac:dyDescent="0.35">
      <c r="B130">
        <f>SUBTOTAL( 103, TableSource[[#This Row],[Year]] )</f>
        <v>1</v>
      </c>
      <c r="C130" t="s">
        <v>6</v>
      </c>
      <c r="D130" t="s">
        <v>7</v>
      </c>
      <c r="E130" t="s">
        <v>9</v>
      </c>
      <c r="F130">
        <v>2023</v>
      </c>
      <c r="G130">
        <v>40100</v>
      </c>
    </row>
    <row r="131" spans="2:7" hidden="1" x14ac:dyDescent="0.35">
      <c r="B131">
        <f>SUBTOTAL( 103, TableSource[[#This Row],[Year]] )</f>
        <v>0</v>
      </c>
      <c r="C131" t="s">
        <v>6</v>
      </c>
      <c r="D131" t="s">
        <v>7</v>
      </c>
      <c r="E131" t="s">
        <v>10</v>
      </c>
      <c r="F131">
        <v>2018</v>
      </c>
      <c r="G131">
        <v>37540</v>
      </c>
    </row>
    <row r="132" spans="2:7" hidden="1" x14ac:dyDescent="0.35">
      <c r="B132">
        <f>SUBTOTAL( 103, TableSource[[#This Row],[Year]] )</f>
        <v>0</v>
      </c>
      <c r="C132" t="s">
        <v>6</v>
      </c>
      <c r="D132" t="s">
        <v>7</v>
      </c>
      <c r="E132" t="s">
        <v>10</v>
      </c>
      <c r="F132">
        <v>2018</v>
      </c>
      <c r="G132">
        <v>36850</v>
      </c>
    </row>
    <row r="133" spans="2:7" hidden="1" x14ac:dyDescent="0.35">
      <c r="B133">
        <f>SUBTOTAL( 103, TableSource[[#This Row],[Year]] )</f>
        <v>0</v>
      </c>
      <c r="C133" t="s">
        <v>6</v>
      </c>
      <c r="D133" t="s">
        <v>7</v>
      </c>
      <c r="E133" t="s">
        <v>10</v>
      </c>
      <c r="F133">
        <v>2018</v>
      </c>
      <c r="G133">
        <v>43940</v>
      </c>
    </row>
    <row r="134" spans="2:7" hidden="1" x14ac:dyDescent="0.35">
      <c r="B134">
        <f>SUBTOTAL( 103, TableSource[[#This Row],[Year]] )</f>
        <v>0</v>
      </c>
      <c r="C134" t="s">
        <v>6</v>
      </c>
      <c r="D134" t="s">
        <v>7</v>
      </c>
      <c r="E134" t="s">
        <v>10</v>
      </c>
      <c r="F134">
        <v>2018</v>
      </c>
      <c r="G134">
        <v>28230</v>
      </c>
    </row>
    <row r="135" spans="2:7" hidden="1" x14ac:dyDescent="0.35">
      <c r="B135">
        <f>SUBTOTAL( 103, TableSource[[#This Row],[Year]] )</f>
        <v>0</v>
      </c>
      <c r="C135" t="s">
        <v>6</v>
      </c>
      <c r="D135" t="s">
        <v>7</v>
      </c>
      <c r="E135" t="s">
        <v>10</v>
      </c>
      <c r="F135">
        <v>2018</v>
      </c>
      <c r="G135">
        <v>35970</v>
      </c>
    </row>
    <row r="136" spans="2:7" hidden="1" x14ac:dyDescent="0.35">
      <c r="B136">
        <f>SUBTOTAL( 103, TableSource[[#This Row],[Year]] )</f>
        <v>0</v>
      </c>
      <c r="C136" t="s">
        <v>6</v>
      </c>
      <c r="D136" t="s">
        <v>7</v>
      </c>
      <c r="E136" t="s">
        <v>10</v>
      </c>
      <c r="F136">
        <v>2018</v>
      </c>
      <c r="G136">
        <v>40430</v>
      </c>
    </row>
    <row r="137" spans="2:7" hidden="1" x14ac:dyDescent="0.35">
      <c r="B137">
        <f>SUBTOTAL( 103, TableSource[[#This Row],[Year]] )</f>
        <v>0</v>
      </c>
      <c r="C137" t="s">
        <v>6</v>
      </c>
      <c r="D137" t="s">
        <v>7</v>
      </c>
      <c r="E137" t="s">
        <v>10</v>
      </c>
      <c r="F137">
        <v>2018</v>
      </c>
      <c r="G137">
        <v>22180</v>
      </c>
    </row>
    <row r="138" spans="2:7" hidden="1" x14ac:dyDescent="0.35">
      <c r="B138">
        <f>SUBTOTAL( 103, TableSource[[#This Row],[Year]] )</f>
        <v>0</v>
      </c>
      <c r="C138" t="s">
        <v>6</v>
      </c>
      <c r="D138" t="s">
        <v>7</v>
      </c>
      <c r="E138" t="s">
        <v>10</v>
      </c>
      <c r="F138">
        <v>2018</v>
      </c>
      <c r="G138">
        <v>20770</v>
      </c>
    </row>
    <row r="139" spans="2:7" hidden="1" x14ac:dyDescent="0.35">
      <c r="B139">
        <f>SUBTOTAL( 103, TableSource[[#This Row],[Year]] )</f>
        <v>0</v>
      </c>
      <c r="C139" t="s">
        <v>6</v>
      </c>
      <c r="D139" t="s">
        <v>7</v>
      </c>
      <c r="E139" t="s">
        <v>10</v>
      </c>
      <c r="F139">
        <v>2018</v>
      </c>
      <c r="G139">
        <v>33200</v>
      </c>
    </row>
    <row r="140" spans="2:7" hidden="1" x14ac:dyDescent="0.35">
      <c r="B140">
        <f>SUBTOTAL( 103, TableSource[[#This Row],[Year]] )</f>
        <v>0</v>
      </c>
      <c r="C140" t="s">
        <v>6</v>
      </c>
      <c r="D140" t="s">
        <v>7</v>
      </c>
      <c r="E140" t="s">
        <v>10</v>
      </c>
      <c r="F140">
        <v>2018</v>
      </c>
      <c r="G140">
        <v>33480</v>
      </c>
    </row>
    <row r="141" spans="2:7" hidden="1" x14ac:dyDescent="0.35">
      <c r="B141">
        <f>SUBTOTAL( 103, TableSource[[#This Row],[Year]] )</f>
        <v>0</v>
      </c>
      <c r="C141" t="s">
        <v>6</v>
      </c>
      <c r="D141" t="s">
        <v>7</v>
      </c>
      <c r="E141" t="s">
        <v>10</v>
      </c>
      <c r="F141">
        <v>2018</v>
      </c>
      <c r="G141">
        <v>38120</v>
      </c>
    </row>
    <row r="142" spans="2:7" hidden="1" x14ac:dyDescent="0.35">
      <c r="B142">
        <f>SUBTOTAL( 103, TableSource[[#This Row],[Year]] )</f>
        <v>0</v>
      </c>
      <c r="C142" t="s">
        <v>6</v>
      </c>
      <c r="D142" t="s">
        <v>7</v>
      </c>
      <c r="E142" t="s">
        <v>10</v>
      </c>
      <c r="F142">
        <v>2018</v>
      </c>
      <c r="G142">
        <v>29540</v>
      </c>
    </row>
    <row r="143" spans="2:7" hidden="1" x14ac:dyDescent="0.35">
      <c r="B143">
        <f>SUBTOTAL( 103, TableSource[[#This Row],[Year]] )</f>
        <v>0</v>
      </c>
      <c r="C143" t="s">
        <v>6</v>
      </c>
      <c r="D143" t="s">
        <v>7</v>
      </c>
      <c r="E143" t="s">
        <v>10</v>
      </c>
      <c r="F143">
        <v>2019</v>
      </c>
      <c r="G143">
        <v>40910</v>
      </c>
    </row>
    <row r="144" spans="2:7" hidden="1" x14ac:dyDescent="0.35">
      <c r="B144">
        <f>SUBTOTAL( 103, TableSource[[#This Row],[Year]] )</f>
        <v>0</v>
      </c>
      <c r="C144" t="s">
        <v>6</v>
      </c>
      <c r="D144" t="s">
        <v>7</v>
      </c>
      <c r="E144" t="s">
        <v>10</v>
      </c>
      <c r="F144">
        <v>2019</v>
      </c>
      <c r="G144">
        <v>30010</v>
      </c>
    </row>
    <row r="145" spans="2:7" hidden="1" x14ac:dyDescent="0.35">
      <c r="B145">
        <f>SUBTOTAL( 103, TableSource[[#This Row],[Year]] )</f>
        <v>0</v>
      </c>
      <c r="C145" t="s">
        <v>6</v>
      </c>
      <c r="D145" t="s">
        <v>7</v>
      </c>
      <c r="E145" t="s">
        <v>10</v>
      </c>
      <c r="F145">
        <v>2019</v>
      </c>
      <c r="G145">
        <v>30660</v>
      </c>
    </row>
    <row r="146" spans="2:7" hidden="1" x14ac:dyDescent="0.35">
      <c r="B146">
        <f>SUBTOTAL( 103, TableSource[[#This Row],[Year]] )</f>
        <v>0</v>
      </c>
      <c r="C146" t="s">
        <v>6</v>
      </c>
      <c r="D146" t="s">
        <v>7</v>
      </c>
      <c r="E146" t="s">
        <v>10</v>
      </c>
      <c r="F146">
        <v>2019</v>
      </c>
      <c r="G146">
        <v>31590</v>
      </c>
    </row>
    <row r="147" spans="2:7" hidden="1" x14ac:dyDescent="0.35">
      <c r="B147">
        <f>SUBTOTAL( 103, TableSource[[#This Row],[Year]] )</f>
        <v>0</v>
      </c>
      <c r="C147" t="s">
        <v>6</v>
      </c>
      <c r="D147" t="s">
        <v>7</v>
      </c>
      <c r="E147" t="s">
        <v>10</v>
      </c>
      <c r="F147">
        <v>2019</v>
      </c>
      <c r="G147">
        <v>32130</v>
      </c>
    </row>
    <row r="148" spans="2:7" hidden="1" x14ac:dyDescent="0.35">
      <c r="B148">
        <f>SUBTOTAL( 103, TableSource[[#This Row],[Year]] )</f>
        <v>0</v>
      </c>
      <c r="C148" t="s">
        <v>6</v>
      </c>
      <c r="D148" t="s">
        <v>7</v>
      </c>
      <c r="E148" t="s">
        <v>10</v>
      </c>
      <c r="F148">
        <v>2019</v>
      </c>
      <c r="G148">
        <v>34290</v>
      </c>
    </row>
    <row r="149" spans="2:7" hidden="1" x14ac:dyDescent="0.35">
      <c r="B149">
        <f>SUBTOTAL( 103, TableSource[[#This Row],[Year]] )</f>
        <v>0</v>
      </c>
      <c r="C149" t="s">
        <v>6</v>
      </c>
      <c r="D149" t="s">
        <v>7</v>
      </c>
      <c r="E149" t="s">
        <v>10</v>
      </c>
      <c r="F149">
        <v>2019</v>
      </c>
      <c r="G149">
        <v>24670</v>
      </c>
    </row>
    <row r="150" spans="2:7" hidden="1" x14ac:dyDescent="0.35">
      <c r="B150">
        <f>SUBTOTAL( 103, TableSource[[#This Row],[Year]] )</f>
        <v>0</v>
      </c>
      <c r="C150" t="s">
        <v>6</v>
      </c>
      <c r="D150" t="s">
        <v>7</v>
      </c>
      <c r="E150" t="s">
        <v>10</v>
      </c>
      <c r="F150">
        <v>2019</v>
      </c>
      <c r="G150">
        <v>20270</v>
      </c>
    </row>
    <row r="151" spans="2:7" hidden="1" x14ac:dyDescent="0.35">
      <c r="B151">
        <f>SUBTOTAL( 103, TableSource[[#This Row],[Year]] )</f>
        <v>0</v>
      </c>
      <c r="C151" t="s">
        <v>6</v>
      </c>
      <c r="D151" t="s">
        <v>7</v>
      </c>
      <c r="E151" t="s">
        <v>10</v>
      </c>
      <c r="F151">
        <v>2019</v>
      </c>
      <c r="G151">
        <v>27140</v>
      </c>
    </row>
    <row r="152" spans="2:7" hidden="1" x14ac:dyDescent="0.35">
      <c r="B152">
        <f>SUBTOTAL( 103, TableSource[[#This Row],[Year]] )</f>
        <v>0</v>
      </c>
      <c r="C152" t="s">
        <v>6</v>
      </c>
      <c r="D152" t="s">
        <v>7</v>
      </c>
      <c r="E152" t="s">
        <v>10</v>
      </c>
      <c r="F152">
        <v>2019</v>
      </c>
      <c r="G152">
        <v>29710</v>
      </c>
    </row>
    <row r="153" spans="2:7" hidden="1" x14ac:dyDescent="0.35">
      <c r="B153">
        <f>SUBTOTAL( 103, TableSource[[#This Row],[Year]] )</f>
        <v>0</v>
      </c>
      <c r="C153" t="s">
        <v>6</v>
      </c>
      <c r="D153" t="s">
        <v>7</v>
      </c>
      <c r="E153" t="s">
        <v>10</v>
      </c>
      <c r="F153">
        <v>2019</v>
      </c>
      <c r="G153">
        <v>29260</v>
      </c>
    </row>
    <row r="154" spans="2:7" hidden="1" x14ac:dyDescent="0.35">
      <c r="B154">
        <f>SUBTOTAL( 103, TableSource[[#This Row],[Year]] )</f>
        <v>0</v>
      </c>
      <c r="C154" t="s">
        <v>6</v>
      </c>
      <c r="D154" t="s">
        <v>7</v>
      </c>
      <c r="E154" t="s">
        <v>10</v>
      </c>
      <c r="F154">
        <v>2019</v>
      </c>
      <c r="G154">
        <v>26970</v>
      </c>
    </row>
    <row r="155" spans="2:7" hidden="1" x14ac:dyDescent="0.35">
      <c r="B155">
        <f>SUBTOTAL( 103, TableSource[[#This Row],[Year]] )</f>
        <v>0</v>
      </c>
      <c r="C155" t="s">
        <v>6</v>
      </c>
      <c r="D155" t="s">
        <v>7</v>
      </c>
      <c r="E155" t="s">
        <v>10</v>
      </c>
      <c r="F155">
        <v>2020</v>
      </c>
      <c r="G155">
        <v>24800</v>
      </c>
    </row>
    <row r="156" spans="2:7" hidden="1" x14ac:dyDescent="0.35">
      <c r="B156">
        <f>SUBTOTAL( 103, TableSource[[#This Row],[Year]] )</f>
        <v>0</v>
      </c>
      <c r="C156" t="s">
        <v>6</v>
      </c>
      <c r="D156" t="s">
        <v>7</v>
      </c>
      <c r="E156" t="s">
        <v>10</v>
      </c>
      <c r="F156">
        <v>2020</v>
      </c>
      <c r="G156">
        <v>23570</v>
      </c>
    </row>
    <row r="157" spans="2:7" hidden="1" x14ac:dyDescent="0.35">
      <c r="B157">
        <f>SUBTOTAL( 103, TableSource[[#This Row],[Year]] )</f>
        <v>0</v>
      </c>
      <c r="C157" t="s">
        <v>6</v>
      </c>
      <c r="D157" t="s">
        <v>7</v>
      </c>
      <c r="E157" t="s">
        <v>10</v>
      </c>
      <c r="F157">
        <v>2020</v>
      </c>
      <c r="G157">
        <v>23840</v>
      </c>
    </row>
    <row r="158" spans="2:7" hidden="1" x14ac:dyDescent="0.35">
      <c r="B158">
        <f>SUBTOTAL( 103, TableSource[[#This Row],[Year]] )</f>
        <v>0</v>
      </c>
      <c r="C158" t="s">
        <v>6</v>
      </c>
      <c r="D158" t="s">
        <v>7</v>
      </c>
      <c r="E158" t="s">
        <v>10</v>
      </c>
      <c r="F158">
        <v>2020</v>
      </c>
      <c r="G158">
        <v>23100</v>
      </c>
    </row>
    <row r="159" spans="2:7" hidden="1" x14ac:dyDescent="0.35">
      <c r="B159">
        <f>SUBTOTAL( 103, TableSource[[#This Row],[Year]] )</f>
        <v>0</v>
      </c>
      <c r="C159" t="s">
        <v>6</v>
      </c>
      <c r="D159" t="s">
        <v>7</v>
      </c>
      <c r="E159" t="s">
        <v>10</v>
      </c>
      <c r="F159">
        <v>2020</v>
      </c>
      <c r="G159">
        <v>26240</v>
      </c>
    </row>
    <row r="160" spans="2:7" hidden="1" x14ac:dyDescent="0.35">
      <c r="B160">
        <f>SUBTOTAL( 103, TableSource[[#This Row],[Year]] )</f>
        <v>0</v>
      </c>
      <c r="C160" t="s">
        <v>6</v>
      </c>
      <c r="D160" t="s">
        <v>7</v>
      </c>
      <c r="E160" t="s">
        <v>10</v>
      </c>
      <c r="F160">
        <v>2020</v>
      </c>
      <c r="G160">
        <v>30700</v>
      </c>
    </row>
    <row r="161" spans="2:7" hidden="1" x14ac:dyDescent="0.35">
      <c r="B161">
        <f>SUBTOTAL( 103, TableSource[[#This Row],[Year]] )</f>
        <v>0</v>
      </c>
      <c r="C161" t="s">
        <v>6</v>
      </c>
      <c r="D161" t="s">
        <v>7</v>
      </c>
      <c r="E161" t="s">
        <v>10</v>
      </c>
      <c r="F161">
        <v>2020</v>
      </c>
      <c r="G161">
        <v>20690</v>
      </c>
    </row>
    <row r="162" spans="2:7" hidden="1" x14ac:dyDescent="0.35">
      <c r="B162">
        <f>SUBTOTAL( 103, TableSource[[#This Row],[Year]] )</f>
        <v>0</v>
      </c>
      <c r="C162" t="s">
        <v>6</v>
      </c>
      <c r="D162" t="s">
        <v>7</v>
      </c>
      <c r="E162" t="s">
        <v>10</v>
      </c>
      <c r="F162">
        <v>2020</v>
      </c>
      <c r="G162">
        <v>19520</v>
      </c>
    </row>
    <row r="163" spans="2:7" hidden="1" x14ac:dyDescent="0.35">
      <c r="B163">
        <f>SUBTOTAL( 103, TableSource[[#This Row],[Year]] )</f>
        <v>0</v>
      </c>
      <c r="C163" t="s">
        <v>6</v>
      </c>
      <c r="D163" t="s">
        <v>7</v>
      </c>
      <c r="E163" t="s">
        <v>10</v>
      </c>
      <c r="F163">
        <v>2020</v>
      </c>
      <c r="G163">
        <v>27540</v>
      </c>
    </row>
    <row r="164" spans="2:7" hidden="1" x14ac:dyDescent="0.35">
      <c r="B164">
        <f>SUBTOTAL( 103, TableSource[[#This Row],[Year]] )</f>
        <v>0</v>
      </c>
      <c r="C164" t="s">
        <v>6</v>
      </c>
      <c r="D164" t="s">
        <v>7</v>
      </c>
      <c r="E164" t="s">
        <v>10</v>
      </c>
      <c r="F164">
        <v>2020</v>
      </c>
      <c r="G164">
        <v>25960</v>
      </c>
    </row>
    <row r="165" spans="2:7" hidden="1" x14ac:dyDescent="0.35">
      <c r="B165">
        <f>SUBTOTAL( 103, TableSource[[#This Row],[Year]] )</f>
        <v>0</v>
      </c>
      <c r="C165" t="s">
        <v>6</v>
      </c>
      <c r="D165" t="s">
        <v>7</v>
      </c>
      <c r="E165" t="s">
        <v>10</v>
      </c>
      <c r="F165">
        <v>2020</v>
      </c>
      <c r="G165">
        <v>20030</v>
      </c>
    </row>
    <row r="166" spans="2:7" hidden="1" x14ac:dyDescent="0.35">
      <c r="B166">
        <f>SUBTOTAL( 103, TableSource[[#This Row],[Year]] )</f>
        <v>0</v>
      </c>
      <c r="C166" t="s">
        <v>6</v>
      </c>
      <c r="D166" t="s">
        <v>7</v>
      </c>
      <c r="E166" t="s">
        <v>10</v>
      </c>
      <c r="F166">
        <v>2020</v>
      </c>
      <c r="G166">
        <v>20340</v>
      </c>
    </row>
    <row r="167" spans="2:7" hidden="1" x14ac:dyDescent="0.35">
      <c r="B167">
        <f>SUBTOTAL( 103, TableSource[[#This Row],[Year]] )</f>
        <v>0</v>
      </c>
      <c r="C167" t="s">
        <v>6</v>
      </c>
      <c r="D167" t="s">
        <v>7</v>
      </c>
      <c r="E167" t="s">
        <v>10</v>
      </c>
      <c r="F167">
        <v>2021</v>
      </c>
      <c r="G167">
        <v>21090</v>
      </c>
    </row>
    <row r="168" spans="2:7" hidden="1" x14ac:dyDescent="0.35">
      <c r="B168">
        <f>SUBTOTAL( 103, TableSource[[#This Row],[Year]] )</f>
        <v>0</v>
      </c>
      <c r="C168" t="s">
        <v>6</v>
      </c>
      <c r="D168" t="s">
        <v>7</v>
      </c>
      <c r="E168" t="s">
        <v>10</v>
      </c>
      <c r="F168">
        <v>2021</v>
      </c>
      <c r="G168">
        <v>23050</v>
      </c>
    </row>
    <row r="169" spans="2:7" hidden="1" x14ac:dyDescent="0.35">
      <c r="B169">
        <f>SUBTOTAL( 103, TableSource[[#This Row],[Year]] )</f>
        <v>0</v>
      </c>
      <c r="C169" t="s">
        <v>6</v>
      </c>
      <c r="D169" t="s">
        <v>7</v>
      </c>
      <c r="E169" t="s">
        <v>10</v>
      </c>
      <c r="F169">
        <v>2021</v>
      </c>
      <c r="G169">
        <v>24640</v>
      </c>
    </row>
    <row r="170" spans="2:7" hidden="1" x14ac:dyDescent="0.35">
      <c r="B170">
        <f>SUBTOTAL( 103, TableSource[[#This Row],[Year]] )</f>
        <v>0</v>
      </c>
      <c r="C170" t="s">
        <v>6</v>
      </c>
      <c r="D170" t="s">
        <v>7</v>
      </c>
      <c r="E170" t="s">
        <v>10</v>
      </c>
      <c r="F170">
        <v>2021</v>
      </c>
      <c r="G170">
        <v>24120</v>
      </c>
    </row>
    <row r="171" spans="2:7" hidden="1" x14ac:dyDescent="0.35">
      <c r="B171">
        <f>SUBTOTAL( 103, TableSource[[#This Row],[Year]] )</f>
        <v>0</v>
      </c>
      <c r="C171" t="s">
        <v>6</v>
      </c>
      <c r="D171" t="s">
        <v>7</v>
      </c>
      <c r="E171" t="s">
        <v>10</v>
      </c>
      <c r="F171">
        <v>2021</v>
      </c>
      <c r="G171">
        <v>19190</v>
      </c>
    </row>
    <row r="172" spans="2:7" hidden="1" x14ac:dyDescent="0.35">
      <c r="B172">
        <f>SUBTOTAL( 103, TableSource[[#This Row],[Year]] )</f>
        <v>0</v>
      </c>
      <c r="C172" t="s">
        <v>6</v>
      </c>
      <c r="D172" t="s">
        <v>7</v>
      </c>
      <c r="E172" t="s">
        <v>10</v>
      </c>
      <c r="F172">
        <v>2021</v>
      </c>
      <c r="G172">
        <v>30920</v>
      </c>
    </row>
    <row r="173" spans="2:7" hidden="1" x14ac:dyDescent="0.35">
      <c r="B173">
        <f>SUBTOTAL( 103, TableSource[[#This Row],[Year]] )</f>
        <v>0</v>
      </c>
      <c r="C173" t="s">
        <v>6</v>
      </c>
      <c r="D173" t="s">
        <v>7</v>
      </c>
      <c r="E173" t="s">
        <v>10</v>
      </c>
      <c r="F173">
        <v>2021</v>
      </c>
      <c r="G173">
        <v>19990</v>
      </c>
    </row>
    <row r="174" spans="2:7" hidden="1" x14ac:dyDescent="0.35">
      <c r="B174">
        <f>SUBTOTAL( 103, TableSource[[#This Row],[Year]] )</f>
        <v>0</v>
      </c>
      <c r="C174" t="s">
        <v>6</v>
      </c>
      <c r="D174" t="s">
        <v>7</v>
      </c>
      <c r="E174" t="s">
        <v>10</v>
      </c>
      <c r="F174">
        <v>2021</v>
      </c>
      <c r="G174">
        <v>19870</v>
      </c>
    </row>
    <row r="175" spans="2:7" hidden="1" x14ac:dyDescent="0.35">
      <c r="B175">
        <f>SUBTOTAL( 103, TableSource[[#This Row],[Year]] )</f>
        <v>0</v>
      </c>
      <c r="C175" t="s">
        <v>6</v>
      </c>
      <c r="D175" t="s">
        <v>7</v>
      </c>
      <c r="E175" t="s">
        <v>10</v>
      </c>
      <c r="F175">
        <v>2021</v>
      </c>
      <c r="G175">
        <v>21050</v>
      </c>
    </row>
    <row r="176" spans="2:7" hidden="1" x14ac:dyDescent="0.35">
      <c r="B176">
        <f>SUBTOTAL( 103, TableSource[[#This Row],[Year]] )</f>
        <v>0</v>
      </c>
      <c r="C176" t="s">
        <v>6</v>
      </c>
      <c r="D176" t="s">
        <v>7</v>
      </c>
      <c r="E176" t="s">
        <v>10</v>
      </c>
      <c r="F176">
        <v>2021</v>
      </c>
      <c r="G176">
        <v>21810</v>
      </c>
    </row>
    <row r="177" spans="2:7" hidden="1" x14ac:dyDescent="0.35">
      <c r="B177">
        <f>SUBTOTAL( 103, TableSource[[#This Row],[Year]] )</f>
        <v>0</v>
      </c>
      <c r="C177" t="s">
        <v>6</v>
      </c>
      <c r="D177" t="s">
        <v>7</v>
      </c>
      <c r="E177" t="s">
        <v>10</v>
      </c>
      <c r="F177">
        <v>2021</v>
      </c>
      <c r="G177">
        <v>20050</v>
      </c>
    </row>
    <row r="178" spans="2:7" hidden="1" x14ac:dyDescent="0.35">
      <c r="B178">
        <f>SUBTOTAL( 103, TableSource[[#This Row],[Year]] )</f>
        <v>0</v>
      </c>
      <c r="C178" t="s">
        <v>6</v>
      </c>
      <c r="D178" t="s">
        <v>7</v>
      </c>
      <c r="E178" t="s">
        <v>10</v>
      </c>
      <c r="F178">
        <v>2021</v>
      </c>
      <c r="G178">
        <v>23470</v>
      </c>
    </row>
    <row r="179" spans="2:7" hidden="1" x14ac:dyDescent="0.35">
      <c r="B179">
        <f>SUBTOTAL( 103, TableSource[[#This Row],[Year]] )</f>
        <v>0</v>
      </c>
      <c r="C179" t="s">
        <v>6</v>
      </c>
      <c r="D179" t="s">
        <v>7</v>
      </c>
      <c r="E179" t="s">
        <v>10</v>
      </c>
      <c r="F179">
        <v>2022</v>
      </c>
      <c r="G179">
        <v>25810</v>
      </c>
    </row>
    <row r="180" spans="2:7" hidden="1" x14ac:dyDescent="0.35">
      <c r="B180">
        <f>SUBTOTAL( 103, TableSource[[#This Row],[Year]] )</f>
        <v>0</v>
      </c>
      <c r="C180" t="s">
        <v>6</v>
      </c>
      <c r="D180" t="s">
        <v>7</v>
      </c>
      <c r="E180" t="s">
        <v>10</v>
      </c>
      <c r="F180">
        <v>2022</v>
      </c>
      <c r="G180">
        <v>22150</v>
      </c>
    </row>
    <row r="181" spans="2:7" hidden="1" x14ac:dyDescent="0.35">
      <c r="B181">
        <f>SUBTOTAL( 103, TableSource[[#This Row],[Year]] )</f>
        <v>0</v>
      </c>
      <c r="C181" t="s">
        <v>6</v>
      </c>
      <c r="D181" t="s">
        <v>7</v>
      </c>
      <c r="E181" t="s">
        <v>10</v>
      </c>
      <c r="F181">
        <v>2022</v>
      </c>
      <c r="G181">
        <v>24710</v>
      </c>
    </row>
    <row r="182" spans="2:7" hidden="1" x14ac:dyDescent="0.35">
      <c r="B182">
        <f>SUBTOTAL( 103, TableSource[[#This Row],[Year]] )</f>
        <v>0</v>
      </c>
      <c r="C182" t="s">
        <v>6</v>
      </c>
      <c r="D182" t="s">
        <v>7</v>
      </c>
      <c r="E182" t="s">
        <v>10</v>
      </c>
      <c r="F182">
        <v>2022</v>
      </c>
      <c r="G182">
        <v>24870</v>
      </c>
    </row>
    <row r="183" spans="2:7" hidden="1" x14ac:dyDescent="0.35">
      <c r="B183">
        <f>SUBTOTAL( 103, TableSource[[#This Row],[Year]] )</f>
        <v>0</v>
      </c>
      <c r="C183" t="s">
        <v>6</v>
      </c>
      <c r="D183" t="s">
        <v>7</v>
      </c>
      <c r="E183" t="s">
        <v>10</v>
      </c>
      <c r="F183">
        <v>2022</v>
      </c>
      <c r="G183">
        <v>22370</v>
      </c>
    </row>
    <row r="184" spans="2:7" hidden="1" x14ac:dyDescent="0.35">
      <c r="B184">
        <f>SUBTOTAL( 103, TableSource[[#This Row],[Year]] )</f>
        <v>0</v>
      </c>
      <c r="C184" t="s">
        <v>6</v>
      </c>
      <c r="D184" t="s">
        <v>7</v>
      </c>
      <c r="E184" t="s">
        <v>10</v>
      </c>
      <c r="F184">
        <v>2022</v>
      </c>
      <c r="G184">
        <v>26640</v>
      </c>
    </row>
    <row r="185" spans="2:7" hidden="1" x14ac:dyDescent="0.35">
      <c r="B185">
        <f>SUBTOTAL( 103, TableSource[[#This Row],[Year]] )</f>
        <v>0</v>
      </c>
      <c r="C185" t="s">
        <v>6</v>
      </c>
      <c r="D185" t="s">
        <v>7</v>
      </c>
      <c r="E185" t="s">
        <v>10</v>
      </c>
      <c r="F185">
        <v>2022</v>
      </c>
      <c r="G185">
        <v>19170</v>
      </c>
    </row>
    <row r="186" spans="2:7" hidden="1" x14ac:dyDescent="0.35">
      <c r="B186">
        <f>SUBTOTAL( 103, TableSource[[#This Row],[Year]] )</f>
        <v>0</v>
      </c>
      <c r="C186" t="s">
        <v>6</v>
      </c>
      <c r="D186" t="s">
        <v>7</v>
      </c>
      <c r="E186" t="s">
        <v>10</v>
      </c>
      <c r="F186">
        <v>2022</v>
      </c>
      <c r="G186">
        <v>18060</v>
      </c>
    </row>
    <row r="187" spans="2:7" hidden="1" x14ac:dyDescent="0.35">
      <c r="B187">
        <f>SUBTOTAL( 103, TableSource[[#This Row],[Year]] )</f>
        <v>0</v>
      </c>
      <c r="C187" t="s">
        <v>6</v>
      </c>
      <c r="D187" t="s">
        <v>7</v>
      </c>
      <c r="E187" t="s">
        <v>10</v>
      </c>
      <c r="F187">
        <v>2022</v>
      </c>
      <c r="G187">
        <v>15340</v>
      </c>
    </row>
    <row r="188" spans="2:7" hidden="1" x14ac:dyDescent="0.35">
      <c r="B188">
        <f>SUBTOTAL( 103, TableSource[[#This Row],[Year]] )</f>
        <v>0</v>
      </c>
      <c r="C188" t="s">
        <v>6</v>
      </c>
      <c r="D188" t="s">
        <v>7</v>
      </c>
      <c r="E188" t="s">
        <v>10</v>
      </c>
      <c r="F188">
        <v>2022</v>
      </c>
      <c r="G188">
        <v>12140</v>
      </c>
    </row>
    <row r="189" spans="2:7" hidden="1" x14ac:dyDescent="0.35">
      <c r="B189">
        <f>SUBTOTAL( 103, TableSource[[#This Row],[Year]] )</f>
        <v>0</v>
      </c>
      <c r="C189" t="s">
        <v>6</v>
      </c>
      <c r="D189" t="s">
        <v>7</v>
      </c>
      <c r="E189" t="s">
        <v>10</v>
      </c>
      <c r="F189">
        <v>2022</v>
      </c>
      <c r="G189">
        <v>11900</v>
      </c>
    </row>
    <row r="190" spans="2:7" hidden="1" x14ac:dyDescent="0.35">
      <c r="B190">
        <f>SUBTOTAL( 103, TableSource[[#This Row],[Year]] )</f>
        <v>0</v>
      </c>
      <c r="C190" t="s">
        <v>6</v>
      </c>
      <c r="D190" t="s">
        <v>7</v>
      </c>
      <c r="E190" t="s">
        <v>10</v>
      </c>
      <c r="F190">
        <v>2022</v>
      </c>
      <c r="G190">
        <v>5720</v>
      </c>
    </row>
    <row r="191" spans="2:7" hidden="1" x14ac:dyDescent="0.35">
      <c r="B191">
        <f>SUBTOTAL( 103, TableSource[[#This Row],[Year]] )</f>
        <v>0</v>
      </c>
      <c r="C191" t="s">
        <v>6</v>
      </c>
      <c r="D191" t="s">
        <v>7</v>
      </c>
      <c r="E191" t="s">
        <v>10</v>
      </c>
      <c r="F191">
        <v>2023</v>
      </c>
      <c r="G191">
        <v>14950</v>
      </c>
    </row>
    <row r="192" spans="2:7" hidden="1" x14ac:dyDescent="0.35">
      <c r="B192">
        <f>SUBTOTAL( 103, TableSource[[#This Row],[Year]] )</f>
        <v>0</v>
      </c>
      <c r="C192" t="s">
        <v>6</v>
      </c>
      <c r="D192" t="s">
        <v>7</v>
      </c>
      <c r="E192" t="s">
        <v>10</v>
      </c>
      <c r="F192">
        <v>2023</v>
      </c>
      <c r="G192">
        <v>14480</v>
      </c>
    </row>
    <row r="193" spans="2:7" hidden="1" x14ac:dyDescent="0.35">
      <c r="B193">
        <f>SUBTOTAL( 103, TableSource[[#This Row],[Year]] )</f>
        <v>0</v>
      </c>
      <c r="C193" t="s">
        <v>6</v>
      </c>
      <c r="D193" t="s">
        <v>7</v>
      </c>
      <c r="E193" t="s">
        <v>10</v>
      </c>
      <c r="F193">
        <v>2023</v>
      </c>
      <c r="G193">
        <v>17330</v>
      </c>
    </row>
    <row r="194" spans="2:7" x14ac:dyDescent="0.35">
      <c r="B194">
        <f>SUBTOTAL( 103, TableSource[[#This Row],[Year]] )</f>
        <v>1</v>
      </c>
      <c r="C194" t="s">
        <v>6</v>
      </c>
      <c r="D194" t="s">
        <v>11</v>
      </c>
      <c r="E194" t="s">
        <v>8</v>
      </c>
      <c r="F194">
        <v>2018</v>
      </c>
      <c r="G194">
        <v>152340</v>
      </c>
    </row>
    <row r="195" spans="2:7" x14ac:dyDescent="0.35">
      <c r="B195">
        <f>SUBTOTAL( 103, TableSource[[#This Row],[Year]] )</f>
        <v>1</v>
      </c>
      <c r="C195" t="s">
        <v>6</v>
      </c>
      <c r="D195" t="s">
        <v>11</v>
      </c>
      <c r="E195" t="s">
        <v>8</v>
      </c>
      <c r="F195">
        <v>2018</v>
      </c>
      <c r="G195">
        <v>107120</v>
      </c>
    </row>
    <row r="196" spans="2:7" x14ac:dyDescent="0.35">
      <c r="B196">
        <f>SUBTOTAL( 103, TableSource[[#This Row],[Year]] )</f>
        <v>1</v>
      </c>
      <c r="C196" t="s">
        <v>6</v>
      </c>
      <c r="D196" t="s">
        <v>11</v>
      </c>
      <c r="E196" t="s">
        <v>8</v>
      </c>
      <c r="F196">
        <v>2018</v>
      </c>
      <c r="G196">
        <v>144530</v>
      </c>
    </row>
    <row r="197" spans="2:7" x14ac:dyDescent="0.35">
      <c r="B197">
        <f>SUBTOTAL( 103, TableSource[[#This Row],[Year]] )</f>
        <v>1</v>
      </c>
      <c r="C197" t="s">
        <v>6</v>
      </c>
      <c r="D197" t="s">
        <v>11</v>
      </c>
      <c r="E197" t="s">
        <v>8</v>
      </c>
      <c r="F197">
        <v>2018</v>
      </c>
      <c r="G197">
        <v>77110</v>
      </c>
    </row>
    <row r="198" spans="2:7" x14ac:dyDescent="0.35">
      <c r="B198">
        <f>SUBTOTAL( 103, TableSource[[#This Row],[Year]] )</f>
        <v>1</v>
      </c>
      <c r="C198" t="s">
        <v>6</v>
      </c>
      <c r="D198" t="s">
        <v>11</v>
      </c>
      <c r="E198" t="s">
        <v>8</v>
      </c>
      <c r="F198">
        <v>2018</v>
      </c>
      <c r="G198">
        <v>137220</v>
      </c>
    </row>
    <row r="199" spans="2:7" x14ac:dyDescent="0.35">
      <c r="B199">
        <f>SUBTOTAL( 103, TableSource[[#This Row],[Year]] )</f>
        <v>1</v>
      </c>
      <c r="C199" t="s">
        <v>6</v>
      </c>
      <c r="D199" t="s">
        <v>11</v>
      </c>
      <c r="E199" t="s">
        <v>8</v>
      </c>
      <c r="F199">
        <v>2018</v>
      </c>
      <c r="G199">
        <v>142250</v>
      </c>
    </row>
    <row r="200" spans="2:7" x14ac:dyDescent="0.35">
      <c r="B200">
        <f>SUBTOTAL( 103, TableSource[[#This Row],[Year]] )</f>
        <v>1</v>
      </c>
      <c r="C200" t="s">
        <v>6</v>
      </c>
      <c r="D200" t="s">
        <v>11</v>
      </c>
      <c r="E200" t="s">
        <v>8</v>
      </c>
      <c r="F200">
        <v>2018</v>
      </c>
      <c r="G200">
        <v>148670</v>
      </c>
    </row>
    <row r="201" spans="2:7" x14ac:dyDescent="0.35">
      <c r="B201">
        <f>SUBTOTAL( 103, TableSource[[#This Row],[Year]] )</f>
        <v>1</v>
      </c>
      <c r="C201" t="s">
        <v>6</v>
      </c>
      <c r="D201" t="s">
        <v>11</v>
      </c>
      <c r="E201" t="s">
        <v>8</v>
      </c>
      <c r="F201">
        <v>2018</v>
      </c>
      <c r="G201">
        <v>130810</v>
      </c>
    </row>
    <row r="202" spans="2:7" x14ac:dyDescent="0.35">
      <c r="B202">
        <f>SUBTOTAL( 103, TableSource[[#This Row],[Year]] )</f>
        <v>1</v>
      </c>
      <c r="C202" t="s">
        <v>6</v>
      </c>
      <c r="D202" t="s">
        <v>11</v>
      </c>
      <c r="E202" t="s">
        <v>8</v>
      </c>
      <c r="F202">
        <v>2018</v>
      </c>
      <c r="G202">
        <v>141310</v>
      </c>
    </row>
    <row r="203" spans="2:7" x14ac:dyDescent="0.35">
      <c r="B203">
        <f>SUBTOTAL( 103, TableSource[[#This Row],[Year]] )</f>
        <v>1</v>
      </c>
      <c r="C203" t="s">
        <v>6</v>
      </c>
      <c r="D203" t="s">
        <v>11</v>
      </c>
      <c r="E203" t="s">
        <v>8</v>
      </c>
      <c r="F203">
        <v>2018</v>
      </c>
      <c r="G203">
        <v>148920</v>
      </c>
    </row>
    <row r="204" spans="2:7" x14ac:dyDescent="0.35">
      <c r="B204">
        <f>SUBTOTAL( 103, TableSource[[#This Row],[Year]] )</f>
        <v>1</v>
      </c>
      <c r="C204" t="s">
        <v>6</v>
      </c>
      <c r="D204" t="s">
        <v>11</v>
      </c>
      <c r="E204" t="s">
        <v>8</v>
      </c>
      <c r="F204">
        <v>2018</v>
      </c>
      <c r="G204">
        <v>123960</v>
      </c>
    </row>
    <row r="205" spans="2:7" x14ac:dyDescent="0.35">
      <c r="B205">
        <f>SUBTOTAL( 103, TableSource[[#This Row],[Year]] )</f>
        <v>1</v>
      </c>
      <c r="C205" t="s">
        <v>6</v>
      </c>
      <c r="D205" t="s">
        <v>11</v>
      </c>
      <c r="E205" t="s">
        <v>8</v>
      </c>
      <c r="F205">
        <v>2018</v>
      </c>
      <c r="G205">
        <v>152320</v>
      </c>
    </row>
    <row r="206" spans="2:7" x14ac:dyDescent="0.35">
      <c r="B206">
        <f>SUBTOTAL( 103, TableSource[[#This Row],[Year]] )</f>
        <v>1</v>
      </c>
      <c r="C206" t="s">
        <v>6</v>
      </c>
      <c r="D206" t="s">
        <v>11</v>
      </c>
      <c r="E206" t="s">
        <v>8</v>
      </c>
      <c r="F206">
        <v>2019</v>
      </c>
      <c r="G206">
        <v>145690</v>
      </c>
    </row>
    <row r="207" spans="2:7" x14ac:dyDescent="0.35">
      <c r="B207">
        <f>SUBTOTAL( 103, TableSource[[#This Row],[Year]] )</f>
        <v>1</v>
      </c>
      <c r="C207" t="s">
        <v>6</v>
      </c>
      <c r="D207" t="s">
        <v>11</v>
      </c>
      <c r="E207" t="s">
        <v>8</v>
      </c>
      <c r="F207">
        <v>2019</v>
      </c>
      <c r="G207">
        <v>131370</v>
      </c>
    </row>
    <row r="208" spans="2:7" x14ac:dyDescent="0.35">
      <c r="B208">
        <f>SUBTOTAL( 103, TableSource[[#This Row],[Year]] )</f>
        <v>1</v>
      </c>
      <c r="C208" t="s">
        <v>6</v>
      </c>
      <c r="D208" t="s">
        <v>11</v>
      </c>
      <c r="E208" t="s">
        <v>8</v>
      </c>
      <c r="F208">
        <v>2019</v>
      </c>
      <c r="G208">
        <v>148970</v>
      </c>
    </row>
    <row r="209" spans="2:7" x14ac:dyDescent="0.35">
      <c r="B209">
        <f>SUBTOTAL( 103, TableSource[[#This Row],[Year]] )</f>
        <v>1</v>
      </c>
      <c r="C209" t="s">
        <v>6</v>
      </c>
      <c r="D209" t="s">
        <v>11</v>
      </c>
      <c r="E209" t="s">
        <v>8</v>
      </c>
      <c r="F209">
        <v>2019</v>
      </c>
      <c r="G209">
        <v>146900</v>
      </c>
    </row>
    <row r="210" spans="2:7" x14ac:dyDescent="0.35">
      <c r="B210">
        <f>SUBTOTAL( 103, TableSource[[#This Row],[Year]] )</f>
        <v>1</v>
      </c>
      <c r="C210" t="s">
        <v>6</v>
      </c>
      <c r="D210" t="s">
        <v>11</v>
      </c>
      <c r="E210" t="s">
        <v>8</v>
      </c>
      <c r="F210">
        <v>2019</v>
      </c>
      <c r="G210">
        <v>153180</v>
      </c>
    </row>
    <row r="211" spans="2:7" x14ac:dyDescent="0.35">
      <c r="B211">
        <f>SUBTOTAL( 103, TableSource[[#This Row],[Year]] )</f>
        <v>1</v>
      </c>
      <c r="C211" t="s">
        <v>6</v>
      </c>
      <c r="D211" t="s">
        <v>11</v>
      </c>
      <c r="E211" t="s">
        <v>8</v>
      </c>
      <c r="F211">
        <v>2019</v>
      </c>
      <c r="G211">
        <v>132830</v>
      </c>
    </row>
    <row r="212" spans="2:7" x14ac:dyDescent="0.35">
      <c r="B212">
        <f>SUBTOTAL( 103, TableSource[[#This Row],[Year]] )</f>
        <v>1</v>
      </c>
      <c r="C212" t="s">
        <v>6</v>
      </c>
      <c r="D212" t="s">
        <v>11</v>
      </c>
      <c r="E212" t="s">
        <v>8</v>
      </c>
      <c r="F212">
        <v>2019</v>
      </c>
      <c r="G212">
        <v>118010</v>
      </c>
    </row>
    <row r="213" spans="2:7" x14ac:dyDescent="0.35">
      <c r="B213">
        <f>SUBTOTAL( 103, TableSource[[#This Row],[Year]] )</f>
        <v>1</v>
      </c>
      <c r="C213" t="s">
        <v>6</v>
      </c>
      <c r="D213" t="s">
        <v>11</v>
      </c>
      <c r="E213" t="s">
        <v>8</v>
      </c>
      <c r="F213">
        <v>2019</v>
      </c>
      <c r="G213">
        <v>120440</v>
      </c>
    </row>
    <row r="214" spans="2:7" x14ac:dyDescent="0.35">
      <c r="B214">
        <f>SUBTOTAL( 103, TableSource[[#This Row],[Year]] )</f>
        <v>1</v>
      </c>
      <c r="C214" t="s">
        <v>6</v>
      </c>
      <c r="D214" t="s">
        <v>11</v>
      </c>
      <c r="E214" t="s">
        <v>8</v>
      </c>
      <c r="F214">
        <v>2019</v>
      </c>
      <c r="G214">
        <v>145050</v>
      </c>
    </row>
    <row r="215" spans="2:7" x14ac:dyDescent="0.35">
      <c r="B215">
        <f>SUBTOTAL( 103, TableSource[[#This Row],[Year]] )</f>
        <v>1</v>
      </c>
      <c r="C215" t="s">
        <v>6</v>
      </c>
      <c r="D215" t="s">
        <v>11</v>
      </c>
      <c r="E215" t="s">
        <v>8</v>
      </c>
      <c r="F215">
        <v>2019</v>
      </c>
      <c r="G215">
        <v>121880</v>
      </c>
    </row>
    <row r="216" spans="2:7" x14ac:dyDescent="0.35">
      <c r="B216">
        <f>SUBTOTAL( 103, TableSource[[#This Row],[Year]] )</f>
        <v>1</v>
      </c>
      <c r="C216" t="s">
        <v>6</v>
      </c>
      <c r="D216" t="s">
        <v>11</v>
      </c>
      <c r="E216" t="s">
        <v>8</v>
      </c>
      <c r="F216">
        <v>2019</v>
      </c>
      <c r="G216">
        <v>119570</v>
      </c>
    </row>
    <row r="217" spans="2:7" x14ac:dyDescent="0.35">
      <c r="B217">
        <f>SUBTOTAL( 103, TableSource[[#This Row],[Year]] )</f>
        <v>1</v>
      </c>
      <c r="C217" t="s">
        <v>6</v>
      </c>
      <c r="D217" t="s">
        <v>11</v>
      </c>
      <c r="E217" t="s">
        <v>8</v>
      </c>
      <c r="F217">
        <v>2019</v>
      </c>
      <c r="G217">
        <v>124580</v>
      </c>
    </row>
    <row r="218" spans="2:7" x14ac:dyDescent="0.35">
      <c r="B218">
        <f>SUBTOTAL( 103, TableSource[[#This Row],[Year]] )</f>
        <v>1</v>
      </c>
      <c r="C218" t="s">
        <v>6</v>
      </c>
      <c r="D218" t="s">
        <v>11</v>
      </c>
      <c r="E218" t="s">
        <v>8</v>
      </c>
      <c r="F218">
        <v>2020</v>
      </c>
      <c r="G218">
        <v>124510</v>
      </c>
    </row>
    <row r="219" spans="2:7" x14ac:dyDescent="0.35">
      <c r="B219">
        <f>SUBTOTAL( 103, TableSource[[#This Row],[Year]] )</f>
        <v>1</v>
      </c>
      <c r="C219" t="s">
        <v>6</v>
      </c>
      <c r="D219" t="s">
        <v>11</v>
      </c>
      <c r="E219" t="s">
        <v>8</v>
      </c>
      <c r="F219">
        <v>2020</v>
      </c>
      <c r="G219">
        <v>118200</v>
      </c>
    </row>
    <row r="220" spans="2:7" x14ac:dyDescent="0.35">
      <c r="B220">
        <f>SUBTOTAL( 103, TableSource[[#This Row],[Year]] )</f>
        <v>1</v>
      </c>
      <c r="C220" t="s">
        <v>6</v>
      </c>
      <c r="D220" t="s">
        <v>11</v>
      </c>
      <c r="E220" t="s">
        <v>8</v>
      </c>
      <c r="F220">
        <v>2020</v>
      </c>
      <c r="G220">
        <v>158080</v>
      </c>
    </row>
    <row r="221" spans="2:7" x14ac:dyDescent="0.35">
      <c r="B221">
        <f>SUBTOTAL( 103, TableSource[[#This Row],[Year]] )</f>
        <v>1</v>
      </c>
      <c r="C221" t="s">
        <v>6</v>
      </c>
      <c r="D221" t="s">
        <v>11</v>
      </c>
      <c r="E221" t="s">
        <v>8</v>
      </c>
      <c r="F221">
        <v>2020</v>
      </c>
      <c r="G221">
        <v>111540</v>
      </c>
    </row>
    <row r="222" spans="2:7" x14ac:dyDescent="0.35">
      <c r="B222">
        <f>SUBTOTAL( 103, TableSource[[#This Row],[Year]] )</f>
        <v>1</v>
      </c>
      <c r="C222" t="s">
        <v>6</v>
      </c>
      <c r="D222" t="s">
        <v>11</v>
      </c>
      <c r="E222" t="s">
        <v>8</v>
      </c>
      <c r="F222">
        <v>2020</v>
      </c>
      <c r="G222">
        <v>108090</v>
      </c>
    </row>
    <row r="223" spans="2:7" x14ac:dyDescent="0.35">
      <c r="B223">
        <f>SUBTOTAL( 103, TableSource[[#This Row],[Year]] )</f>
        <v>1</v>
      </c>
      <c r="C223" t="s">
        <v>6</v>
      </c>
      <c r="D223" t="s">
        <v>11</v>
      </c>
      <c r="E223" t="s">
        <v>8</v>
      </c>
      <c r="F223">
        <v>2020</v>
      </c>
      <c r="G223">
        <v>134340</v>
      </c>
    </row>
    <row r="224" spans="2:7" x14ac:dyDescent="0.35">
      <c r="B224">
        <f>SUBTOTAL( 103, TableSource[[#This Row],[Year]] )</f>
        <v>1</v>
      </c>
      <c r="C224" t="s">
        <v>6</v>
      </c>
      <c r="D224" t="s">
        <v>11</v>
      </c>
      <c r="E224" t="s">
        <v>8</v>
      </c>
      <c r="F224">
        <v>2020</v>
      </c>
      <c r="G224">
        <v>138340</v>
      </c>
    </row>
    <row r="225" spans="2:7" x14ac:dyDescent="0.35">
      <c r="B225">
        <f>SUBTOTAL( 103, TableSource[[#This Row],[Year]] )</f>
        <v>1</v>
      </c>
      <c r="C225" t="s">
        <v>6</v>
      </c>
      <c r="D225" t="s">
        <v>11</v>
      </c>
      <c r="E225" t="s">
        <v>8</v>
      </c>
      <c r="F225">
        <v>2020</v>
      </c>
      <c r="G225">
        <v>103190</v>
      </c>
    </row>
    <row r="226" spans="2:7" x14ac:dyDescent="0.35">
      <c r="B226">
        <f>SUBTOTAL( 103, TableSource[[#This Row],[Year]] )</f>
        <v>1</v>
      </c>
      <c r="C226" t="s">
        <v>6</v>
      </c>
      <c r="D226" t="s">
        <v>11</v>
      </c>
      <c r="E226" t="s">
        <v>8</v>
      </c>
      <c r="F226">
        <v>2020</v>
      </c>
      <c r="G226">
        <v>112820</v>
      </c>
    </row>
    <row r="227" spans="2:7" x14ac:dyDescent="0.35">
      <c r="B227">
        <f>SUBTOTAL( 103, TableSource[[#This Row],[Year]] )</f>
        <v>1</v>
      </c>
      <c r="C227" t="s">
        <v>6</v>
      </c>
      <c r="D227" t="s">
        <v>11</v>
      </c>
      <c r="E227" t="s">
        <v>8</v>
      </c>
      <c r="F227">
        <v>2020</v>
      </c>
      <c r="G227">
        <v>120130</v>
      </c>
    </row>
    <row r="228" spans="2:7" x14ac:dyDescent="0.35">
      <c r="B228">
        <f>SUBTOTAL( 103, TableSource[[#This Row],[Year]] )</f>
        <v>1</v>
      </c>
      <c r="C228" t="s">
        <v>6</v>
      </c>
      <c r="D228" t="s">
        <v>11</v>
      </c>
      <c r="E228" t="s">
        <v>8</v>
      </c>
      <c r="F228">
        <v>2020</v>
      </c>
      <c r="G228">
        <v>115610</v>
      </c>
    </row>
    <row r="229" spans="2:7" x14ac:dyDescent="0.35">
      <c r="B229">
        <f>SUBTOTAL( 103, TableSource[[#This Row],[Year]] )</f>
        <v>1</v>
      </c>
      <c r="C229" t="s">
        <v>6</v>
      </c>
      <c r="D229" t="s">
        <v>11</v>
      </c>
      <c r="E229" t="s">
        <v>8</v>
      </c>
      <c r="F229">
        <v>2020</v>
      </c>
      <c r="G229">
        <v>121030</v>
      </c>
    </row>
    <row r="230" spans="2:7" x14ac:dyDescent="0.35">
      <c r="B230">
        <f>SUBTOTAL( 103, TableSource[[#This Row],[Year]] )</f>
        <v>1</v>
      </c>
      <c r="C230" t="s">
        <v>6</v>
      </c>
      <c r="D230" t="s">
        <v>11</v>
      </c>
      <c r="E230" t="s">
        <v>8</v>
      </c>
      <c r="F230">
        <v>2021</v>
      </c>
      <c r="G230">
        <v>107210</v>
      </c>
    </row>
    <row r="231" spans="2:7" x14ac:dyDescent="0.35">
      <c r="B231">
        <f>SUBTOTAL( 103, TableSource[[#This Row],[Year]] )</f>
        <v>1</v>
      </c>
      <c r="C231" t="s">
        <v>6</v>
      </c>
      <c r="D231" t="s">
        <v>11</v>
      </c>
      <c r="E231" t="s">
        <v>8</v>
      </c>
      <c r="F231">
        <v>2021</v>
      </c>
      <c r="G231">
        <v>93840</v>
      </c>
    </row>
    <row r="232" spans="2:7" x14ac:dyDescent="0.35">
      <c r="B232">
        <f>SUBTOTAL( 103, TableSource[[#This Row],[Year]] )</f>
        <v>1</v>
      </c>
      <c r="C232" t="s">
        <v>6</v>
      </c>
      <c r="D232" t="s">
        <v>11</v>
      </c>
      <c r="E232" t="s">
        <v>8</v>
      </c>
      <c r="F232">
        <v>2021</v>
      </c>
      <c r="G232">
        <v>117690</v>
      </c>
    </row>
    <row r="233" spans="2:7" x14ac:dyDescent="0.35">
      <c r="B233">
        <f>SUBTOTAL( 103, TableSource[[#This Row],[Year]] )</f>
        <v>1</v>
      </c>
      <c r="C233" t="s">
        <v>6</v>
      </c>
      <c r="D233" t="s">
        <v>11</v>
      </c>
      <c r="E233" t="s">
        <v>8</v>
      </c>
      <c r="F233">
        <v>2021</v>
      </c>
      <c r="G233">
        <v>108860</v>
      </c>
    </row>
    <row r="234" spans="2:7" x14ac:dyDescent="0.35">
      <c r="B234">
        <f>SUBTOTAL( 103, TableSource[[#This Row],[Year]] )</f>
        <v>1</v>
      </c>
      <c r="C234" t="s">
        <v>6</v>
      </c>
      <c r="D234" t="s">
        <v>11</v>
      </c>
      <c r="E234" t="s">
        <v>8</v>
      </c>
      <c r="F234">
        <v>2021</v>
      </c>
      <c r="G234">
        <v>110330</v>
      </c>
    </row>
    <row r="235" spans="2:7" x14ac:dyDescent="0.35">
      <c r="B235">
        <f>SUBTOTAL( 103, TableSource[[#This Row],[Year]] )</f>
        <v>1</v>
      </c>
      <c r="C235" t="s">
        <v>6</v>
      </c>
      <c r="D235" t="s">
        <v>11</v>
      </c>
      <c r="E235" t="s">
        <v>8</v>
      </c>
      <c r="F235">
        <v>2021</v>
      </c>
      <c r="G235">
        <v>126960</v>
      </c>
    </row>
    <row r="236" spans="2:7" x14ac:dyDescent="0.35">
      <c r="B236">
        <f>SUBTOTAL( 103, TableSource[[#This Row],[Year]] )</f>
        <v>1</v>
      </c>
      <c r="C236" t="s">
        <v>6</v>
      </c>
      <c r="D236" t="s">
        <v>11</v>
      </c>
      <c r="E236" t="s">
        <v>8</v>
      </c>
      <c r="F236">
        <v>2021</v>
      </c>
      <c r="G236">
        <v>117040</v>
      </c>
    </row>
    <row r="237" spans="2:7" x14ac:dyDescent="0.35">
      <c r="B237">
        <f>SUBTOTAL( 103, TableSource[[#This Row],[Year]] )</f>
        <v>1</v>
      </c>
      <c r="C237" t="s">
        <v>6</v>
      </c>
      <c r="D237" t="s">
        <v>11</v>
      </c>
      <c r="E237" t="s">
        <v>8</v>
      </c>
      <c r="F237">
        <v>2021</v>
      </c>
      <c r="G237">
        <v>101380</v>
      </c>
    </row>
    <row r="238" spans="2:7" x14ac:dyDescent="0.35">
      <c r="B238">
        <f>SUBTOTAL( 103, TableSource[[#This Row],[Year]] )</f>
        <v>1</v>
      </c>
      <c r="C238" t="s">
        <v>6</v>
      </c>
      <c r="D238" t="s">
        <v>11</v>
      </c>
      <c r="E238" t="s">
        <v>8</v>
      </c>
      <c r="F238">
        <v>2021</v>
      </c>
      <c r="G238">
        <v>107380</v>
      </c>
    </row>
    <row r="239" spans="2:7" x14ac:dyDescent="0.35">
      <c r="B239">
        <f>SUBTOTAL( 103, TableSource[[#This Row],[Year]] )</f>
        <v>1</v>
      </c>
      <c r="C239" t="s">
        <v>6</v>
      </c>
      <c r="D239" t="s">
        <v>11</v>
      </c>
      <c r="E239" t="s">
        <v>8</v>
      </c>
      <c r="F239">
        <v>2021</v>
      </c>
      <c r="G239">
        <v>107040</v>
      </c>
    </row>
    <row r="240" spans="2:7" x14ac:dyDescent="0.35">
      <c r="B240">
        <f>SUBTOTAL( 103, TableSource[[#This Row],[Year]] )</f>
        <v>1</v>
      </c>
      <c r="C240" t="s">
        <v>6</v>
      </c>
      <c r="D240" t="s">
        <v>11</v>
      </c>
      <c r="E240" t="s">
        <v>8</v>
      </c>
      <c r="F240">
        <v>2021</v>
      </c>
      <c r="G240">
        <v>111600</v>
      </c>
    </row>
    <row r="241" spans="2:7" x14ac:dyDescent="0.35">
      <c r="B241">
        <f>SUBTOTAL( 103, TableSource[[#This Row],[Year]] )</f>
        <v>1</v>
      </c>
      <c r="C241" t="s">
        <v>6</v>
      </c>
      <c r="D241" t="s">
        <v>11</v>
      </c>
      <c r="E241" t="s">
        <v>8</v>
      </c>
      <c r="F241">
        <v>2021</v>
      </c>
      <c r="G241">
        <v>121430</v>
      </c>
    </row>
    <row r="242" spans="2:7" x14ac:dyDescent="0.35">
      <c r="B242">
        <f>SUBTOTAL( 103, TableSource[[#This Row],[Year]] )</f>
        <v>1</v>
      </c>
      <c r="C242" t="s">
        <v>6</v>
      </c>
      <c r="D242" t="s">
        <v>11</v>
      </c>
      <c r="E242" t="s">
        <v>8</v>
      </c>
      <c r="F242">
        <v>2022</v>
      </c>
      <c r="G242">
        <v>116180</v>
      </c>
    </row>
    <row r="243" spans="2:7" x14ac:dyDescent="0.35">
      <c r="B243">
        <f>SUBTOTAL( 103, TableSource[[#This Row],[Year]] )</f>
        <v>1</v>
      </c>
      <c r="C243" t="s">
        <v>6</v>
      </c>
      <c r="D243" t="s">
        <v>11</v>
      </c>
      <c r="E243" t="s">
        <v>8</v>
      </c>
      <c r="F243">
        <v>2022</v>
      </c>
      <c r="G243">
        <v>96160</v>
      </c>
    </row>
    <row r="244" spans="2:7" x14ac:dyDescent="0.35">
      <c r="B244">
        <f>SUBTOTAL( 103, TableSource[[#This Row],[Year]] )</f>
        <v>1</v>
      </c>
      <c r="C244" t="s">
        <v>6</v>
      </c>
      <c r="D244" t="s">
        <v>11</v>
      </c>
      <c r="E244" t="s">
        <v>8</v>
      </c>
      <c r="F244">
        <v>2022</v>
      </c>
      <c r="G244">
        <v>115090</v>
      </c>
    </row>
    <row r="245" spans="2:7" x14ac:dyDescent="0.35">
      <c r="B245">
        <f>SUBTOTAL( 103, TableSource[[#This Row],[Year]] )</f>
        <v>1</v>
      </c>
      <c r="C245" t="s">
        <v>6</v>
      </c>
      <c r="D245" t="s">
        <v>11</v>
      </c>
      <c r="E245" t="s">
        <v>8</v>
      </c>
      <c r="F245">
        <v>2022</v>
      </c>
      <c r="G245">
        <v>107270</v>
      </c>
    </row>
    <row r="246" spans="2:7" x14ac:dyDescent="0.35">
      <c r="B246">
        <f>SUBTOTAL( 103, TableSource[[#This Row],[Year]] )</f>
        <v>1</v>
      </c>
      <c r="C246" t="s">
        <v>6</v>
      </c>
      <c r="D246" t="s">
        <v>11</v>
      </c>
      <c r="E246" t="s">
        <v>8</v>
      </c>
      <c r="F246">
        <v>2022</v>
      </c>
      <c r="G246">
        <v>104120</v>
      </c>
    </row>
    <row r="247" spans="2:7" x14ac:dyDescent="0.35">
      <c r="B247">
        <f>SUBTOTAL( 103, TableSource[[#This Row],[Year]] )</f>
        <v>1</v>
      </c>
      <c r="C247" t="s">
        <v>6</v>
      </c>
      <c r="D247" t="s">
        <v>11</v>
      </c>
      <c r="E247" t="s">
        <v>8</v>
      </c>
      <c r="F247">
        <v>2022</v>
      </c>
      <c r="G247">
        <v>109150</v>
      </c>
    </row>
    <row r="248" spans="2:7" x14ac:dyDescent="0.35">
      <c r="B248">
        <f>SUBTOTAL( 103, TableSource[[#This Row],[Year]] )</f>
        <v>1</v>
      </c>
      <c r="C248" t="s">
        <v>6</v>
      </c>
      <c r="D248" t="s">
        <v>11</v>
      </c>
      <c r="E248" t="s">
        <v>8</v>
      </c>
      <c r="F248">
        <v>2022</v>
      </c>
      <c r="G248">
        <v>93920</v>
      </c>
    </row>
    <row r="249" spans="2:7" x14ac:dyDescent="0.35">
      <c r="B249">
        <f>SUBTOTAL( 103, TableSource[[#This Row],[Year]] )</f>
        <v>1</v>
      </c>
      <c r="C249" t="s">
        <v>6</v>
      </c>
      <c r="D249" t="s">
        <v>11</v>
      </c>
      <c r="E249" t="s">
        <v>8</v>
      </c>
      <c r="F249">
        <v>2022</v>
      </c>
      <c r="G249">
        <v>105210</v>
      </c>
    </row>
    <row r="250" spans="2:7" x14ac:dyDescent="0.35">
      <c r="B250">
        <f>SUBTOTAL( 103, TableSource[[#This Row],[Year]] )</f>
        <v>1</v>
      </c>
      <c r="C250" t="s">
        <v>6</v>
      </c>
      <c r="D250" t="s">
        <v>11</v>
      </c>
      <c r="E250" t="s">
        <v>8</v>
      </c>
      <c r="F250">
        <v>2022</v>
      </c>
      <c r="G250">
        <v>106300</v>
      </c>
    </row>
    <row r="251" spans="2:7" x14ac:dyDescent="0.35">
      <c r="B251">
        <f>SUBTOTAL( 103, TableSource[[#This Row],[Year]] )</f>
        <v>1</v>
      </c>
      <c r="C251" t="s">
        <v>6</v>
      </c>
      <c r="D251" t="s">
        <v>11</v>
      </c>
      <c r="E251" t="s">
        <v>8</v>
      </c>
      <c r="F251">
        <v>2022</v>
      </c>
      <c r="G251">
        <v>99990</v>
      </c>
    </row>
    <row r="252" spans="2:7" x14ac:dyDescent="0.35">
      <c r="B252">
        <f>SUBTOTAL( 103, TableSource[[#This Row],[Year]] )</f>
        <v>1</v>
      </c>
      <c r="C252" t="s">
        <v>6</v>
      </c>
      <c r="D252" t="s">
        <v>11</v>
      </c>
      <c r="E252" t="s">
        <v>8</v>
      </c>
      <c r="F252">
        <v>2022</v>
      </c>
      <c r="G252">
        <v>87230</v>
      </c>
    </row>
    <row r="253" spans="2:7" x14ac:dyDescent="0.35">
      <c r="B253">
        <f>SUBTOTAL( 103, TableSource[[#This Row],[Year]] )</f>
        <v>1</v>
      </c>
      <c r="C253" t="s">
        <v>6</v>
      </c>
      <c r="D253" t="s">
        <v>11</v>
      </c>
      <c r="E253" t="s">
        <v>8</v>
      </c>
      <c r="F253">
        <v>2022</v>
      </c>
      <c r="G253">
        <v>87070</v>
      </c>
    </row>
    <row r="254" spans="2:7" x14ac:dyDescent="0.35">
      <c r="B254">
        <f>SUBTOTAL( 103, TableSource[[#This Row],[Year]] )</f>
        <v>1</v>
      </c>
      <c r="C254" t="s">
        <v>6</v>
      </c>
      <c r="D254" t="s">
        <v>11</v>
      </c>
      <c r="E254" t="s">
        <v>8</v>
      </c>
      <c r="F254">
        <v>2023</v>
      </c>
      <c r="G254">
        <v>56610</v>
      </c>
    </row>
    <row r="255" spans="2:7" x14ac:dyDescent="0.35">
      <c r="B255">
        <f>SUBTOTAL( 103, TableSource[[#This Row],[Year]] )</f>
        <v>1</v>
      </c>
      <c r="C255" t="s">
        <v>6</v>
      </c>
      <c r="D255" t="s">
        <v>11</v>
      </c>
      <c r="E255" t="s">
        <v>8</v>
      </c>
      <c r="F255">
        <v>2023</v>
      </c>
      <c r="G255">
        <v>44160</v>
      </c>
    </row>
    <row r="256" spans="2:7" x14ac:dyDescent="0.35">
      <c r="B256">
        <f>SUBTOTAL( 103, TableSource[[#This Row],[Year]] )</f>
        <v>1</v>
      </c>
      <c r="C256" t="s">
        <v>6</v>
      </c>
      <c r="D256" t="s">
        <v>11</v>
      </c>
      <c r="E256" t="s">
        <v>8</v>
      </c>
      <c r="F256">
        <v>2023</v>
      </c>
      <c r="G256">
        <v>24350</v>
      </c>
    </row>
    <row r="257" spans="2:7" x14ac:dyDescent="0.35">
      <c r="B257">
        <f>SUBTOTAL( 103, TableSource[[#This Row],[Year]] )</f>
        <v>1</v>
      </c>
      <c r="C257" t="s">
        <v>6</v>
      </c>
      <c r="D257" t="s">
        <v>11</v>
      </c>
      <c r="E257" t="s">
        <v>9</v>
      </c>
      <c r="F257">
        <v>2018</v>
      </c>
      <c r="G257">
        <v>95390</v>
      </c>
    </row>
    <row r="258" spans="2:7" x14ac:dyDescent="0.35">
      <c r="B258">
        <f>SUBTOTAL( 103, TableSource[[#This Row],[Year]] )</f>
        <v>1</v>
      </c>
      <c r="C258" t="s">
        <v>6</v>
      </c>
      <c r="D258" t="s">
        <v>11</v>
      </c>
      <c r="E258" t="s">
        <v>9</v>
      </c>
      <c r="F258">
        <v>2018</v>
      </c>
      <c r="G258">
        <v>83380</v>
      </c>
    </row>
    <row r="259" spans="2:7" x14ac:dyDescent="0.35">
      <c r="B259">
        <f>SUBTOTAL( 103, TableSource[[#This Row],[Year]] )</f>
        <v>1</v>
      </c>
      <c r="C259" t="s">
        <v>6</v>
      </c>
      <c r="D259" t="s">
        <v>11</v>
      </c>
      <c r="E259" t="s">
        <v>9</v>
      </c>
      <c r="F259">
        <v>2018</v>
      </c>
      <c r="G259">
        <v>79430</v>
      </c>
    </row>
    <row r="260" spans="2:7" x14ac:dyDescent="0.35">
      <c r="B260">
        <f>SUBTOTAL( 103, TableSource[[#This Row],[Year]] )</f>
        <v>1</v>
      </c>
      <c r="C260" t="s">
        <v>6</v>
      </c>
      <c r="D260" t="s">
        <v>11</v>
      </c>
      <c r="E260" t="s">
        <v>9</v>
      </c>
      <c r="F260">
        <v>2018</v>
      </c>
      <c r="G260">
        <v>45990</v>
      </c>
    </row>
    <row r="261" spans="2:7" x14ac:dyDescent="0.35">
      <c r="B261">
        <f>SUBTOTAL( 103, TableSource[[#This Row],[Year]] )</f>
        <v>1</v>
      </c>
      <c r="C261" t="s">
        <v>6</v>
      </c>
      <c r="D261" t="s">
        <v>11</v>
      </c>
      <c r="E261" t="s">
        <v>9</v>
      </c>
      <c r="F261">
        <v>2018</v>
      </c>
      <c r="G261">
        <v>70080</v>
      </c>
    </row>
    <row r="262" spans="2:7" x14ac:dyDescent="0.35">
      <c r="B262">
        <f>SUBTOTAL( 103, TableSource[[#This Row],[Year]] )</f>
        <v>1</v>
      </c>
      <c r="C262" t="s">
        <v>6</v>
      </c>
      <c r="D262" t="s">
        <v>11</v>
      </c>
      <c r="E262" t="s">
        <v>9</v>
      </c>
      <c r="F262">
        <v>2018</v>
      </c>
      <c r="G262">
        <v>82750</v>
      </c>
    </row>
    <row r="263" spans="2:7" x14ac:dyDescent="0.35">
      <c r="B263">
        <f>SUBTOTAL( 103, TableSource[[#This Row],[Year]] )</f>
        <v>1</v>
      </c>
      <c r="C263" t="s">
        <v>6</v>
      </c>
      <c r="D263" t="s">
        <v>11</v>
      </c>
      <c r="E263" t="s">
        <v>9</v>
      </c>
      <c r="F263">
        <v>2018</v>
      </c>
      <c r="G263">
        <v>71430</v>
      </c>
    </row>
    <row r="264" spans="2:7" x14ac:dyDescent="0.35">
      <c r="B264">
        <f>SUBTOTAL( 103, TableSource[[#This Row],[Year]] )</f>
        <v>1</v>
      </c>
      <c r="C264" t="s">
        <v>6</v>
      </c>
      <c r="D264" t="s">
        <v>11</v>
      </c>
      <c r="E264" t="s">
        <v>9</v>
      </c>
      <c r="F264">
        <v>2018</v>
      </c>
      <c r="G264">
        <v>80850</v>
      </c>
    </row>
    <row r="265" spans="2:7" x14ac:dyDescent="0.35">
      <c r="B265">
        <f>SUBTOTAL( 103, TableSource[[#This Row],[Year]] )</f>
        <v>1</v>
      </c>
      <c r="C265" t="s">
        <v>6</v>
      </c>
      <c r="D265" t="s">
        <v>11</v>
      </c>
      <c r="E265" t="s">
        <v>9</v>
      </c>
      <c r="F265">
        <v>2018</v>
      </c>
      <c r="G265">
        <v>67130</v>
      </c>
    </row>
    <row r="266" spans="2:7" x14ac:dyDescent="0.35">
      <c r="B266">
        <f>SUBTOTAL( 103, TableSource[[#This Row],[Year]] )</f>
        <v>1</v>
      </c>
      <c r="C266" t="s">
        <v>6</v>
      </c>
      <c r="D266" t="s">
        <v>11</v>
      </c>
      <c r="E266" t="s">
        <v>9</v>
      </c>
      <c r="F266">
        <v>2018</v>
      </c>
      <c r="G266">
        <v>92470</v>
      </c>
    </row>
    <row r="267" spans="2:7" x14ac:dyDescent="0.35">
      <c r="B267">
        <f>SUBTOTAL( 103, TableSource[[#This Row],[Year]] )</f>
        <v>1</v>
      </c>
      <c r="C267" t="s">
        <v>6</v>
      </c>
      <c r="D267" t="s">
        <v>11</v>
      </c>
      <c r="E267" t="s">
        <v>9</v>
      </c>
      <c r="F267">
        <v>2018</v>
      </c>
      <c r="G267">
        <v>71590</v>
      </c>
    </row>
    <row r="268" spans="2:7" x14ac:dyDescent="0.35">
      <c r="B268">
        <f>SUBTOTAL( 103, TableSource[[#This Row],[Year]] )</f>
        <v>1</v>
      </c>
      <c r="C268" t="s">
        <v>6</v>
      </c>
      <c r="D268" t="s">
        <v>11</v>
      </c>
      <c r="E268" t="s">
        <v>9</v>
      </c>
      <c r="F268">
        <v>2018</v>
      </c>
      <c r="G268">
        <v>80480</v>
      </c>
    </row>
    <row r="269" spans="2:7" x14ac:dyDescent="0.35">
      <c r="B269">
        <f>SUBTOTAL( 103, TableSource[[#This Row],[Year]] )</f>
        <v>1</v>
      </c>
      <c r="C269" t="s">
        <v>6</v>
      </c>
      <c r="D269" t="s">
        <v>11</v>
      </c>
      <c r="E269" t="s">
        <v>9</v>
      </c>
      <c r="F269">
        <v>2019</v>
      </c>
      <c r="G269">
        <v>89780</v>
      </c>
    </row>
    <row r="270" spans="2:7" x14ac:dyDescent="0.35">
      <c r="B270">
        <f>SUBTOTAL( 103, TableSource[[#This Row],[Year]] )</f>
        <v>1</v>
      </c>
      <c r="C270" t="s">
        <v>6</v>
      </c>
      <c r="D270" t="s">
        <v>11</v>
      </c>
      <c r="E270" t="s">
        <v>9</v>
      </c>
      <c r="F270">
        <v>2019</v>
      </c>
      <c r="G270">
        <v>83440</v>
      </c>
    </row>
    <row r="271" spans="2:7" x14ac:dyDescent="0.35">
      <c r="B271">
        <f>SUBTOTAL( 103, TableSource[[#This Row],[Year]] )</f>
        <v>1</v>
      </c>
      <c r="C271" t="s">
        <v>6</v>
      </c>
      <c r="D271" t="s">
        <v>11</v>
      </c>
      <c r="E271" t="s">
        <v>9</v>
      </c>
      <c r="F271">
        <v>2019</v>
      </c>
      <c r="G271">
        <v>84960</v>
      </c>
    </row>
    <row r="272" spans="2:7" x14ac:dyDescent="0.35">
      <c r="B272">
        <f>SUBTOTAL( 103, TableSource[[#This Row],[Year]] )</f>
        <v>1</v>
      </c>
      <c r="C272" t="s">
        <v>6</v>
      </c>
      <c r="D272" t="s">
        <v>11</v>
      </c>
      <c r="E272" t="s">
        <v>9</v>
      </c>
      <c r="F272">
        <v>2019</v>
      </c>
      <c r="G272">
        <v>92540</v>
      </c>
    </row>
    <row r="273" spans="2:7" x14ac:dyDescent="0.35">
      <c r="B273">
        <f>SUBTOTAL( 103, TableSource[[#This Row],[Year]] )</f>
        <v>1</v>
      </c>
      <c r="C273" t="s">
        <v>6</v>
      </c>
      <c r="D273" t="s">
        <v>11</v>
      </c>
      <c r="E273" t="s">
        <v>9</v>
      </c>
      <c r="F273">
        <v>2019</v>
      </c>
      <c r="G273">
        <v>93280</v>
      </c>
    </row>
    <row r="274" spans="2:7" x14ac:dyDescent="0.35">
      <c r="B274">
        <f>SUBTOTAL( 103, TableSource[[#This Row],[Year]] )</f>
        <v>1</v>
      </c>
      <c r="C274" t="s">
        <v>6</v>
      </c>
      <c r="D274" t="s">
        <v>11</v>
      </c>
      <c r="E274" t="s">
        <v>9</v>
      </c>
      <c r="F274">
        <v>2019</v>
      </c>
      <c r="G274">
        <v>94690</v>
      </c>
    </row>
    <row r="275" spans="2:7" x14ac:dyDescent="0.35">
      <c r="B275">
        <f>SUBTOTAL( 103, TableSource[[#This Row],[Year]] )</f>
        <v>1</v>
      </c>
      <c r="C275" t="s">
        <v>6</v>
      </c>
      <c r="D275" t="s">
        <v>11</v>
      </c>
      <c r="E275" t="s">
        <v>9</v>
      </c>
      <c r="F275">
        <v>2019</v>
      </c>
      <c r="G275">
        <v>70470</v>
      </c>
    </row>
    <row r="276" spans="2:7" x14ac:dyDescent="0.35">
      <c r="B276">
        <f>SUBTOTAL( 103, TableSource[[#This Row],[Year]] )</f>
        <v>1</v>
      </c>
      <c r="C276" t="s">
        <v>6</v>
      </c>
      <c r="D276" t="s">
        <v>11</v>
      </c>
      <c r="E276" t="s">
        <v>9</v>
      </c>
      <c r="F276">
        <v>2019</v>
      </c>
      <c r="G276">
        <v>85430</v>
      </c>
    </row>
    <row r="277" spans="2:7" x14ac:dyDescent="0.35">
      <c r="B277">
        <f>SUBTOTAL( 103, TableSource[[#This Row],[Year]] )</f>
        <v>1</v>
      </c>
      <c r="C277" t="s">
        <v>6</v>
      </c>
      <c r="D277" t="s">
        <v>11</v>
      </c>
      <c r="E277" t="s">
        <v>9</v>
      </c>
      <c r="F277">
        <v>2019</v>
      </c>
      <c r="G277">
        <v>67180</v>
      </c>
    </row>
    <row r="278" spans="2:7" x14ac:dyDescent="0.35">
      <c r="B278">
        <f>SUBTOTAL( 103, TableSource[[#This Row],[Year]] )</f>
        <v>1</v>
      </c>
      <c r="C278" t="s">
        <v>6</v>
      </c>
      <c r="D278" t="s">
        <v>11</v>
      </c>
      <c r="E278" t="s">
        <v>9</v>
      </c>
      <c r="F278">
        <v>2019</v>
      </c>
      <c r="G278">
        <v>77060</v>
      </c>
    </row>
    <row r="279" spans="2:7" x14ac:dyDescent="0.35">
      <c r="B279">
        <f>SUBTOTAL( 103, TableSource[[#This Row],[Year]] )</f>
        <v>1</v>
      </c>
      <c r="C279" t="s">
        <v>6</v>
      </c>
      <c r="D279" t="s">
        <v>11</v>
      </c>
      <c r="E279" t="s">
        <v>9</v>
      </c>
      <c r="F279">
        <v>2019</v>
      </c>
      <c r="G279">
        <v>72150</v>
      </c>
    </row>
    <row r="280" spans="2:7" x14ac:dyDescent="0.35">
      <c r="B280">
        <f>SUBTOTAL( 103, TableSource[[#This Row],[Year]] )</f>
        <v>1</v>
      </c>
      <c r="C280" t="s">
        <v>6</v>
      </c>
      <c r="D280" t="s">
        <v>11</v>
      </c>
      <c r="E280" t="s">
        <v>9</v>
      </c>
      <c r="F280">
        <v>2019</v>
      </c>
      <c r="G280">
        <v>71320</v>
      </c>
    </row>
    <row r="281" spans="2:7" x14ac:dyDescent="0.35">
      <c r="B281">
        <f>SUBTOTAL( 103, TableSource[[#This Row],[Year]] )</f>
        <v>1</v>
      </c>
      <c r="C281" t="s">
        <v>6</v>
      </c>
      <c r="D281" t="s">
        <v>11</v>
      </c>
      <c r="E281" t="s">
        <v>9</v>
      </c>
      <c r="F281">
        <v>2020</v>
      </c>
      <c r="G281">
        <v>63430</v>
      </c>
    </row>
    <row r="282" spans="2:7" x14ac:dyDescent="0.35">
      <c r="B282">
        <f>SUBTOTAL( 103, TableSource[[#This Row],[Year]] )</f>
        <v>1</v>
      </c>
      <c r="C282" t="s">
        <v>6</v>
      </c>
      <c r="D282" t="s">
        <v>11</v>
      </c>
      <c r="E282" t="s">
        <v>9</v>
      </c>
      <c r="F282">
        <v>2020</v>
      </c>
      <c r="G282">
        <v>81120</v>
      </c>
    </row>
    <row r="283" spans="2:7" x14ac:dyDescent="0.35">
      <c r="B283">
        <f>SUBTOTAL( 103, TableSource[[#This Row],[Year]] )</f>
        <v>1</v>
      </c>
      <c r="C283" t="s">
        <v>6</v>
      </c>
      <c r="D283" t="s">
        <v>11</v>
      </c>
      <c r="E283" t="s">
        <v>9</v>
      </c>
      <c r="F283">
        <v>2020</v>
      </c>
      <c r="G283">
        <v>93500</v>
      </c>
    </row>
    <row r="284" spans="2:7" x14ac:dyDescent="0.35">
      <c r="B284">
        <f>SUBTOTAL( 103, TableSource[[#This Row],[Year]] )</f>
        <v>1</v>
      </c>
      <c r="C284" t="s">
        <v>6</v>
      </c>
      <c r="D284" t="s">
        <v>11</v>
      </c>
      <c r="E284" t="s">
        <v>9</v>
      </c>
      <c r="F284">
        <v>2020</v>
      </c>
      <c r="G284">
        <v>76730</v>
      </c>
    </row>
    <row r="285" spans="2:7" x14ac:dyDescent="0.35">
      <c r="B285">
        <f>SUBTOTAL( 103, TableSource[[#This Row],[Year]] )</f>
        <v>1</v>
      </c>
      <c r="C285" t="s">
        <v>6</v>
      </c>
      <c r="D285" t="s">
        <v>11</v>
      </c>
      <c r="E285" t="s">
        <v>9</v>
      </c>
      <c r="F285">
        <v>2020</v>
      </c>
      <c r="G285">
        <v>66170</v>
      </c>
    </row>
    <row r="286" spans="2:7" x14ac:dyDescent="0.35">
      <c r="B286">
        <f>SUBTOTAL( 103, TableSource[[#This Row],[Year]] )</f>
        <v>1</v>
      </c>
      <c r="C286" t="s">
        <v>6</v>
      </c>
      <c r="D286" t="s">
        <v>11</v>
      </c>
      <c r="E286" t="s">
        <v>9</v>
      </c>
      <c r="F286">
        <v>2020</v>
      </c>
      <c r="G286">
        <v>79400</v>
      </c>
    </row>
    <row r="287" spans="2:7" x14ac:dyDescent="0.35">
      <c r="B287">
        <f>SUBTOTAL( 103, TableSource[[#This Row],[Year]] )</f>
        <v>1</v>
      </c>
      <c r="C287" t="s">
        <v>6</v>
      </c>
      <c r="D287" t="s">
        <v>11</v>
      </c>
      <c r="E287" t="s">
        <v>9</v>
      </c>
      <c r="F287">
        <v>2020</v>
      </c>
      <c r="G287">
        <v>74710</v>
      </c>
    </row>
    <row r="288" spans="2:7" x14ac:dyDescent="0.35">
      <c r="B288">
        <f>SUBTOTAL( 103, TableSource[[#This Row],[Year]] )</f>
        <v>1</v>
      </c>
      <c r="C288" t="s">
        <v>6</v>
      </c>
      <c r="D288" t="s">
        <v>11</v>
      </c>
      <c r="E288" t="s">
        <v>9</v>
      </c>
      <c r="F288">
        <v>2020</v>
      </c>
      <c r="G288">
        <v>69050</v>
      </c>
    </row>
    <row r="289" spans="2:7" x14ac:dyDescent="0.35">
      <c r="B289">
        <f>SUBTOTAL( 103, TableSource[[#This Row],[Year]] )</f>
        <v>1</v>
      </c>
      <c r="C289" t="s">
        <v>6</v>
      </c>
      <c r="D289" t="s">
        <v>11</v>
      </c>
      <c r="E289" t="s">
        <v>9</v>
      </c>
      <c r="F289">
        <v>2020</v>
      </c>
      <c r="G289">
        <v>77180</v>
      </c>
    </row>
    <row r="290" spans="2:7" x14ac:dyDescent="0.35">
      <c r="B290">
        <f>SUBTOTAL( 103, TableSource[[#This Row],[Year]] )</f>
        <v>1</v>
      </c>
      <c r="C290" t="s">
        <v>6</v>
      </c>
      <c r="D290" t="s">
        <v>11</v>
      </c>
      <c r="E290" t="s">
        <v>9</v>
      </c>
      <c r="F290">
        <v>2020</v>
      </c>
      <c r="G290">
        <v>74970</v>
      </c>
    </row>
    <row r="291" spans="2:7" x14ac:dyDescent="0.35">
      <c r="B291">
        <f>SUBTOTAL( 103, TableSource[[#This Row],[Year]] )</f>
        <v>1</v>
      </c>
      <c r="C291" t="s">
        <v>6</v>
      </c>
      <c r="D291" t="s">
        <v>11</v>
      </c>
      <c r="E291" t="s">
        <v>9</v>
      </c>
      <c r="F291">
        <v>2020</v>
      </c>
      <c r="G291">
        <v>59930</v>
      </c>
    </row>
    <row r="292" spans="2:7" x14ac:dyDescent="0.35">
      <c r="B292">
        <f>SUBTOTAL( 103, TableSource[[#This Row],[Year]] )</f>
        <v>1</v>
      </c>
      <c r="C292" t="s">
        <v>6</v>
      </c>
      <c r="D292" t="s">
        <v>11</v>
      </c>
      <c r="E292" t="s">
        <v>9</v>
      </c>
      <c r="F292">
        <v>2020</v>
      </c>
      <c r="G292">
        <v>71040</v>
      </c>
    </row>
    <row r="293" spans="2:7" x14ac:dyDescent="0.35">
      <c r="B293">
        <f>SUBTOTAL( 103, TableSource[[#This Row],[Year]] )</f>
        <v>1</v>
      </c>
      <c r="C293" t="s">
        <v>6</v>
      </c>
      <c r="D293" t="s">
        <v>11</v>
      </c>
      <c r="E293" t="s">
        <v>9</v>
      </c>
      <c r="F293">
        <v>2021</v>
      </c>
      <c r="G293">
        <v>67240</v>
      </c>
    </row>
    <row r="294" spans="2:7" x14ac:dyDescent="0.35">
      <c r="B294">
        <f>SUBTOTAL( 103, TableSource[[#This Row],[Year]] )</f>
        <v>1</v>
      </c>
      <c r="C294" t="s">
        <v>6</v>
      </c>
      <c r="D294" t="s">
        <v>11</v>
      </c>
      <c r="E294" t="s">
        <v>9</v>
      </c>
      <c r="F294">
        <v>2021</v>
      </c>
      <c r="G294">
        <v>59590</v>
      </c>
    </row>
    <row r="295" spans="2:7" x14ac:dyDescent="0.35">
      <c r="B295">
        <f>SUBTOTAL( 103, TableSource[[#This Row],[Year]] )</f>
        <v>1</v>
      </c>
      <c r="C295" t="s">
        <v>6</v>
      </c>
      <c r="D295" t="s">
        <v>11</v>
      </c>
      <c r="E295" t="s">
        <v>9</v>
      </c>
      <c r="F295">
        <v>2021</v>
      </c>
      <c r="G295">
        <v>68220</v>
      </c>
    </row>
    <row r="296" spans="2:7" x14ac:dyDescent="0.35">
      <c r="B296">
        <f>SUBTOTAL( 103, TableSource[[#This Row],[Year]] )</f>
        <v>1</v>
      </c>
      <c r="C296" t="s">
        <v>6</v>
      </c>
      <c r="D296" t="s">
        <v>11</v>
      </c>
      <c r="E296" t="s">
        <v>9</v>
      </c>
      <c r="F296">
        <v>2021</v>
      </c>
      <c r="G296">
        <v>68500</v>
      </c>
    </row>
    <row r="297" spans="2:7" x14ac:dyDescent="0.35">
      <c r="B297">
        <f>SUBTOTAL( 103, TableSource[[#This Row],[Year]] )</f>
        <v>1</v>
      </c>
      <c r="C297" t="s">
        <v>6</v>
      </c>
      <c r="D297" t="s">
        <v>11</v>
      </c>
      <c r="E297" t="s">
        <v>9</v>
      </c>
      <c r="F297">
        <v>2021</v>
      </c>
      <c r="G297">
        <v>62920</v>
      </c>
    </row>
    <row r="298" spans="2:7" x14ac:dyDescent="0.35">
      <c r="B298">
        <f>SUBTOTAL( 103, TableSource[[#This Row],[Year]] )</f>
        <v>1</v>
      </c>
      <c r="C298" t="s">
        <v>6</v>
      </c>
      <c r="D298" t="s">
        <v>11</v>
      </c>
      <c r="E298" t="s">
        <v>9</v>
      </c>
      <c r="F298">
        <v>2021</v>
      </c>
      <c r="G298">
        <v>61410</v>
      </c>
    </row>
    <row r="299" spans="2:7" x14ac:dyDescent="0.35">
      <c r="B299">
        <f>SUBTOTAL( 103, TableSource[[#This Row],[Year]] )</f>
        <v>1</v>
      </c>
      <c r="C299" t="s">
        <v>6</v>
      </c>
      <c r="D299" t="s">
        <v>11</v>
      </c>
      <c r="E299" t="s">
        <v>9</v>
      </c>
      <c r="F299">
        <v>2021</v>
      </c>
      <c r="G299">
        <v>66070</v>
      </c>
    </row>
    <row r="300" spans="2:7" x14ac:dyDescent="0.35">
      <c r="B300">
        <f>SUBTOTAL( 103, TableSource[[#This Row],[Year]] )</f>
        <v>1</v>
      </c>
      <c r="C300" t="s">
        <v>6</v>
      </c>
      <c r="D300" t="s">
        <v>11</v>
      </c>
      <c r="E300" t="s">
        <v>9</v>
      </c>
      <c r="F300">
        <v>2021</v>
      </c>
      <c r="G300">
        <v>64400</v>
      </c>
    </row>
    <row r="301" spans="2:7" x14ac:dyDescent="0.35">
      <c r="B301">
        <f>SUBTOTAL( 103, TableSource[[#This Row],[Year]] )</f>
        <v>1</v>
      </c>
      <c r="C301" t="s">
        <v>6</v>
      </c>
      <c r="D301" t="s">
        <v>11</v>
      </c>
      <c r="E301" t="s">
        <v>9</v>
      </c>
      <c r="F301">
        <v>2021</v>
      </c>
      <c r="G301">
        <v>66400</v>
      </c>
    </row>
    <row r="302" spans="2:7" x14ac:dyDescent="0.35">
      <c r="B302">
        <f>SUBTOTAL( 103, TableSource[[#This Row],[Year]] )</f>
        <v>1</v>
      </c>
      <c r="C302" t="s">
        <v>6</v>
      </c>
      <c r="D302" t="s">
        <v>11</v>
      </c>
      <c r="E302" t="s">
        <v>9</v>
      </c>
      <c r="F302">
        <v>2021</v>
      </c>
      <c r="G302">
        <v>66970</v>
      </c>
    </row>
    <row r="303" spans="2:7" x14ac:dyDescent="0.35">
      <c r="B303">
        <f>SUBTOTAL( 103, TableSource[[#This Row],[Year]] )</f>
        <v>1</v>
      </c>
      <c r="C303" t="s">
        <v>6</v>
      </c>
      <c r="D303" t="s">
        <v>11</v>
      </c>
      <c r="E303" t="s">
        <v>9</v>
      </c>
      <c r="F303">
        <v>2021</v>
      </c>
      <c r="G303">
        <v>64150</v>
      </c>
    </row>
    <row r="304" spans="2:7" x14ac:dyDescent="0.35">
      <c r="B304">
        <f>SUBTOTAL( 103, TableSource[[#This Row],[Year]] )</f>
        <v>1</v>
      </c>
      <c r="C304" t="s">
        <v>6</v>
      </c>
      <c r="D304" t="s">
        <v>11</v>
      </c>
      <c r="E304" t="s">
        <v>9</v>
      </c>
      <c r="F304">
        <v>2021</v>
      </c>
      <c r="G304">
        <v>57940</v>
      </c>
    </row>
    <row r="305" spans="2:7" x14ac:dyDescent="0.35">
      <c r="B305">
        <f>SUBTOTAL( 103, TableSource[[#This Row],[Year]] )</f>
        <v>1</v>
      </c>
      <c r="C305" t="s">
        <v>6</v>
      </c>
      <c r="D305" t="s">
        <v>11</v>
      </c>
      <c r="E305" t="s">
        <v>9</v>
      </c>
      <c r="F305">
        <v>2022</v>
      </c>
      <c r="G305">
        <v>62170</v>
      </c>
    </row>
    <row r="306" spans="2:7" x14ac:dyDescent="0.35">
      <c r="B306">
        <f>SUBTOTAL( 103, TableSource[[#This Row],[Year]] )</f>
        <v>1</v>
      </c>
      <c r="C306" t="s">
        <v>6</v>
      </c>
      <c r="D306" t="s">
        <v>11</v>
      </c>
      <c r="E306" t="s">
        <v>9</v>
      </c>
      <c r="F306">
        <v>2022</v>
      </c>
      <c r="G306">
        <v>60480</v>
      </c>
    </row>
    <row r="307" spans="2:7" x14ac:dyDescent="0.35">
      <c r="B307">
        <f>SUBTOTAL( 103, TableSource[[#This Row],[Year]] )</f>
        <v>1</v>
      </c>
      <c r="C307" t="s">
        <v>6</v>
      </c>
      <c r="D307" t="s">
        <v>11</v>
      </c>
      <c r="E307" t="s">
        <v>9</v>
      </c>
      <c r="F307">
        <v>2022</v>
      </c>
      <c r="G307">
        <v>64540</v>
      </c>
    </row>
    <row r="308" spans="2:7" x14ac:dyDescent="0.35">
      <c r="B308">
        <f>SUBTOTAL( 103, TableSource[[#This Row],[Year]] )</f>
        <v>1</v>
      </c>
      <c r="C308" t="s">
        <v>6</v>
      </c>
      <c r="D308" t="s">
        <v>11</v>
      </c>
      <c r="E308" t="s">
        <v>9</v>
      </c>
      <c r="F308">
        <v>2022</v>
      </c>
      <c r="G308">
        <v>55190</v>
      </c>
    </row>
    <row r="309" spans="2:7" x14ac:dyDescent="0.35">
      <c r="B309">
        <f>SUBTOTAL( 103, TableSource[[#This Row],[Year]] )</f>
        <v>1</v>
      </c>
      <c r="C309" t="s">
        <v>6</v>
      </c>
      <c r="D309" t="s">
        <v>11</v>
      </c>
      <c r="E309" t="s">
        <v>9</v>
      </c>
      <c r="F309">
        <v>2022</v>
      </c>
      <c r="G309">
        <v>58300</v>
      </c>
    </row>
    <row r="310" spans="2:7" x14ac:dyDescent="0.35">
      <c r="B310">
        <f>SUBTOTAL( 103, TableSource[[#This Row],[Year]] )</f>
        <v>1</v>
      </c>
      <c r="C310" t="s">
        <v>6</v>
      </c>
      <c r="D310" t="s">
        <v>11</v>
      </c>
      <c r="E310" t="s">
        <v>9</v>
      </c>
      <c r="F310">
        <v>2022</v>
      </c>
      <c r="G310">
        <v>59080</v>
      </c>
    </row>
    <row r="311" spans="2:7" x14ac:dyDescent="0.35">
      <c r="B311">
        <f>SUBTOTAL( 103, TableSource[[#This Row],[Year]] )</f>
        <v>1</v>
      </c>
      <c r="C311" t="s">
        <v>6</v>
      </c>
      <c r="D311" t="s">
        <v>11</v>
      </c>
      <c r="E311" t="s">
        <v>9</v>
      </c>
      <c r="F311">
        <v>2022</v>
      </c>
      <c r="G311">
        <v>67840</v>
      </c>
    </row>
    <row r="312" spans="2:7" x14ac:dyDescent="0.35">
      <c r="B312">
        <f>SUBTOTAL( 103, TableSource[[#This Row],[Year]] )</f>
        <v>1</v>
      </c>
      <c r="C312" t="s">
        <v>6</v>
      </c>
      <c r="D312" t="s">
        <v>11</v>
      </c>
      <c r="E312" t="s">
        <v>9</v>
      </c>
      <c r="F312">
        <v>2022</v>
      </c>
      <c r="G312">
        <v>60520</v>
      </c>
    </row>
    <row r="313" spans="2:7" x14ac:dyDescent="0.35">
      <c r="B313">
        <f>SUBTOTAL( 103, TableSource[[#This Row],[Year]] )</f>
        <v>1</v>
      </c>
      <c r="C313" t="s">
        <v>6</v>
      </c>
      <c r="D313" t="s">
        <v>11</v>
      </c>
      <c r="E313" t="s">
        <v>9</v>
      </c>
      <c r="F313">
        <v>2022</v>
      </c>
      <c r="G313">
        <v>54650</v>
      </c>
    </row>
    <row r="314" spans="2:7" x14ac:dyDescent="0.35">
      <c r="B314">
        <f>SUBTOTAL( 103, TableSource[[#This Row],[Year]] )</f>
        <v>1</v>
      </c>
      <c r="C314" t="s">
        <v>6</v>
      </c>
      <c r="D314" t="s">
        <v>11</v>
      </c>
      <c r="E314" t="s">
        <v>9</v>
      </c>
      <c r="F314">
        <v>2022</v>
      </c>
      <c r="G314">
        <v>69540</v>
      </c>
    </row>
    <row r="315" spans="2:7" x14ac:dyDescent="0.35">
      <c r="B315">
        <f>SUBTOTAL( 103, TableSource[[#This Row],[Year]] )</f>
        <v>1</v>
      </c>
      <c r="C315" t="s">
        <v>6</v>
      </c>
      <c r="D315" t="s">
        <v>11</v>
      </c>
      <c r="E315" t="s">
        <v>9</v>
      </c>
      <c r="F315">
        <v>2022</v>
      </c>
      <c r="G315">
        <v>30880</v>
      </c>
    </row>
    <row r="316" spans="2:7" x14ac:dyDescent="0.35">
      <c r="B316">
        <f>SUBTOTAL( 103, TableSource[[#This Row],[Year]] )</f>
        <v>1</v>
      </c>
      <c r="C316" t="s">
        <v>6</v>
      </c>
      <c r="D316" t="s">
        <v>11</v>
      </c>
      <c r="E316" t="s">
        <v>9</v>
      </c>
      <c r="F316">
        <v>2022</v>
      </c>
      <c r="G316">
        <v>26950</v>
      </c>
    </row>
    <row r="317" spans="2:7" x14ac:dyDescent="0.35">
      <c r="B317">
        <f>SUBTOTAL( 103, TableSource[[#This Row],[Year]] )</f>
        <v>1</v>
      </c>
      <c r="C317" t="s">
        <v>6</v>
      </c>
      <c r="D317" t="s">
        <v>11</v>
      </c>
      <c r="E317" t="s">
        <v>9</v>
      </c>
      <c r="F317">
        <v>2023</v>
      </c>
      <c r="G317">
        <v>16430</v>
      </c>
    </row>
    <row r="318" spans="2:7" x14ac:dyDescent="0.35">
      <c r="B318">
        <f>SUBTOTAL( 103, TableSource[[#This Row],[Year]] )</f>
        <v>1</v>
      </c>
      <c r="C318" t="s">
        <v>6</v>
      </c>
      <c r="D318" t="s">
        <v>11</v>
      </c>
      <c r="E318" t="s">
        <v>9</v>
      </c>
      <c r="F318">
        <v>2023</v>
      </c>
      <c r="G318">
        <v>8190</v>
      </c>
    </row>
    <row r="319" spans="2:7" x14ac:dyDescent="0.35">
      <c r="B319">
        <f>SUBTOTAL( 103, TableSource[[#This Row],[Year]] )</f>
        <v>1</v>
      </c>
      <c r="C319" t="s">
        <v>6</v>
      </c>
      <c r="D319" t="s">
        <v>11</v>
      </c>
      <c r="E319" t="s">
        <v>9</v>
      </c>
      <c r="F319">
        <v>2023</v>
      </c>
      <c r="G319">
        <v>10410</v>
      </c>
    </row>
    <row r="320" spans="2:7" hidden="1" x14ac:dyDescent="0.35">
      <c r="B320">
        <f>SUBTOTAL( 103, TableSource[[#This Row],[Year]] )</f>
        <v>0</v>
      </c>
      <c r="C320" t="s">
        <v>6</v>
      </c>
      <c r="D320" t="s">
        <v>11</v>
      </c>
      <c r="E320" t="s">
        <v>10</v>
      </c>
      <c r="F320">
        <v>2018</v>
      </c>
      <c r="G320">
        <v>48210</v>
      </c>
    </row>
    <row r="321" spans="2:7" hidden="1" x14ac:dyDescent="0.35">
      <c r="B321">
        <f>SUBTOTAL( 103, TableSource[[#This Row],[Year]] )</f>
        <v>0</v>
      </c>
      <c r="C321" t="s">
        <v>6</v>
      </c>
      <c r="D321" t="s">
        <v>11</v>
      </c>
      <c r="E321" t="s">
        <v>10</v>
      </c>
      <c r="F321">
        <v>2018</v>
      </c>
      <c r="G321">
        <v>42310</v>
      </c>
    </row>
    <row r="322" spans="2:7" hidden="1" x14ac:dyDescent="0.35">
      <c r="B322">
        <f>SUBTOTAL( 103, TableSource[[#This Row],[Year]] )</f>
        <v>0</v>
      </c>
      <c r="C322" t="s">
        <v>6</v>
      </c>
      <c r="D322" t="s">
        <v>11</v>
      </c>
      <c r="E322" t="s">
        <v>10</v>
      </c>
      <c r="F322">
        <v>2018</v>
      </c>
      <c r="G322">
        <v>30080</v>
      </c>
    </row>
    <row r="323" spans="2:7" hidden="1" x14ac:dyDescent="0.35">
      <c r="B323">
        <f>SUBTOTAL( 103, TableSource[[#This Row],[Year]] )</f>
        <v>0</v>
      </c>
      <c r="C323" t="s">
        <v>6</v>
      </c>
      <c r="D323" t="s">
        <v>11</v>
      </c>
      <c r="E323" t="s">
        <v>10</v>
      </c>
      <c r="F323">
        <v>2018</v>
      </c>
      <c r="G323">
        <v>15080</v>
      </c>
    </row>
    <row r="324" spans="2:7" hidden="1" x14ac:dyDescent="0.35">
      <c r="B324">
        <f>SUBTOTAL( 103, TableSource[[#This Row],[Year]] )</f>
        <v>0</v>
      </c>
      <c r="C324" t="s">
        <v>6</v>
      </c>
      <c r="D324" t="s">
        <v>11</v>
      </c>
      <c r="E324" t="s">
        <v>10</v>
      </c>
      <c r="F324">
        <v>2018</v>
      </c>
      <c r="G324">
        <v>27680</v>
      </c>
    </row>
    <row r="325" spans="2:7" hidden="1" x14ac:dyDescent="0.35">
      <c r="B325">
        <f>SUBTOTAL( 103, TableSource[[#This Row],[Year]] )</f>
        <v>0</v>
      </c>
      <c r="C325" t="s">
        <v>6</v>
      </c>
      <c r="D325" t="s">
        <v>11</v>
      </c>
      <c r="E325" t="s">
        <v>10</v>
      </c>
      <c r="F325">
        <v>2018</v>
      </c>
      <c r="G325">
        <v>32770</v>
      </c>
    </row>
    <row r="326" spans="2:7" hidden="1" x14ac:dyDescent="0.35">
      <c r="B326">
        <f>SUBTOTAL( 103, TableSource[[#This Row],[Year]] )</f>
        <v>0</v>
      </c>
      <c r="C326" t="s">
        <v>6</v>
      </c>
      <c r="D326" t="s">
        <v>11</v>
      </c>
      <c r="E326" t="s">
        <v>10</v>
      </c>
      <c r="F326">
        <v>2018</v>
      </c>
      <c r="G326">
        <v>26500</v>
      </c>
    </row>
    <row r="327" spans="2:7" hidden="1" x14ac:dyDescent="0.35">
      <c r="B327">
        <f>SUBTOTAL( 103, TableSource[[#This Row],[Year]] )</f>
        <v>0</v>
      </c>
      <c r="C327" t="s">
        <v>6</v>
      </c>
      <c r="D327" t="s">
        <v>11</v>
      </c>
      <c r="E327" t="s">
        <v>10</v>
      </c>
      <c r="F327">
        <v>2018</v>
      </c>
      <c r="G327">
        <v>26670</v>
      </c>
    </row>
    <row r="328" spans="2:7" hidden="1" x14ac:dyDescent="0.35">
      <c r="B328">
        <f>SUBTOTAL( 103, TableSource[[#This Row],[Year]] )</f>
        <v>0</v>
      </c>
      <c r="C328" t="s">
        <v>6</v>
      </c>
      <c r="D328" t="s">
        <v>11</v>
      </c>
      <c r="E328" t="s">
        <v>10</v>
      </c>
      <c r="F328">
        <v>2018</v>
      </c>
      <c r="G328">
        <v>19280</v>
      </c>
    </row>
    <row r="329" spans="2:7" hidden="1" x14ac:dyDescent="0.35">
      <c r="B329">
        <f>SUBTOTAL( 103, TableSource[[#This Row],[Year]] )</f>
        <v>0</v>
      </c>
      <c r="C329" t="s">
        <v>6</v>
      </c>
      <c r="D329" t="s">
        <v>11</v>
      </c>
      <c r="E329" t="s">
        <v>10</v>
      </c>
      <c r="F329">
        <v>2018</v>
      </c>
      <c r="G329">
        <v>28940</v>
      </c>
    </row>
    <row r="330" spans="2:7" hidden="1" x14ac:dyDescent="0.35">
      <c r="B330">
        <f>SUBTOTAL( 103, TableSource[[#This Row],[Year]] )</f>
        <v>0</v>
      </c>
      <c r="C330" t="s">
        <v>6</v>
      </c>
      <c r="D330" t="s">
        <v>11</v>
      </c>
      <c r="E330" t="s">
        <v>10</v>
      </c>
      <c r="F330">
        <v>2018</v>
      </c>
      <c r="G330">
        <v>31380</v>
      </c>
    </row>
    <row r="331" spans="2:7" hidden="1" x14ac:dyDescent="0.35">
      <c r="B331">
        <f>SUBTOTAL( 103, TableSource[[#This Row],[Year]] )</f>
        <v>0</v>
      </c>
      <c r="C331" t="s">
        <v>6</v>
      </c>
      <c r="D331" t="s">
        <v>11</v>
      </c>
      <c r="E331" t="s">
        <v>10</v>
      </c>
      <c r="F331">
        <v>2018</v>
      </c>
      <c r="G331">
        <v>32540</v>
      </c>
    </row>
    <row r="332" spans="2:7" hidden="1" x14ac:dyDescent="0.35">
      <c r="B332">
        <f>SUBTOTAL( 103, TableSource[[#This Row],[Year]] )</f>
        <v>0</v>
      </c>
      <c r="C332" t="s">
        <v>6</v>
      </c>
      <c r="D332" t="s">
        <v>11</v>
      </c>
      <c r="E332" t="s">
        <v>10</v>
      </c>
      <c r="F332">
        <v>2019</v>
      </c>
      <c r="G332">
        <v>31870</v>
      </c>
    </row>
    <row r="333" spans="2:7" hidden="1" x14ac:dyDescent="0.35">
      <c r="B333">
        <f>SUBTOTAL( 103, TableSource[[#This Row],[Year]] )</f>
        <v>0</v>
      </c>
      <c r="C333" t="s">
        <v>6</v>
      </c>
      <c r="D333" t="s">
        <v>11</v>
      </c>
      <c r="E333" t="s">
        <v>10</v>
      </c>
      <c r="F333">
        <v>2019</v>
      </c>
      <c r="G333">
        <v>24120</v>
      </c>
    </row>
    <row r="334" spans="2:7" hidden="1" x14ac:dyDescent="0.35">
      <c r="B334">
        <f>SUBTOTAL( 103, TableSource[[#This Row],[Year]] )</f>
        <v>0</v>
      </c>
      <c r="C334" t="s">
        <v>6</v>
      </c>
      <c r="D334" t="s">
        <v>11</v>
      </c>
      <c r="E334" t="s">
        <v>10</v>
      </c>
      <c r="F334">
        <v>2019</v>
      </c>
      <c r="G334">
        <v>36700</v>
      </c>
    </row>
    <row r="335" spans="2:7" hidden="1" x14ac:dyDescent="0.35">
      <c r="B335">
        <f>SUBTOTAL( 103, TableSource[[#This Row],[Year]] )</f>
        <v>0</v>
      </c>
      <c r="C335" t="s">
        <v>6</v>
      </c>
      <c r="D335" t="s">
        <v>11</v>
      </c>
      <c r="E335" t="s">
        <v>10</v>
      </c>
      <c r="F335">
        <v>2019</v>
      </c>
      <c r="G335">
        <v>30860</v>
      </c>
    </row>
    <row r="336" spans="2:7" hidden="1" x14ac:dyDescent="0.35">
      <c r="B336">
        <f>SUBTOTAL( 103, TableSource[[#This Row],[Year]] )</f>
        <v>0</v>
      </c>
      <c r="C336" t="s">
        <v>6</v>
      </c>
      <c r="D336" t="s">
        <v>11</v>
      </c>
      <c r="E336" t="s">
        <v>10</v>
      </c>
      <c r="F336">
        <v>2019</v>
      </c>
      <c r="G336">
        <v>31740</v>
      </c>
    </row>
    <row r="337" spans="2:7" hidden="1" x14ac:dyDescent="0.35">
      <c r="B337">
        <f>SUBTOTAL( 103, TableSource[[#This Row],[Year]] )</f>
        <v>0</v>
      </c>
      <c r="C337" t="s">
        <v>6</v>
      </c>
      <c r="D337" t="s">
        <v>11</v>
      </c>
      <c r="E337" t="s">
        <v>10</v>
      </c>
      <c r="F337">
        <v>2019</v>
      </c>
      <c r="G337">
        <v>23340</v>
      </c>
    </row>
    <row r="338" spans="2:7" hidden="1" x14ac:dyDescent="0.35">
      <c r="B338">
        <f>SUBTOTAL( 103, TableSource[[#This Row],[Year]] )</f>
        <v>0</v>
      </c>
      <c r="C338" t="s">
        <v>6</v>
      </c>
      <c r="D338" t="s">
        <v>11</v>
      </c>
      <c r="E338" t="s">
        <v>10</v>
      </c>
      <c r="F338">
        <v>2019</v>
      </c>
      <c r="G338">
        <v>30890</v>
      </c>
    </row>
    <row r="339" spans="2:7" hidden="1" x14ac:dyDescent="0.35">
      <c r="B339">
        <f>SUBTOTAL( 103, TableSource[[#This Row],[Year]] )</f>
        <v>0</v>
      </c>
      <c r="C339" t="s">
        <v>6</v>
      </c>
      <c r="D339" t="s">
        <v>11</v>
      </c>
      <c r="E339" t="s">
        <v>10</v>
      </c>
      <c r="F339">
        <v>2019</v>
      </c>
      <c r="G339">
        <v>28340</v>
      </c>
    </row>
    <row r="340" spans="2:7" hidden="1" x14ac:dyDescent="0.35">
      <c r="B340">
        <f>SUBTOTAL( 103, TableSource[[#This Row],[Year]] )</f>
        <v>0</v>
      </c>
      <c r="C340" t="s">
        <v>6</v>
      </c>
      <c r="D340" t="s">
        <v>11</v>
      </c>
      <c r="E340" t="s">
        <v>10</v>
      </c>
      <c r="F340">
        <v>2019</v>
      </c>
      <c r="G340">
        <v>24210</v>
      </c>
    </row>
    <row r="341" spans="2:7" hidden="1" x14ac:dyDescent="0.35">
      <c r="B341">
        <f>SUBTOTAL( 103, TableSource[[#This Row],[Year]] )</f>
        <v>0</v>
      </c>
      <c r="C341" t="s">
        <v>6</v>
      </c>
      <c r="D341" t="s">
        <v>11</v>
      </c>
      <c r="E341" t="s">
        <v>10</v>
      </c>
      <c r="F341">
        <v>2019</v>
      </c>
      <c r="G341">
        <v>27080</v>
      </c>
    </row>
    <row r="342" spans="2:7" hidden="1" x14ac:dyDescent="0.35">
      <c r="B342">
        <f>SUBTOTAL( 103, TableSource[[#This Row],[Year]] )</f>
        <v>0</v>
      </c>
      <c r="C342" t="s">
        <v>6</v>
      </c>
      <c r="D342" t="s">
        <v>11</v>
      </c>
      <c r="E342" t="s">
        <v>10</v>
      </c>
      <c r="F342">
        <v>2019</v>
      </c>
      <c r="G342">
        <v>22150</v>
      </c>
    </row>
    <row r="343" spans="2:7" hidden="1" x14ac:dyDescent="0.35">
      <c r="B343">
        <f>SUBTOTAL( 103, TableSource[[#This Row],[Year]] )</f>
        <v>0</v>
      </c>
      <c r="C343" t="s">
        <v>6</v>
      </c>
      <c r="D343" t="s">
        <v>11</v>
      </c>
      <c r="E343" t="s">
        <v>10</v>
      </c>
      <c r="F343">
        <v>2019</v>
      </c>
      <c r="G343">
        <v>27710</v>
      </c>
    </row>
    <row r="344" spans="2:7" hidden="1" x14ac:dyDescent="0.35">
      <c r="B344">
        <f>SUBTOTAL( 103, TableSource[[#This Row],[Year]] )</f>
        <v>0</v>
      </c>
      <c r="C344" t="s">
        <v>6</v>
      </c>
      <c r="D344" t="s">
        <v>11</v>
      </c>
      <c r="E344" t="s">
        <v>10</v>
      </c>
      <c r="F344">
        <v>2020</v>
      </c>
      <c r="G344">
        <v>30190</v>
      </c>
    </row>
    <row r="345" spans="2:7" hidden="1" x14ac:dyDescent="0.35">
      <c r="B345">
        <f>SUBTOTAL( 103, TableSource[[#This Row],[Year]] )</f>
        <v>0</v>
      </c>
      <c r="C345" t="s">
        <v>6</v>
      </c>
      <c r="D345" t="s">
        <v>11</v>
      </c>
      <c r="E345" t="s">
        <v>10</v>
      </c>
      <c r="F345">
        <v>2020</v>
      </c>
      <c r="G345">
        <v>24590</v>
      </c>
    </row>
    <row r="346" spans="2:7" hidden="1" x14ac:dyDescent="0.35">
      <c r="B346">
        <f>SUBTOTAL( 103, TableSource[[#This Row],[Year]] )</f>
        <v>0</v>
      </c>
      <c r="C346" t="s">
        <v>6</v>
      </c>
      <c r="D346" t="s">
        <v>11</v>
      </c>
      <c r="E346" t="s">
        <v>10</v>
      </c>
      <c r="F346">
        <v>2020</v>
      </c>
      <c r="G346">
        <v>28040</v>
      </c>
    </row>
    <row r="347" spans="2:7" hidden="1" x14ac:dyDescent="0.35">
      <c r="B347">
        <f>SUBTOTAL( 103, TableSource[[#This Row],[Year]] )</f>
        <v>0</v>
      </c>
      <c r="C347" t="s">
        <v>6</v>
      </c>
      <c r="D347" t="s">
        <v>11</v>
      </c>
      <c r="E347" t="s">
        <v>10</v>
      </c>
      <c r="F347">
        <v>2020</v>
      </c>
      <c r="G347">
        <v>45820</v>
      </c>
    </row>
    <row r="348" spans="2:7" hidden="1" x14ac:dyDescent="0.35">
      <c r="B348">
        <f>SUBTOTAL( 103, TableSource[[#This Row],[Year]] )</f>
        <v>0</v>
      </c>
      <c r="C348" t="s">
        <v>6</v>
      </c>
      <c r="D348" t="s">
        <v>11</v>
      </c>
      <c r="E348" t="s">
        <v>10</v>
      </c>
      <c r="F348">
        <v>2020</v>
      </c>
      <c r="G348">
        <v>19090</v>
      </c>
    </row>
    <row r="349" spans="2:7" hidden="1" x14ac:dyDescent="0.35">
      <c r="B349">
        <f>SUBTOTAL( 103, TableSource[[#This Row],[Year]] )</f>
        <v>0</v>
      </c>
      <c r="C349" t="s">
        <v>6</v>
      </c>
      <c r="D349" t="s">
        <v>11</v>
      </c>
      <c r="E349" t="s">
        <v>10</v>
      </c>
      <c r="F349">
        <v>2020</v>
      </c>
      <c r="G349">
        <v>23630</v>
      </c>
    </row>
    <row r="350" spans="2:7" hidden="1" x14ac:dyDescent="0.35">
      <c r="B350">
        <f>SUBTOTAL( 103, TableSource[[#This Row],[Year]] )</f>
        <v>0</v>
      </c>
      <c r="C350" t="s">
        <v>6</v>
      </c>
      <c r="D350" t="s">
        <v>11</v>
      </c>
      <c r="E350" t="s">
        <v>10</v>
      </c>
      <c r="F350">
        <v>2020</v>
      </c>
      <c r="G350">
        <v>28880</v>
      </c>
    </row>
    <row r="351" spans="2:7" hidden="1" x14ac:dyDescent="0.35">
      <c r="B351">
        <f>SUBTOTAL( 103, TableSource[[#This Row],[Year]] )</f>
        <v>0</v>
      </c>
      <c r="C351" t="s">
        <v>6</v>
      </c>
      <c r="D351" t="s">
        <v>11</v>
      </c>
      <c r="E351" t="s">
        <v>10</v>
      </c>
      <c r="F351">
        <v>2020</v>
      </c>
      <c r="G351">
        <v>21430</v>
      </c>
    </row>
    <row r="352" spans="2:7" hidden="1" x14ac:dyDescent="0.35">
      <c r="B352">
        <f>SUBTOTAL( 103, TableSource[[#This Row],[Year]] )</f>
        <v>0</v>
      </c>
      <c r="C352" t="s">
        <v>6</v>
      </c>
      <c r="D352" t="s">
        <v>11</v>
      </c>
      <c r="E352" t="s">
        <v>10</v>
      </c>
      <c r="F352">
        <v>2020</v>
      </c>
      <c r="G352">
        <v>22750</v>
      </c>
    </row>
    <row r="353" spans="2:7" hidden="1" x14ac:dyDescent="0.35">
      <c r="B353">
        <f>SUBTOTAL( 103, TableSource[[#This Row],[Year]] )</f>
        <v>0</v>
      </c>
      <c r="C353" t="s">
        <v>6</v>
      </c>
      <c r="D353" t="s">
        <v>11</v>
      </c>
      <c r="E353" t="s">
        <v>10</v>
      </c>
      <c r="F353">
        <v>2020</v>
      </c>
      <c r="G353">
        <v>32430</v>
      </c>
    </row>
    <row r="354" spans="2:7" hidden="1" x14ac:dyDescent="0.35">
      <c r="B354">
        <f>SUBTOTAL( 103, TableSource[[#This Row],[Year]] )</f>
        <v>0</v>
      </c>
      <c r="C354" t="s">
        <v>6</v>
      </c>
      <c r="D354" t="s">
        <v>11</v>
      </c>
      <c r="E354" t="s">
        <v>10</v>
      </c>
      <c r="F354">
        <v>2020</v>
      </c>
      <c r="G354">
        <v>25730</v>
      </c>
    </row>
    <row r="355" spans="2:7" hidden="1" x14ac:dyDescent="0.35">
      <c r="B355">
        <f>SUBTOTAL( 103, TableSource[[#This Row],[Year]] )</f>
        <v>0</v>
      </c>
      <c r="C355" t="s">
        <v>6</v>
      </c>
      <c r="D355" t="s">
        <v>11</v>
      </c>
      <c r="E355" t="s">
        <v>10</v>
      </c>
      <c r="F355">
        <v>2020</v>
      </c>
      <c r="G355">
        <v>23090</v>
      </c>
    </row>
    <row r="356" spans="2:7" hidden="1" x14ac:dyDescent="0.35">
      <c r="B356">
        <f>SUBTOTAL( 103, TableSource[[#This Row],[Year]] )</f>
        <v>0</v>
      </c>
      <c r="C356" t="s">
        <v>6</v>
      </c>
      <c r="D356" t="s">
        <v>11</v>
      </c>
      <c r="E356" t="s">
        <v>10</v>
      </c>
      <c r="F356">
        <v>2021</v>
      </c>
      <c r="G356">
        <v>23170</v>
      </c>
    </row>
    <row r="357" spans="2:7" hidden="1" x14ac:dyDescent="0.35">
      <c r="B357">
        <f>SUBTOTAL( 103, TableSource[[#This Row],[Year]] )</f>
        <v>0</v>
      </c>
      <c r="C357" t="s">
        <v>6</v>
      </c>
      <c r="D357" t="s">
        <v>11</v>
      </c>
      <c r="E357" t="s">
        <v>10</v>
      </c>
      <c r="F357">
        <v>2021</v>
      </c>
      <c r="G357">
        <v>25410</v>
      </c>
    </row>
    <row r="358" spans="2:7" hidden="1" x14ac:dyDescent="0.35">
      <c r="B358">
        <f>SUBTOTAL( 103, TableSource[[#This Row],[Year]] )</f>
        <v>0</v>
      </c>
      <c r="C358" t="s">
        <v>6</v>
      </c>
      <c r="D358" t="s">
        <v>11</v>
      </c>
      <c r="E358" t="s">
        <v>10</v>
      </c>
      <c r="F358">
        <v>2021</v>
      </c>
      <c r="G358">
        <v>23550</v>
      </c>
    </row>
    <row r="359" spans="2:7" hidden="1" x14ac:dyDescent="0.35">
      <c r="B359">
        <f>SUBTOTAL( 103, TableSource[[#This Row],[Year]] )</f>
        <v>0</v>
      </c>
      <c r="C359" t="s">
        <v>6</v>
      </c>
      <c r="D359" t="s">
        <v>11</v>
      </c>
      <c r="E359" t="s">
        <v>10</v>
      </c>
      <c r="F359">
        <v>2021</v>
      </c>
      <c r="G359">
        <v>21010</v>
      </c>
    </row>
    <row r="360" spans="2:7" hidden="1" x14ac:dyDescent="0.35">
      <c r="B360">
        <f>SUBTOTAL( 103, TableSource[[#This Row],[Year]] )</f>
        <v>0</v>
      </c>
      <c r="C360" t="s">
        <v>6</v>
      </c>
      <c r="D360" t="s">
        <v>11</v>
      </c>
      <c r="E360" t="s">
        <v>10</v>
      </c>
      <c r="F360">
        <v>2021</v>
      </c>
      <c r="G360">
        <v>20580</v>
      </c>
    </row>
    <row r="361" spans="2:7" hidden="1" x14ac:dyDescent="0.35">
      <c r="B361">
        <f>SUBTOTAL( 103, TableSource[[#This Row],[Year]] )</f>
        <v>0</v>
      </c>
      <c r="C361" t="s">
        <v>6</v>
      </c>
      <c r="D361" t="s">
        <v>11</v>
      </c>
      <c r="E361" t="s">
        <v>10</v>
      </c>
      <c r="F361">
        <v>2021</v>
      </c>
      <c r="G361">
        <v>27430</v>
      </c>
    </row>
    <row r="362" spans="2:7" hidden="1" x14ac:dyDescent="0.35">
      <c r="B362">
        <f>SUBTOTAL( 103, TableSource[[#This Row],[Year]] )</f>
        <v>0</v>
      </c>
      <c r="C362" t="s">
        <v>6</v>
      </c>
      <c r="D362" t="s">
        <v>11</v>
      </c>
      <c r="E362" t="s">
        <v>10</v>
      </c>
      <c r="F362">
        <v>2021</v>
      </c>
      <c r="G362">
        <v>24560</v>
      </c>
    </row>
    <row r="363" spans="2:7" hidden="1" x14ac:dyDescent="0.35">
      <c r="B363">
        <f>SUBTOTAL( 103, TableSource[[#This Row],[Year]] )</f>
        <v>0</v>
      </c>
      <c r="C363" t="s">
        <v>6</v>
      </c>
      <c r="D363" t="s">
        <v>11</v>
      </c>
      <c r="E363" t="s">
        <v>10</v>
      </c>
      <c r="F363">
        <v>2021</v>
      </c>
      <c r="G363">
        <v>24590</v>
      </c>
    </row>
    <row r="364" spans="2:7" hidden="1" x14ac:dyDescent="0.35">
      <c r="B364">
        <f>SUBTOTAL( 103, TableSource[[#This Row],[Year]] )</f>
        <v>0</v>
      </c>
      <c r="C364" t="s">
        <v>6</v>
      </c>
      <c r="D364" t="s">
        <v>11</v>
      </c>
      <c r="E364" t="s">
        <v>10</v>
      </c>
      <c r="F364">
        <v>2021</v>
      </c>
      <c r="G364">
        <v>20250</v>
      </c>
    </row>
    <row r="365" spans="2:7" hidden="1" x14ac:dyDescent="0.35">
      <c r="B365">
        <f>SUBTOTAL( 103, TableSource[[#This Row],[Year]] )</f>
        <v>0</v>
      </c>
      <c r="C365" t="s">
        <v>6</v>
      </c>
      <c r="D365" t="s">
        <v>11</v>
      </c>
      <c r="E365" t="s">
        <v>10</v>
      </c>
      <c r="F365">
        <v>2021</v>
      </c>
      <c r="G365">
        <v>22700</v>
      </c>
    </row>
    <row r="366" spans="2:7" hidden="1" x14ac:dyDescent="0.35">
      <c r="B366">
        <f>SUBTOTAL( 103, TableSource[[#This Row],[Year]] )</f>
        <v>0</v>
      </c>
      <c r="C366" t="s">
        <v>6</v>
      </c>
      <c r="D366" t="s">
        <v>11</v>
      </c>
      <c r="E366" t="s">
        <v>10</v>
      </c>
      <c r="F366">
        <v>2021</v>
      </c>
      <c r="G366">
        <v>27070</v>
      </c>
    </row>
    <row r="367" spans="2:7" hidden="1" x14ac:dyDescent="0.35">
      <c r="B367">
        <f>SUBTOTAL( 103, TableSource[[#This Row],[Year]] )</f>
        <v>0</v>
      </c>
      <c r="C367" t="s">
        <v>6</v>
      </c>
      <c r="D367" t="s">
        <v>11</v>
      </c>
      <c r="E367" t="s">
        <v>10</v>
      </c>
      <c r="F367">
        <v>2021</v>
      </c>
      <c r="G367">
        <v>24990</v>
      </c>
    </row>
    <row r="368" spans="2:7" hidden="1" x14ac:dyDescent="0.35">
      <c r="B368">
        <f>SUBTOTAL( 103, TableSource[[#This Row],[Year]] )</f>
        <v>0</v>
      </c>
      <c r="C368" t="s">
        <v>6</v>
      </c>
      <c r="D368" t="s">
        <v>11</v>
      </c>
      <c r="E368" t="s">
        <v>10</v>
      </c>
      <c r="F368">
        <v>2022</v>
      </c>
      <c r="G368">
        <v>23060</v>
      </c>
    </row>
    <row r="369" spans="2:7" hidden="1" x14ac:dyDescent="0.35">
      <c r="B369">
        <f>SUBTOTAL( 103, TableSource[[#This Row],[Year]] )</f>
        <v>0</v>
      </c>
      <c r="C369" t="s">
        <v>6</v>
      </c>
      <c r="D369" t="s">
        <v>11</v>
      </c>
      <c r="E369" t="s">
        <v>10</v>
      </c>
      <c r="F369">
        <v>2022</v>
      </c>
      <c r="G369">
        <v>23140</v>
      </c>
    </row>
    <row r="370" spans="2:7" hidden="1" x14ac:dyDescent="0.35">
      <c r="B370">
        <f>SUBTOTAL( 103, TableSource[[#This Row],[Year]] )</f>
        <v>0</v>
      </c>
      <c r="C370" t="s">
        <v>6</v>
      </c>
      <c r="D370" t="s">
        <v>11</v>
      </c>
      <c r="E370" t="s">
        <v>10</v>
      </c>
      <c r="F370">
        <v>2022</v>
      </c>
      <c r="G370">
        <v>21380</v>
      </c>
    </row>
    <row r="371" spans="2:7" hidden="1" x14ac:dyDescent="0.35">
      <c r="B371">
        <f>SUBTOTAL( 103, TableSource[[#This Row],[Year]] )</f>
        <v>0</v>
      </c>
      <c r="C371" t="s">
        <v>6</v>
      </c>
      <c r="D371" t="s">
        <v>11</v>
      </c>
      <c r="E371" t="s">
        <v>10</v>
      </c>
      <c r="F371">
        <v>2022</v>
      </c>
      <c r="G371">
        <v>20050</v>
      </c>
    </row>
    <row r="372" spans="2:7" hidden="1" x14ac:dyDescent="0.35">
      <c r="B372">
        <f>SUBTOTAL( 103, TableSource[[#This Row],[Year]] )</f>
        <v>0</v>
      </c>
      <c r="C372" t="s">
        <v>6</v>
      </c>
      <c r="D372" t="s">
        <v>11</v>
      </c>
      <c r="E372" t="s">
        <v>10</v>
      </c>
      <c r="F372">
        <v>2022</v>
      </c>
      <c r="G372">
        <v>21390</v>
      </c>
    </row>
    <row r="373" spans="2:7" hidden="1" x14ac:dyDescent="0.35">
      <c r="B373">
        <f>SUBTOTAL( 103, TableSource[[#This Row],[Year]] )</f>
        <v>0</v>
      </c>
      <c r="C373" t="s">
        <v>6</v>
      </c>
      <c r="D373" t="s">
        <v>11</v>
      </c>
      <c r="E373" t="s">
        <v>10</v>
      </c>
      <c r="F373">
        <v>2022</v>
      </c>
      <c r="G373">
        <v>23000</v>
      </c>
    </row>
    <row r="374" spans="2:7" hidden="1" x14ac:dyDescent="0.35">
      <c r="B374">
        <f>SUBTOTAL( 103, TableSource[[#This Row],[Year]] )</f>
        <v>0</v>
      </c>
      <c r="C374" t="s">
        <v>6</v>
      </c>
      <c r="D374" t="s">
        <v>11</v>
      </c>
      <c r="E374" t="s">
        <v>10</v>
      </c>
      <c r="F374">
        <v>2022</v>
      </c>
      <c r="G374">
        <v>22710</v>
      </c>
    </row>
    <row r="375" spans="2:7" hidden="1" x14ac:dyDescent="0.35">
      <c r="B375">
        <f>SUBTOTAL( 103, TableSource[[#This Row],[Year]] )</f>
        <v>0</v>
      </c>
      <c r="C375" t="s">
        <v>6</v>
      </c>
      <c r="D375" t="s">
        <v>11</v>
      </c>
      <c r="E375" t="s">
        <v>10</v>
      </c>
      <c r="F375">
        <v>2022</v>
      </c>
      <c r="G375">
        <v>23740</v>
      </c>
    </row>
    <row r="376" spans="2:7" hidden="1" x14ac:dyDescent="0.35">
      <c r="B376">
        <f>SUBTOTAL( 103, TableSource[[#This Row],[Year]] )</f>
        <v>0</v>
      </c>
      <c r="C376" t="s">
        <v>6</v>
      </c>
      <c r="D376" t="s">
        <v>11</v>
      </c>
      <c r="E376" t="s">
        <v>10</v>
      </c>
      <c r="F376">
        <v>2022</v>
      </c>
      <c r="G376">
        <v>22430</v>
      </c>
    </row>
    <row r="377" spans="2:7" hidden="1" x14ac:dyDescent="0.35">
      <c r="B377">
        <f>SUBTOTAL( 103, TableSource[[#This Row],[Year]] )</f>
        <v>0</v>
      </c>
      <c r="C377" t="s">
        <v>6</v>
      </c>
      <c r="D377" t="s">
        <v>11</v>
      </c>
      <c r="E377" t="s">
        <v>10</v>
      </c>
      <c r="F377">
        <v>2022</v>
      </c>
      <c r="G377">
        <v>19170</v>
      </c>
    </row>
    <row r="378" spans="2:7" hidden="1" x14ac:dyDescent="0.35">
      <c r="B378">
        <f>SUBTOTAL( 103, TableSource[[#This Row],[Year]] )</f>
        <v>0</v>
      </c>
      <c r="C378" t="s">
        <v>6</v>
      </c>
      <c r="D378" t="s">
        <v>11</v>
      </c>
      <c r="E378" t="s">
        <v>10</v>
      </c>
      <c r="F378">
        <v>2022</v>
      </c>
      <c r="G378">
        <v>19940</v>
      </c>
    </row>
    <row r="379" spans="2:7" hidden="1" x14ac:dyDescent="0.35">
      <c r="B379">
        <f>SUBTOTAL( 103, TableSource[[#This Row],[Year]] )</f>
        <v>0</v>
      </c>
      <c r="C379" t="s">
        <v>6</v>
      </c>
      <c r="D379" t="s">
        <v>11</v>
      </c>
      <c r="E379" t="s">
        <v>10</v>
      </c>
      <c r="F379">
        <v>2022</v>
      </c>
      <c r="G379">
        <v>15850</v>
      </c>
    </row>
    <row r="380" spans="2:7" hidden="1" x14ac:dyDescent="0.35">
      <c r="B380">
        <f>SUBTOTAL( 103, TableSource[[#This Row],[Year]] )</f>
        <v>0</v>
      </c>
      <c r="C380" t="s">
        <v>6</v>
      </c>
      <c r="D380" t="s">
        <v>11</v>
      </c>
      <c r="E380" t="s">
        <v>10</v>
      </c>
      <c r="F380">
        <v>2023</v>
      </c>
      <c r="G380">
        <v>6950</v>
      </c>
    </row>
    <row r="381" spans="2:7" hidden="1" x14ac:dyDescent="0.35">
      <c r="B381">
        <f>SUBTOTAL( 103, TableSource[[#This Row],[Year]] )</f>
        <v>0</v>
      </c>
      <c r="C381" t="s">
        <v>6</v>
      </c>
      <c r="D381" t="s">
        <v>11</v>
      </c>
      <c r="E381" t="s">
        <v>10</v>
      </c>
      <c r="F381">
        <v>2023</v>
      </c>
      <c r="G381">
        <v>2300</v>
      </c>
    </row>
    <row r="382" spans="2:7" hidden="1" x14ac:dyDescent="0.35">
      <c r="B382">
        <f>SUBTOTAL( 103, TableSource[[#This Row],[Year]] )</f>
        <v>0</v>
      </c>
      <c r="C382" t="s">
        <v>6</v>
      </c>
      <c r="D382" t="s">
        <v>11</v>
      </c>
      <c r="E382" t="s">
        <v>10</v>
      </c>
      <c r="F382">
        <v>2023</v>
      </c>
      <c r="G382">
        <v>3170</v>
      </c>
    </row>
    <row r="383" spans="2:7" x14ac:dyDescent="0.35">
      <c r="B383">
        <f>SUBTOTAL( 103, TableSource[[#This Row],[Year]] )</f>
        <v>1</v>
      </c>
      <c r="C383" t="s">
        <v>6</v>
      </c>
      <c r="D383" t="s">
        <v>12</v>
      </c>
      <c r="E383" t="s">
        <v>8</v>
      </c>
      <c r="F383">
        <v>2018</v>
      </c>
      <c r="G383">
        <v>639520</v>
      </c>
    </row>
    <row r="384" spans="2:7" x14ac:dyDescent="0.35">
      <c r="B384">
        <f>SUBTOTAL( 103, TableSource[[#This Row],[Year]] )</f>
        <v>1</v>
      </c>
      <c r="C384" t="s">
        <v>6</v>
      </c>
      <c r="D384" t="s">
        <v>12</v>
      </c>
      <c r="E384" t="s">
        <v>8</v>
      </c>
      <c r="F384">
        <v>2018</v>
      </c>
      <c r="G384">
        <v>619240</v>
      </c>
    </row>
    <row r="385" spans="2:7" x14ac:dyDescent="0.35">
      <c r="B385">
        <f>SUBTOTAL( 103, TableSource[[#This Row],[Year]] )</f>
        <v>1</v>
      </c>
      <c r="C385" t="s">
        <v>6</v>
      </c>
      <c r="D385" t="s">
        <v>12</v>
      </c>
      <c r="E385" t="s">
        <v>8</v>
      </c>
      <c r="F385">
        <v>2018</v>
      </c>
      <c r="G385">
        <v>653840</v>
      </c>
    </row>
    <row r="386" spans="2:7" x14ac:dyDescent="0.35">
      <c r="B386">
        <f>SUBTOTAL( 103, TableSource[[#This Row],[Year]] )</f>
        <v>1</v>
      </c>
      <c r="C386" t="s">
        <v>6</v>
      </c>
      <c r="D386" t="s">
        <v>12</v>
      </c>
      <c r="E386" t="s">
        <v>8</v>
      </c>
      <c r="F386">
        <v>2018</v>
      </c>
      <c r="G386">
        <v>760100</v>
      </c>
    </row>
    <row r="387" spans="2:7" x14ac:dyDescent="0.35">
      <c r="B387">
        <f>SUBTOTAL( 103, TableSource[[#This Row],[Year]] )</f>
        <v>1</v>
      </c>
      <c r="C387" t="s">
        <v>6</v>
      </c>
      <c r="D387" t="s">
        <v>12</v>
      </c>
      <c r="E387" t="s">
        <v>8</v>
      </c>
      <c r="F387">
        <v>2018</v>
      </c>
      <c r="G387">
        <v>708300</v>
      </c>
    </row>
    <row r="388" spans="2:7" x14ac:dyDescent="0.35">
      <c r="B388">
        <f>SUBTOTAL( 103, TableSource[[#This Row],[Year]] )</f>
        <v>1</v>
      </c>
      <c r="C388" t="s">
        <v>6</v>
      </c>
      <c r="D388" t="s">
        <v>12</v>
      </c>
      <c r="E388" t="s">
        <v>8</v>
      </c>
      <c r="F388">
        <v>2018</v>
      </c>
      <c r="G388">
        <v>709160</v>
      </c>
    </row>
    <row r="389" spans="2:7" x14ac:dyDescent="0.35">
      <c r="B389">
        <f>SUBTOTAL( 103, TableSource[[#This Row],[Year]] )</f>
        <v>1</v>
      </c>
      <c r="C389" t="s">
        <v>6</v>
      </c>
      <c r="D389" t="s">
        <v>12</v>
      </c>
      <c r="E389" t="s">
        <v>8</v>
      </c>
      <c r="F389">
        <v>2018</v>
      </c>
      <c r="G389">
        <v>701720</v>
      </c>
    </row>
    <row r="390" spans="2:7" x14ac:dyDescent="0.35">
      <c r="B390">
        <f>SUBTOTAL( 103, TableSource[[#This Row],[Year]] )</f>
        <v>1</v>
      </c>
      <c r="C390" t="s">
        <v>6</v>
      </c>
      <c r="D390" t="s">
        <v>12</v>
      </c>
      <c r="E390" t="s">
        <v>8</v>
      </c>
      <c r="F390">
        <v>2018</v>
      </c>
      <c r="G390">
        <v>899560</v>
      </c>
    </row>
    <row r="391" spans="2:7" x14ac:dyDescent="0.35">
      <c r="B391">
        <f>SUBTOTAL( 103, TableSource[[#This Row],[Year]] )</f>
        <v>1</v>
      </c>
      <c r="C391" t="s">
        <v>6</v>
      </c>
      <c r="D391" t="s">
        <v>12</v>
      </c>
      <c r="E391" t="s">
        <v>8</v>
      </c>
      <c r="F391">
        <v>2018</v>
      </c>
      <c r="G391">
        <v>696460</v>
      </c>
    </row>
    <row r="392" spans="2:7" x14ac:dyDescent="0.35">
      <c r="B392">
        <f>SUBTOTAL( 103, TableSource[[#This Row],[Year]] )</f>
        <v>1</v>
      </c>
      <c r="C392" t="s">
        <v>6</v>
      </c>
      <c r="D392" t="s">
        <v>12</v>
      </c>
      <c r="E392" t="s">
        <v>8</v>
      </c>
      <c r="F392">
        <v>2018</v>
      </c>
      <c r="G392">
        <v>764290</v>
      </c>
    </row>
    <row r="393" spans="2:7" x14ac:dyDescent="0.35">
      <c r="B393">
        <f>SUBTOTAL( 103, TableSource[[#This Row],[Year]] )</f>
        <v>1</v>
      </c>
      <c r="C393" t="s">
        <v>6</v>
      </c>
      <c r="D393" t="s">
        <v>12</v>
      </c>
      <c r="E393" t="s">
        <v>8</v>
      </c>
      <c r="F393">
        <v>2018</v>
      </c>
      <c r="G393">
        <v>719640</v>
      </c>
    </row>
    <row r="394" spans="2:7" x14ac:dyDescent="0.35">
      <c r="B394">
        <f>SUBTOTAL( 103, TableSource[[#This Row],[Year]] )</f>
        <v>1</v>
      </c>
      <c r="C394" t="s">
        <v>6</v>
      </c>
      <c r="D394" t="s">
        <v>12</v>
      </c>
      <c r="E394" t="s">
        <v>8</v>
      </c>
      <c r="F394">
        <v>2018</v>
      </c>
      <c r="G394">
        <v>988600</v>
      </c>
    </row>
    <row r="395" spans="2:7" x14ac:dyDescent="0.35">
      <c r="B395">
        <f>SUBTOTAL( 103, TableSource[[#This Row],[Year]] )</f>
        <v>1</v>
      </c>
      <c r="C395" t="s">
        <v>6</v>
      </c>
      <c r="D395" t="s">
        <v>12</v>
      </c>
      <c r="E395" t="s">
        <v>8</v>
      </c>
      <c r="F395">
        <v>2019</v>
      </c>
      <c r="G395">
        <v>749210</v>
      </c>
    </row>
    <row r="396" spans="2:7" x14ac:dyDescent="0.35">
      <c r="B396">
        <f>SUBTOTAL( 103, TableSource[[#This Row],[Year]] )</f>
        <v>1</v>
      </c>
      <c r="C396" t="s">
        <v>6</v>
      </c>
      <c r="D396" t="s">
        <v>12</v>
      </c>
      <c r="E396" t="s">
        <v>8</v>
      </c>
      <c r="F396">
        <v>2019</v>
      </c>
      <c r="G396">
        <v>739080</v>
      </c>
    </row>
    <row r="397" spans="2:7" x14ac:dyDescent="0.35">
      <c r="B397">
        <f>SUBTOTAL( 103, TableSource[[#This Row],[Year]] )</f>
        <v>1</v>
      </c>
      <c r="C397" t="s">
        <v>6</v>
      </c>
      <c r="D397" t="s">
        <v>12</v>
      </c>
      <c r="E397" t="s">
        <v>8</v>
      </c>
      <c r="F397">
        <v>2019</v>
      </c>
      <c r="G397">
        <v>778070</v>
      </c>
    </row>
    <row r="398" spans="2:7" x14ac:dyDescent="0.35">
      <c r="B398">
        <f>SUBTOTAL( 103, TableSource[[#This Row],[Year]] )</f>
        <v>1</v>
      </c>
      <c r="C398" t="s">
        <v>6</v>
      </c>
      <c r="D398" t="s">
        <v>12</v>
      </c>
      <c r="E398" t="s">
        <v>8</v>
      </c>
      <c r="F398">
        <v>2019</v>
      </c>
      <c r="G398">
        <v>831030</v>
      </c>
    </row>
    <row r="399" spans="2:7" x14ac:dyDescent="0.35">
      <c r="B399">
        <f>SUBTOTAL( 103, TableSource[[#This Row],[Year]] )</f>
        <v>1</v>
      </c>
      <c r="C399" t="s">
        <v>6</v>
      </c>
      <c r="D399" t="s">
        <v>12</v>
      </c>
      <c r="E399" t="s">
        <v>8</v>
      </c>
      <c r="F399">
        <v>2019</v>
      </c>
      <c r="G399">
        <v>891170</v>
      </c>
    </row>
    <row r="400" spans="2:7" x14ac:dyDescent="0.35">
      <c r="B400">
        <f>SUBTOTAL( 103, TableSource[[#This Row],[Year]] )</f>
        <v>1</v>
      </c>
      <c r="C400" t="s">
        <v>6</v>
      </c>
      <c r="D400" t="s">
        <v>12</v>
      </c>
      <c r="E400" t="s">
        <v>8</v>
      </c>
      <c r="F400">
        <v>2019</v>
      </c>
      <c r="G400">
        <v>823020</v>
      </c>
    </row>
    <row r="401" spans="2:7" x14ac:dyDescent="0.35">
      <c r="B401">
        <f>SUBTOTAL( 103, TableSource[[#This Row],[Year]] )</f>
        <v>1</v>
      </c>
      <c r="C401" t="s">
        <v>6</v>
      </c>
      <c r="D401" t="s">
        <v>12</v>
      </c>
      <c r="E401" t="s">
        <v>8</v>
      </c>
      <c r="F401">
        <v>2019</v>
      </c>
      <c r="G401">
        <v>1040470</v>
      </c>
    </row>
    <row r="402" spans="2:7" x14ac:dyDescent="0.35">
      <c r="B402">
        <f>SUBTOTAL( 103, TableSource[[#This Row],[Year]] )</f>
        <v>1</v>
      </c>
      <c r="C402" t="s">
        <v>6</v>
      </c>
      <c r="D402" t="s">
        <v>12</v>
      </c>
      <c r="E402" t="s">
        <v>8</v>
      </c>
      <c r="F402">
        <v>2019</v>
      </c>
      <c r="G402">
        <v>801080</v>
      </c>
    </row>
    <row r="403" spans="2:7" x14ac:dyDescent="0.35">
      <c r="B403">
        <f>SUBTOTAL( 103, TableSource[[#This Row],[Year]] )</f>
        <v>1</v>
      </c>
      <c r="C403" t="s">
        <v>6</v>
      </c>
      <c r="D403" t="s">
        <v>12</v>
      </c>
      <c r="E403" t="s">
        <v>8</v>
      </c>
      <c r="F403">
        <v>2019</v>
      </c>
      <c r="G403">
        <v>853230</v>
      </c>
    </row>
    <row r="404" spans="2:7" x14ac:dyDescent="0.35">
      <c r="B404">
        <f>SUBTOTAL( 103, TableSource[[#This Row],[Year]] )</f>
        <v>1</v>
      </c>
      <c r="C404" t="s">
        <v>6</v>
      </c>
      <c r="D404" t="s">
        <v>12</v>
      </c>
      <c r="E404" t="s">
        <v>8</v>
      </c>
      <c r="F404">
        <v>2019</v>
      </c>
      <c r="G404">
        <v>792060</v>
      </c>
    </row>
    <row r="405" spans="2:7" x14ac:dyDescent="0.35">
      <c r="B405">
        <f>SUBTOTAL( 103, TableSource[[#This Row],[Year]] )</f>
        <v>1</v>
      </c>
      <c r="C405" t="s">
        <v>6</v>
      </c>
      <c r="D405" t="s">
        <v>12</v>
      </c>
      <c r="E405" t="s">
        <v>8</v>
      </c>
      <c r="F405">
        <v>2019</v>
      </c>
      <c r="G405">
        <v>982820</v>
      </c>
    </row>
    <row r="406" spans="2:7" x14ac:dyDescent="0.35">
      <c r="B406">
        <f>SUBTOTAL( 103, TableSource[[#This Row],[Year]] )</f>
        <v>1</v>
      </c>
      <c r="C406" t="s">
        <v>6</v>
      </c>
      <c r="D406" t="s">
        <v>12</v>
      </c>
      <c r="E406" t="s">
        <v>8</v>
      </c>
      <c r="F406">
        <v>2019</v>
      </c>
      <c r="G406">
        <v>951570</v>
      </c>
    </row>
    <row r="407" spans="2:7" x14ac:dyDescent="0.35">
      <c r="B407">
        <f>SUBTOTAL( 103, TableSource[[#This Row],[Year]] )</f>
        <v>1</v>
      </c>
      <c r="C407" t="s">
        <v>6</v>
      </c>
      <c r="D407" t="s">
        <v>12</v>
      </c>
      <c r="E407" t="s">
        <v>8</v>
      </c>
      <c r="F407">
        <v>2020</v>
      </c>
      <c r="G407">
        <v>1160940</v>
      </c>
    </row>
    <row r="408" spans="2:7" x14ac:dyDescent="0.35">
      <c r="B408">
        <f>SUBTOTAL( 103, TableSource[[#This Row],[Year]] )</f>
        <v>1</v>
      </c>
      <c r="C408" t="s">
        <v>6</v>
      </c>
      <c r="D408" t="s">
        <v>12</v>
      </c>
      <c r="E408" t="s">
        <v>8</v>
      </c>
      <c r="F408">
        <v>2020</v>
      </c>
      <c r="G408">
        <v>852480</v>
      </c>
    </row>
    <row r="409" spans="2:7" x14ac:dyDescent="0.35">
      <c r="B409">
        <f>SUBTOTAL( 103, TableSource[[#This Row],[Year]] )</f>
        <v>1</v>
      </c>
      <c r="C409" t="s">
        <v>6</v>
      </c>
      <c r="D409" t="s">
        <v>12</v>
      </c>
      <c r="E409" t="s">
        <v>8</v>
      </c>
      <c r="F409">
        <v>2020</v>
      </c>
      <c r="G409">
        <v>1269970</v>
      </c>
    </row>
    <row r="410" spans="2:7" x14ac:dyDescent="0.35">
      <c r="B410">
        <f>SUBTOTAL( 103, TableSource[[#This Row],[Year]] )</f>
        <v>1</v>
      </c>
      <c r="C410" t="s">
        <v>6</v>
      </c>
      <c r="D410" t="s">
        <v>12</v>
      </c>
      <c r="E410" t="s">
        <v>8</v>
      </c>
      <c r="F410">
        <v>2020</v>
      </c>
      <c r="G410">
        <v>864460</v>
      </c>
    </row>
    <row r="411" spans="2:7" x14ac:dyDescent="0.35">
      <c r="B411">
        <f>SUBTOTAL( 103, TableSource[[#This Row],[Year]] )</f>
        <v>1</v>
      </c>
      <c r="C411" t="s">
        <v>6</v>
      </c>
      <c r="D411" t="s">
        <v>12</v>
      </c>
      <c r="E411" t="s">
        <v>8</v>
      </c>
      <c r="F411">
        <v>2020</v>
      </c>
      <c r="G411">
        <v>741730</v>
      </c>
    </row>
    <row r="412" spans="2:7" x14ac:dyDescent="0.35">
      <c r="B412">
        <f>SUBTOTAL( 103, TableSource[[#This Row],[Year]] )</f>
        <v>1</v>
      </c>
      <c r="C412" t="s">
        <v>6</v>
      </c>
      <c r="D412" t="s">
        <v>12</v>
      </c>
      <c r="E412" t="s">
        <v>8</v>
      </c>
      <c r="F412">
        <v>2020</v>
      </c>
      <c r="G412">
        <v>1083360</v>
      </c>
    </row>
    <row r="413" spans="2:7" x14ac:dyDescent="0.35">
      <c r="B413">
        <f>SUBTOTAL( 103, TableSource[[#This Row],[Year]] )</f>
        <v>1</v>
      </c>
      <c r="C413" t="s">
        <v>6</v>
      </c>
      <c r="D413" t="s">
        <v>12</v>
      </c>
      <c r="E413" t="s">
        <v>8</v>
      </c>
      <c r="F413">
        <v>2020</v>
      </c>
      <c r="G413">
        <v>925990</v>
      </c>
    </row>
    <row r="414" spans="2:7" x14ac:dyDescent="0.35">
      <c r="B414">
        <f>SUBTOTAL( 103, TableSource[[#This Row],[Year]] )</f>
        <v>1</v>
      </c>
      <c r="C414" t="s">
        <v>6</v>
      </c>
      <c r="D414" t="s">
        <v>12</v>
      </c>
      <c r="E414" t="s">
        <v>8</v>
      </c>
      <c r="F414">
        <v>2020</v>
      </c>
      <c r="G414">
        <v>774200</v>
      </c>
    </row>
    <row r="415" spans="2:7" x14ac:dyDescent="0.35">
      <c r="B415">
        <f>SUBTOTAL( 103, TableSource[[#This Row],[Year]] )</f>
        <v>1</v>
      </c>
      <c r="C415" t="s">
        <v>6</v>
      </c>
      <c r="D415" t="s">
        <v>12</v>
      </c>
      <c r="E415" t="s">
        <v>8</v>
      </c>
      <c r="F415">
        <v>2020</v>
      </c>
      <c r="G415">
        <v>877760</v>
      </c>
    </row>
    <row r="416" spans="2:7" x14ac:dyDescent="0.35">
      <c r="B416">
        <f>SUBTOTAL( 103, TableSource[[#This Row],[Year]] )</f>
        <v>1</v>
      </c>
      <c r="C416" t="s">
        <v>6</v>
      </c>
      <c r="D416" t="s">
        <v>12</v>
      </c>
      <c r="E416" t="s">
        <v>8</v>
      </c>
      <c r="F416">
        <v>2020</v>
      </c>
      <c r="G416">
        <v>1181760</v>
      </c>
    </row>
    <row r="417" spans="2:7" x14ac:dyDescent="0.35">
      <c r="B417">
        <f>SUBTOTAL( 103, TableSource[[#This Row],[Year]] )</f>
        <v>1</v>
      </c>
      <c r="C417" t="s">
        <v>6</v>
      </c>
      <c r="D417" t="s">
        <v>12</v>
      </c>
      <c r="E417" t="s">
        <v>8</v>
      </c>
      <c r="F417">
        <v>2020</v>
      </c>
      <c r="G417">
        <v>795020</v>
      </c>
    </row>
    <row r="418" spans="2:7" x14ac:dyDescent="0.35">
      <c r="B418">
        <f>SUBTOTAL( 103, TableSource[[#This Row],[Year]] )</f>
        <v>1</v>
      </c>
      <c r="C418" t="s">
        <v>6</v>
      </c>
      <c r="D418" t="s">
        <v>12</v>
      </c>
      <c r="E418" t="s">
        <v>8</v>
      </c>
      <c r="F418">
        <v>2020</v>
      </c>
      <c r="G418">
        <v>920810</v>
      </c>
    </row>
    <row r="419" spans="2:7" x14ac:dyDescent="0.35">
      <c r="B419">
        <f>SUBTOTAL( 103, TableSource[[#This Row],[Year]] )</f>
        <v>1</v>
      </c>
      <c r="C419" t="s">
        <v>6</v>
      </c>
      <c r="D419" t="s">
        <v>12</v>
      </c>
      <c r="E419" t="s">
        <v>8</v>
      </c>
      <c r="F419">
        <v>2021</v>
      </c>
      <c r="G419">
        <v>851970</v>
      </c>
    </row>
    <row r="420" spans="2:7" x14ac:dyDescent="0.35">
      <c r="B420">
        <f>SUBTOTAL( 103, TableSource[[#This Row],[Year]] )</f>
        <v>1</v>
      </c>
      <c r="C420" t="s">
        <v>6</v>
      </c>
      <c r="D420" t="s">
        <v>12</v>
      </c>
      <c r="E420" t="s">
        <v>8</v>
      </c>
      <c r="F420">
        <v>2021</v>
      </c>
      <c r="G420">
        <v>770870</v>
      </c>
    </row>
    <row r="421" spans="2:7" x14ac:dyDescent="0.35">
      <c r="B421">
        <f>SUBTOTAL( 103, TableSource[[#This Row],[Year]] )</f>
        <v>1</v>
      </c>
      <c r="C421" t="s">
        <v>6</v>
      </c>
      <c r="D421" t="s">
        <v>12</v>
      </c>
      <c r="E421" t="s">
        <v>8</v>
      </c>
      <c r="F421">
        <v>2021</v>
      </c>
      <c r="G421">
        <v>899110</v>
      </c>
    </row>
    <row r="422" spans="2:7" x14ac:dyDescent="0.35">
      <c r="B422">
        <f>SUBTOTAL( 103, TableSource[[#This Row],[Year]] )</f>
        <v>1</v>
      </c>
      <c r="C422" t="s">
        <v>6</v>
      </c>
      <c r="D422" t="s">
        <v>12</v>
      </c>
      <c r="E422" t="s">
        <v>8</v>
      </c>
      <c r="F422">
        <v>2021</v>
      </c>
      <c r="G422">
        <v>903070</v>
      </c>
    </row>
    <row r="423" spans="2:7" x14ac:dyDescent="0.35">
      <c r="B423">
        <f>SUBTOTAL( 103, TableSource[[#This Row],[Year]] )</f>
        <v>1</v>
      </c>
      <c r="C423" t="s">
        <v>6</v>
      </c>
      <c r="D423" t="s">
        <v>12</v>
      </c>
      <c r="E423" t="s">
        <v>8</v>
      </c>
      <c r="F423">
        <v>2021</v>
      </c>
      <c r="G423">
        <v>1155450</v>
      </c>
    </row>
    <row r="424" spans="2:7" x14ac:dyDescent="0.35">
      <c r="B424">
        <f>SUBTOTAL( 103, TableSource[[#This Row],[Year]] )</f>
        <v>1</v>
      </c>
      <c r="C424" t="s">
        <v>6</v>
      </c>
      <c r="D424" t="s">
        <v>12</v>
      </c>
      <c r="E424" t="s">
        <v>8</v>
      </c>
      <c r="F424">
        <v>2021</v>
      </c>
      <c r="G424">
        <v>981000</v>
      </c>
    </row>
    <row r="425" spans="2:7" x14ac:dyDescent="0.35">
      <c r="B425">
        <f>SUBTOTAL( 103, TableSource[[#This Row],[Year]] )</f>
        <v>1</v>
      </c>
      <c r="C425" t="s">
        <v>6</v>
      </c>
      <c r="D425" t="s">
        <v>12</v>
      </c>
      <c r="E425" t="s">
        <v>8</v>
      </c>
      <c r="F425">
        <v>2021</v>
      </c>
      <c r="G425">
        <v>988190</v>
      </c>
    </row>
    <row r="426" spans="2:7" x14ac:dyDescent="0.35">
      <c r="B426">
        <f>SUBTOTAL( 103, TableSource[[#This Row],[Year]] )</f>
        <v>1</v>
      </c>
      <c r="C426" t="s">
        <v>6</v>
      </c>
      <c r="D426" t="s">
        <v>12</v>
      </c>
      <c r="E426" t="s">
        <v>8</v>
      </c>
      <c r="F426">
        <v>2021</v>
      </c>
      <c r="G426">
        <v>774140</v>
      </c>
    </row>
    <row r="427" spans="2:7" x14ac:dyDescent="0.35">
      <c r="B427">
        <f>SUBTOTAL( 103, TableSource[[#This Row],[Year]] )</f>
        <v>1</v>
      </c>
      <c r="C427" t="s">
        <v>6</v>
      </c>
      <c r="D427" t="s">
        <v>12</v>
      </c>
      <c r="E427" t="s">
        <v>8</v>
      </c>
      <c r="F427">
        <v>2021</v>
      </c>
      <c r="G427">
        <v>1187490</v>
      </c>
    </row>
    <row r="428" spans="2:7" x14ac:dyDescent="0.35">
      <c r="B428">
        <f>SUBTOTAL( 103, TableSource[[#This Row],[Year]] )</f>
        <v>1</v>
      </c>
      <c r="C428" t="s">
        <v>6</v>
      </c>
      <c r="D428" t="s">
        <v>12</v>
      </c>
      <c r="E428" t="s">
        <v>8</v>
      </c>
      <c r="F428">
        <v>2021</v>
      </c>
      <c r="G428">
        <v>1061720</v>
      </c>
    </row>
    <row r="429" spans="2:7" x14ac:dyDescent="0.35">
      <c r="B429">
        <f>SUBTOTAL( 103, TableSource[[#This Row],[Year]] )</f>
        <v>1</v>
      </c>
      <c r="C429" t="s">
        <v>6</v>
      </c>
      <c r="D429" t="s">
        <v>12</v>
      </c>
      <c r="E429" t="s">
        <v>8</v>
      </c>
      <c r="F429">
        <v>2021</v>
      </c>
      <c r="G429">
        <v>959720</v>
      </c>
    </row>
    <row r="430" spans="2:7" x14ac:dyDescent="0.35">
      <c r="B430">
        <f>SUBTOTAL( 103, TableSource[[#This Row],[Year]] )</f>
        <v>1</v>
      </c>
      <c r="C430" t="s">
        <v>6</v>
      </c>
      <c r="D430" t="s">
        <v>12</v>
      </c>
      <c r="E430" t="s">
        <v>8</v>
      </c>
      <c r="F430">
        <v>2021</v>
      </c>
      <c r="G430">
        <v>983660</v>
      </c>
    </row>
    <row r="431" spans="2:7" x14ac:dyDescent="0.35">
      <c r="B431">
        <f>SUBTOTAL( 103, TableSource[[#This Row],[Year]] )</f>
        <v>1</v>
      </c>
      <c r="C431" t="s">
        <v>6</v>
      </c>
      <c r="D431" t="s">
        <v>12</v>
      </c>
      <c r="E431" t="s">
        <v>8</v>
      </c>
      <c r="F431">
        <v>2022</v>
      </c>
      <c r="G431">
        <v>981660</v>
      </c>
    </row>
    <row r="432" spans="2:7" x14ac:dyDescent="0.35">
      <c r="B432">
        <f>SUBTOTAL( 103, TableSource[[#This Row],[Year]] )</f>
        <v>1</v>
      </c>
      <c r="C432" t="s">
        <v>6</v>
      </c>
      <c r="D432" t="s">
        <v>12</v>
      </c>
      <c r="E432" t="s">
        <v>8</v>
      </c>
      <c r="F432">
        <v>2022</v>
      </c>
      <c r="G432">
        <v>1135960</v>
      </c>
    </row>
    <row r="433" spans="2:7" x14ac:dyDescent="0.35">
      <c r="B433">
        <f>SUBTOTAL( 103, TableSource[[#This Row],[Year]] )</f>
        <v>1</v>
      </c>
      <c r="C433" t="s">
        <v>6</v>
      </c>
      <c r="D433" t="s">
        <v>12</v>
      </c>
      <c r="E433" t="s">
        <v>8</v>
      </c>
      <c r="F433">
        <v>2022</v>
      </c>
      <c r="G433">
        <v>1008940</v>
      </c>
    </row>
    <row r="434" spans="2:7" x14ac:dyDescent="0.35">
      <c r="B434">
        <f>SUBTOTAL( 103, TableSource[[#This Row],[Year]] )</f>
        <v>1</v>
      </c>
      <c r="C434" t="s">
        <v>6</v>
      </c>
      <c r="D434" t="s">
        <v>12</v>
      </c>
      <c r="E434" t="s">
        <v>8</v>
      </c>
      <c r="F434">
        <v>2022</v>
      </c>
      <c r="G434">
        <v>1187420</v>
      </c>
    </row>
    <row r="435" spans="2:7" x14ac:dyDescent="0.35">
      <c r="B435">
        <f>SUBTOTAL( 103, TableSource[[#This Row],[Year]] )</f>
        <v>1</v>
      </c>
      <c r="C435" t="s">
        <v>6</v>
      </c>
      <c r="D435" t="s">
        <v>12</v>
      </c>
      <c r="E435" t="s">
        <v>8</v>
      </c>
      <c r="F435">
        <v>2022</v>
      </c>
      <c r="G435">
        <v>1195900</v>
      </c>
    </row>
    <row r="436" spans="2:7" x14ac:dyDescent="0.35">
      <c r="B436">
        <f>SUBTOTAL( 103, TableSource[[#This Row],[Year]] )</f>
        <v>1</v>
      </c>
      <c r="C436" t="s">
        <v>6</v>
      </c>
      <c r="D436" t="s">
        <v>12</v>
      </c>
      <c r="E436" t="s">
        <v>8</v>
      </c>
      <c r="F436">
        <v>2022</v>
      </c>
      <c r="G436">
        <v>1089030</v>
      </c>
    </row>
    <row r="437" spans="2:7" x14ac:dyDescent="0.35">
      <c r="B437">
        <f>SUBTOTAL( 103, TableSource[[#This Row],[Year]] )</f>
        <v>1</v>
      </c>
      <c r="C437" t="s">
        <v>6</v>
      </c>
      <c r="D437" t="s">
        <v>12</v>
      </c>
      <c r="E437" t="s">
        <v>8</v>
      </c>
      <c r="F437">
        <v>2022</v>
      </c>
      <c r="G437">
        <v>983840</v>
      </c>
    </row>
    <row r="438" spans="2:7" x14ac:dyDescent="0.35">
      <c r="B438">
        <f>SUBTOTAL( 103, TableSource[[#This Row],[Year]] )</f>
        <v>1</v>
      </c>
      <c r="C438" t="s">
        <v>6</v>
      </c>
      <c r="D438" t="s">
        <v>12</v>
      </c>
      <c r="E438" t="s">
        <v>8</v>
      </c>
      <c r="F438">
        <v>2022</v>
      </c>
      <c r="G438">
        <v>1293310</v>
      </c>
    </row>
    <row r="439" spans="2:7" x14ac:dyDescent="0.35">
      <c r="B439">
        <f>SUBTOTAL( 103, TableSource[[#This Row],[Year]] )</f>
        <v>1</v>
      </c>
      <c r="C439" t="s">
        <v>6</v>
      </c>
      <c r="D439" t="s">
        <v>12</v>
      </c>
      <c r="E439" t="s">
        <v>8</v>
      </c>
      <c r="F439">
        <v>2022</v>
      </c>
      <c r="G439">
        <v>1172650</v>
      </c>
    </row>
    <row r="440" spans="2:7" x14ac:dyDescent="0.35">
      <c r="B440">
        <f>SUBTOTAL( 103, TableSource[[#This Row],[Year]] )</f>
        <v>1</v>
      </c>
      <c r="C440" t="s">
        <v>6</v>
      </c>
      <c r="D440" t="s">
        <v>12</v>
      </c>
      <c r="E440" t="s">
        <v>8</v>
      </c>
      <c r="F440">
        <v>2022</v>
      </c>
      <c r="G440">
        <v>1111770</v>
      </c>
    </row>
    <row r="441" spans="2:7" x14ac:dyDescent="0.35">
      <c r="B441">
        <f>SUBTOTAL( 103, TableSource[[#This Row],[Year]] )</f>
        <v>1</v>
      </c>
      <c r="C441" t="s">
        <v>6</v>
      </c>
      <c r="D441" t="s">
        <v>12</v>
      </c>
      <c r="E441" t="s">
        <v>8</v>
      </c>
      <c r="F441">
        <v>2022</v>
      </c>
      <c r="G441">
        <v>960770</v>
      </c>
    </row>
    <row r="442" spans="2:7" x14ac:dyDescent="0.35">
      <c r="B442">
        <f>SUBTOTAL( 103, TableSource[[#This Row],[Year]] )</f>
        <v>1</v>
      </c>
      <c r="C442" t="s">
        <v>6</v>
      </c>
      <c r="D442" t="s">
        <v>12</v>
      </c>
      <c r="E442" t="s">
        <v>8</v>
      </c>
      <c r="F442">
        <v>2022</v>
      </c>
      <c r="G442">
        <v>1532390</v>
      </c>
    </row>
    <row r="443" spans="2:7" x14ac:dyDescent="0.35">
      <c r="B443">
        <f>SUBTOTAL( 103, TableSource[[#This Row],[Year]] )</f>
        <v>1</v>
      </c>
      <c r="C443" t="s">
        <v>6</v>
      </c>
      <c r="D443" t="s">
        <v>12</v>
      </c>
      <c r="E443" t="s">
        <v>8</v>
      </c>
      <c r="F443">
        <v>2023</v>
      </c>
      <c r="G443">
        <v>1118140</v>
      </c>
    </row>
    <row r="444" spans="2:7" x14ac:dyDescent="0.35">
      <c r="B444">
        <f>SUBTOTAL( 103, TableSource[[#This Row],[Year]] )</f>
        <v>1</v>
      </c>
      <c r="C444" t="s">
        <v>6</v>
      </c>
      <c r="D444" t="s">
        <v>12</v>
      </c>
      <c r="E444" t="s">
        <v>8</v>
      </c>
      <c r="F444">
        <v>2023</v>
      </c>
      <c r="G444">
        <v>1229650</v>
      </c>
    </row>
    <row r="445" spans="2:7" x14ac:dyDescent="0.35">
      <c r="B445">
        <f>SUBTOTAL( 103, TableSource[[#This Row],[Year]] )</f>
        <v>1</v>
      </c>
      <c r="C445" t="s">
        <v>6</v>
      </c>
      <c r="D445" t="s">
        <v>12</v>
      </c>
      <c r="E445" t="s">
        <v>8</v>
      </c>
      <c r="F445">
        <v>2023</v>
      </c>
      <c r="G445">
        <v>1124060</v>
      </c>
    </row>
    <row r="446" spans="2:7" x14ac:dyDescent="0.35">
      <c r="B446">
        <f>SUBTOTAL( 103, TableSource[[#This Row],[Year]] )</f>
        <v>1</v>
      </c>
      <c r="C446" t="s">
        <v>6</v>
      </c>
      <c r="D446" t="s">
        <v>12</v>
      </c>
      <c r="E446" t="s">
        <v>9</v>
      </c>
      <c r="F446">
        <v>2018</v>
      </c>
      <c r="G446">
        <v>98090</v>
      </c>
    </row>
    <row r="447" spans="2:7" x14ac:dyDescent="0.35">
      <c r="B447">
        <f>SUBTOTAL( 103, TableSource[[#This Row],[Year]] )</f>
        <v>1</v>
      </c>
      <c r="C447" t="s">
        <v>6</v>
      </c>
      <c r="D447" t="s">
        <v>12</v>
      </c>
      <c r="E447" t="s">
        <v>9</v>
      </c>
      <c r="F447">
        <v>2018</v>
      </c>
      <c r="G447">
        <v>61220</v>
      </c>
    </row>
    <row r="448" spans="2:7" x14ac:dyDescent="0.35">
      <c r="B448">
        <f>SUBTOTAL( 103, TableSource[[#This Row],[Year]] )</f>
        <v>1</v>
      </c>
      <c r="C448" t="s">
        <v>6</v>
      </c>
      <c r="D448" t="s">
        <v>12</v>
      </c>
      <c r="E448" t="s">
        <v>9</v>
      </c>
      <c r="F448">
        <v>2018</v>
      </c>
      <c r="G448">
        <v>111070</v>
      </c>
    </row>
    <row r="449" spans="2:7" x14ac:dyDescent="0.35">
      <c r="B449">
        <f>SUBTOTAL( 103, TableSource[[#This Row],[Year]] )</f>
        <v>1</v>
      </c>
      <c r="C449" t="s">
        <v>6</v>
      </c>
      <c r="D449" t="s">
        <v>12</v>
      </c>
      <c r="E449" t="s">
        <v>9</v>
      </c>
      <c r="F449">
        <v>2018</v>
      </c>
      <c r="G449">
        <v>59670</v>
      </c>
    </row>
    <row r="450" spans="2:7" x14ac:dyDescent="0.35">
      <c r="B450">
        <f>SUBTOTAL( 103, TableSource[[#This Row],[Year]] )</f>
        <v>1</v>
      </c>
      <c r="C450" t="s">
        <v>6</v>
      </c>
      <c r="D450" t="s">
        <v>12</v>
      </c>
      <c r="E450" t="s">
        <v>9</v>
      </c>
      <c r="F450">
        <v>2018</v>
      </c>
      <c r="G450">
        <v>129280</v>
      </c>
    </row>
    <row r="451" spans="2:7" x14ac:dyDescent="0.35">
      <c r="B451">
        <f>SUBTOTAL( 103, TableSource[[#This Row],[Year]] )</f>
        <v>1</v>
      </c>
      <c r="C451" t="s">
        <v>6</v>
      </c>
      <c r="D451" t="s">
        <v>12</v>
      </c>
      <c r="E451" t="s">
        <v>9</v>
      </c>
      <c r="F451">
        <v>2018</v>
      </c>
      <c r="G451">
        <v>106540</v>
      </c>
    </row>
    <row r="452" spans="2:7" x14ac:dyDescent="0.35">
      <c r="B452">
        <f>SUBTOTAL( 103, TableSource[[#This Row],[Year]] )</f>
        <v>1</v>
      </c>
      <c r="C452" t="s">
        <v>6</v>
      </c>
      <c r="D452" t="s">
        <v>12</v>
      </c>
      <c r="E452" t="s">
        <v>9</v>
      </c>
      <c r="F452">
        <v>2018</v>
      </c>
      <c r="G452">
        <v>88110</v>
      </c>
    </row>
    <row r="453" spans="2:7" x14ac:dyDescent="0.35">
      <c r="B453">
        <f>SUBTOTAL( 103, TableSource[[#This Row],[Year]] )</f>
        <v>1</v>
      </c>
      <c r="C453" t="s">
        <v>6</v>
      </c>
      <c r="D453" t="s">
        <v>12</v>
      </c>
      <c r="E453" t="s">
        <v>9</v>
      </c>
      <c r="F453">
        <v>2018</v>
      </c>
      <c r="G453">
        <v>86840</v>
      </c>
    </row>
    <row r="454" spans="2:7" x14ac:dyDescent="0.35">
      <c r="B454">
        <f>SUBTOTAL( 103, TableSource[[#This Row],[Year]] )</f>
        <v>1</v>
      </c>
      <c r="C454" t="s">
        <v>6</v>
      </c>
      <c r="D454" t="s">
        <v>12</v>
      </c>
      <c r="E454" t="s">
        <v>9</v>
      </c>
      <c r="F454">
        <v>2018</v>
      </c>
      <c r="G454">
        <v>150320</v>
      </c>
    </row>
    <row r="455" spans="2:7" x14ac:dyDescent="0.35">
      <c r="B455">
        <f>SUBTOTAL( 103, TableSource[[#This Row],[Year]] )</f>
        <v>1</v>
      </c>
      <c r="C455" t="s">
        <v>6</v>
      </c>
      <c r="D455" t="s">
        <v>12</v>
      </c>
      <c r="E455" t="s">
        <v>9</v>
      </c>
      <c r="F455">
        <v>2018</v>
      </c>
      <c r="G455">
        <v>117160</v>
      </c>
    </row>
    <row r="456" spans="2:7" x14ac:dyDescent="0.35">
      <c r="B456">
        <f>SUBTOTAL( 103, TableSource[[#This Row],[Year]] )</f>
        <v>1</v>
      </c>
      <c r="C456" t="s">
        <v>6</v>
      </c>
      <c r="D456" t="s">
        <v>12</v>
      </c>
      <c r="E456" t="s">
        <v>9</v>
      </c>
      <c r="F456">
        <v>2018</v>
      </c>
      <c r="G456">
        <v>117290</v>
      </c>
    </row>
    <row r="457" spans="2:7" x14ac:dyDescent="0.35">
      <c r="B457">
        <f>SUBTOTAL( 103, TableSource[[#This Row],[Year]] )</f>
        <v>1</v>
      </c>
      <c r="C457" t="s">
        <v>6</v>
      </c>
      <c r="D457" t="s">
        <v>12</v>
      </c>
      <c r="E457" t="s">
        <v>9</v>
      </c>
      <c r="F457">
        <v>2018</v>
      </c>
      <c r="G457">
        <v>85320</v>
      </c>
    </row>
    <row r="458" spans="2:7" x14ac:dyDescent="0.35">
      <c r="B458">
        <f>SUBTOTAL( 103, TableSource[[#This Row],[Year]] )</f>
        <v>1</v>
      </c>
      <c r="C458" t="s">
        <v>6</v>
      </c>
      <c r="D458" t="s">
        <v>12</v>
      </c>
      <c r="E458" t="s">
        <v>9</v>
      </c>
      <c r="F458">
        <v>2019</v>
      </c>
      <c r="G458">
        <v>128550</v>
      </c>
    </row>
    <row r="459" spans="2:7" x14ac:dyDescent="0.35">
      <c r="B459">
        <f>SUBTOTAL( 103, TableSource[[#This Row],[Year]] )</f>
        <v>1</v>
      </c>
      <c r="C459" t="s">
        <v>6</v>
      </c>
      <c r="D459" t="s">
        <v>12</v>
      </c>
      <c r="E459" t="s">
        <v>9</v>
      </c>
      <c r="F459">
        <v>2019</v>
      </c>
      <c r="G459">
        <v>158340</v>
      </c>
    </row>
    <row r="460" spans="2:7" x14ac:dyDescent="0.35">
      <c r="B460">
        <f>SUBTOTAL( 103, TableSource[[#This Row],[Year]] )</f>
        <v>1</v>
      </c>
      <c r="C460" t="s">
        <v>6</v>
      </c>
      <c r="D460" t="s">
        <v>12</v>
      </c>
      <c r="E460" t="s">
        <v>9</v>
      </c>
      <c r="F460">
        <v>2019</v>
      </c>
      <c r="G460">
        <v>115100</v>
      </c>
    </row>
    <row r="461" spans="2:7" x14ac:dyDescent="0.35">
      <c r="B461">
        <f>SUBTOTAL( 103, TableSource[[#This Row],[Year]] )</f>
        <v>1</v>
      </c>
      <c r="C461" t="s">
        <v>6</v>
      </c>
      <c r="D461" t="s">
        <v>12</v>
      </c>
      <c r="E461" t="s">
        <v>9</v>
      </c>
      <c r="F461">
        <v>2019</v>
      </c>
      <c r="G461">
        <v>144100</v>
      </c>
    </row>
    <row r="462" spans="2:7" x14ac:dyDescent="0.35">
      <c r="B462">
        <f>SUBTOTAL( 103, TableSource[[#This Row],[Year]] )</f>
        <v>1</v>
      </c>
      <c r="C462" t="s">
        <v>6</v>
      </c>
      <c r="D462" t="s">
        <v>12</v>
      </c>
      <c r="E462" t="s">
        <v>9</v>
      </c>
      <c r="F462">
        <v>2019</v>
      </c>
      <c r="G462">
        <v>153510</v>
      </c>
    </row>
    <row r="463" spans="2:7" x14ac:dyDescent="0.35">
      <c r="B463">
        <f>SUBTOTAL( 103, TableSource[[#This Row],[Year]] )</f>
        <v>1</v>
      </c>
      <c r="C463" t="s">
        <v>6</v>
      </c>
      <c r="D463" t="s">
        <v>12</v>
      </c>
      <c r="E463" t="s">
        <v>9</v>
      </c>
      <c r="F463">
        <v>2019</v>
      </c>
      <c r="G463">
        <v>128130</v>
      </c>
    </row>
    <row r="464" spans="2:7" x14ac:dyDescent="0.35">
      <c r="B464">
        <f>SUBTOTAL( 103, TableSource[[#This Row],[Year]] )</f>
        <v>1</v>
      </c>
      <c r="C464" t="s">
        <v>6</v>
      </c>
      <c r="D464" t="s">
        <v>12</v>
      </c>
      <c r="E464" t="s">
        <v>9</v>
      </c>
      <c r="F464">
        <v>2019</v>
      </c>
      <c r="G464">
        <v>144440</v>
      </c>
    </row>
    <row r="465" spans="2:7" x14ac:dyDescent="0.35">
      <c r="B465">
        <f>SUBTOTAL( 103, TableSource[[#This Row],[Year]] )</f>
        <v>1</v>
      </c>
      <c r="C465" t="s">
        <v>6</v>
      </c>
      <c r="D465" t="s">
        <v>12</v>
      </c>
      <c r="E465" t="s">
        <v>9</v>
      </c>
      <c r="F465">
        <v>2019</v>
      </c>
      <c r="G465">
        <v>194270</v>
      </c>
    </row>
    <row r="466" spans="2:7" x14ac:dyDescent="0.35">
      <c r="B466">
        <f>SUBTOTAL( 103, TableSource[[#This Row],[Year]] )</f>
        <v>1</v>
      </c>
      <c r="C466" t="s">
        <v>6</v>
      </c>
      <c r="D466" t="s">
        <v>12</v>
      </c>
      <c r="E466" t="s">
        <v>9</v>
      </c>
      <c r="F466">
        <v>2019</v>
      </c>
      <c r="G466">
        <v>140200</v>
      </c>
    </row>
    <row r="467" spans="2:7" x14ac:dyDescent="0.35">
      <c r="B467">
        <f>SUBTOTAL( 103, TableSource[[#This Row],[Year]] )</f>
        <v>1</v>
      </c>
      <c r="C467" t="s">
        <v>6</v>
      </c>
      <c r="D467" t="s">
        <v>12</v>
      </c>
      <c r="E467" t="s">
        <v>9</v>
      </c>
      <c r="F467">
        <v>2019</v>
      </c>
      <c r="G467">
        <v>165860</v>
      </c>
    </row>
    <row r="468" spans="2:7" x14ac:dyDescent="0.35">
      <c r="B468">
        <f>SUBTOTAL( 103, TableSource[[#This Row],[Year]] )</f>
        <v>1</v>
      </c>
      <c r="C468" t="s">
        <v>6</v>
      </c>
      <c r="D468" t="s">
        <v>12</v>
      </c>
      <c r="E468" t="s">
        <v>9</v>
      </c>
      <c r="F468">
        <v>2019</v>
      </c>
      <c r="G468">
        <v>102380</v>
      </c>
    </row>
    <row r="469" spans="2:7" x14ac:dyDescent="0.35">
      <c r="B469">
        <f>SUBTOTAL( 103, TableSource[[#This Row],[Year]] )</f>
        <v>1</v>
      </c>
      <c r="C469" t="s">
        <v>6</v>
      </c>
      <c r="D469" t="s">
        <v>12</v>
      </c>
      <c r="E469" t="s">
        <v>9</v>
      </c>
      <c r="F469">
        <v>2019</v>
      </c>
      <c r="G469">
        <v>193480</v>
      </c>
    </row>
    <row r="470" spans="2:7" x14ac:dyDescent="0.35">
      <c r="B470">
        <f>SUBTOTAL( 103, TableSource[[#This Row],[Year]] )</f>
        <v>1</v>
      </c>
      <c r="C470" t="s">
        <v>6</v>
      </c>
      <c r="D470" t="s">
        <v>12</v>
      </c>
      <c r="E470" t="s">
        <v>9</v>
      </c>
      <c r="F470">
        <v>2020</v>
      </c>
      <c r="G470">
        <v>131000</v>
      </c>
    </row>
    <row r="471" spans="2:7" x14ac:dyDescent="0.35">
      <c r="B471">
        <f>SUBTOTAL( 103, TableSource[[#This Row],[Year]] )</f>
        <v>1</v>
      </c>
      <c r="C471" t="s">
        <v>6</v>
      </c>
      <c r="D471" t="s">
        <v>12</v>
      </c>
      <c r="E471" t="s">
        <v>9</v>
      </c>
      <c r="F471">
        <v>2020</v>
      </c>
      <c r="G471">
        <v>141330</v>
      </c>
    </row>
    <row r="472" spans="2:7" x14ac:dyDescent="0.35">
      <c r="B472">
        <f>SUBTOTAL( 103, TableSource[[#This Row],[Year]] )</f>
        <v>1</v>
      </c>
      <c r="C472" t="s">
        <v>6</v>
      </c>
      <c r="D472" t="s">
        <v>12</v>
      </c>
      <c r="E472" t="s">
        <v>9</v>
      </c>
      <c r="F472">
        <v>2020</v>
      </c>
      <c r="G472">
        <v>134670</v>
      </c>
    </row>
    <row r="473" spans="2:7" x14ac:dyDescent="0.35">
      <c r="B473">
        <f>SUBTOTAL( 103, TableSource[[#This Row],[Year]] )</f>
        <v>1</v>
      </c>
      <c r="C473" t="s">
        <v>6</v>
      </c>
      <c r="D473" t="s">
        <v>12</v>
      </c>
      <c r="E473" t="s">
        <v>9</v>
      </c>
      <c r="F473">
        <v>2020</v>
      </c>
      <c r="G473">
        <v>148380</v>
      </c>
    </row>
    <row r="474" spans="2:7" x14ac:dyDescent="0.35">
      <c r="B474">
        <f>SUBTOTAL( 103, TableSource[[#This Row],[Year]] )</f>
        <v>1</v>
      </c>
      <c r="C474" t="s">
        <v>6</v>
      </c>
      <c r="D474" t="s">
        <v>12</v>
      </c>
      <c r="E474" t="s">
        <v>9</v>
      </c>
      <c r="F474">
        <v>2020</v>
      </c>
      <c r="G474">
        <v>124510</v>
      </c>
    </row>
    <row r="475" spans="2:7" x14ac:dyDescent="0.35">
      <c r="B475">
        <f>SUBTOTAL( 103, TableSource[[#This Row],[Year]] )</f>
        <v>1</v>
      </c>
      <c r="C475" t="s">
        <v>6</v>
      </c>
      <c r="D475" t="s">
        <v>12</v>
      </c>
      <c r="E475" t="s">
        <v>9</v>
      </c>
      <c r="F475">
        <v>2020</v>
      </c>
      <c r="G475">
        <v>119660</v>
      </c>
    </row>
    <row r="476" spans="2:7" x14ac:dyDescent="0.35">
      <c r="B476">
        <f>SUBTOTAL( 103, TableSource[[#This Row],[Year]] )</f>
        <v>1</v>
      </c>
      <c r="C476" t="s">
        <v>6</v>
      </c>
      <c r="D476" t="s">
        <v>12</v>
      </c>
      <c r="E476" t="s">
        <v>9</v>
      </c>
      <c r="F476">
        <v>2020</v>
      </c>
      <c r="G476">
        <v>206150</v>
      </c>
    </row>
    <row r="477" spans="2:7" x14ac:dyDescent="0.35">
      <c r="B477">
        <f>SUBTOTAL( 103, TableSource[[#This Row],[Year]] )</f>
        <v>1</v>
      </c>
      <c r="C477" t="s">
        <v>6</v>
      </c>
      <c r="D477" t="s">
        <v>12</v>
      </c>
      <c r="E477" t="s">
        <v>9</v>
      </c>
      <c r="F477">
        <v>2020</v>
      </c>
      <c r="G477">
        <v>143770</v>
      </c>
    </row>
    <row r="478" spans="2:7" x14ac:dyDescent="0.35">
      <c r="B478">
        <f>SUBTOTAL( 103, TableSource[[#This Row],[Year]] )</f>
        <v>1</v>
      </c>
      <c r="C478" t="s">
        <v>6</v>
      </c>
      <c r="D478" t="s">
        <v>12</v>
      </c>
      <c r="E478" t="s">
        <v>9</v>
      </c>
      <c r="F478">
        <v>2020</v>
      </c>
      <c r="G478">
        <v>146090</v>
      </c>
    </row>
    <row r="479" spans="2:7" x14ac:dyDescent="0.35">
      <c r="B479">
        <f>SUBTOTAL( 103, TableSource[[#This Row],[Year]] )</f>
        <v>1</v>
      </c>
      <c r="C479" t="s">
        <v>6</v>
      </c>
      <c r="D479" t="s">
        <v>12</v>
      </c>
      <c r="E479" t="s">
        <v>9</v>
      </c>
      <c r="F479">
        <v>2020</v>
      </c>
      <c r="G479">
        <v>132010</v>
      </c>
    </row>
    <row r="480" spans="2:7" x14ac:dyDescent="0.35">
      <c r="B480">
        <f>SUBTOTAL( 103, TableSource[[#This Row],[Year]] )</f>
        <v>1</v>
      </c>
      <c r="C480" t="s">
        <v>6</v>
      </c>
      <c r="D480" t="s">
        <v>12</v>
      </c>
      <c r="E480" t="s">
        <v>9</v>
      </c>
      <c r="F480">
        <v>2020</v>
      </c>
      <c r="G480">
        <v>189790</v>
      </c>
    </row>
    <row r="481" spans="2:7" x14ac:dyDescent="0.35">
      <c r="B481">
        <f>SUBTOTAL( 103, TableSource[[#This Row],[Year]] )</f>
        <v>1</v>
      </c>
      <c r="C481" t="s">
        <v>6</v>
      </c>
      <c r="D481" t="s">
        <v>12</v>
      </c>
      <c r="E481" t="s">
        <v>9</v>
      </c>
      <c r="F481">
        <v>2020</v>
      </c>
      <c r="G481">
        <v>157710</v>
      </c>
    </row>
    <row r="482" spans="2:7" x14ac:dyDescent="0.35">
      <c r="B482">
        <f>SUBTOTAL( 103, TableSource[[#This Row],[Year]] )</f>
        <v>1</v>
      </c>
      <c r="C482" t="s">
        <v>6</v>
      </c>
      <c r="D482" t="s">
        <v>12</v>
      </c>
      <c r="E482" t="s">
        <v>9</v>
      </c>
      <c r="F482">
        <v>2021</v>
      </c>
      <c r="G482">
        <v>206730</v>
      </c>
    </row>
    <row r="483" spans="2:7" x14ac:dyDescent="0.35">
      <c r="B483">
        <f>SUBTOTAL( 103, TableSource[[#This Row],[Year]] )</f>
        <v>1</v>
      </c>
      <c r="C483" t="s">
        <v>6</v>
      </c>
      <c r="D483" t="s">
        <v>12</v>
      </c>
      <c r="E483" t="s">
        <v>9</v>
      </c>
      <c r="F483">
        <v>2021</v>
      </c>
      <c r="G483">
        <v>153640</v>
      </c>
    </row>
    <row r="484" spans="2:7" x14ac:dyDescent="0.35">
      <c r="B484">
        <f>SUBTOTAL( 103, TableSource[[#This Row],[Year]] )</f>
        <v>1</v>
      </c>
      <c r="C484" t="s">
        <v>6</v>
      </c>
      <c r="D484" t="s">
        <v>12</v>
      </c>
      <c r="E484" t="s">
        <v>9</v>
      </c>
      <c r="F484">
        <v>2021</v>
      </c>
      <c r="G484">
        <v>225090</v>
      </c>
    </row>
    <row r="485" spans="2:7" x14ac:dyDescent="0.35">
      <c r="B485">
        <f>SUBTOTAL( 103, TableSource[[#This Row],[Year]] )</f>
        <v>1</v>
      </c>
      <c r="C485" t="s">
        <v>6</v>
      </c>
      <c r="D485" t="s">
        <v>12</v>
      </c>
      <c r="E485" t="s">
        <v>9</v>
      </c>
      <c r="F485">
        <v>2021</v>
      </c>
      <c r="G485">
        <v>171010</v>
      </c>
    </row>
    <row r="486" spans="2:7" x14ac:dyDescent="0.35">
      <c r="B486">
        <f>SUBTOTAL( 103, TableSource[[#This Row],[Year]] )</f>
        <v>1</v>
      </c>
      <c r="C486" t="s">
        <v>6</v>
      </c>
      <c r="D486" t="s">
        <v>12</v>
      </c>
      <c r="E486" t="s">
        <v>9</v>
      </c>
      <c r="F486">
        <v>2021</v>
      </c>
      <c r="G486">
        <v>153200</v>
      </c>
    </row>
    <row r="487" spans="2:7" x14ac:dyDescent="0.35">
      <c r="B487">
        <f>SUBTOTAL( 103, TableSource[[#This Row],[Year]] )</f>
        <v>1</v>
      </c>
      <c r="C487" t="s">
        <v>6</v>
      </c>
      <c r="D487" t="s">
        <v>12</v>
      </c>
      <c r="E487" t="s">
        <v>9</v>
      </c>
      <c r="F487">
        <v>2021</v>
      </c>
      <c r="G487">
        <v>228180</v>
      </c>
    </row>
    <row r="488" spans="2:7" x14ac:dyDescent="0.35">
      <c r="B488">
        <f>SUBTOTAL( 103, TableSource[[#This Row],[Year]] )</f>
        <v>1</v>
      </c>
      <c r="C488" t="s">
        <v>6</v>
      </c>
      <c r="D488" t="s">
        <v>12</v>
      </c>
      <c r="E488" t="s">
        <v>9</v>
      </c>
      <c r="F488">
        <v>2021</v>
      </c>
      <c r="G488">
        <v>185900</v>
      </c>
    </row>
    <row r="489" spans="2:7" x14ac:dyDescent="0.35">
      <c r="B489">
        <f>SUBTOTAL( 103, TableSource[[#This Row],[Year]] )</f>
        <v>1</v>
      </c>
      <c r="C489" t="s">
        <v>6</v>
      </c>
      <c r="D489" t="s">
        <v>12</v>
      </c>
      <c r="E489" t="s">
        <v>9</v>
      </c>
      <c r="F489">
        <v>2021</v>
      </c>
      <c r="G489">
        <v>153890</v>
      </c>
    </row>
    <row r="490" spans="2:7" x14ac:dyDescent="0.35">
      <c r="B490">
        <f>SUBTOTAL( 103, TableSource[[#This Row],[Year]] )</f>
        <v>1</v>
      </c>
      <c r="C490" t="s">
        <v>6</v>
      </c>
      <c r="D490" t="s">
        <v>12</v>
      </c>
      <c r="E490" t="s">
        <v>9</v>
      </c>
      <c r="F490">
        <v>2021</v>
      </c>
      <c r="G490">
        <v>163590</v>
      </c>
    </row>
    <row r="491" spans="2:7" x14ac:dyDescent="0.35">
      <c r="B491">
        <f>SUBTOTAL( 103, TableSource[[#This Row],[Year]] )</f>
        <v>1</v>
      </c>
      <c r="C491" t="s">
        <v>6</v>
      </c>
      <c r="D491" t="s">
        <v>12</v>
      </c>
      <c r="E491" t="s">
        <v>9</v>
      </c>
      <c r="F491">
        <v>2021</v>
      </c>
      <c r="G491">
        <v>232660</v>
      </c>
    </row>
    <row r="492" spans="2:7" x14ac:dyDescent="0.35">
      <c r="B492">
        <f>SUBTOTAL( 103, TableSource[[#This Row],[Year]] )</f>
        <v>1</v>
      </c>
      <c r="C492" t="s">
        <v>6</v>
      </c>
      <c r="D492" t="s">
        <v>12</v>
      </c>
      <c r="E492" t="s">
        <v>9</v>
      </c>
      <c r="F492">
        <v>2021</v>
      </c>
      <c r="G492">
        <v>165580</v>
      </c>
    </row>
    <row r="493" spans="2:7" x14ac:dyDescent="0.35">
      <c r="B493">
        <f>SUBTOTAL( 103, TableSource[[#This Row],[Year]] )</f>
        <v>1</v>
      </c>
      <c r="C493" t="s">
        <v>6</v>
      </c>
      <c r="D493" t="s">
        <v>12</v>
      </c>
      <c r="E493" t="s">
        <v>9</v>
      </c>
      <c r="F493">
        <v>2021</v>
      </c>
      <c r="G493">
        <v>195950</v>
      </c>
    </row>
    <row r="494" spans="2:7" x14ac:dyDescent="0.35">
      <c r="B494">
        <f>SUBTOTAL( 103, TableSource[[#This Row],[Year]] )</f>
        <v>1</v>
      </c>
      <c r="C494" t="s">
        <v>6</v>
      </c>
      <c r="D494" t="s">
        <v>12</v>
      </c>
      <c r="E494" t="s">
        <v>9</v>
      </c>
      <c r="F494">
        <v>2022</v>
      </c>
      <c r="G494">
        <v>182820</v>
      </c>
    </row>
    <row r="495" spans="2:7" x14ac:dyDescent="0.35">
      <c r="B495">
        <f>SUBTOTAL( 103, TableSource[[#This Row],[Year]] )</f>
        <v>1</v>
      </c>
      <c r="C495" t="s">
        <v>6</v>
      </c>
      <c r="D495" t="s">
        <v>12</v>
      </c>
      <c r="E495" t="s">
        <v>9</v>
      </c>
      <c r="F495">
        <v>2022</v>
      </c>
      <c r="G495">
        <v>164170</v>
      </c>
    </row>
    <row r="496" spans="2:7" x14ac:dyDescent="0.35">
      <c r="B496">
        <f>SUBTOTAL( 103, TableSource[[#This Row],[Year]] )</f>
        <v>1</v>
      </c>
      <c r="C496" t="s">
        <v>6</v>
      </c>
      <c r="D496" t="s">
        <v>12</v>
      </c>
      <c r="E496" t="s">
        <v>9</v>
      </c>
      <c r="F496">
        <v>2022</v>
      </c>
      <c r="G496">
        <v>214670</v>
      </c>
    </row>
    <row r="497" spans="2:7" x14ac:dyDescent="0.35">
      <c r="B497">
        <f>SUBTOTAL( 103, TableSource[[#This Row],[Year]] )</f>
        <v>1</v>
      </c>
      <c r="C497" t="s">
        <v>6</v>
      </c>
      <c r="D497" t="s">
        <v>12</v>
      </c>
      <c r="E497" t="s">
        <v>9</v>
      </c>
      <c r="F497">
        <v>2022</v>
      </c>
      <c r="G497">
        <v>189330</v>
      </c>
    </row>
    <row r="498" spans="2:7" x14ac:dyDescent="0.35">
      <c r="B498">
        <f>SUBTOTAL( 103, TableSource[[#This Row],[Year]] )</f>
        <v>1</v>
      </c>
      <c r="C498" t="s">
        <v>6</v>
      </c>
      <c r="D498" t="s">
        <v>12</v>
      </c>
      <c r="E498" t="s">
        <v>9</v>
      </c>
      <c r="F498">
        <v>2022</v>
      </c>
      <c r="G498">
        <v>334940</v>
      </c>
    </row>
    <row r="499" spans="2:7" x14ac:dyDescent="0.35">
      <c r="B499">
        <f>SUBTOTAL( 103, TableSource[[#This Row],[Year]] )</f>
        <v>1</v>
      </c>
      <c r="C499" t="s">
        <v>6</v>
      </c>
      <c r="D499" t="s">
        <v>12</v>
      </c>
      <c r="E499" t="s">
        <v>9</v>
      </c>
      <c r="F499">
        <v>2022</v>
      </c>
      <c r="G499">
        <v>227740</v>
      </c>
    </row>
    <row r="500" spans="2:7" x14ac:dyDescent="0.35">
      <c r="B500">
        <f>SUBTOTAL( 103, TableSource[[#This Row],[Year]] )</f>
        <v>1</v>
      </c>
      <c r="C500" t="s">
        <v>6</v>
      </c>
      <c r="D500" t="s">
        <v>12</v>
      </c>
      <c r="E500" t="s">
        <v>9</v>
      </c>
      <c r="F500">
        <v>2022</v>
      </c>
      <c r="G500">
        <v>201440</v>
      </c>
    </row>
    <row r="501" spans="2:7" x14ac:dyDescent="0.35">
      <c r="B501">
        <f>SUBTOTAL( 103, TableSource[[#This Row],[Year]] )</f>
        <v>1</v>
      </c>
      <c r="C501" t="s">
        <v>6</v>
      </c>
      <c r="D501" t="s">
        <v>12</v>
      </c>
      <c r="E501" t="s">
        <v>9</v>
      </c>
      <c r="F501">
        <v>2022</v>
      </c>
      <c r="G501">
        <v>190760</v>
      </c>
    </row>
    <row r="502" spans="2:7" x14ac:dyDescent="0.35">
      <c r="B502">
        <f>SUBTOTAL( 103, TableSource[[#This Row],[Year]] )</f>
        <v>1</v>
      </c>
      <c r="C502" t="s">
        <v>6</v>
      </c>
      <c r="D502" t="s">
        <v>12</v>
      </c>
      <c r="E502" t="s">
        <v>9</v>
      </c>
      <c r="F502">
        <v>2022</v>
      </c>
      <c r="G502">
        <v>320990</v>
      </c>
    </row>
    <row r="503" spans="2:7" x14ac:dyDescent="0.35">
      <c r="B503">
        <f>SUBTOTAL( 103, TableSource[[#This Row],[Year]] )</f>
        <v>1</v>
      </c>
      <c r="C503" t="s">
        <v>6</v>
      </c>
      <c r="D503" t="s">
        <v>12</v>
      </c>
      <c r="E503" t="s">
        <v>9</v>
      </c>
      <c r="F503">
        <v>2022</v>
      </c>
      <c r="G503">
        <v>251160</v>
      </c>
    </row>
    <row r="504" spans="2:7" x14ac:dyDescent="0.35">
      <c r="B504">
        <f>SUBTOTAL( 103, TableSource[[#This Row],[Year]] )</f>
        <v>1</v>
      </c>
      <c r="C504" t="s">
        <v>6</v>
      </c>
      <c r="D504" t="s">
        <v>12</v>
      </c>
      <c r="E504" t="s">
        <v>9</v>
      </c>
      <c r="F504">
        <v>2022</v>
      </c>
      <c r="G504">
        <v>237510</v>
      </c>
    </row>
    <row r="505" spans="2:7" x14ac:dyDescent="0.35">
      <c r="B505">
        <f>SUBTOTAL( 103, TableSource[[#This Row],[Year]] )</f>
        <v>1</v>
      </c>
      <c r="C505" t="s">
        <v>6</v>
      </c>
      <c r="D505" t="s">
        <v>12</v>
      </c>
      <c r="E505" t="s">
        <v>9</v>
      </c>
      <c r="F505">
        <v>2022</v>
      </c>
      <c r="G505">
        <v>277340</v>
      </c>
    </row>
    <row r="506" spans="2:7" x14ac:dyDescent="0.35">
      <c r="B506">
        <f>SUBTOTAL( 103, TableSource[[#This Row],[Year]] )</f>
        <v>1</v>
      </c>
      <c r="C506" t="s">
        <v>6</v>
      </c>
      <c r="D506" t="s">
        <v>12</v>
      </c>
      <c r="E506" t="s">
        <v>9</v>
      </c>
      <c r="F506">
        <v>2023</v>
      </c>
      <c r="G506">
        <v>360800</v>
      </c>
    </row>
    <row r="507" spans="2:7" x14ac:dyDescent="0.35">
      <c r="B507">
        <f>SUBTOTAL( 103, TableSource[[#This Row],[Year]] )</f>
        <v>1</v>
      </c>
      <c r="C507" t="s">
        <v>6</v>
      </c>
      <c r="D507" t="s">
        <v>12</v>
      </c>
      <c r="E507" t="s">
        <v>9</v>
      </c>
      <c r="F507">
        <v>2023</v>
      </c>
      <c r="G507">
        <v>372870</v>
      </c>
    </row>
    <row r="508" spans="2:7" x14ac:dyDescent="0.35">
      <c r="B508">
        <f>SUBTOTAL( 103, TableSource[[#This Row],[Year]] )</f>
        <v>1</v>
      </c>
      <c r="C508" t="s">
        <v>6</v>
      </c>
      <c r="D508" t="s">
        <v>12</v>
      </c>
      <c r="E508" t="s">
        <v>9</v>
      </c>
      <c r="F508">
        <v>2023</v>
      </c>
      <c r="G508">
        <v>294430</v>
      </c>
    </row>
    <row r="509" spans="2:7" hidden="1" x14ac:dyDescent="0.35">
      <c r="B509">
        <f>SUBTOTAL( 103, TableSource[[#This Row],[Year]] )</f>
        <v>0</v>
      </c>
      <c r="C509" t="s">
        <v>6</v>
      </c>
      <c r="D509" t="s">
        <v>12</v>
      </c>
      <c r="E509" t="s">
        <v>10</v>
      </c>
      <c r="F509">
        <v>2018</v>
      </c>
      <c r="G509">
        <v>75630</v>
      </c>
    </row>
    <row r="510" spans="2:7" hidden="1" x14ac:dyDescent="0.35">
      <c r="B510">
        <f>SUBTOTAL( 103, TableSource[[#This Row],[Year]] )</f>
        <v>0</v>
      </c>
      <c r="C510" t="s">
        <v>6</v>
      </c>
      <c r="D510" t="s">
        <v>12</v>
      </c>
      <c r="E510" t="s">
        <v>10</v>
      </c>
      <c r="F510">
        <v>2018</v>
      </c>
      <c r="G510">
        <v>52440</v>
      </c>
    </row>
    <row r="511" spans="2:7" hidden="1" x14ac:dyDescent="0.35">
      <c r="B511">
        <f>SUBTOTAL( 103, TableSource[[#This Row],[Year]] )</f>
        <v>0</v>
      </c>
      <c r="C511" t="s">
        <v>6</v>
      </c>
      <c r="D511" t="s">
        <v>12</v>
      </c>
      <c r="E511" t="s">
        <v>10</v>
      </c>
      <c r="F511">
        <v>2018</v>
      </c>
      <c r="G511">
        <v>96800</v>
      </c>
    </row>
    <row r="512" spans="2:7" hidden="1" x14ac:dyDescent="0.35">
      <c r="B512">
        <f>SUBTOTAL( 103, TableSource[[#This Row],[Year]] )</f>
        <v>0</v>
      </c>
      <c r="C512" t="s">
        <v>6</v>
      </c>
      <c r="D512" t="s">
        <v>12</v>
      </c>
      <c r="E512" t="s">
        <v>10</v>
      </c>
      <c r="F512">
        <v>2018</v>
      </c>
      <c r="G512">
        <v>58790</v>
      </c>
    </row>
    <row r="513" spans="2:7" hidden="1" x14ac:dyDescent="0.35">
      <c r="B513">
        <f>SUBTOTAL( 103, TableSource[[#This Row],[Year]] )</f>
        <v>0</v>
      </c>
      <c r="C513" t="s">
        <v>6</v>
      </c>
      <c r="D513" t="s">
        <v>12</v>
      </c>
      <c r="E513" t="s">
        <v>10</v>
      </c>
      <c r="F513">
        <v>2018</v>
      </c>
      <c r="G513">
        <v>42330</v>
      </c>
    </row>
    <row r="514" spans="2:7" hidden="1" x14ac:dyDescent="0.35">
      <c r="B514">
        <f>SUBTOTAL( 103, TableSource[[#This Row],[Year]] )</f>
        <v>0</v>
      </c>
      <c r="C514" t="s">
        <v>6</v>
      </c>
      <c r="D514" t="s">
        <v>12</v>
      </c>
      <c r="E514" t="s">
        <v>10</v>
      </c>
      <c r="F514">
        <v>2018</v>
      </c>
      <c r="G514">
        <v>86910</v>
      </c>
    </row>
    <row r="515" spans="2:7" hidden="1" x14ac:dyDescent="0.35">
      <c r="B515">
        <f>SUBTOTAL( 103, TableSource[[#This Row],[Year]] )</f>
        <v>0</v>
      </c>
      <c r="C515" t="s">
        <v>6</v>
      </c>
      <c r="D515" t="s">
        <v>12</v>
      </c>
      <c r="E515" t="s">
        <v>10</v>
      </c>
      <c r="F515">
        <v>2018</v>
      </c>
      <c r="G515">
        <v>72440</v>
      </c>
    </row>
    <row r="516" spans="2:7" hidden="1" x14ac:dyDescent="0.35">
      <c r="B516">
        <f>SUBTOTAL( 103, TableSource[[#This Row],[Year]] )</f>
        <v>0</v>
      </c>
      <c r="C516" t="s">
        <v>6</v>
      </c>
      <c r="D516" t="s">
        <v>12</v>
      </c>
      <c r="E516" t="s">
        <v>10</v>
      </c>
      <c r="F516">
        <v>2018</v>
      </c>
      <c r="G516">
        <v>50760</v>
      </c>
    </row>
    <row r="517" spans="2:7" hidden="1" x14ac:dyDescent="0.35">
      <c r="B517">
        <f>SUBTOTAL( 103, TableSource[[#This Row],[Year]] )</f>
        <v>0</v>
      </c>
      <c r="C517" t="s">
        <v>6</v>
      </c>
      <c r="D517" t="s">
        <v>12</v>
      </c>
      <c r="E517" t="s">
        <v>10</v>
      </c>
      <c r="F517">
        <v>2018</v>
      </c>
      <c r="G517">
        <v>58080</v>
      </c>
    </row>
    <row r="518" spans="2:7" hidden="1" x14ac:dyDescent="0.35">
      <c r="B518">
        <f>SUBTOTAL( 103, TableSource[[#This Row],[Year]] )</f>
        <v>0</v>
      </c>
      <c r="C518" t="s">
        <v>6</v>
      </c>
      <c r="D518" t="s">
        <v>12</v>
      </c>
      <c r="E518" t="s">
        <v>10</v>
      </c>
      <c r="F518">
        <v>2018</v>
      </c>
      <c r="G518">
        <v>102050</v>
      </c>
    </row>
    <row r="519" spans="2:7" hidden="1" x14ac:dyDescent="0.35">
      <c r="B519">
        <f>SUBTOTAL( 103, TableSource[[#This Row],[Year]] )</f>
        <v>0</v>
      </c>
      <c r="C519" t="s">
        <v>6</v>
      </c>
      <c r="D519" t="s">
        <v>12</v>
      </c>
      <c r="E519" t="s">
        <v>10</v>
      </c>
      <c r="F519">
        <v>2018</v>
      </c>
      <c r="G519">
        <v>89850</v>
      </c>
    </row>
    <row r="520" spans="2:7" hidden="1" x14ac:dyDescent="0.35">
      <c r="B520">
        <f>SUBTOTAL( 103, TableSource[[#This Row],[Year]] )</f>
        <v>0</v>
      </c>
      <c r="C520" t="s">
        <v>6</v>
      </c>
      <c r="D520" t="s">
        <v>12</v>
      </c>
      <c r="E520" t="s">
        <v>10</v>
      </c>
      <c r="F520">
        <v>2018</v>
      </c>
      <c r="G520">
        <v>67750</v>
      </c>
    </row>
    <row r="521" spans="2:7" hidden="1" x14ac:dyDescent="0.35">
      <c r="B521">
        <f>SUBTOTAL( 103, TableSource[[#This Row],[Year]] )</f>
        <v>0</v>
      </c>
      <c r="C521" t="s">
        <v>6</v>
      </c>
      <c r="D521" t="s">
        <v>12</v>
      </c>
      <c r="E521" t="s">
        <v>10</v>
      </c>
      <c r="F521">
        <v>2019</v>
      </c>
      <c r="G521">
        <v>71350</v>
      </c>
    </row>
    <row r="522" spans="2:7" hidden="1" x14ac:dyDescent="0.35">
      <c r="B522">
        <f>SUBTOTAL( 103, TableSource[[#This Row],[Year]] )</f>
        <v>0</v>
      </c>
      <c r="C522" t="s">
        <v>6</v>
      </c>
      <c r="D522" t="s">
        <v>12</v>
      </c>
      <c r="E522" t="s">
        <v>10</v>
      </c>
      <c r="F522">
        <v>2019</v>
      </c>
      <c r="G522">
        <v>60100</v>
      </c>
    </row>
    <row r="523" spans="2:7" hidden="1" x14ac:dyDescent="0.35">
      <c r="B523">
        <f>SUBTOTAL( 103, TableSource[[#This Row],[Year]] )</f>
        <v>0</v>
      </c>
      <c r="C523" t="s">
        <v>6</v>
      </c>
      <c r="D523" t="s">
        <v>12</v>
      </c>
      <c r="E523" t="s">
        <v>10</v>
      </c>
      <c r="F523">
        <v>2019</v>
      </c>
      <c r="G523">
        <v>77060</v>
      </c>
    </row>
    <row r="524" spans="2:7" hidden="1" x14ac:dyDescent="0.35">
      <c r="B524">
        <f>SUBTOTAL( 103, TableSource[[#This Row],[Year]] )</f>
        <v>0</v>
      </c>
      <c r="C524" t="s">
        <v>6</v>
      </c>
      <c r="D524" t="s">
        <v>12</v>
      </c>
      <c r="E524" t="s">
        <v>10</v>
      </c>
      <c r="F524">
        <v>2019</v>
      </c>
      <c r="G524">
        <v>53330</v>
      </c>
    </row>
    <row r="525" spans="2:7" hidden="1" x14ac:dyDescent="0.35">
      <c r="B525">
        <f>SUBTOTAL( 103, TableSource[[#This Row],[Year]] )</f>
        <v>0</v>
      </c>
      <c r="C525" t="s">
        <v>6</v>
      </c>
      <c r="D525" t="s">
        <v>12</v>
      </c>
      <c r="E525" t="s">
        <v>10</v>
      </c>
      <c r="F525">
        <v>2019</v>
      </c>
      <c r="G525">
        <v>109660</v>
      </c>
    </row>
    <row r="526" spans="2:7" hidden="1" x14ac:dyDescent="0.35">
      <c r="B526">
        <f>SUBTOTAL( 103, TableSource[[#This Row],[Year]] )</f>
        <v>0</v>
      </c>
      <c r="C526" t="s">
        <v>6</v>
      </c>
      <c r="D526" t="s">
        <v>12</v>
      </c>
      <c r="E526" t="s">
        <v>10</v>
      </c>
      <c r="F526">
        <v>2019</v>
      </c>
      <c r="G526">
        <v>89450</v>
      </c>
    </row>
    <row r="527" spans="2:7" hidden="1" x14ac:dyDescent="0.35">
      <c r="B527">
        <f>SUBTOTAL( 103, TableSource[[#This Row],[Year]] )</f>
        <v>0</v>
      </c>
      <c r="C527" t="s">
        <v>6</v>
      </c>
      <c r="D527" t="s">
        <v>12</v>
      </c>
      <c r="E527" t="s">
        <v>10</v>
      </c>
      <c r="F527">
        <v>2019</v>
      </c>
      <c r="G527">
        <v>89890</v>
      </c>
    </row>
    <row r="528" spans="2:7" hidden="1" x14ac:dyDescent="0.35">
      <c r="B528">
        <f>SUBTOTAL( 103, TableSource[[#This Row],[Year]] )</f>
        <v>0</v>
      </c>
      <c r="C528" t="s">
        <v>6</v>
      </c>
      <c r="D528" t="s">
        <v>12</v>
      </c>
      <c r="E528" t="s">
        <v>10</v>
      </c>
      <c r="F528">
        <v>2019</v>
      </c>
      <c r="G528">
        <v>59720</v>
      </c>
    </row>
    <row r="529" spans="2:7" hidden="1" x14ac:dyDescent="0.35">
      <c r="B529">
        <f>SUBTOTAL( 103, TableSource[[#This Row],[Year]] )</f>
        <v>0</v>
      </c>
      <c r="C529" t="s">
        <v>6</v>
      </c>
      <c r="D529" t="s">
        <v>12</v>
      </c>
      <c r="E529" t="s">
        <v>10</v>
      </c>
      <c r="F529">
        <v>2019</v>
      </c>
      <c r="G529">
        <v>100250</v>
      </c>
    </row>
    <row r="530" spans="2:7" hidden="1" x14ac:dyDescent="0.35">
      <c r="B530">
        <f>SUBTOTAL( 103, TableSource[[#This Row],[Year]] )</f>
        <v>0</v>
      </c>
      <c r="C530" t="s">
        <v>6</v>
      </c>
      <c r="D530" t="s">
        <v>12</v>
      </c>
      <c r="E530" t="s">
        <v>10</v>
      </c>
      <c r="F530">
        <v>2019</v>
      </c>
      <c r="G530">
        <v>85850</v>
      </c>
    </row>
    <row r="531" spans="2:7" hidden="1" x14ac:dyDescent="0.35">
      <c r="B531">
        <f>SUBTOTAL( 103, TableSource[[#This Row],[Year]] )</f>
        <v>0</v>
      </c>
      <c r="C531" t="s">
        <v>6</v>
      </c>
      <c r="D531" t="s">
        <v>12</v>
      </c>
      <c r="E531" t="s">
        <v>10</v>
      </c>
      <c r="F531">
        <v>2019</v>
      </c>
      <c r="G531">
        <v>82440</v>
      </c>
    </row>
    <row r="532" spans="2:7" hidden="1" x14ac:dyDescent="0.35">
      <c r="B532">
        <f>SUBTOTAL( 103, TableSource[[#This Row],[Year]] )</f>
        <v>0</v>
      </c>
      <c r="C532" t="s">
        <v>6</v>
      </c>
      <c r="D532" t="s">
        <v>12</v>
      </c>
      <c r="E532" t="s">
        <v>10</v>
      </c>
      <c r="F532">
        <v>2019</v>
      </c>
      <c r="G532">
        <v>60130</v>
      </c>
    </row>
    <row r="533" spans="2:7" hidden="1" x14ac:dyDescent="0.35">
      <c r="B533">
        <f>SUBTOTAL( 103, TableSource[[#This Row],[Year]] )</f>
        <v>0</v>
      </c>
      <c r="C533" t="s">
        <v>6</v>
      </c>
      <c r="D533" t="s">
        <v>12</v>
      </c>
      <c r="E533" t="s">
        <v>10</v>
      </c>
      <c r="F533">
        <v>2020</v>
      </c>
      <c r="G533">
        <v>63650</v>
      </c>
    </row>
    <row r="534" spans="2:7" hidden="1" x14ac:dyDescent="0.35">
      <c r="B534">
        <f>SUBTOTAL( 103, TableSource[[#This Row],[Year]] )</f>
        <v>0</v>
      </c>
      <c r="C534" t="s">
        <v>6</v>
      </c>
      <c r="D534" t="s">
        <v>12</v>
      </c>
      <c r="E534" t="s">
        <v>10</v>
      </c>
      <c r="F534">
        <v>2020</v>
      </c>
      <c r="G534">
        <v>76080</v>
      </c>
    </row>
    <row r="535" spans="2:7" hidden="1" x14ac:dyDescent="0.35">
      <c r="B535">
        <f>SUBTOTAL( 103, TableSource[[#This Row],[Year]] )</f>
        <v>0</v>
      </c>
      <c r="C535" t="s">
        <v>6</v>
      </c>
      <c r="D535" t="s">
        <v>12</v>
      </c>
      <c r="E535" t="s">
        <v>10</v>
      </c>
      <c r="F535">
        <v>2020</v>
      </c>
      <c r="G535">
        <v>68050</v>
      </c>
    </row>
    <row r="536" spans="2:7" hidden="1" x14ac:dyDescent="0.35">
      <c r="B536">
        <f>SUBTOTAL( 103, TableSource[[#This Row],[Year]] )</f>
        <v>0</v>
      </c>
      <c r="C536" t="s">
        <v>6</v>
      </c>
      <c r="D536" t="s">
        <v>12</v>
      </c>
      <c r="E536" t="s">
        <v>10</v>
      </c>
      <c r="F536">
        <v>2020</v>
      </c>
      <c r="G536">
        <v>72150</v>
      </c>
    </row>
    <row r="537" spans="2:7" hidden="1" x14ac:dyDescent="0.35">
      <c r="B537">
        <f>SUBTOTAL( 103, TableSource[[#This Row],[Year]] )</f>
        <v>0</v>
      </c>
      <c r="C537" t="s">
        <v>6</v>
      </c>
      <c r="D537" t="s">
        <v>12</v>
      </c>
      <c r="E537" t="s">
        <v>10</v>
      </c>
      <c r="F537">
        <v>2020</v>
      </c>
      <c r="G537">
        <v>54290</v>
      </c>
    </row>
    <row r="538" spans="2:7" hidden="1" x14ac:dyDescent="0.35">
      <c r="B538">
        <f>SUBTOTAL( 103, TableSource[[#This Row],[Year]] )</f>
        <v>0</v>
      </c>
      <c r="C538" t="s">
        <v>6</v>
      </c>
      <c r="D538" t="s">
        <v>12</v>
      </c>
      <c r="E538" t="s">
        <v>10</v>
      </c>
      <c r="F538">
        <v>2020</v>
      </c>
      <c r="G538">
        <v>75250</v>
      </c>
    </row>
    <row r="539" spans="2:7" hidden="1" x14ac:dyDescent="0.35">
      <c r="B539">
        <f>SUBTOTAL( 103, TableSource[[#This Row],[Year]] )</f>
        <v>0</v>
      </c>
      <c r="C539" t="s">
        <v>6</v>
      </c>
      <c r="D539" t="s">
        <v>12</v>
      </c>
      <c r="E539" t="s">
        <v>10</v>
      </c>
      <c r="F539">
        <v>2020</v>
      </c>
      <c r="G539">
        <v>42560</v>
      </c>
    </row>
    <row r="540" spans="2:7" hidden="1" x14ac:dyDescent="0.35">
      <c r="B540">
        <f>SUBTOTAL( 103, TableSource[[#This Row],[Year]] )</f>
        <v>0</v>
      </c>
      <c r="C540" t="s">
        <v>6</v>
      </c>
      <c r="D540" t="s">
        <v>12</v>
      </c>
      <c r="E540" t="s">
        <v>10</v>
      </c>
      <c r="F540">
        <v>2020</v>
      </c>
      <c r="G540">
        <v>67700</v>
      </c>
    </row>
    <row r="541" spans="2:7" hidden="1" x14ac:dyDescent="0.35">
      <c r="B541">
        <f>SUBTOTAL( 103, TableSource[[#This Row],[Year]] )</f>
        <v>0</v>
      </c>
      <c r="C541" t="s">
        <v>6</v>
      </c>
      <c r="D541" t="s">
        <v>12</v>
      </c>
      <c r="E541" t="s">
        <v>10</v>
      </c>
      <c r="F541">
        <v>2020</v>
      </c>
      <c r="G541">
        <v>73440</v>
      </c>
    </row>
    <row r="542" spans="2:7" hidden="1" x14ac:dyDescent="0.35">
      <c r="B542">
        <f>SUBTOTAL( 103, TableSource[[#This Row],[Year]] )</f>
        <v>0</v>
      </c>
      <c r="C542" t="s">
        <v>6</v>
      </c>
      <c r="D542" t="s">
        <v>12</v>
      </c>
      <c r="E542" t="s">
        <v>10</v>
      </c>
      <c r="F542">
        <v>2020</v>
      </c>
      <c r="G542">
        <v>53230</v>
      </c>
    </row>
    <row r="543" spans="2:7" hidden="1" x14ac:dyDescent="0.35">
      <c r="B543">
        <f>SUBTOTAL( 103, TableSource[[#This Row],[Year]] )</f>
        <v>0</v>
      </c>
      <c r="C543" t="s">
        <v>6</v>
      </c>
      <c r="D543" t="s">
        <v>12</v>
      </c>
      <c r="E543" t="s">
        <v>10</v>
      </c>
      <c r="F543">
        <v>2020</v>
      </c>
      <c r="G543">
        <v>38920</v>
      </c>
    </row>
    <row r="544" spans="2:7" hidden="1" x14ac:dyDescent="0.35">
      <c r="B544">
        <f>SUBTOTAL( 103, TableSource[[#This Row],[Year]] )</f>
        <v>0</v>
      </c>
      <c r="C544" t="s">
        <v>6</v>
      </c>
      <c r="D544" t="s">
        <v>12</v>
      </c>
      <c r="E544" t="s">
        <v>10</v>
      </c>
      <c r="F544">
        <v>2020</v>
      </c>
      <c r="G544">
        <v>74550</v>
      </c>
    </row>
    <row r="545" spans="2:7" hidden="1" x14ac:dyDescent="0.35">
      <c r="B545">
        <f>SUBTOTAL( 103, TableSource[[#This Row],[Year]] )</f>
        <v>0</v>
      </c>
      <c r="C545" t="s">
        <v>6</v>
      </c>
      <c r="D545" t="s">
        <v>12</v>
      </c>
      <c r="E545" t="s">
        <v>10</v>
      </c>
      <c r="F545">
        <v>2021</v>
      </c>
      <c r="G545">
        <v>36860</v>
      </c>
    </row>
    <row r="546" spans="2:7" hidden="1" x14ac:dyDescent="0.35">
      <c r="B546">
        <f>SUBTOTAL( 103, TableSource[[#This Row],[Year]] )</f>
        <v>0</v>
      </c>
      <c r="C546" t="s">
        <v>6</v>
      </c>
      <c r="D546" t="s">
        <v>12</v>
      </c>
      <c r="E546" t="s">
        <v>10</v>
      </c>
      <c r="F546">
        <v>2021</v>
      </c>
      <c r="G546">
        <v>60920</v>
      </c>
    </row>
    <row r="547" spans="2:7" hidden="1" x14ac:dyDescent="0.35">
      <c r="B547">
        <f>SUBTOTAL( 103, TableSource[[#This Row],[Year]] )</f>
        <v>0</v>
      </c>
      <c r="C547" t="s">
        <v>6</v>
      </c>
      <c r="D547" t="s">
        <v>12</v>
      </c>
      <c r="E547" t="s">
        <v>10</v>
      </c>
      <c r="F547">
        <v>2021</v>
      </c>
      <c r="G547">
        <v>47930</v>
      </c>
    </row>
    <row r="548" spans="2:7" hidden="1" x14ac:dyDescent="0.35">
      <c r="B548">
        <f>SUBTOTAL( 103, TableSource[[#This Row],[Year]] )</f>
        <v>0</v>
      </c>
      <c r="C548" t="s">
        <v>6</v>
      </c>
      <c r="D548" t="s">
        <v>12</v>
      </c>
      <c r="E548" t="s">
        <v>10</v>
      </c>
      <c r="F548">
        <v>2021</v>
      </c>
      <c r="G548">
        <v>61130</v>
      </c>
    </row>
    <row r="549" spans="2:7" hidden="1" x14ac:dyDescent="0.35">
      <c r="B549">
        <f>SUBTOTAL( 103, TableSource[[#This Row],[Year]] )</f>
        <v>0</v>
      </c>
      <c r="C549" t="s">
        <v>6</v>
      </c>
      <c r="D549" t="s">
        <v>12</v>
      </c>
      <c r="E549" t="s">
        <v>10</v>
      </c>
      <c r="F549">
        <v>2021</v>
      </c>
      <c r="G549">
        <v>57560</v>
      </c>
    </row>
    <row r="550" spans="2:7" hidden="1" x14ac:dyDescent="0.35">
      <c r="B550">
        <f>SUBTOTAL( 103, TableSource[[#This Row],[Year]] )</f>
        <v>0</v>
      </c>
      <c r="C550" t="s">
        <v>6</v>
      </c>
      <c r="D550" t="s">
        <v>12</v>
      </c>
      <c r="E550" t="s">
        <v>10</v>
      </c>
      <c r="F550">
        <v>2021</v>
      </c>
      <c r="G550">
        <v>53860</v>
      </c>
    </row>
    <row r="551" spans="2:7" hidden="1" x14ac:dyDescent="0.35">
      <c r="B551">
        <f>SUBTOTAL( 103, TableSource[[#This Row],[Year]] )</f>
        <v>0</v>
      </c>
      <c r="C551" t="s">
        <v>6</v>
      </c>
      <c r="D551" t="s">
        <v>12</v>
      </c>
      <c r="E551" t="s">
        <v>10</v>
      </c>
      <c r="F551">
        <v>2021</v>
      </c>
      <c r="G551">
        <v>66920</v>
      </c>
    </row>
    <row r="552" spans="2:7" hidden="1" x14ac:dyDescent="0.35">
      <c r="B552">
        <f>SUBTOTAL( 103, TableSource[[#This Row],[Year]] )</f>
        <v>0</v>
      </c>
      <c r="C552" t="s">
        <v>6</v>
      </c>
      <c r="D552" t="s">
        <v>12</v>
      </c>
      <c r="E552" t="s">
        <v>10</v>
      </c>
      <c r="F552">
        <v>2021</v>
      </c>
      <c r="G552">
        <v>62290</v>
      </c>
    </row>
    <row r="553" spans="2:7" hidden="1" x14ac:dyDescent="0.35">
      <c r="B553">
        <f>SUBTOTAL( 103, TableSource[[#This Row],[Year]] )</f>
        <v>0</v>
      </c>
      <c r="C553" t="s">
        <v>6</v>
      </c>
      <c r="D553" t="s">
        <v>12</v>
      </c>
      <c r="E553" t="s">
        <v>10</v>
      </c>
      <c r="F553">
        <v>2021</v>
      </c>
      <c r="G553">
        <v>64740</v>
      </c>
    </row>
    <row r="554" spans="2:7" hidden="1" x14ac:dyDescent="0.35">
      <c r="B554">
        <f>SUBTOTAL( 103, TableSource[[#This Row],[Year]] )</f>
        <v>0</v>
      </c>
      <c r="C554" t="s">
        <v>6</v>
      </c>
      <c r="D554" t="s">
        <v>12</v>
      </c>
      <c r="E554" t="s">
        <v>10</v>
      </c>
      <c r="F554">
        <v>2021</v>
      </c>
      <c r="G554">
        <v>66920</v>
      </c>
    </row>
    <row r="555" spans="2:7" hidden="1" x14ac:dyDescent="0.35">
      <c r="B555">
        <f>SUBTOTAL( 103, TableSource[[#This Row],[Year]] )</f>
        <v>0</v>
      </c>
      <c r="C555" t="s">
        <v>6</v>
      </c>
      <c r="D555" t="s">
        <v>12</v>
      </c>
      <c r="E555" t="s">
        <v>10</v>
      </c>
      <c r="F555">
        <v>2021</v>
      </c>
      <c r="G555">
        <v>84640</v>
      </c>
    </row>
    <row r="556" spans="2:7" hidden="1" x14ac:dyDescent="0.35">
      <c r="B556">
        <f>SUBTOTAL( 103, TableSource[[#This Row],[Year]] )</f>
        <v>0</v>
      </c>
      <c r="C556" t="s">
        <v>6</v>
      </c>
      <c r="D556" t="s">
        <v>12</v>
      </c>
      <c r="E556" t="s">
        <v>10</v>
      </c>
      <c r="F556">
        <v>2021</v>
      </c>
      <c r="G556">
        <v>79980</v>
      </c>
    </row>
    <row r="557" spans="2:7" hidden="1" x14ac:dyDescent="0.35">
      <c r="B557">
        <f>SUBTOTAL( 103, TableSource[[#This Row],[Year]] )</f>
        <v>0</v>
      </c>
      <c r="C557" t="s">
        <v>6</v>
      </c>
      <c r="D557" t="s">
        <v>12</v>
      </c>
      <c r="E557" t="s">
        <v>10</v>
      </c>
      <c r="F557">
        <v>2022</v>
      </c>
      <c r="G557">
        <v>87500</v>
      </c>
    </row>
    <row r="558" spans="2:7" hidden="1" x14ac:dyDescent="0.35">
      <c r="B558">
        <f>SUBTOTAL( 103, TableSource[[#This Row],[Year]] )</f>
        <v>0</v>
      </c>
      <c r="C558" t="s">
        <v>6</v>
      </c>
      <c r="D558" t="s">
        <v>12</v>
      </c>
      <c r="E558" t="s">
        <v>10</v>
      </c>
      <c r="F558">
        <v>2022</v>
      </c>
      <c r="G558">
        <v>77300</v>
      </c>
    </row>
    <row r="559" spans="2:7" hidden="1" x14ac:dyDescent="0.35">
      <c r="B559">
        <f>SUBTOTAL( 103, TableSource[[#This Row],[Year]] )</f>
        <v>0</v>
      </c>
      <c r="C559" t="s">
        <v>6</v>
      </c>
      <c r="D559" t="s">
        <v>12</v>
      </c>
      <c r="E559" t="s">
        <v>10</v>
      </c>
      <c r="F559">
        <v>2022</v>
      </c>
      <c r="G559">
        <v>108700</v>
      </c>
    </row>
    <row r="560" spans="2:7" hidden="1" x14ac:dyDescent="0.35">
      <c r="B560">
        <f>SUBTOTAL( 103, TableSource[[#This Row],[Year]] )</f>
        <v>0</v>
      </c>
      <c r="C560" t="s">
        <v>6</v>
      </c>
      <c r="D560" t="s">
        <v>12</v>
      </c>
      <c r="E560" t="s">
        <v>10</v>
      </c>
      <c r="F560">
        <v>2022</v>
      </c>
      <c r="G560">
        <v>91240</v>
      </c>
    </row>
    <row r="561" spans="2:7" hidden="1" x14ac:dyDescent="0.35">
      <c r="B561">
        <f>SUBTOTAL( 103, TableSource[[#This Row],[Year]] )</f>
        <v>0</v>
      </c>
      <c r="C561" t="s">
        <v>6</v>
      </c>
      <c r="D561" t="s">
        <v>12</v>
      </c>
      <c r="E561" t="s">
        <v>10</v>
      </c>
      <c r="F561">
        <v>2022</v>
      </c>
      <c r="G561">
        <v>73250</v>
      </c>
    </row>
    <row r="562" spans="2:7" hidden="1" x14ac:dyDescent="0.35">
      <c r="B562">
        <f>SUBTOTAL( 103, TableSource[[#This Row],[Year]] )</f>
        <v>0</v>
      </c>
      <c r="C562" t="s">
        <v>6</v>
      </c>
      <c r="D562" t="s">
        <v>12</v>
      </c>
      <c r="E562" t="s">
        <v>10</v>
      </c>
      <c r="F562">
        <v>2022</v>
      </c>
      <c r="G562">
        <v>116640</v>
      </c>
    </row>
    <row r="563" spans="2:7" hidden="1" x14ac:dyDescent="0.35">
      <c r="B563">
        <f>SUBTOTAL( 103, TableSource[[#This Row],[Year]] )</f>
        <v>0</v>
      </c>
      <c r="C563" t="s">
        <v>6</v>
      </c>
      <c r="D563" t="s">
        <v>12</v>
      </c>
      <c r="E563" t="s">
        <v>10</v>
      </c>
      <c r="F563">
        <v>2022</v>
      </c>
      <c r="G563">
        <v>98390</v>
      </c>
    </row>
    <row r="564" spans="2:7" hidden="1" x14ac:dyDescent="0.35">
      <c r="B564">
        <f>SUBTOTAL( 103, TableSource[[#This Row],[Year]] )</f>
        <v>0</v>
      </c>
      <c r="C564" t="s">
        <v>6</v>
      </c>
      <c r="D564" t="s">
        <v>12</v>
      </c>
      <c r="E564" t="s">
        <v>10</v>
      </c>
      <c r="F564">
        <v>2022</v>
      </c>
      <c r="G564">
        <v>82640</v>
      </c>
    </row>
    <row r="565" spans="2:7" hidden="1" x14ac:dyDescent="0.35">
      <c r="B565">
        <f>SUBTOTAL( 103, TableSource[[#This Row],[Year]] )</f>
        <v>0</v>
      </c>
      <c r="C565" t="s">
        <v>6</v>
      </c>
      <c r="D565" t="s">
        <v>12</v>
      </c>
      <c r="E565" t="s">
        <v>10</v>
      </c>
      <c r="F565">
        <v>2022</v>
      </c>
      <c r="G565">
        <v>70980</v>
      </c>
    </row>
    <row r="566" spans="2:7" hidden="1" x14ac:dyDescent="0.35">
      <c r="B566">
        <f>SUBTOTAL( 103, TableSource[[#This Row],[Year]] )</f>
        <v>0</v>
      </c>
      <c r="C566" t="s">
        <v>6</v>
      </c>
      <c r="D566" t="s">
        <v>12</v>
      </c>
      <c r="E566" t="s">
        <v>10</v>
      </c>
      <c r="F566">
        <v>2022</v>
      </c>
      <c r="G566">
        <v>117030</v>
      </c>
    </row>
    <row r="567" spans="2:7" hidden="1" x14ac:dyDescent="0.35">
      <c r="B567">
        <f>SUBTOTAL( 103, TableSource[[#This Row],[Year]] )</f>
        <v>0</v>
      </c>
      <c r="C567" t="s">
        <v>6</v>
      </c>
      <c r="D567" t="s">
        <v>12</v>
      </c>
      <c r="E567" t="s">
        <v>10</v>
      </c>
      <c r="F567">
        <v>2022</v>
      </c>
      <c r="G567">
        <v>108040</v>
      </c>
    </row>
    <row r="568" spans="2:7" hidden="1" x14ac:dyDescent="0.35">
      <c r="B568">
        <f>SUBTOTAL( 103, TableSource[[#This Row],[Year]] )</f>
        <v>0</v>
      </c>
      <c r="C568" t="s">
        <v>6</v>
      </c>
      <c r="D568" t="s">
        <v>12</v>
      </c>
      <c r="E568" t="s">
        <v>10</v>
      </c>
      <c r="F568">
        <v>2022</v>
      </c>
      <c r="G568">
        <v>118610</v>
      </c>
    </row>
    <row r="569" spans="2:7" hidden="1" x14ac:dyDescent="0.35">
      <c r="B569">
        <f>SUBTOTAL( 103, TableSource[[#This Row],[Year]] )</f>
        <v>0</v>
      </c>
      <c r="C569" t="s">
        <v>6</v>
      </c>
      <c r="D569" t="s">
        <v>12</v>
      </c>
      <c r="E569" t="s">
        <v>10</v>
      </c>
      <c r="F569">
        <v>2023</v>
      </c>
      <c r="G569">
        <v>156040</v>
      </c>
    </row>
    <row r="570" spans="2:7" hidden="1" x14ac:dyDescent="0.35">
      <c r="B570">
        <f>SUBTOTAL( 103, TableSource[[#This Row],[Year]] )</f>
        <v>0</v>
      </c>
      <c r="C570" t="s">
        <v>6</v>
      </c>
      <c r="D570" t="s">
        <v>12</v>
      </c>
      <c r="E570" t="s">
        <v>10</v>
      </c>
      <c r="F570">
        <v>2023</v>
      </c>
      <c r="G570">
        <v>86190</v>
      </c>
    </row>
    <row r="571" spans="2:7" hidden="1" x14ac:dyDescent="0.35">
      <c r="B571">
        <f>SUBTOTAL( 103, TableSource[[#This Row],[Year]] )</f>
        <v>0</v>
      </c>
      <c r="C571" t="s">
        <v>6</v>
      </c>
      <c r="D571" t="s">
        <v>12</v>
      </c>
      <c r="E571" t="s">
        <v>10</v>
      </c>
      <c r="F571">
        <v>2023</v>
      </c>
      <c r="G571">
        <v>147500</v>
      </c>
    </row>
    <row r="572" spans="2:7" x14ac:dyDescent="0.35">
      <c r="B572">
        <f>SUBTOTAL( 103, TableSource[[#This Row],[Year]] )</f>
        <v>1</v>
      </c>
      <c r="C572" t="s">
        <v>6</v>
      </c>
      <c r="D572" t="s">
        <v>13</v>
      </c>
      <c r="E572" t="s">
        <v>8</v>
      </c>
      <c r="F572">
        <v>2018</v>
      </c>
      <c r="G572">
        <v>361220</v>
      </c>
    </row>
    <row r="573" spans="2:7" x14ac:dyDescent="0.35">
      <c r="B573">
        <f>SUBTOTAL( 103, TableSource[[#This Row],[Year]] )</f>
        <v>1</v>
      </c>
      <c r="C573" t="s">
        <v>6</v>
      </c>
      <c r="D573" t="s">
        <v>13</v>
      </c>
      <c r="E573" t="s">
        <v>8</v>
      </c>
      <c r="F573">
        <v>2018</v>
      </c>
      <c r="G573">
        <v>268280</v>
      </c>
    </row>
    <row r="574" spans="2:7" x14ac:dyDescent="0.35">
      <c r="B574">
        <f>SUBTOTAL( 103, TableSource[[#This Row],[Year]] )</f>
        <v>1</v>
      </c>
      <c r="C574" t="s">
        <v>6</v>
      </c>
      <c r="D574" t="s">
        <v>13</v>
      </c>
      <c r="E574" t="s">
        <v>8</v>
      </c>
      <c r="F574">
        <v>2018</v>
      </c>
      <c r="G574">
        <v>433500</v>
      </c>
    </row>
    <row r="575" spans="2:7" x14ac:dyDescent="0.35">
      <c r="B575">
        <f>SUBTOTAL( 103, TableSource[[#This Row],[Year]] )</f>
        <v>1</v>
      </c>
      <c r="C575" t="s">
        <v>6</v>
      </c>
      <c r="D575" t="s">
        <v>13</v>
      </c>
      <c r="E575" t="s">
        <v>8</v>
      </c>
      <c r="F575">
        <v>2018</v>
      </c>
      <c r="G575">
        <v>407340</v>
      </c>
    </row>
    <row r="576" spans="2:7" x14ac:dyDescent="0.35">
      <c r="B576">
        <f>SUBTOTAL( 103, TableSource[[#This Row],[Year]] )</f>
        <v>1</v>
      </c>
      <c r="C576" t="s">
        <v>6</v>
      </c>
      <c r="D576" t="s">
        <v>13</v>
      </c>
      <c r="E576" t="s">
        <v>8</v>
      </c>
      <c r="F576">
        <v>2018</v>
      </c>
      <c r="G576">
        <v>397120</v>
      </c>
    </row>
    <row r="577" spans="2:7" x14ac:dyDescent="0.35">
      <c r="B577">
        <f>SUBTOTAL( 103, TableSource[[#This Row],[Year]] )</f>
        <v>1</v>
      </c>
      <c r="C577" t="s">
        <v>6</v>
      </c>
      <c r="D577" t="s">
        <v>13</v>
      </c>
      <c r="E577" t="s">
        <v>8</v>
      </c>
      <c r="F577">
        <v>2018</v>
      </c>
      <c r="G577">
        <v>448030</v>
      </c>
    </row>
    <row r="578" spans="2:7" x14ac:dyDescent="0.35">
      <c r="B578">
        <f>SUBTOTAL( 103, TableSource[[#This Row],[Year]] )</f>
        <v>1</v>
      </c>
      <c r="C578" t="s">
        <v>6</v>
      </c>
      <c r="D578" t="s">
        <v>13</v>
      </c>
      <c r="E578" t="s">
        <v>8</v>
      </c>
      <c r="F578">
        <v>2018</v>
      </c>
      <c r="G578">
        <v>454030</v>
      </c>
    </row>
    <row r="579" spans="2:7" x14ac:dyDescent="0.35">
      <c r="B579">
        <f>SUBTOTAL( 103, TableSource[[#This Row],[Year]] )</f>
        <v>1</v>
      </c>
      <c r="C579" t="s">
        <v>6</v>
      </c>
      <c r="D579" t="s">
        <v>13</v>
      </c>
      <c r="E579" t="s">
        <v>8</v>
      </c>
      <c r="F579">
        <v>2018</v>
      </c>
      <c r="G579">
        <v>408050</v>
      </c>
    </row>
    <row r="580" spans="2:7" x14ac:dyDescent="0.35">
      <c r="B580">
        <f>SUBTOTAL( 103, TableSource[[#This Row],[Year]] )</f>
        <v>1</v>
      </c>
      <c r="C580" t="s">
        <v>6</v>
      </c>
      <c r="D580" t="s">
        <v>13</v>
      </c>
      <c r="E580" t="s">
        <v>8</v>
      </c>
      <c r="F580">
        <v>2018</v>
      </c>
      <c r="G580">
        <v>383620</v>
      </c>
    </row>
    <row r="581" spans="2:7" x14ac:dyDescent="0.35">
      <c r="B581">
        <f>SUBTOTAL( 103, TableSource[[#This Row],[Year]] )</f>
        <v>1</v>
      </c>
      <c r="C581" t="s">
        <v>6</v>
      </c>
      <c r="D581" t="s">
        <v>13</v>
      </c>
      <c r="E581" t="s">
        <v>8</v>
      </c>
      <c r="F581">
        <v>2018</v>
      </c>
      <c r="G581">
        <v>413790</v>
      </c>
    </row>
    <row r="582" spans="2:7" x14ac:dyDescent="0.35">
      <c r="B582">
        <f>SUBTOTAL( 103, TableSource[[#This Row],[Year]] )</f>
        <v>1</v>
      </c>
      <c r="C582" t="s">
        <v>6</v>
      </c>
      <c r="D582" t="s">
        <v>13</v>
      </c>
      <c r="E582" t="s">
        <v>8</v>
      </c>
      <c r="F582">
        <v>2018</v>
      </c>
      <c r="G582">
        <v>379020</v>
      </c>
    </row>
    <row r="583" spans="2:7" x14ac:dyDescent="0.35">
      <c r="B583">
        <f>SUBTOTAL( 103, TableSource[[#This Row],[Year]] )</f>
        <v>1</v>
      </c>
      <c r="C583" t="s">
        <v>6</v>
      </c>
      <c r="D583" t="s">
        <v>13</v>
      </c>
      <c r="E583" t="s">
        <v>8</v>
      </c>
      <c r="F583">
        <v>2018</v>
      </c>
      <c r="G583">
        <v>344950</v>
      </c>
    </row>
    <row r="584" spans="2:7" x14ac:dyDescent="0.35">
      <c r="B584">
        <f>SUBTOTAL( 103, TableSource[[#This Row],[Year]] )</f>
        <v>1</v>
      </c>
      <c r="C584" t="s">
        <v>6</v>
      </c>
      <c r="D584" t="s">
        <v>13</v>
      </c>
      <c r="E584" t="s">
        <v>8</v>
      </c>
      <c r="F584">
        <v>2019</v>
      </c>
      <c r="G584">
        <v>350930</v>
      </c>
    </row>
    <row r="585" spans="2:7" x14ac:dyDescent="0.35">
      <c r="B585">
        <f>SUBTOTAL( 103, TableSource[[#This Row],[Year]] )</f>
        <v>1</v>
      </c>
      <c r="C585" t="s">
        <v>6</v>
      </c>
      <c r="D585" t="s">
        <v>13</v>
      </c>
      <c r="E585" t="s">
        <v>8</v>
      </c>
      <c r="F585">
        <v>2019</v>
      </c>
      <c r="G585">
        <v>326260</v>
      </c>
    </row>
    <row r="586" spans="2:7" x14ac:dyDescent="0.35">
      <c r="B586">
        <f>SUBTOTAL( 103, TableSource[[#This Row],[Year]] )</f>
        <v>1</v>
      </c>
      <c r="C586" t="s">
        <v>6</v>
      </c>
      <c r="D586" t="s">
        <v>13</v>
      </c>
      <c r="E586" t="s">
        <v>8</v>
      </c>
      <c r="F586">
        <v>2019</v>
      </c>
      <c r="G586">
        <v>332540</v>
      </c>
    </row>
    <row r="587" spans="2:7" x14ac:dyDescent="0.35">
      <c r="B587">
        <f>SUBTOTAL( 103, TableSource[[#This Row],[Year]] )</f>
        <v>1</v>
      </c>
      <c r="C587" t="s">
        <v>6</v>
      </c>
      <c r="D587" t="s">
        <v>13</v>
      </c>
      <c r="E587" t="s">
        <v>8</v>
      </c>
      <c r="F587">
        <v>2019</v>
      </c>
      <c r="G587">
        <v>328370</v>
      </c>
    </row>
    <row r="588" spans="2:7" x14ac:dyDescent="0.35">
      <c r="B588">
        <f>SUBTOTAL( 103, TableSource[[#This Row],[Year]] )</f>
        <v>1</v>
      </c>
      <c r="C588" t="s">
        <v>6</v>
      </c>
      <c r="D588" t="s">
        <v>13</v>
      </c>
      <c r="E588" t="s">
        <v>8</v>
      </c>
      <c r="F588">
        <v>2019</v>
      </c>
      <c r="G588">
        <v>381770</v>
      </c>
    </row>
    <row r="589" spans="2:7" x14ac:dyDescent="0.35">
      <c r="B589">
        <f>SUBTOTAL( 103, TableSource[[#This Row],[Year]] )</f>
        <v>1</v>
      </c>
      <c r="C589" t="s">
        <v>6</v>
      </c>
      <c r="D589" t="s">
        <v>13</v>
      </c>
      <c r="E589" t="s">
        <v>8</v>
      </c>
      <c r="F589">
        <v>2019</v>
      </c>
      <c r="G589">
        <v>391660</v>
      </c>
    </row>
    <row r="590" spans="2:7" x14ac:dyDescent="0.35">
      <c r="B590">
        <f>SUBTOTAL( 103, TableSource[[#This Row],[Year]] )</f>
        <v>1</v>
      </c>
      <c r="C590" t="s">
        <v>6</v>
      </c>
      <c r="D590" t="s">
        <v>13</v>
      </c>
      <c r="E590" t="s">
        <v>8</v>
      </c>
      <c r="F590">
        <v>2019</v>
      </c>
      <c r="G590">
        <v>320120</v>
      </c>
    </row>
    <row r="591" spans="2:7" x14ac:dyDescent="0.35">
      <c r="B591">
        <f>SUBTOTAL( 103, TableSource[[#This Row],[Year]] )</f>
        <v>1</v>
      </c>
      <c r="C591" t="s">
        <v>6</v>
      </c>
      <c r="D591" t="s">
        <v>13</v>
      </c>
      <c r="E591" t="s">
        <v>8</v>
      </c>
      <c r="F591">
        <v>2019</v>
      </c>
      <c r="G591">
        <v>367190</v>
      </c>
    </row>
    <row r="592" spans="2:7" x14ac:dyDescent="0.35">
      <c r="B592">
        <f>SUBTOTAL( 103, TableSource[[#This Row],[Year]] )</f>
        <v>1</v>
      </c>
      <c r="C592" t="s">
        <v>6</v>
      </c>
      <c r="D592" t="s">
        <v>13</v>
      </c>
      <c r="E592" t="s">
        <v>8</v>
      </c>
      <c r="F592">
        <v>2019</v>
      </c>
      <c r="G592">
        <v>401210</v>
      </c>
    </row>
    <row r="593" spans="2:7" x14ac:dyDescent="0.35">
      <c r="B593">
        <f>SUBTOTAL( 103, TableSource[[#This Row],[Year]] )</f>
        <v>1</v>
      </c>
      <c r="C593" t="s">
        <v>6</v>
      </c>
      <c r="D593" t="s">
        <v>13</v>
      </c>
      <c r="E593" t="s">
        <v>8</v>
      </c>
      <c r="F593">
        <v>2019</v>
      </c>
      <c r="G593">
        <v>418730</v>
      </c>
    </row>
    <row r="594" spans="2:7" x14ac:dyDescent="0.35">
      <c r="B594">
        <f>SUBTOTAL( 103, TableSource[[#This Row],[Year]] )</f>
        <v>1</v>
      </c>
      <c r="C594" t="s">
        <v>6</v>
      </c>
      <c r="D594" t="s">
        <v>13</v>
      </c>
      <c r="E594" t="s">
        <v>8</v>
      </c>
      <c r="F594">
        <v>2019</v>
      </c>
      <c r="G594">
        <v>367930</v>
      </c>
    </row>
    <row r="595" spans="2:7" x14ac:dyDescent="0.35">
      <c r="B595">
        <f>SUBTOTAL( 103, TableSource[[#This Row],[Year]] )</f>
        <v>1</v>
      </c>
      <c r="C595" t="s">
        <v>6</v>
      </c>
      <c r="D595" t="s">
        <v>13</v>
      </c>
      <c r="E595" t="s">
        <v>8</v>
      </c>
      <c r="F595">
        <v>2019</v>
      </c>
      <c r="G595">
        <v>356680</v>
      </c>
    </row>
    <row r="596" spans="2:7" x14ac:dyDescent="0.35">
      <c r="B596">
        <f>SUBTOTAL( 103, TableSource[[#This Row],[Year]] )</f>
        <v>1</v>
      </c>
      <c r="C596" t="s">
        <v>6</v>
      </c>
      <c r="D596" t="s">
        <v>13</v>
      </c>
      <c r="E596" t="s">
        <v>8</v>
      </c>
      <c r="F596">
        <v>2020</v>
      </c>
      <c r="G596">
        <v>380210</v>
      </c>
    </row>
    <row r="597" spans="2:7" x14ac:dyDescent="0.35">
      <c r="B597">
        <f>SUBTOTAL( 103, TableSource[[#This Row],[Year]] )</f>
        <v>1</v>
      </c>
      <c r="C597" t="s">
        <v>6</v>
      </c>
      <c r="D597" t="s">
        <v>13</v>
      </c>
      <c r="E597" t="s">
        <v>8</v>
      </c>
      <c r="F597">
        <v>2020</v>
      </c>
      <c r="G597">
        <v>347270</v>
      </c>
    </row>
    <row r="598" spans="2:7" x14ac:dyDescent="0.35">
      <c r="B598">
        <f>SUBTOTAL( 103, TableSource[[#This Row],[Year]] )</f>
        <v>1</v>
      </c>
      <c r="C598" t="s">
        <v>6</v>
      </c>
      <c r="D598" t="s">
        <v>13</v>
      </c>
      <c r="E598" t="s">
        <v>8</v>
      </c>
      <c r="F598">
        <v>2020</v>
      </c>
      <c r="G598">
        <v>480650</v>
      </c>
    </row>
    <row r="599" spans="2:7" x14ac:dyDescent="0.35">
      <c r="B599">
        <f>SUBTOTAL( 103, TableSource[[#This Row],[Year]] )</f>
        <v>1</v>
      </c>
      <c r="C599" t="s">
        <v>6</v>
      </c>
      <c r="D599" t="s">
        <v>13</v>
      </c>
      <c r="E599" t="s">
        <v>8</v>
      </c>
      <c r="F599">
        <v>2020</v>
      </c>
      <c r="G599">
        <v>461730</v>
      </c>
    </row>
    <row r="600" spans="2:7" x14ac:dyDescent="0.35">
      <c r="B600">
        <f>SUBTOTAL( 103, TableSource[[#This Row],[Year]] )</f>
        <v>1</v>
      </c>
      <c r="C600" t="s">
        <v>6</v>
      </c>
      <c r="D600" t="s">
        <v>13</v>
      </c>
      <c r="E600" t="s">
        <v>8</v>
      </c>
      <c r="F600">
        <v>2020</v>
      </c>
      <c r="G600">
        <v>338210</v>
      </c>
    </row>
    <row r="601" spans="2:7" x14ac:dyDescent="0.35">
      <c r="B601">
        <f>SUBTOTAL( 103, TableSource[[#This Row],[Year]] )</f>
        <v>1</v>
      </c>
      <c r="C601" t="s">
        <v>6</v>
      </c>
      <c r="D601" t="s">
        <v>13</v>
      </c>
      <c r="E601" t="s">
        <v>8</v>
      </c>
      <c r="F601">
        <v>2020</v>
      </c>
      <c r="G601">
        <v>378370</v>
      </c>
    </row>
    <row r="602" spans="2:7" x14ac:dyDescent="0.35">
      <c r="B602">
        <f>SUBTOTAL( 103, TableSource[[#This Row],[Year]] )</f>
        <v>1</v>
      </c>
      <c r="C602" t="s">
        <v>6</v>
      </c>
      <c r="D602" t="s">
        <v>13</v>
      </c>
      <c r="E602" t="s">
        <v>8</v>
      </c>
      <c r="F602">
        <v>2020</v>
      </c>
      <c r="G602">
        <v>434020</v>
      </c>
    </row>
    <row r="603" spans="2:7" x14ac:dyDescent="0.35">
      <c r="B603">
        <f>SUBTOTAL( 103, TableSource[[#This Row],[Year]] )</f>
        <v>1</v>
      </c>
      <c r="C603" t="s">
        <v>6</v>
      </c>
      <c r="D603" t="s">
        <v>13</v>
      </c>
      <c r="E603" t="s">
        <v>8</v>
      </c>
      <c r="F603">
        <v>2020</v>
      </c>
      <c r="G603">
        <v>361400</v>
      </c>
    </row>
    <row r="604" spans="2:7" x14ac:dyDescent="0.35">
      <c r="B604">
        <f>SUBTOTAL( 103, TableSource[[#This Row],[Year]] )</f>
        <v>1</v>
      </c>
      <c r="C604" t="s">
        <v>6</v>
      </c>
      <c r="D604" t="s">
        <v>13</v>
      </c>
      <c r="E604" t="s">
        <v>8</v>
      </c>
      <c r="F604">
        <v>2020</v>
      </c>
      <c r="G604">
        <v>377420</v>
      </c>
    </row>
    <row r="605" spans="2:7" x14ac:dyDescent="0.35">
      <c r="B605">
        <f>SUBTOTAL( 103, TableSource[[#This Row],[Year]] )</f>
        <v>1</v>
      </c>
      <c r="C605" t="s">
        <v>6</v>
      </c>
      <c r="D605" t="s">
        <v>13</v>
      </c>
      <c r="E605" t="s">
        <v>8</v>
      </c>
      <c r="F605">
        <v>2020</v>
      </c>
      <c r="G605">
        <v>410740</v>
      </c>
    </row>
    <row r="606" spans="2:7" x14ac:dyDescent="0.35">
      <c r="B606">
        <f>SUBTOTAL( 103, TableSource[[#This Row],[Year]] )</f>
        <v>1</v>
      </c>
      <c r="C606" t="s">
        <v>6</v>
      </c>
      <c r="D606" t="s">
        <v>13</v>
      </c>
      <c r="E606" t="s">
        <v>8</v>
      </c>
      <c r="F606">
        <v>2020</v>
      </c>
      <c r="G606">
        <v>391040</v>
      </c>
    </row>
    <row r="607" spans="2:7" x14ac:dyDescent="0.35">
      <c r="B607">
        <f>SUBTOTAL( 103, TableSource[[#This Row],[Year]] )</f>
        <v>1</v>
      </c>
      <c r="C607" t="s">
        <v>6</v>
      </c>
      <c r="D607" t="s">
        <v>13</v>
      </c>
      <c r="E607" t="s">
        <v>8</v>
      </c>
      <c r="F607">
        <v>2020</v>
      </c>
      <c r="G607">
        <v>401160</v>
      </c>
    </row>
    <row r="608" spans="2:7" x14ac:dyDescent="0.35">
      <c r="B608">
        <f>SUBTOTAL( 103, TableSource[[#This Row],[Year]] )</f>
        <v>1</v>
      </c>
      <c r="C608" t="s">
        <v>6</v>
      </c>
      <c r="D608" t="s">
        <v>13</v>
      </c>
      <c r="E608" t="s">
        <v>8</v>
      </c>
      <c r="F608">
        <v>2021</v>
      </c>
      <c r="G608">
        <v>331030</v>
      </c>
    </row>
    <row r="609" spans="2:7" x14ac:dyDescent="0.35">
      <c r="B609">
        <f>SUBTOTAL( 103, TableSource[[#This Row],[Year]] )</f>
        <v>1</v>
      </c>
      <c r="C609" t="s">
        <v>6</v>
      </c>
      <c r="D609" t="s">
        <v>13</v>
      </c>
      <c r="E609" t="s">
        <v>8</v>
      </c>
      <c r="F609">
        <v>2021</v>
      </c>
      <c r="G609">
        <v>345110</v>
      </c>
    </row>
    <row r="610" spans="2:7" x14ac:dyDescent="0.35">
      <c r="B610">
        <f>SUBTOTAL( 103, TableSource[[#This Row],[Year]] )</f>
        <v>1</v>
      </c>
      <c r="C610" t="s">
        <v>6</v>
      </c>
      <c r="D610" t="s">
        <v>13</v>
      </c>
      <c r="E610" t="s">
        <v>8</v>
      </c>
      <c r="F610">
        <v>2021</v>
      </c>
      <c r="G610">
        <v>371280</v>
      </c>
    </row>
    <row r="611" spans="2:7" x14ac:dyDescent="0.35">
      <c r="B611">
        <f>SUBTOTAL( 103, TableSource[[#This Row],[Year]] )</f>
        <v>1</v>
      </c>
      <c r="C611" t="s">
        <v>6</v>
      </c>
      <c r="D611" t="s">
        <v>13</v>
      </c>
      <c r="E611" t="s">
        <v>8</v>
      </c>
      <c r="F611">
        <v>2021</v>
      </c>
      <c r="G611">
        <v>357390</v>
      </c>
    </row>
    <row r="612" spans="2:7" x14ac:dyDescent="0.35">
      <c r="B612">
        <f>SUBTOTAL( 103, TableSource[[#This Row],[Year]] )</f>
        <v>1</v>
      </c>
      <c r="C612" t="s">
        <v>6</v>
      </c>
      <c r="D612" t="s">
        <v>13</v>
      </c>
      <c r="E612" t="s">
        <v>8</v>
      </c>
      <c r="F612">
        <v>2021</v>
      </c>
      <c r="G612">
        <v>351550</v>
      </c>
    </row>
    <row r="613" spans="2:7" x14ac:dyDescent="0.35">
      <c r="B613">
        <f>SUBTOTAL( 103, TableSource[[#This Row],[Year]] )</f>
        <v>1</v>
      </c>
      <c r="C613" t="s">
        <v>6</v>
      </c>
      <c r="D613" t="s">
        <v>13</v>
      </c>
      <c r="E613" t="s">
        <v>8</v>
      </c>
      <c r="F613">
        <v>2021</v>
      </c>
      <c r="G613">
        <v>376040</v>
      </c>
    </row>
    <row r="614" spans="2:7" x14ac:dyDescent="0.35">
      <c r="B614">
        <f>SUBTOTAL( 103, TableSource[[#This Row],[Year]] )</f>
        <v>1</v>
      </c>
      <c r="C614" t="s">
        <v>6</v>
      </c>
      <c r="D614" t="s">
        <v>13</v>
      </c>
      <c r="E614" t="s">
        <v>8</v>
      </c>
      <c r="F614">
        <v>2021</v>
      </c>
      <c r="G614">
        <v>380900</v>
      </c>
    </row>
    <row r="615" spans="2:7" x14ac:dyDescent="0.35">
      <c r="B615">
        <f>SUBTOTAL( 103, TableSource[[#This Row],[Year]] )</f>
        <v>1</v>
      </c>
      <c r="C615" t="s">
        <v>6</v>
      </c>
      <c r="D615" t="s">
        <v>13</v>
      </c>
      <c r="E615" t="s">
        <v>8</v>
      </c>
      <c r="F615">
        <v>2021</v>
      </c>
      <c r="G615">
        <v>344700</v>
      </c>
    </row>
    <row r="616" spans="2:7" x14ac:dyDescent="0.35">
      <c r="B616">
        <f>SUBTOTAL( 103, TableSource[[#This Row],[Year]] )</f>
        <v>1</v>
      </c>
      <c r="C616" t="s">
        <v>6</v>
      </c>
      <c r="D616" t="s">
        <v>13</v>
      </c>
      <c r="E616" t="s">
        <v>8</v>
      </c>
      <c r="F616">
        <v>2021</v>
      </c>
      <c r="G616">
        <v>370280</v>
      </c>
    </row>
    <row r="617" spans="2:7" x14ac:dyDescent="0.35">
      <c r="B617">
        <f>SUBTOTAL( 103, TableSource[[#This Row],[Year]] )</f>
        <v>1</v>
      </c>
      <c r="C617" t="s">
        <v>6</v>
      </c>
      <c r="D617" t="s">
        <v>13</v>
      </c>
      <c r="E617" t="s">
        <v>8</v>
      </c>
      <c r="F617">
        <v>2021</v>
      </c>
      <c r="G617">
        <v>417450</v>
      </c>
    </row>
    <row r="618" spans="2:7" x14ac:dyDescent="0.35">
      <c r="B618">
        <f>SUBTOTAL( 103, TableSource[[#This Row],[Year]] )</f>
        <v>1</v>
      </c>
      <c r="C618" t="s">
        <v>6</v>
      </c>
      <c r="D618" t="s">
        <v>13</v>
      </c>
      <c r="E618" t="s">
        <v>8</v>
      </c>
      <c r="F618">
        <v>2021</v>
      </c>
      <c r="G618">
        <v>384020</v>
      </c>
    </row>
    <row r="619" spans="2:7" x14ac:dyDescent="0.35">
      <c r="B619">
        <f>SUBTOTAL( 103, TableSource[[#This Row],[Year]] )</f>
        <v>1</v>
      </c>
      <c r="C619" t="s">
        <v>6</v>
      </c>
      <c r="D619" t="s">
        <v>13</v>
      </c>
      <c r="E619" t="s">
        <v>8</v>
      </c>
      <c r="F619">
        <v>2021</v>
      </c>
      <c r="G619">
        <v>409240</v>
      </c>
    </row>
    <row r="620" spans="2:7" x14ac:dyDescent="0.35">
      <c r="B620">
        <f>SUBTOTAL( 103, TableSource[[#This Row],[Year]] )</f>
        <v>1</v>
      </c>
      <c r="C620" t="s">
        <v>6</v>
      </c>
      <c r="D620" t="s">
        <v>13</v>
      </c>
      <c r="E620" t="s">
        <v>8</v>
      </c>
      <c r="F620">
        <v>2022</v>
      </c>
      <c r="G620">
        <v>383860</v>
      </c>
    </row>
    <row r="621" spans="2:7" x14ac:dyDescent="0.35">
      <c r="B621">
        <f>SUBTOTAL( 103, TableSource[[#This Row],[Year]] )</f>
        <v>1</v>
      </c>
      <c r="C621" t="s">
        <v>6</v>
      </c>
      <c r="D621" t="s">
        <v>13</v>
      </c>
      <c r="E621" t="s">
        <v>8</v>
      </c>
      <c r="F621">
        <v>2022</v>
      </c>
      <c r="G621">
        <v>341950</v>
      </c>
    </row>
    <row r="622" spans="2:7" x14ac:dyDescent="0.35">
      <c r="B622">
        <f>SUBTOTAL( 103, TableSource[[#This Row],[Year]] )</f>
        <v>1</v>
      </c>
      <c r="C622" t="s">
        <v>6</v>
      </c>
      <c r="D622" t="s">
        <v>13</v>
      </c>
      <c r="E622" t="s">
        <v>8</v>
      </c>
      <c r="F622">
        <v>2022</v>
      </c>
      <c r="G622">
        <v>360504</v>
      </c>
    </row>
    <row r="623" spans="2:7" x14ac:dyDescent="0.35">
      <c r="B623">
        <f>SUBTOTAL( 103, TableSource[[#This Row],[Year]] )</f>
        <v>1</v>
      </c>
      <c r="C623" t="s">
        <v>6</v>
      </c>
      <c r="D623" t="s">
        <v>13</v>
      </c>
      <c r="E623" t="s">
        <v>8</v>
      </c>
      <c r="F623">
        <v>2022</v>
      </c>
      <c r="G623">
        <v>642707</v>
      </c>
    </row>
    <row r="624" spans="2:7" x14ac:dyDescent="0.35">
      <c r="B624">
        <f>SUBTOTAL( 103, TableSource[[#This Row],[Year]] )</f>
        <v>1</v>
      </c>
      <c r="C624" t="s">
        <v>6</v>
      </c>
      <c r="D624" t="s">
        <v>13</v>
      </c>
      <c r="E624" t="s">
        <v>8</v>
      </c>
      <c r="F624">
        <v>2022</v>
      </c>
      <c r="G624">
        <v>357498</v>
      </c>
    </row>
    <row r="625" spans="2:7" x14ac:dyDescent="0.35">
      <c r="B625">
        <f>SUBTOTAL( 103, TableSource[[#This Row],[Year]] )</f>
        <v>1</v>
      </c>
      <c r="C625" t="s">
        <v>6</v>
      </c>
      <c r="D625" t="s">
        <v>13</v>
      </c>
      <c r="E625" t="s">
        <v>8</v>
      </c>
      <c r="F625">
        <v>2022</v>
      </c>
      <c r="G625">
        <v>351675</v>
      </c>
    </row>
    <row r="626" spans="2:7" x14ac:dyDescent="0.35">
      <c r="B626">
        <f>SUBTOTAL( 103, TableSource[[#This Row],[Year]] )</f>
        <v>1</v>
      </c>
      <c r="C626" t="s">
        <v>6</v>
      </c>
      <c r="D626" t="s">
        <v>13</v>
      </c>
      <c r="E626" t="s">
        <v>8</v>
      </c>
      <c r="F626">
        <v>2022</v>
      </c>
      <c r="G626">
        <v>362466</v>
      </c>
    </row>
    <row r="627" spans="2:7" x14ac:dyDescent="0.35">
      <c r="B627">
        <f>SUBTOTAL( 103, TableSource[[#This Row],[Year]] )</f>
        <v>1</v>
      </c>
      <c r="C627" t="s">
        <v>6</v>
      </c>
      <c r="D627" t="s">
        <v>13</v>
      </c>
      <c r="E627" t="s">
        <v>8</v>
      </c>
      <c r="F627">
        <v>2022</v>
      </c>
      <c r="G627">
        <v>533806</v>
      </c>
    </row>
    <row r="628" spans="2:7" x14ac:dyDescent="0.35">
      <c r="B628">
        <f>SUBTOTAL( 103, TableSource[[#This Row],[Year]] )</f>
        <v>1</v>
      </c>
      <c r="C628" t="s">
        <v>6</v>
      </c>
      <c r="D628" t="s">
        <v>13</v>
      </c>
      <c r="E628" t="s">
        <v>8</v>
      </c>
      <c r="F628">
        <v>2022</v>
      </c>
      <c r="G628">
        <v>362313</v>
      </c>
    </row>
    <row r="629" spans="2:7" x14ac:dyDescent="0.35">
      <c r="B629">
        <f>SUBTOTAL( 103, TableSource[[#This Row],[Year]] )</f>
        <v>1</v>
      </c>
      <c r="C629" t="s">
        <v>6</v>
      </c>
      <c r="D629" t="s">
        <v>13</v>
      </c>
      <c r="E629" t="s">
        <v>8</v>
      </c>
      <c r="F629">
        <v>2022</v>
      </c>
      <c r="G629">
        <v>326104</v>
      </c>
    </row>
    <row r="630" spans="2:7" x14ac:dyDescent="0.35">
      <c r="B630">
        <f>SUBTOTAL( 103, TableSource[[#This Row],[Year]] )</f>
        <v>1</v>
      </c>
      <c r="C630" t="s">
        <v>6</v>
      </c>
      <c r="D630" t="s">
        <v>13</v>
      </c>
      <c r="E630" t="s">
        <v>8</v>
      </c>
      <c r="F630">
        <v>2022</v>
      </c>
      <c r="G630">
        <v>570921</v>
      </c>
    </row>
    <row r="631" spans="2:7" x14ac:dyDescent="0.35">
      <c r="B631">
        <f>SUBTOTAL( 103, TableSource[[#This Row],[Year]] )</f>
        <v>1</v>
      </c>
      <c r="C631" t="s">
        <v>6</v>
      </c>
      <c r="D631" t="s">
        <v>13</v>
      </c>
      <c r="E631" t="s">
        <v>8</v>
      </c>
      <c r="F631">
        <v>2022</v>
      </c>
      <c r="G631">
        <v>323225</v>
      </c>
    </row>
    <row r="632" spans="2:7" x14ac:dyDescent="0.35">
      <c r="B632">
        <f>SUBTOTAL( 103, TableSource[[#This Row],[Year]] )</f>
        <v>1</v>
      </c>
      <c r="C632" t="s">
        <v>6</v>
      </c>
      <c r="D632" t="s">
        <v>13</v>
      </c>
      <c r="E632" t="s">
        <v>8</v>
      </c>
      <c r="F632">
        <v>2023</v>
      </c>
      <c r="G632">
        <v>426310</v>
      </c>
    </row>
    <row r="633" spans="2:7" x14ac:dyDescent="0.35">
      <c r="B633">
        <f>SUBTOTAL( 103, TableSource[[#This Row],[Year]] )</f>
        <v>1</v>
      </c>
      <c r="C633" t="s">
        <v>6</v>
      </c>
      <c r="D633" t="s">
        <v>13</v>
      </c>
      <c r="E633" t="s">
        <v>8</v>
      </c>
      <c r="F633">
        <v>2023</v>
      </c>
      <c r="G633">
        <v>453090</v>
      </c>
    </row>
    <row r="634" spans="2:7" x14ac:dyDescent="0.35">
      <c r="B634">
        <f>SUBTOTAL( 103, TableSource[[#This Row],[Year]] )</f>
        <v>1</v>
      </c>
      <c r="C634" t="s">
        <v>6</v>
      </c>
      <c r="D634" t="s">
        <v>13</v>
      </c>
      <c r="E634" t="s">
        <v>8</v>
      </c>
      <c r="F634">
        <v>2023</v>
      </c>
      <c r="G634">
        <v>566790</v>
      </c>
    </row>
    <row r="635" spans="2:7" x14ac:dyDescent="0.35">
      <c r="B635">
        <f>SUBTOTAL( 103, TableSource[[#This Row],[Year]] )</f>
        <v>1</v>
      </c>
      <c r="C635" t="s">
        <v>6</v>
      </c>
      <c r="D635" t="s">
        <v>13</v>
      </c>
      <c r="E635" t="s">
        <v>9</v>
      </c>
      <c r="F635">
        <v>2018</v>
      </c>
      <c r="G635">
        <v>161340</v>
      </c>
    </row>
    <row r="636" spans="2:7" x14ac:dyDescent="0.35">
      <c r="B636">
        <f>SUBTOTAL( 103, TableSource[[#This Row],[Year]] )</f>
        <v>1</v>
      </c>
      <c r="C636" t="s">
        <v>6</v>
      </c>
      <c r="D636" t="s">
        <v>13</v>
      </c>
      <c r="E636" t="s">
        <v>9</v>
      </c>
      <c r="F636">
        <v>2018</v>
      </c>
      <c r="G636">
        <v>172460</v>
      </c>
    </row>
    <row r="637" spans="2:7" x14ac:dyDescent="0.35">
      <c r="B637">
        <f>SUBTOTAL( 103, TableSource[[#This Row],[Year]] )</f>
        <v>1</v>
      </c>
      <c r="C637" t="s">
        <v>6</v>
      </c>
      <c r="D637" t="s">
        <v>13</v>
      </c>
      <c r="E637" t="s">
        <v>9</v>
      </c>
      <c r="F637">
        <v>2018</v>
      </c>
      <c r="G637">
        <v>206440</v>
      </c>
    </row>
    <row r="638" spans="2:7" x14ac:dyDescent="0.35">
      <c r="B638">
        <f>SUBTOTAL( 103, TableSource[[#This Row],[Year]] )</f>
        <v>1</v>
      </c>
      <c r="C638" t="s">
        <v>6</v>
      </c>
      <c r="D638" t="s">
        <v>13</v>
      </c>
      <c r="E638" t="s">
        <v>9</v>
      </c>
      <c r="F638">
        <v>2018</v>
      </c>
      <c r="G638">
        <v>145530</v>
      </c>
    </row>
    <row r="639" spans="2:7" x14ac:dyDescent="0.35">
      <c r="B639">
        <f>SUBTOTAL( 103, TableSource[[#This Row],[Year]] )</f>
        <v>1</v>
      </c>
      <c r="C639" t="s">
        <v>6</v>
      </c>
      <c r="D639" t="s">
        <v>13</v>
      </c>
      <c r="E639" t="s">
        <v>9</v>
      </c>
      <c r="F639">
        <v>2018</v>
      </c>
      <c r="G639">
        <v>197720</v>
      </c>
    </row>
    <row r="640" spans="2:7" x14ac:dyDescent="0.35">
      <c r="B640">
        <f>SUBTOTAL( 103, TableSource[[#This Row],[Year]] )</f>
        <v>1</v>
      </c>
      <c r="C640" t="s">
        <v>6</v>
      </c>
      <c r="D640" t="s">
        <v>13</v>
      </c>
      <c r="E640" t="s">
        <v>9</v>
      </c>
      <c r="F640">
        <v>2018</v>
      </c>
      <c r="G640">
        <v>193740</v>
      </c>
    </row>
    <row r="641" spans="2:7" x14ac:dyDescent="0.35">
      <c r="B641">
        <f>SUBTOTAL( 103, TableSource[[#This Row],[Year]] )</f>
        <v>1</v>
      </c>
      <c r="C641" t="s">
        <v>6</v>
      </c>
      <c r="D641" t="s">
        <v>13</v>
      </c>
      <c r="E641" t="s">
        <v>9</v>
      </c>
      <c r="F641">
        <v>2018</v>
      </c>
      <c r="G641">
        <v>161180</v>
      </c>
    </row>
    <row r="642" spans="2:7" x14ac:dyDescent="0.35">
      <c r="B642">
        <f>SUBTOTAL( 103, TableSource[[#This Row],[Year]] )</f>
        <v>1</v>
      </c>
      <c r="C642" t="s">
        <v>6</v>
      </c>
      <c r="D642" t="s">
        <v>13</v>
      </c>
      <c r="E642" t="s">
        <v>9</v>
      </c>
      <c r="F642">
        <v>2018</v>
      </c>
      <c r="G642">
        <v>170950</v>
      </c>
    </row>
    <row r="643" spans="2:7" x14ac:dyDescent="0.35">
      <c r="B643">
        <f>SUBTOTAL( 103, TableSource[[#This Row],[Year]] )</f>
        <v>1</v>
      </c>
      <c r="C643" t="s">
        <v>6</v>
      </c>
      <c r="D643" t="s">
        <v>13</v>
      </c>
      <c r="E643" t="s">
        <v>9</v>
      </c>
      <c r="F643">
        <v>2018</v>
      </c>
      <c r="G643">
        <v>153250</v>
      </c>
    </row>
    <row r="644" spans="2:7" x14ac:dyDescent="0.35">
      <c r="B644">
        <f>SUBTOTAL( 103, TableSource[[#This Row],[Year]] )</f>
        <v>1</v>
      </c>
      <c r="C644" t="s">
        <v>6</v>
      </c>
      <c r="D644" t="s">
        <v>13</v>
      </c>
      <c r="E644" t="s">
        <v>9</v>
      </c>
      <c r="F644">
        <v>2018</v>
      </c>
      <c r="G644">
        <v>178070</v>
      </c>
    </row>
    <row r="645" spans="2:7" x14ac:dyDescent="0.35">
      <c r="B645">
        <f>SUBTOTAL( 103, TableSource[[#This Row],[Year]] )</f>
        <v>1</v>
      </c>
      <c r="C645" t="s">
        <v>6</v>
      </c>
      <c r="D645" t="s">
        <v>13</v>
      </c>
      <c r="E645" t="s">
        <v>9</v>
      </c>
      <c r="F645">
        <v>2018</v>
      </c>
      <c r="G645">
        <v>178060</v>
      </c>
    </row>
    <row r="646" spans="2:7" x14ac:dyDescent="0.35">
      <c r="B646">
        <f>SUBTOTAL( 103, TableSource[[#This Row],[Year]] )</f>
        <v>1</v>
      </c>
      <c r="C646" t="s">
        <v>6</v>
      </c>
      <c r="D646" t="s">
        <v>13</v>
      </c>
      <c r="E646" t="s">
        <v>9</v>
      </c>
      <c r="F646">
        <v>2018</v>
      </c>
      <c r="G646">
        <v>168620</v>
      </c>
    </row>
    <row r="647" spans="2:7" x14ac:dyDescent="0.35">
      <c r="B647">
        <f>SUBTOTAL( 103, TableSource[[#This Row],[Year]] )</f>
        <v>1</v>
      </c>
      <c r="C647" t="s">
        <v>6</v>
      </c>
      <c r="D647" t="s">
        <v>13</v>
      </c>
      <c r="E647" t="s">
        <v>9</v>
      </c>
      <c r="F647">
        <v>2019</v>
      </c>
      <c r="G647">
        <v>174600</v>
      </c>
    </row>
    <row r="648" spans="2:7" x14ac:dyDescent="0.35">
      <c r="B648">
        <f>SUBTOTAL( 103, TableSource[[#This Row],[Year]] )</f>
        <v>1</v>
      </c>
      <c r="C648" t="s">
        <v>6</v>
      </c>
      <c r="D648" t="s">
        <v>13</v>
      </c>
      <c r="E648" t="s">
        <v>9</v>
      </c>
      <c r="F648">
        <v>2019</v>
      </c>
      <c r="G648">
        <v>161990</v>
      </c>
    </row>
    <row r="649" spans="2:7" x14ac:dyDescent="0.35">
      <c r="B649">
        <f>SUBTOTAL( 103, TableSource[[#This Row],[Year]] )</f>
        <v>1</v>
      </c>
      <c r="C649" t="s">
        <v>6</v>
      </c>
      <c r="D649" t="s">
        <v>13</v>
      </c>
      <c r="E649" t="s">
        <v>9</v>
      </c>
      <c r="F649">
        <v>2019</v>
      </c>
      <c r="G649">
        <v>170090</v>
      </c>
    </row>
    <row r="650" spans="2:7" x14ac:dyDescent="0.35">
      <c r="B650">
        <f>SUBTOTAL( 103, TableSource[[#This Row],[Year]] )</f>
        <v>1</v>
      </c>
      <c r="C650" t="s">
        <v>6</v>
      </c>
      <c r="D650" t="s">
        <v>13</v>
      </c>
      <c r="E650" t="s">
        <v>9</v>
      </c>
      <c r="F650">
        <v>2019</v>
      </c>
      <c r="G650">
        <v>161480</v>
      </c>
    </row>
    <row r="651" spans="2:7" x14ac:dyDescent="0.35">
      <c r="B651">
        <f>SUBTOTAL( 103, TableSource[[#This Row],[Year]] )</f>
        <v>1</v>
      </c>
      <c r="C651" t="s">
        <v>6</v>
      </c>
      <c r="D651" t="s">
        <v>13</v>
      </c>
      <c r="E651" t="s">
        <v>9</v>
      </c>
      <c r="F651">
        <v>2019</v>
      </c>
      <c r="G651">
        <v>170380</v>
      </c>
    </row>
    <row r="652" spans="2:7" x14ac:dyDescent="0.35">
      <c r="B652">
        <f>SUBTOTAL( 103, TableSource[[#This Row],[Year]] )</f>
        <v>1</v>
      </c>
      <c r="C652" t="s">
        <v>6</v>
      </c>
      <c r="D652" t="s">
        <v>13</v>
      </c>
      <c r="E652" t="s">
        <v>9</v>
      </c>
      <c r="F652">
        <v>2019</v>
      </c>
      <c r="G652">
        <v>204560</v>
      </c>
    </row>
    <row r="653" spans="2:7" x14ac:dyDescent="0.35">
      <c r="B653">
        <f>SUBTOTAL( 103, TableSource[[#This Row],[Year]] )</f>
        <v>1</v>
      </c>
      <c r="C653" t="s">
        <v>6</v>
      </c>
      <c r="D653" t="s">
        <v>13</v>
      </c>
      <c r="E653" t="s">
        <v>9</v>
      </c>
      <c r="F653">
        <v>2019</v>
      </c>
      <c r="G653">
        <v>232110</v>
      </c>
    </row>
    <row r="654" spans="2:7" x14ac:dyDescent="0.35">
      <c r="B654">
        <f>SUBTOTAL( 103, TableSource[[#This Row],[Year]] )</f>
        <v>1</v>
      </c>
      <c r="C654" t="s">
        <v>6</v>
      </c>
      <c r="D654" t="s">
        <v>13</v>
      </c>
      <c r="E654" t="s">
        <v>9</v>
      </c>
      <c r="F654">
        <v>2019</v>
      </c>
      <c r="G654">
        <v>201310</v>
      </c>
    </row>
    <row r="655" spans="2:7" x14ac:dyDescent="0.35">
      <c r="B655">
        <f>SUBTOTAL( 103, TableSource[[#This Row],[Year]] )</f>
        <v>1</v>
      </c>
      <c r="C655" t="s">
        <v>6</v>
      </c>
      <c r="D655" t="s">
        <v>13</v>
      </c>
      <c r="E655" t="s">
        <v>9</v>
      </c>
      <c r="F655">
        <v>2019</v>
      </c>
      <c r="G655">
        <v>214600</v>
      </c>
    </row>
    <row r="656" spans="2:7" x14ac:dyDescent="0.35">
      <c r="B656">
        <f>SUBTOTAL( 103, TableSource[[#This Row],[Year]] )</f>
        <v>1</v>
      </c>
      <c r="C656" t="s">
        <v>6</v>
      </c>
      <c r="D656" t="s">
        <v>13</v>
      </c>
      <c r="E656" t="s">
        <v>9</v>
      </c>
      <c r="F656">
        <v>2019</v>
      </c>
      <c r="G656">
        <v>248880</v>
      </c>
    </row>
    <row r="657" spans="2:7" x14ac:dyDescent="0.35">
      <c r="B657">
        <f>SUBTOTAL( 103, TableSource[[#This Row],[Year]] )</f>
        <v>1</v>
      </c>
      <c r="C657" t="s">
        <v>6</v>
      </c>
      <c r="D657" t="s">
        <v>13</v>
      </c>
      <c r="E657" t="s">
        <v>9</v>
      </c>
      <c r="F657">
        <v>2019</v>
      </c>
      <c r="G657">
        <v>233130</v>
      </c>
    </row>
    <row r="658" spans="2:7" x14ac:dyDescent="0.35">
      <c r="B658">
        <f>SUBTOTAL( 103, TableSource[[#This Row],[Year]] )</f>
        <v>1</v>
      </c>
      <c r="C658" t="s">
        <v>6</v>
      </c>
      <c r="D658" t="s">
        <v>13</v>
      </c>
      <c r="E658" t="s">
        <v>9</v>
      </c>
      <c r="F658">
        <v>2019</v>
      </c>
      <c r="G658">
        <v>234310</v>
      </c>
    </row>
    <row r="659" spans="2:7" x14ac:dyDescent="0.35">
      <c r="B659">
        <f>SUBTOTAL( 103, TableSource[[#This Row],[Year]] )</f>
        <v>1</v>
      </c>
      <c r="C659" t="s">
        <v>6</v>
      </c>
      <c r="D659" t="s">
        <v>13</v>
      </c>
      <c r="E659" t="s">
        <v>9</v>
      </c>
      <c r="F659">
        <v>2020</v>
      </c>
      <c r="G659">
        <v>231760</v>
      </c>
    </row>
    <row r="660" spans="2:7" x14ac:dyDescent="0.35">
      <c r="B660">
        <f>SUBTOTAL( 103, TableSource[[#This Row],[Year]] )</f>
        <v>1</v>
      </c>
      <c r="C660" t="s">
        <v>6</v>
      </c>
      <c r="D660" t="s">
        <v>13</v>
      </c>
      <c r="E660" t="s">
        <v>9</v>
      </c>
      <c r="F660">
        <v>2020</v>
      </c>
      <c r="G660">
        <v>229590</v>
      </c>
    </row>
    <row r="661" spans="2:7" x14ac:dyDescent="0.35">
      <c r="B661">
        <f>SUBTOTAL( 103, TableSource[[#This Row],[Year]] )</f>
        <v>1</v>
      </c>
      <c r="C661" t="s">
        <v>6</v>
      </c>
      <c r="D661" t="s">
        <v>13</v>
      </c>
      <c r="E661" t="s">
        <v>9</v>
      </c>
      <c r="F661">
        <v>2020</v>
      </c>
      <c r="G661">
        <v>280630</v>
      </c>
    </row>
    <row r="662" spans="2:7" x14ac:dyDescent="0.35">
      <c r="B662">
        <f>SUBTOTAL( 103, TableSource[[#This Row],[Year]] )</f>
        <v>1</v>
      </c>
      <c r="C662" t="s">
        <v>6</v>
      </c>
      <c r="D662" t="s">
        <v>13</v>
      </c>
      <c r="E662" t="s">
        <v>9</v>
      </c>
      <c r="F662">
        <v>2020</v>
      </c>
      <c r="G662">
        <v>233860</v>
      </c>
    </row>
    <row r="663" spans="2:7" x14ac:dyDescent="0.35">
      <c r="B663">
        <f>SUBTOTAL( 103, TableSource[[#This Row],[Year]] )</f>
        <v>1</v>
      </c>
      <c r="C663" t="s">
        <v>6</v>
      </c>
      <c r="D663" t="s">
        <v>13</v>
      </c>
      <c r="E663" t="s">
        <v>9</v>
      </c>
      <c r="F663">
        <v>2020</v>
      </c>
      <c r="G663">
        <v>209970</v>
      </c>
    </row>
    <row r="664" spans="2:7" x14ac:dyDescent="0.35">
      <c r="B664">
        <f>SUBTOTAL( 103, TableSource[[#This Row],[Year]] )</f>
        <v>1</v>
      </c>
      <c r="C664" t="s">
        <v>6</v>
      </c>
      <c r="D664" t="s">
        <v>13</v>
      </c>
      <c r="E664" t="s">
        <v>9</v>
      </c>
      <c r="F664">
        <v>2020</v>
      </c>
      <c r="G664">
        <v>220710</v>
      </c>
    </row>
    <row r="665" spans="2:7" x14ac:dyDescent="0.35">
      <c r="B665">
        <f>SUBTOTAL( 103, TableSource[[#This Row],[Year]] )</f>
        <v>1</v>
      </c>
      <c r="C665" t="s">
        <v>6</v>
      </c>
      <c r="D665" t="s">
        <v>13</v>
      </c>
      <c r="E665" t="s">
        <v>9</v>
      </c>
      <c r="F665">
        <v>2020</v>
      </c>
      <c r="G665">
        <v>231120</v>
      </c>
    </row>
    <row r="666" spans="2:7" x14ac:dyDescent="0.35">
      <c r="B666">
        <f>SUBTOTAL( 103, TableSource[[#This Row],[Year]] )</f>
        <v>1</v>
      </c>
      <c r="C666" t="s">
        <v>6</v>
      </c>
      <c r="D666" t="s">
        <v>13</v>
      </c>
      <c r="E666" t="s">
        <v>9</v>
      </c>
      <c r="F666">
        <v>2020</v>
      </c>
      <c r="G666">
        <v>210230</v>
      </c>
    </row>
    <row r="667" spans="2:7" x14ac:dyDescent="0.35">
      <c r="B667">
        <f>SUBTOTAL( 103, TableSource[[#This Row],[Year]] )</f>
        <v>1</v>
      </c>
      <c r="C667" t="s">
        <v>6</v>
      </c>
      <c r="D667" t="s">
        <v>13</v>
      </c>
      <c r="E667" t="s">
        <v>9</v>
      </c>
      <c r="F667">
        <v>2020</v>
      </c>
      <c r="G667">
        <v>240660</v>
      </c>
    </row>
    <row r="668" spans="2:7" x14ac:dyDescent="0.35">
      <c r="B668">
        <f>SUBTOTAL( 103, TableSource[[#This Row],[Year]] )</f>
        <v>1</v>
      </c>
      <c r="C668" t="s">
        <v>6</v>
      </c>
      <c r="D668" t="s">
        <v>13</v>
      </c>
      <c r="E668" t="s">
        <v>9</v>
      </c>
      <c r="F668">
        <v>2020</v>
      </c>
      <c r="G668">
        <v>260640</v>
      </c>
    </row>
    <row r="669" spans="2:7" x14ac:dyDescent="0.35">
      <c r="B669">
        <f>SUBTOTAL( 103, TableSource[[#This Row],[Year]] )</f>
        <v>1</v>
      </c>
      <c r="C669" t="s">
        <v>6</v>
      </c>
      <c r="D669" t="s">
        <v>13</v>
      </c>
      <c r="E669" t="s">
        <v>9</v>
      </c>
      <c r="F669">
        <v>2020</v>
      </c>
      <c r="G669">
        <v>219330</v>
      </c>
    </row>
    <row r="670" spans="2:7" x14ac:dyDescent="0.35">
      <c r="B670">
        <f>SUBTOTAL( 103, TableSource[[#This Row],[Year]] )</f>
        <v>1</v>
      </c>
      <c r="C670" t="s">
        <v>6</v>
      </c>
      <c r="D670" t="s">
        <v>13</v>
      </c>
      <c r="E670" t="s">
        <v>9</v>
      </c>
      <c r="F670">
        <v>2020</v>
      </c>
      <c r="G670">
        <v>237090</v>
      </c>
    </row>
    <row r="671" spans="2:7" x14ac:dyDescent="0.35">
      <c r="B671">
        <f>SUBTOTAL( 103, TableSource[[#This Row],[Year]] )</f>
        <v>1</v>
      </c>
      <c r="C671" t="s">
        <v>6</v>
      </c>
      <c r="D671" t="s">
        <v>13</v>
      </c>
      <c r="E671" t="s">
        <v>9</v>
      </c>
      <c r="F671">
        <v>2021</v>
      </c>
      <c r="G671">
        <v>245490</v>
      </c>
    </row>
    <row r="672" spans="2:7" x14ac:dyDescent="0.35">
      <c r="B672">
        <f>SUBTOTAL( 103, TableSource[[#This Row],[Year]] )</f>
        <v>1</v>
      </c>
      <c r="C672" t="s">
        <v>6</v>
      </c>
      <c r="D672" t="s">
        <v>13</v>
      </c>
      <c r="E672" t="s">
        <v>9</v>
      </c>
      <c r="F672">
        <v>2021</v>
      </c>
      <c r="G672">
        <v>228880</v>
      </c>
    </row>
    <row r="673" spans="2:7" x14ac:dyDescent="0.35">
      <c r="B673">
        <f>SUBTOTAL( 103, TableSource[[#This Row],[Year]] )</f>
        <v>1</v>
      </c>
      <c r="C673" t="s">
        <v>6</v>
      </c>
      <c r="D673" t="s">
        <v>13</v>
      </c>
      <c r="E673" t="s">
        <v>9</v>
      </c>
      <c r="F673">
        <v>2021</v>
      </c>
      <c r="G673">
        <v>267330</v>
      </c>
    </row>
    <row r="674" spans="2:7" x14ac:dyDescent="0.35">
      <c r="B674">
        <f>SUBTOTAL( 103, TableSource[[#This Row],[Year]] )</f>
        <v>1</v>
      </c>
      <c r="C674" t="s">
        <v>6</v>
      </c>
      <c r="D674" t="s">
        <v>13</v>
      </c>
      <c r="E674" t="s">
        <v>9</v>
      </c>
      <c r="F674">
        <v>2021</v>
      </c>
      <c r="G674">
        <v>255700</v>
      </c>
    </row>
    <row r="675" spans="2:7" x14ac:dyDescent="0.35">
      <c r="B675">
        <f>SUBTOTAL( 103, TableSource[[#This Row],[Year]] )</f>
        <v>1</v>
      </c>
      <c r="C675" t="s">
        <v>6</v>
      </c>
      <c r="D675" t="s">
        <v>13</v>
      </c>
      <c r="E675" t="s">
        <v>9</v>
      </c>
      <c r="F675">
        <v>2021</v>
      </c>
      <c r="G675">
        <v>241470</v>
      </c>
    </row>
    <row r="676" spans="2:7" x14ac:dyDescent="0.35">
      <c r="B676">
        <f>SUBTOTAL( 103, TableSource[[#This Row],[Year]] )</f>
        <v>1</v>
      </c>
      <c r="C676" t="s">
        <v>6</v>
      </c>
      <c r="D676" t="s">
        <v>13</v>
      </c>
      <c r="E676" t="s">
        <v>9</v>
      </c>
      <c r="F676">
        <v>2021</v>
      </c>
      <c r="G676">
        <v>241560</v>
      </c>
    </row>
    <row r="677" spans="2:7" x14ac:dyDescent="0.35">
      <c r="B677">
        <f>SUBTOTAL( 103, TableSource[[#This Row],[Year]] )</f>
        <v>1</v>
      </c>
      <c r="C677" t="s">
        <v>6</v>
      </c>
      <c r="D677" t="s">
        <v>13</v>
      </c>
      <c r="E677" t="s">
        <v>9</v>
      </c>
      <c r="F677">
        <v>2021</v>
      </c>
      <c r="G677">
        <v>253750</v>
      </c>
    </row>
    <row r="678" spans="2:7" x14ac:dyDescent="0.35">
      <c r="B678">
        <f>SUBTOTAL( 103, TableSource[[#This Row],[Year]] )</f>
        <v>1</v>
      </c>
      <c r="C678" t="s">
        <v>6</v>
      </c>
      <c r="D678" t="s">
        <v>13</v>
      </c>
      <c r="E678" t="s">
        <v>9</v>
      </c>
      <c r="F678">
        <v>2021</v>
      </c>
      <c r="G678">
        <v>222240</v>
      </c>
    </row>
    <row r="679" spans="2:7" x14ac:dyDescent="0.35">
      <c r="B679">
        <f>SUBTOTAL( 103, TableSource[[#This Row],[Year]] )</f>
        <v>1</v>
      </c>
      <c r="C679" t="s">
        <v>6</v>
      </c>
      <c r="D679" t="s">
        <v>13</v>
      </c>
      <c r="E679" t="s">
        <v>9</v>
      </c>
      <c r="F679">
        <v>2021</v>
      </c>
      <c r="G679">
        <v>259430</v>
      </c>
    </row>
    <row r="680" spans="2:7" x14ac:dyDescent="0.35">
      <c r="B680">
        <f>SUBTOTAL( 103, TableSource[[#This Row],[Year]] )</f>
        <v>1</v>
      </c>
      <c r="C680" t="s">
        <v>6</v>
      </c>
      <c r="D680" t="s">
        <v>13</v>
      </c>
      <c r="E680" t="s">
        <v>9</v>
      </c>
      <c r="F680">
        <v>2021</v>
      </c>
      <c r="G680">
        <v>292550</v>
      </c>
    </row>
    <row r="681" spans="2:7" x14ac:dyDescent="0.35">
      <c r="B681">
        <f>SUBTOTAL( 103, TableSource[[#This Row],[Year]] )</f>
        <v>1</v>
      </c>
      <c r="C681" t="s">
        <v>6</v>
      </c>
      <c r="D681" t="s">
        <v>13</v>
      </c>
      <c r="E681" t="s">
        <v>9</v>
      </c>
      <c r="F681">
        <v>2021</v>
      </c>
      <c r="G681">
        <v>265120</v>
      </c>
    </row>
    <row r="682" spans="2:7" x14ac:dyDescent="0.35">
      <c r="B682">
        <f>SUBTOTAL( 103, TableSource[[#This Row],[Year]] )</f>
        <v>1</v>
      </c>
      <c r="C682" t="s">
        <v>6</v>
      </c>
      <c r="D682" t="s">
        <v>13</v>
      </c>
      <c r="E682" t="s">
        <v>9</v>
      </c>
      <c r="F682">
        <v>2021</v>
      </c>
      <c r="G682">
        <v>281610</v>
      </c>
    </row>
    <row r="683" spans="2:7" x14ac:dyDescent="0.35">
      <c r="B683">
        <f>SUBTOTAL( 103, TableSource[[#This Row],[Year]] )</f>
        <v>1</v>
      </c>
      <c r="C683" t="s">
        <v>6</v>
      </c>
      <c r="D683" t="s">
        <v>13</v>
      </c>
      <c r="E683" t="s">
        <v>9</v>
      </c>
      <c r="F683">
        <v>2022</v>
      </c>
      <c r="G683">
        <v>259600</v>
      </c>
    </row>
    <row r="684" spans="2:7" x14ac:dyDescent="0.35">
      <c r="B684">
        <f>SUBTOTAL( 103, TableSource[[#This Row],[Year]] )</f>
        <v>1</v>
      </c>
      <c r="C684" t="s">
        <v>6</v>
      </c>
      <c r="D684" t="s">
        <v>13</v>
      </c>
      <c r="E684" t="s">
        <v>9</v>
      </c>
      <c r="F684">
        <v>2022</v>
      </c>
      <c r="G684">
        <v>263090</v>
      </c>
    </row>
    <row r="685" spans="2:7" x14ac:dyDescent="0.35">
      <c r="B685">
        <f>SUBTOTAL( 103, TableSource[[#This Row],[Year]] )</f>
        <v>1</v>
      </c>
      <c r="C685" t="s">
        <v>6</v>
      </c>
      <c r="D685" t="s">
        <v>13</v>
      </c>
      <c r="E685" t="s">
        <v>9</v>
      </c>
      <c r="F685">
        <v>2022</v>
      </c>
      <c r="G685">
        <v>253800</v>
      </c>
    </row>
    <row r="686" spans="2:7" x14ac:dyDescent="0.35">
      <c r="B686">
        <f>SUBTOTAL( 103, TableSource[[#This Row],[Year]] )</f>
        <v>1</v>
      </c>
      <c r="C686" t="s">
        <v>6</v>
      </c>
      <c r="D686" t="s">
        <v>13</v>
      </c>
      <c r="E686" t="s">
        <v>9</v>
      </c>
      <c r="F686">
        <v>2022</v>
      </c>
      <c r="G686">
        <v>460068.7</v>
      </c>
    </row>
    <row r="687" spans="2:7" x14ac:dyDescent="0.35">
      <c r="B687">
        <f>SUBTOTAL( 103, TableSource[[#This Row],[Year]] )</f>
        <v>1</v>
      </c>
      <c r="C687" t="s">
        <v>6</v>
      </c>
      <c r="D687" t="s">
        <v>13</v>
      </c>
      <c r="E687" t="s">
        <v>9</v>
      </c>
      <c r="F687">
        <v>2022</v>
      </c>
      <c r="G687">
        <v>283113</v>
      </c>
    </row>
    <row r="688" spans="2:7" x14ac:dyDescent="0.35">
      <c r="B688">
        <f>SUBTOTAL( 103, TableSource[[#This Row],[Year]] )</f>
        <v>1</v>
      </c>
      <c r="C688" t="s">
        <v>6</v>
      </c>
      <c r="D688" t="s">
        <v>13</v>
      </c>
      <c r="E688" t="s">
        <v>9</v>
      </c>
      <c r="F688">
        <v>2022</v>
      </c>
      <c r="G688">
        <v>291672</v>
      </c>
    </row>
    <row r="689" spans="2:7" x14ac:dyDescent="0.35">
      <c r="B689">
        <f>SUBTOTAL( 103, TableSource[[#This Row],[Year]] )</f>
        <v>1</v>
      </c>
      <c r="C689" t="s">
        <v>6</v>
      </c>
      <c r="D689" t="s">
        <v>13</v>
      </c>
      <c r="E689" t="s">
        <v>9</v>
      </c>
      <c r="F689">
        <v>2022</v>
      </c>
      <c r="G689">
        <v>277209</v>
      </c>
    </row>
    <row r="690" spans="2:7" x14ac:dyDescent="0.35">
      <c r="B690">
        <f>SUBTOTAL( 103, TableSource[[#This Row],[Year]] )</f>
        <v>1</v>
      </c>
      <c r="C690" t="s">
        <v>6</v>
      </c>
      <c r="D690" t="s">
        <v>13</v>
      </c>
      <c r="E690" t="s">
        <v>9</v>
      </c>
      <c r="F690">
        <v>2022</v>
      </c>
      <c r="G690">
        <v>402430</v>
      </c>
    </row>
    <row r="691" spans="2:7" x14ac:dyDescent="0.35">
      <c r="B691">
        <f>SUBTOTAL( 103, TableSource[[#This Row],[Year]] )</f>
        <v>1</v>
      </c>
      <c r="C691" t="s">
        <v>6</v>
      </c>
      <c r="D691" t="s">
        <v>13</v>
      </c>
      <c r="E691" t="s">
        <v>9</v>
      </c>
      <c r="F691">
        <v>2022</v>
      </c>
      <c r="G691">
        <v>264258</v>
      </c>
    </row>
    <row r="692" spans="2:7" x14ac:dyDescent="0.35">
      <c r="B692">
        <f>SUBTOTAL( 103, TableSource[[#This Row],[Year]] )</f>
        <v>1</v>
      </c>
      <c r="C692" t="s">
        <v>6</v>
      </c>
      <c r="D692" t="s">
        <v>13</v>
      </c>
      <c r="E692" t="s">
        <v>9</v>
      </c>
      <c r="F692">
        <v>2022</v>
      </c>
      <c r="G692">
        <v>276872</v>
      </c>
    </row>
    <row r="693" spans="2:7" x14ac:dyDescent="0.35">
      <c r="B693">
        <f>SUBTOTAL( 103, TableSource[[#This Row],[Year]] )</f>
        <v>1</v>
      </c>
      <c r="C693" t="s">
        <v>6</v>
      </c>
      <c r="D693" t="s">
        <v>13</v>
      </c>
      <c r="E693" t="s">
        <v>9</v>
      </c>
      <c r="F693">
        <v>2022</v>
      </c>
      <c r="G693">
        <v>465660</v>
      </c>
    </row>
    <row r="694" spans="2:7" x14ac:dyDescent="0.35">
      <c r="B694">
        <f>SUBTOTAL( 103, TableSource[[#This Row],[Year]] )</f>
        <v>1</v>
      </c>
      <c r="C694" t="s">
        <v>6</v>
      </c>
      <c r="D694" t="s">
        <v>13</v>
      </c>
      <c r="E694" t="s">
        <v>9</v>
      </c>
      <c r="F694">
        <v>2022</v>
      </c>
      <c r="G694">
        <v>263522</v>
      </c>
    </row>
    <row r="695" spans="2:7" x14ac:dyDescent="0.35">
      <c r="B695">
        <f>SUBTOTAL( 103, TableSource[[#This Row],[Year]] )</f>
        <v>1</v>
      </c>
      <c r="C695" t="s">
        <v>6</v>
      </c>
      <c r="D695" t="s">
        <v>13</v>
      </c>
      <c r="E695" t="s">
        <v>9</v>
      </c>
      <c r="F695">
        <v>2023</v>
      </c>
      <c r="G695">
        <v>415180</v>
      </c>
    </row>
    <row r="696" spans="2:7" x14ac:dyDescent="0.35">
      <c r="B696">
        <f>SUBTOTAL( 103, TableSource[[#This Row],[Year]] )</f>
        <v>1</v>
      </c>
      <c r="C696" t="s">
        <v>6</v>
      </c>
      <c r="D696" t="s">
        <v>13</v>
      </c>
      <c r="E696" t="s">
        <v>9</v>
      </c>
      <c r="F696">
        <v>2023</v>
      </c>
      <c r="G696">
        <v>451760</v>
      </c>
    </row>
    <row r="697" spans="2:7" x14ac:dyDescent="0.35">
      <c r="B697">
        <f>SUBTOTAL( 103, TableSource[[#This Row],[Year]] )</f>
        <v>1</v>
      </c>
      <c r="C697" t="s">
        <v>6</v>
      </c>
      <c r="D697" t="s">
        <v>13</v>
      </c>
      <c r="E697" t="s">
        <v>9</v>
      </c>
      <c r="F697">
        <v>2023</v>
      </c>
      <c r="G697">
        <v>508000</v>
      </c>
    </row>
    <row r="698" spans="2:7" hidden="1" x14ac:dyDescent="0.35">
      <c r="B698">
        <f>SUBTOTAL( 103, TableSource[[#This Row],[Year]] )</f>
        <v>0</v>
      </c>
      <c r="C698" t="s">
        <v>6</v>
      </c>
      <c r="D698" t="s">
        <v>13</v>
      </c>
      <c r="E698" t="s">
        <v>10</v>
      </c>
      <c r="F698">
        <v>2018</v>
      </c>
      <c r="G698">
        <v>267540</v>
      </c>
    </row>
    <row r="699" spans="2:7" hidden="1" x14ac:dyDescent="0.35">
      <c r="B699">
        <f>SUBTOTAL( 103, TableSource[[#This Row],[Year]] )</f>
        <v>0</v>
      </c>
      <c r="C699" t="s">
        <v>6</v>
      </c>
      <c r="D699" t="s">
        <v>13</v>
      </c>
      <c r="E699" t="s">
        <v>10</v>
      </c>
      <c r="F699">
        <v>2018</v>
      </c>
      <c r="G699">
        <v>280644</v>
      </c>
    </row>
    <row r="700" spans="2:7" hidden="1" x14ac:dyDescent="0.35">
      <c r="B700">
        <f>SUBTOTAL( 103, TableSource[[#This Row],[Year]] )</f>
        <v>0</v>
      </c>
      <c r="C700" t="s">
        <v>6</v>
      </c>
      <c r="D700" t="s">
        <v>13</v>
      </c>
      <c r="E700" t="s">
        <v>10</v>
      </c>
      <c r="F700">
        <v>2018</v>
      </c>
      <c r="G700">
        <v>352716</v>
      </c>
    </row>
    <row r="701" spans="2:7" hidden="1" x14ac:dyDescent="0.35">
      <c r="B701">
        <f>SUBTOTAL( 103, TableSource[[#This Row],[Year]] )</f>
        <v>0</v>
      </c>
      <c r="C701" t="s">
        <v>6</v>
      </c>
      <c r="D701" t="s">
        <v>13</v>
      </c>
      <c r="E701" t="s">
        <v>10</v>
      </c>
      <c r="F701">
        <v>2018</v>
      </c>
      <c r="G701">
        <v>309386</v>
      </c>
    </row>
    <row r="702" spans="2:7" hidden="1" x14ac:dyDescent="0.35">
      <c r="B702">
        <f>SUBTOTAL( 103, TableSource[[#This Row],[Year]] )</f>
        <v>0</v>
      </c>
      <c r="C702" t="s">
        <v>6</v>
      </c>
      <c r="D702" t="s">
        <v>13</v>
      </c>
      <c r="E702" t="s">
        <v>10</v>
      </c>
      <c r="F702">
        <v>2018</v>
      </c>
      <c r="G702">
        <v>296632</v>
      </c>
    </row>
    <row r="703" spans="2:7" hidden="1" x14ac:dyDescent="0.35">
      <c r="B703">
        <f>SUBTOTAL( 103, TableSource[[#This Row],[Year]] )</f>
        <v>0</v>
      </c>
      <c r="C703" t="s">
        <v>6</v>
      </c>
      <c r="D703" t="s">
        <v>13</v>
      </c>
      <c r="E703" t="s">
        <v>10</v>
      </c>
      <c r="F703">
        <v>2018</v>
      </c>
      <c r="G703">
        <v>308000</v>
      </c>
    </row>
    <row r="704" spans="2:7" hidden="1" x14ac:dyDescent="0.35">
      <c r="B704">
        <f>SUBTOTAL( 103, TableSource[[#This Row],[Year]] )</f>
        <v>0</v>
      </c>
      <c r="C704" t="s">
        <v>6</v>
      </c>
      <c r="D704" t="s">
        <v>13</v>
      </c>
      <c r="E704" t="s">
        <v>10</v>
      </c>
      <c r="F704">
        <v>2018</v>
      </c>
      <c r="G704">
        <v>274680</v>
      </c>
    </row>
    <row r="705" spans="2:7" hidden="1" x14ac:dyDescent="0.35">
      <c r="B705">
        <f>SUBTOTAL( 103, TableSource[[#This Row],[Year]] )</f>
        <v>0</v>
      </c>
      <c r="C705" t="s">
        <v>6</v>
      </c>
      <c r="D705" t="s">
        <v>13</v>
      </c>
      <c r="E705" t="s">
        <v>10</v>
      </c>
      <c r="F705">
        <v>2018</v>
      </c>
      <c r="G705">
        <v>275226</v>
      </c>
    </row>
    <row r="706" spans="2:7" hidden="1" x14ac:dyDescent="0.35">
      <c r="B706">
        <f>SUBTOTAL( 103, TableSource[[#This Row],[Year]] )</f>
        <v>0</v>
      </c>
      <c r="C706" t="s">
        <v>6</v>
      </c>
      <c r="D706" t="s">
        <v>13</v>
      </c>
      <c r="E706" t="s">
        <v>10</v>
      </c>
      <c r="F706">
        <v>2018</v>
      </c>
      <c r="G706">
        <v>259252</v>
      </c>
    </row>
    <row r="707" spans="2:7" hidden="1" x14ac:dyDescent="0.35">
      <c r="B707">
        <f>SUBTOTAL( 103, TableSource[[#This Row],[Year]] )</f>
        <v>0</v>
      </c>
      <c r="C707" t="s">
        <v>6</v>
      </c>
      <c r="D707" t="s">
        <v>13</v>
      </c>
      <c r="E707" t="s">
        <v>10</v>
      </c>
      <c r="F707">
        <v>2018</v>
      </c>
      <c r="G707">
        <v>289380</v>
      </c>
    </row>
    <row r="708" spans="2:7" hidden="1" x14ac:dyDescent="0.35">
      <c r="B708">
        <f>SUBTOTAL( 103, TableSource[[#This Row],[Year]] )</f>
        <v>0</v>
      </c>
      <c r="C708" t="s">
        <v>6</v>
      </c>
      <c r="D708" t="s">
        <v>13</v>
      </c>
      <c r="E708" t="s">
        <v>10</v>
      </c>
      <c r="F708">
        <v>2018</v>
      </c>
      <c r="G708">
        <v>269976</v>
      </c>
    </row>
    <row r="709" spans="2:7" hidden="1" x14ac:dyDescent="0.35">
      <c r="B709">
        <f>SUBTOTAL( 103, TableSource[[#This Row],[Year]] )</f>
        <v>0</v>
      </c>
      <c r="C709" t="s">
        <v>6</v>
      </c>
      <c r="D709" t="s">
        <v>13</v>
      </c>
      <c r="E709" t="s">
        <v>10</v>
      </c>
      <c r="F709">
        <v>2018</v>
      </c>
      <c r="G709">
        <v>249802</v>
      </c>
    </row>
    <row r="710" spans="2:7" hidden="1" x14ac:dyDescent="0.35">
      <c r="B710">
        <f>SUBTOTAL( 103, TableSource[[#This Row],[Year]] )</f>
        <v>0</v>
      </c>
      <c r="C710" t="s">
        <v>6</v>
      </c>
      <c r="D710" t="s">
        <v>13</v>
      </c>
      <c r="E710" t="s">
        <v>10</v>
      </c>
      <c r="F710">
        <v>2019</v>
      </c>
      <c r="G710">
        <v>253736</v>
      </c>
    </row>
    <row r="711" spans="2:7" hidden="1" x14ac:dyDescent="0.35">
      <c r="B711">
        <f>SUBTOTAL( 103, TableSource[[#This Row],[Year]] )</f>
        <v>0</v>
      </c>
      <c r="C711" t="s">
        <v>6</v>
      </c>
      <c r="D711" t="s">
        <v>13</v>
      </c>
      <c r="E711" t="s">
        <v>10</v>
      </c>
      <c r="F711">
        <v>2019</v>
      </c>
      <c r="G711">
        <v>277746</v>
      </c>
    </row>
    <row r="712" spans="2:7" hidden="1" x14ac:dyDescent="0.35">
      <c r="B712">
        <f>SUBTOTAL( 103, TableSource[[#This Row],[Year]] )</f>
        <v>0</v>
      </c>
      <c r="C712" t="s">
        <v>6</v>
      </c>
      <c r="D712" t="s">
        <v>13</v>
      </c>
      <c r="E712" t="s">
        <v>10</v>
      </c>
      <c r="F712">
        <v>2019</v>
      </c>
      <c r="G712">
        <v>293160</v>
      </c>
    </row>
    <row r="713" spans="2:7" hidden="1" x14ac:dyDescent="0.35">
      <c r="B713">
        <f>SUBTOTAL( 103, TableSource[[#This Row],[Year]] )</f>
        <v>0</v>
      </c>
      <c r="C713" t="s">
        <v>6</v>
      </c>
      <c r="D713" t="s">
        <v>13</v>
      </c>
      <c r="E713" t="s">
        <v>10</v>
      </c>
      <c r="F713">
        <v>2019</v>
      </c>
      <c r="G713">
        <v>271768</v>
      </c>
    </row>
    <row r="714" spans="2:7" hidden="1" x14ac:dyDescent="0.35">
      <c r="B714">
        <f>SUBTOTAL( 103, TableSource[[#This Row],[Year]] )</f>
        <v>0</v>
      </c>
      <c r="C714" t="s">
        <v>6</v>
      </c>
      <c r="D714" t="s">
        <v>13</v>
      </c>
      <c r="E714" t="s">
        <v>10</v>
      </c>
      <c r="F714">
        <v>2019</v>
      </c>
      <c r="G714">
        <v>281834</v>
      </c>
    </row>
    <row r="715" spans="2:7" hidden="1" x14ac:dyDescent="0.35">
      <c r="B715">
        <f>SUBTOTAL( 103, TableSource[[#This Row],[Year]] )</f>
        <v>0</v>
      </c>
      <c r="C715" t="s">
        <v>6</v>
      </c>
      <c r="D715" t="s">
        <v>13</v>
      </c>
      <c r="E715" t="s">
        <v>10</v>
      </c>
      <c r="F715">
        <v>2019</v>
      </c>
      <c r="G715">
        <v>297752</v>
      </c>
    </row>
    <row r="716" spans="2:7" hidden="1" x14ac:dyDescent="0.35">
      <c r="B716">
        <f>SUBTOTAL( 103, TableSource[[#This Row],[Year]] )</f>
        <v>0</v>
      </c>
      <c r="C716" t="s">
        <v>6</v>
      </c>
      <c r="D716" t="s">
        <v>13</v>
      </c>
      <c r="E716" t="s">
        <v>10</v>
      </c>
      <c r="F716">
        <v>2019</v>
      </c>
      <c r="G716">
        <v>266350</v>
      </c>
    </row>
    <row r="717" spans="2:7" hidden="1" x14ac:dyDescent="0.35">
      <c r="B717">
        <f>SUBTOTAL( 103, TableSource[[#This Row],[Year]] )</f>
        <v>0</v>
      </c>
      <c r="C717" t="s">
        <v>6</v>
      </c>
      <c r="D717" t="s">
        <v>13</v>
      </c>
      <c r="E717" t="s">
        <v>10</v>
      </c>
      <c r="F717">
        <v>2019</v>
      </c>
      <c r="G717">
        <v>221046</v>
      </c>
    </row>
    <row r="718" spans="2:7" hidden="1" x14ac:dyDescent="0.35">
      <c r="B718">
        <f>SUBTOTAL( 103, TableSource[[#This Row],[Year]] )</f>
        <v>0</v>
      </c>
      <c r="C718" t="s">
        <v>6</v>
      </c>
      <c r="D718" t="s">
        <v>13</v>
      </c>
      <c r="E718" t="s">
        <v>10</v>
      </c>
      <c r="F718">
        <v>2019</v>
      </c>
      <c r="G718">
        <v>279790</v>
      </c>
    </row>
    <row r="719" spans="2:7" hidden="1" x14ac:dyDescent="0.35">
      <c r="B719">
        <f>SUBTOTAL( 103, TableSource[[#This Row],[Year]] )</f>
        <v>0</v>
      </c>
      <c r="C719" t="s">
        <v>6</v>
      </c>
      <c r="D719" t="s">
        <v>13</v>
      </c>
      <c r="E719" t="s">
        <v>10</v>
      </c>
      <c r="F719">
        <v>2019</v>
      </c>
      <c r="G719">
        <v>285698</v>
      </c>
    </row>
    <row r="720" spans="2:7" hidden="1" x14ac:dyDescent="0.35">
      <c r="B720">
        <f>SUBTOTAL( 103, TableSource[[#This Row],[Year]] )</f>
        <v>0</v>
      </c>
      <c r="C720" t="s">
        <v>6</v>
      </c>
      <c r="D720" t="s">
        <v>13</v>
      </c>
      <c r="E720" t="s">
        <v>10</v>
      </c>
      <c r="F720">
        <v>2019</v>
      </c>
      <c r="G720">
        <v>268058</v>
      </c>
    </row>
    <row r="721" spans="2:7" hidden="1" x14ac:dyDescent="0.35">
      <c r="B721">
        <f>SUBTOTAL( 103, TableSource[[#This Row],[Year]] )</f>
        <v>0</v>
      </c>
      <c r="C721" t="s">
        <v>6</v>
      </c>
      <c r="D721" t="s">
        <v>13</v>
      </c>
      <c r="E721" t="s">
        <v>10</v>
      </c>
      <c r="F721">
        <v>2019</v>
      </c>
      <c r="G721">
        <v>279118</v>
      </c>
    </row>
    <row r="722" spans="2:7" hidden="1" x14ac:dyDescent="0.35">
      <c r="B722">
        <f>SUBTOTAL( 103, TableSource[[#This Row],[Year]] )</f>
        <v>0</v>
      </c>
      <c r="C722" t="s">
        <v>6</v>
      </c>
      <c r="D722" t="s">
        <v>13</v>
      </c>
      <c r="E722" t="s">
        <v>10</v>
      </c>
      <c r="F722">
        <v>2020</v>
      </c>
      <c r="G722">
        <v>265454</v>
      </c>
    </row>
    <row r="723" spans="2:7" hidden="1" x14ac:dyDescent="0.35">
      <c r="B723">
        <f>SUBTOTAL( 103, TableSource[[#This Row],[Year]] )</f>
        <v>0</v>
      </c>
      <c r="C723" t="s">
        <v>6</v>
      </c>
      <c r="D723" t="s">
        <v>13</v>
      </c>
      <c r="E723" t="s">
        <v>10</v>
      </c>
      <c r="F723">
        <v>2020</v>
      </c>
      <c r="G723">
        <v>277018</v>
      </c>
    </row>
    <row r="724" spans="2:7" hidden="1" x14ac:dyDescent="0.35">
      <c r="B724">
        <f>SUBTOTAL( 103, TableSource[[#This Row],[Year]] )</f>
        <v>0</v>
      </c>
      <c r="C724" t="s">
        <v>6</v>
      </c>
      <c r="D724" t="s">
        <v>13</v>
      </c>
      <c r="E724" t="s">
        <v>10</v>
      </c>
      <c r="F724">
        <v>2020</v>
      </c>
      <c r="G724">
        <v>331408</v>
      </c>
    </row>
    <row r="725" spans="2:7" hidden="1" x14ac:dyDescent="0.35">
      <c r="B725">
        <f>SUBTOTAL( 103, TableSource[[#This Row],[Year]] )</f>
        <v>0</v>
      </c>
      <c r="C725" t="s">
        <v>6</v>
      </c>
      <c r="D725" t="s">
        <v>13</v>
      </c>
      <c r="E725" t="s">
        <v>10</v>
      </c>
      <c r="F725">
        <v>2020</v>
      </c>
      <c r="G725">
        <v>284690</v>
      </c>
    </row>
    <row r="726" spans="2:7" hidden="1" x14ac:dyDescent="0.35">
      <c r="B726">
        <f>SUBTOTAL( 103, TableSource[[#This Row],[Year]] )</f>
        <v>0</v>
      </c>
      <c r="C726" t="s">
        <v>6</v>
      </c>
      <c r="D726" t="s">
        <v>13</v>
      </c>
      <c r="E726" t="s">
        <v>10</v>
      </c>
      <c r="F726">
        <v>2020</v>
      </c>
      <c r="G726">
        <v>238798</v>
      </c>
    </row>
    <row r="727" spans="2:7" hidden="1" x14ac:dyDescent="0.35">
      <c r="B727">
        <f>SUBTOTAL( 103, TableSource[[#This Row],[Year]] )</f>
        <v>0</v>
      </c>
      <c r="C727" t="s">
        <v>6</v>
      </c>
      <c r="D727" t="s">
        <v>13</v>
      </c>
      <c r="E727" t="s">
        <v>10</v>
      </c>
      <c r="F727">
        <v>2020</v>
      </c>
      <c r="G727">
        <v>247758</v>
      </c>
    </row>
    <row r="728" spans="2:7" hidden="1" x14ac:dyDescent="0.35">
      <c r="B728">
        <f>SUBTOTAL( 103, TableSource[[#This Row],[Year]] )</f>
        <v>0</v>
      </c>
      <c r="C728" t="s">
        <v>6</v>
      </c>
      <c r="D728" t="s">
        <v>13</v>
      </c>
      <c r="E728" t="s">
        <v>10</v>
      </c>
      <c r="F728">
        <v>2020</v>
      </c>
      <c r="G728">
        <v>258076</v>
      </c>
    </row>
    <row r="729" spans="2:7" hidden="1" x14ac:dyDescent="0.35">
      <c r="B729">
        <f>SUBTOTAL( 103, TableSource[[#This Row],[Year]] )</f>
        <v>0</v>
      </c>
      <c r="C729" t="s">
        <v>6</v>
      </c>
      <c r="D729" t="s">
        <v>13</v>
      </c>
      <c r="E729" t="s">
        <v>10</v>
      </c>
      <c r="F729">
        <v>2020</v>
      </c>
      <c r="G729">
        <v>226716</v>
      </c>
    </row>
    <row r="730" spans="2:7" hidden="1" x14ac:dyDescent="0.35">
      <c r="B730">
        <f>SUBTOTAL( 103, TableSource[[#This Row],[Year]] )</f>
        <v>0</v>
      </c>
      <c r="C730" t="s">
        <v>6</v>
      </c>
      <c r="D730" t="s">
        <v>13</v>
      </c>
      <c r="E730" t="s">
        <v>10</v>
      </c>
      <c r="F730">
        <v>2020</v>
      </c>
      <c r="G730">
        <v>253064</v>
      </c>
    </row>
    <row r="731" spans="2:7" hidden="1" x14ac:dyDescent="0.35">
      <c r="B731">
        <f>SUBTOTAL( 103, TableSource[[#This Row],[Year]] )</f>
        <v>0</v>
      </c>
      <c r="C731" t="s">
        <v>6</v>
      </c>
      <c r="D731" t="s">
        <v>13</v>
      </c>
      <c r="E731" t="s">
        <v>10</v>
      </c>
      <c r="F731">
        <v>2020</v>
      </c>
      <c r="G731">
        <v>301952</v>
      </c>
    </row>
    <row r="732" spans="2:7" hidden="1" x14ac:dyDescent="0.35">
      <c r="B732">
        <f>SUBTOTAL( 103, TableSource[[#This Row],[Year]] )</f>
        <v>0</v>
      </c>
      <c r="C732" t="s">
        <v>6</v>
      </c>
      <c r="D732" t="s">
        <v>13</v>
      </c>
      <c r="E732" t="s">
        <v>10</v>
      </c>
      <c r="F732">
        <v>2020</v>
      </c>
      <c r="G732">
        <v>282702</v>
      </c>
    </row>
    <row r="733" spans="2:7" hidden="1" x14ac:dyDescent="0.35">
      <c r="B733">
        <f>SUBTOTAL( 103, TableSource[[#This Row],[Year]] )</f>
        <v>0</v>
      </c>
      <c r="C733" t="s">
        <v>6</v>
      </c>
      <c r="D733" t="s">
        <v>13</v>
      </c>
      <c r="E733" t="s">
        <v>10</v>
      </c>
      <c r="F733">
        <v>2020</v>
      </c>
      <c r="G733">
        <v>259490</v>
      </c>
    </row>
    <row r="734" spans="2:7" hidden="1" x14ac:dyDescent="0.35">
      <c r="B734">
        <f>SUBTOTAL( 103, TableSource[[#This Row],[Year]] )</f>
        <v>0</v>
      </c>
      <c r="C734" t="s">
        <v>6</v>
      </c>
      <c r="D734" t="s">
        <v>13</v>
      </c>
      <c r="E734" t="s">
        <v>10</v>
      </c>
      <c r="F734">
        <v>2021</v>
      </c>
      <c r="G734">
        <v>256844</v>
      </c>
    </row>
    <row r="735" spans="2:7" hidden="1" x14ac:dyDescent="0.35">
      <c r="B735">
        <f>SUBTOTAL( 103, TableSource[[#This Row],[Year]] )</f>
        <v>0</v>
      </c>
      <c r="C735" t="s">
        <v>6</v>
      </c>
      <c r="D735" t="s">
        <v>13</v>
      </c>
      <c r="E735" t="s">
        <v>10</v>
      </c>
      <c r="F735">
        <v>2021</v>
      </c>
      <c r="G735">
        <v>254142</v>
      </c>
    </row>
    <row r="736" spans="2:7" hidden="1" x14ac:dyDescent="0.35">
      <c r="B736">
        <f>SUBTOTAL( 103, TableSource[[#This Row],[Year]] )</f>
        <v>0</v>
      </c>
      <c r="C736" t="s">
        <v>6</v>
      </c>
      <c r="D736" t="s">
        <v>13</v>
      </c>
      <c r="E736" t="s">
        <v>10</v>
      </c>
      <c r="F736">
        <v>2021</v>
      </c>
      <c r="G736">
        <v>291144</v>
      </c>
    </row>
    <row r="737" spans="2:7" hidden="1" x14ac:dyDescent="0.35">
      <c r="B737">
        <f>SUBTOTAL( 103, TableSource[[#This Row],[Year]] )</f>
        <v>0</v>
      </c>
      <c r="C737" t="s">
        <v>6</v>
      </c>
      <c r="D737" t="s">
        <v>13</v>
      </c>
      <c r="E737" t="s">
        <v>10</v>
      </c>
      <c r="F737">
        <v>2021</v>
      </c>
      <c r="G737">
        <v>268156</v>
      </c>
    </row>
    <row r="738" spans="2:7" hidden="1" x14ac:dyDescent="0.35">
      <c r="B738">
        <f>SUBTOTAL( 103, TableSource[[#This Row],[Year]] )</f>
        <v>0</v>
      </c>
      <c r="C738" t="s">
        <v>6</v>
      </c>
      <c r="D738" t="s">
        <v>13</v>
      </c>
      <c r="E738" t="s">
        <v>10</v>
      </c>
      <c r="F738">
        <v>2021</v>
      </c>
      <c r="G738">
        <v>250614</v>
      </c>
    </row>
    <row r="739" spans="2:7" hidden="1" x14ac:dyDescent="0.35">
      <c r="B739">
        <f>SUBTOTAL( 103, TableSource[[#This Row],[Year]] )</f>
        <v>0</v>
      </c>
      <c r="C739" t="s">
        <v>6</v>
      </c>
      <c r="D739" t="s">
        <v>13</v>
      </c>
      <c r="E739" t="s">
        <v>10</v>
      </c>
      <c r="F739">
        <v>2021</v>
      </c>
      <c r="G739">
        <v>284802</v>
      </c>
    </row>
    <row r="740" spans="2:7" hidden="1" x14ac:dyDescent="0.35">
      <c r="B740">
        <f>SUBTOTAL( 103, TableSource[[#This Row],[Year]] )</f>
        <v>0</v>
      </c>
      <c r="C740" t="s">
        <v>6</v>
      </c>
      <c r="D740" t="s">
        <v>13</v>
      </c>
      <c r="E740" t="s">
        <v>10</v>
      </c>
      <c r="F740">
        <v>2021</v>
      </c>
      <c r="G740">
        <v>289492</v>
      </c>
    </row>
    <row r="741" spans="2:7" hidden="1" x14ac:dyDescent="0.35">
      <c r="B741">
        <f>SUBTOTAL( 103, TableSource[[#This Row],[Year]] )</f>
        <v>0</v>
      </c>
      <c r="C741" t="s">
        <v>6</v>
      </c>
      <c r="D741" t="s">
        <v>13</v>
      </c>
      <c r="E741" t="s">
        <v>10</v>
      </c>
      <c r="F741">
        <v>2021</v>
      </c>
      <c r="G741">
        <v>236586</v>
      </c>
    </row>
    <row r="742" spans="2:7" hidden="1" x14ac:dyDescent="0.35">
      <c r="B742">
        <f>SUBTOTAL( 103, TableSource[[#This Row],[Year]] )</f>
        <v>0</v>
      </c>
      <c r="C742" t="s">
        <v>6</v>
      </c>
      <c r="D742" t="s">
        <v>13</v>
      </c>
      <c r="E742" t="s">
        <v>10</v>
      </c>
      <c r="F742">
        <v>2021</v>
      </c>
      <c r="G742">
        <v>281484</v>
      </c>
    </row>
    <row r="743" spans="2:7" hidden="1" x14ac:dyDescent="0.35">
      <c r="B743">
        <f>SUBTOTAL( 103, TableSource[[#This Row],[Year]] )</f>
        <v>0</v>
      </c>
      <c r="C743" t="s">
        <v>6</v>
      </c>
      <c r="D743" t="s">
        <v>13</v>
      </c>
      <c r="E743" t="s">
        <v>10</v>
      </c>
      <c r="F743">
        <v>2021</v>
      </c>
      <c r="G743">
        <v>312984</v>
      </c>
    </row>
    <row r="744" spans="2:7" hidden="1" x14ac:dyDescent="0.35">
      <c r="B744">
        <f>SUBTOTAL( 103, TableSource[[#This Row],[Year]] )</f>
        <v>0</v>
      </c>
      <c r="C744" t="s">
        <v>6</v>
      </c>
      <c r="D744" t="s">
        <v>13</v>
      </c>
      <c r="E744" t="s">
        <v>10</v>
      </c>
      <c r="F744">
        <v>2021</v>
      </c>
      <c r="G744">
        <v>339976</v>
      </c>
    </row>
    <row r="745" spans="2:7" hidden="1" x14ac:dyDescent="0.35">
      <c r="B745">
        <f>SUBTOTAL( 103, TableSource[[#This Row],[Year]] )</f>
        <v>0</v>
      </c>
      <c r="C745" t="s">
        <v>6</v>
      </c>
      <c r="D745" t="s">
        <v>13</v>
      </c>
      <c r="E745" t="s">
        <v>10</v>
      </c>
      <c r="F745">
        <v>2021</v>
      </c>
      <c r="G745">
        <v>331254</v>
      </c>
    </row>
    <row r="746" spans="2:7" hidden="1" x14ac:dyDescent="0.35">
      <c r="B746">
        <f>SUBTOTAL( 103, TableSource[[#This Row],[Year]] )</f>
        <v>0</v>
      </c>
      <c r="C746" t="s">
        <v>6</v>
      </c>
      <c r="D746" t="s">
        <v>13</v>
      </c>
      <c r="E746" t="s">
        <v>10</v>
      </c>
      <c r="F746">
        <v>2022</v>
      </c>
      <c r="G746">
        <v>206130</v>
      </c>
    </row>
    <row r="747" spans="2:7" hidden="1" x14ac:dyDescent="0.35">
      <c r="B747">
        <f>SUBTOTAL( 103, TableSource[[#This Row],[Year]] )</f>
        <v>0</v>
      </c>
      <c r="C747" t="s">
        <v>6</v>
      </c>
      <c r="D747" t="s">
        <v>13</v>
      </c>
      <c r="E747" t="s">
        <v>10</v>
      </c>
      <c r="F747">
        <v>2022</v>
      </c>
      <c r="G747">
        <v>217250</v>
      </c>
    </row>
    <row r="748" spans="2:7" hidden="1" x14ac:dyDescent="0.35">
      <c r="B748">
        <f>SUBTOTAL( 103, TableSource[[#This Row],[Year]] )</f>
        <v>0</v>
      </c>
      <c r="C748" t="s">
        <v>6</v>
      </c>
      <c r="D748" t="s">
        <v>13</v>
      </c>
      <c r="E748" t="s">
        <v>10</v>
      </c>
      <c r="F748">
        <v>2022</v>
      </c>
      <c r="G748">
        <v>213345</v>
      </c>
    </row>
    <row r="749" spans="2:7" hidden="1" x14ac:dyDescent="0.35">
      <c r="B749">
        <f>SUBTOTAL( 103, TableSource[[#This Row],[Year]] )</f>
        <v>0</v>
      </c>
      <c r="C749" t="s">
        <v>6</v>
      </c>
      <c r="D749" t="s">
        <v>13</v>
      </c>
      <c r="E749" t="s">
        <v>10</v>
      </c>
      <c r="F749">
        <v>2022</v>
      </c>
      <c r="G749">
        <v>342850.3</v>
      </c>
    </row>
    <row r="750" spans="2:7" hidden="1" x14ac:dyDescent="0.35">
      <c r="B750">
        <f>SUBTOTAL( 103, TableSource[[#This Row],[Year]] )</f>
        <v>0</v>
      </c>
      <c r="C750" t="s">
        <v>6</v>
      </c>
      <c r="D750" t="s">
        <v>13</v>
      </c>
      <c r="E750" t="s">
        <v>10</v>
      </c>
      <c r="F750">
        <v>2022</v>
      </c>
      <c r="G750">
        <v>233478</v>
      </c>
    </row>
    <row r="751" spans="2:7" hidden="1" x14ac:dyDescent="0.35">
      <c r="B751">
        <f>SUBTOTAL( 103, TableSource[[#This Row],[Year]] )</f>
        <v>0</v>
      </c>
      <c r="C751" t="s">
        <v>6</v>
      </c>
      <c r="D751" t="s">
        <v>13</v>
      </c>
      <c r="E751" t="s">
        <v>10</v>
      </c>
      <c r="F751">
        <v>2022</v>
      </c>
      <c r="G751">
        <v>232740</v>
      </c>
    </row>
    <row r="752" spans="2:7" hidden="1" x14ac:dyDescent="0.35">
      <c r="B752">
        <f>SUBTOTAL( 103, TableSource[[#This Row],[Year]] )</f>
        <v>0</v>
      </c>
      <c r="C752" t="s">
        <v>6</v>
      </c>
      <c r="D752" t="s">
        <v>13</v>
      </c>
      <c r="E752" t="s">
        <v>10</v>
      </c>
      <c r="F752">
        <v>2022</v>
      </c>
      <c r="G752">
        <v>202779</v>
      </c>
    </row>
    <row r="753" spans="2:7" hidden="1" x14ac:dyDescent="0.35">
      <c r="B753">
        <f>SUBTOTAL( 103, TableSource[[#This Row],[Year]] )</f>
        <v>0</v>
      </c>
      <c r="C753" t="s">
        <v>6</v>
      </c>
      <c r="D753" t="s">
        <v>13</v>
      </c>
      <c r="E753" t="s">
        <v>10</v>
      </c>
      <c r="F753">
        <v>2022</v>
      </c>
      <c r="G753">
        <v>262472</v>
      </c>
    </row>
    <row r="754" spans="2:7" hidden="1" x14ac:dyDescent="0.35">
      <c r="B754">
        <f>SUBTOTAL( 103, TableSource[[#This Row],[Year]] )</f>
        <v>0</v>
      </c>
      <c r="C754" t="s">
        <v>6</v>
      </c>
      <c r="D754" t="s">
        <v>13</v>
      </c>
      <c r="E754" t="s">
        <v>10</v>
      </c>
      <c r="F754">
        <v>2022</v>
      </c>
      <c r="G754">
        <v>227079</v>
      </c>
    </row>
    <row r="755" spans="2:7" hidden="1" x14ac:dyDescent="0.35">
      <c r="B755">
        <f>SUBTOTAL( 103, TableSource[[#This Row],[Year]] )</f>
        <v>0</v>
      </c>
      <c r="C755" t="s">
        <v>6</v>
      </c>
      <c r="D755" t="s">
        <v>13</v>
      </c>
      <c r="E755" t="s">
        <v>10</v>
      </c>
      <c r="F755">
        <v>2022</v>
      </c>
      <c r="G755">
        <v>213504</v>
      </c>
    </row>
    <row r="756" spans="2:7" hidden="1" x14ac:dyDescent="0.35">
      <c r="B756">
        <f>SUBTOTAL( 103, TableSource[[#This Row],[Year]] )</f>
        <v>0</v>
      </c>
      <c r="C756" t="s">
        <v>6</v>
      </c>
      <c r="D756" t="s">
        <v>13</v>
      </c>
      <c r="E756" t="s">
        <v>10</v>
      </c>
      <c r="F756">
        <v>2022</v>
      </c>
      <c r="G756">
        <v>377065</v>
      </c>
    </row>
    <row r="757" spans="2:7" hidden="1" x14ac:dyDescent="0.35">
      <c r="B757">
        <f>SUBTOTAL( 103, TableSource[[#This Row],[Year]] )</f>
        <v>0</v>
      </c>
      <c r="C757" t="s">
        <v>6</v>
      </c>
      <c r="D757" t="s">
        <v>13</v>
      </c>
      <c r="E757" t="s">
        <v>10</v>
      </c>
      <c r="F757">
        <v>2022</v>
      </c>
      <c r="G757">
        <v>218484</v>
      </c>
    </row>
    <row r="758" spans="2:7" hidden="1" x14ac:dyDescent="0.35">
      <c r="B758">
        <f>SUBTOTAL( 103, TableSource[[#This Row],[Year]] )</f>
        <v>0</v>
      </c>
      <c r="C758" t="s">
        <v>6</v>
      </c>
      <c r="D758" t="s">
        <v>13</v>
      </c>
      <c r="E758" t="s">
        <v>10</v>
      </c>
      <c r="F758">
        <v>2023</v>
      </c>
      <c r="G758">
        <v>319350</v>
      </c>
    </row>
    <row r="759" spans="2:7" hidden="1" x14ac:dyDescent="0.35">
      <c r="B759">
        <f>SUBTOTAL( 103, TableSource[[#This Row],[Year]] )</f>
        <v>0</v>
      </c>
      <c r="C759" t="s">
        <v>6</v>
      </c>
      <c r="D759" t="s">
        <v>13</v>
      </c>
      <c r="E759" t="s">
        <v>10</v>
      </c>
      <c r="F759">
        <v>2023</v>
      </c>
      <c r="G759">
        <v>345680</v>
      </c>
    </row>
    <row r="760" spans="2:7" hidden="1" x14ac:dyDescent="0.35">
      <c r="B760">
        <f>SUBTOTAL( 103, TableSource[[#This Row],[Year]] )</f>
        <v>0</v>
      </c>
      <c r="C760" t="s">
        <v>6</v>
      </c>
      <c r="D760" t="s">
        <v>13</v>
      </c>
      <c r="E760" t="s">
        <v>10</v>
      </c>
      <c r="F760">
        <v>2023</v>
      </c>
      <c r="G760">
        <v>406590</v>
      </c>
    </row>
    <row r="761" spans="2:7" x14ac:dyDescent="0.35">
      <c r="B761">
        <f>SUBTOTAL( 103, TableSource[[#This Row],[Year]] )</f>
        <v>1</v>
      </c>
      <c r="C761" t="s">
        <v>6</v>
      </c>
      <c r="D761" t="s">
        <v>14</v>
      </c>
      <c r="E761" t="s">
        <v>8</v>
      </c>
      <c r="F761">
        <v>2018</v>
      </c>
      <c r="G761">
        <v>62202</v>
      </c>
    </row>
    <row r="762" spans="2:7" x14ac:dyDescent="0.35">
      <c r="B762">
        <f>SUBTOTAL( 103, TableSource[[#This Row],[Year]] )</f>
        <v>1</v>
      </c>
      <c r="C762" t="s">
        <v>6</v>
      </c>
      <c r="D762" t="s">
        <v>14</v>
      </c>
      <c r="E762" t="s">
        <v>8</v>
      </c>
      <c r="F762">
        <v>2018</v>
      </c>
      <c r="G762">
        <v>47145</v>
      </c>
    </row>
    <row r="763" spans="2:7" x14ac:dyDescent="0.35">
      <c r="B763">
        <f>SUBTOTAL( 103, TableSource[[#This Row],[Year]] )</f>
        <v>1</v>
      </c>
      <c r="C763" t="s">
        <v>6</v>
      </c>
      <c r="D763" t="s">
        <v>14</v>
      </c>
      <c r="E763" t="s">
        <v>8</v>
      </c>
      <c r="F763">
        <v>2018</v>
      </c>
      <c r="G763">
        <v>59465</v>
      </c>
    </row>
    <row r="764" spans="2:7" x14ac:dyDescent="0.35">
      <c r="B764">
        <f>SUBTOTAL( 103, TableSource[[#This Row],[Year]] )</f>
        <v>1</v>
      </c>
      <c r="C764" t="s">
        <v>6</v>
      </c>
      <c r="D764" t="s">
        <v>14</v>
      </c>
      <c r="E764" t="s">
        <v>8</v>
      </c>
      <c r="F764">
        <v>2018</v>
      </c>
      <c r="G764">
        <v>56084</v>
      </c>
    </row>
    <row r="765" spans="2:7" x14ac:dyDescent="0.35">
      <c r="B765">
        <f>SUBTOTAL( 103, TableSource[[#This Row],[Year]] )</f>
        <v>1</v>
      </c>
      <c r="C765" t="s">
        <v>6</v>
      </c>
      <c r="D765" t="s">
        <v>14</v>
      </c>
      <c r="E765" t="s">
        <v>8</v>
      </c>
      <c r="F765">
        <v>2018</v>
      </c>
      <c r="G765">
        <v>61348</v>
      </c>
    </row>
    <row r="766" spans="2:7" x14ac:dyDescent="0.35">
      <c r="B766">
        <f>SUBTOTAL( 103, TableSource[[#This Row],[Year]] )</f>
        <v>1</v>
      </c>
      <c r="C766" t="s">
        <v>6</v>
      </c>
      <c r="D766" t="s">
        <v>14</v>
      </c>
      <c r="E766" t="s">
        <v>8</v>
      </c>
      <c r="F766">
        <v>2018</v>
      </c>
      <c r="G766">
        <v>59969</v>
      </c>
    </row>
    <row r="767" spans="2:7" x14ac:dyDescent="0.35">
      <c r="B767">
        <f>SUBTOTAL( 103, TableSource[[#This Row],[Year]] )</f>
        <v>1</v>
      </c>
      <c r="C767" t="s">
        <v>6</v>
      </c>
      <c r="D767" t="s">
        <v>14</v>
      </c>
      <c r="E767" t="s">
        <v>8</v>
      </c>
      <c r="F767">
        <v>2018</v>
      </c>
      <c r="G767">
        <v>63693</v>
      </c>
    </row>
    <row r="768" spans="2:7" x14ac:dyDescent="0.35">
      <c r="B768">
        <f>SUBTOTAL( 103, TableSource[[#This Row],[Year]] )</f>
        <v>1</v>
      </c>
      <c r="C768" t="s">
        <v>6</v>
      </c>
      <c r="D768" t="s">
        <v>14</v>
      </c>
      <c r="E768" t="s">
        <v>8</v>
      </c>
      <c r="F768">
        <v>2018</v>
      </c>
      <c r="G768">
        <v>56196</v>
      </c>
    </row>
    <row r="769" spans="2:7" x14ac:dyDescent="0.35">
      <c r="B769">
        <f>SUBTOTAL( 103, TableSource[[#This Row],[Year]] )</f>
        <v>1</v>
      </c>
      <c r="C769" t="s">
        <v>6</v>
      </c>
      <c r="D769" t="s">
        <v>14</v>
      </c>
      <c r="E769" t="s">
        <v>8</v>
      </c>
      <c r="F769">
        <v>2018</v>
      </c>
      <c r="G769">
        <v>51534</v>
      </c>
    </row>
    <row r="770" spans="2:7" x14ac:dyDescent="0.35">
      <c r="B770">
        <f>SUBTOTAL( 103, TableSource[[#This Row],[Year]] )</f>
        <v>1</v>
      </c>
      <c r="C770" t="s">
        <v>6</v>
      </c>
      <c r="D770" t="s">
        <v>14</v>
      </c>
      <c r="E770" t="s">
        <v>8</v>
      </c>
      <c r="F770">
        <v>2018</v>
      </c>
      <c r="G770">
        <v>67039</v>
      </c>
    </row>
    <row r="771" spans="2:7" x14ac:dyDescent="0.35">
      <c r="B771">
        <f>SUBTOTAL( 103, TableSource[[#This Row],[Year]] )</f>
        <v>1</v>
      </c>
      <c r="C771" t="s">
        <v>6</v>
      </c>
      <c r="D771" t="s">
        <v>14</v>
      </c>
      <c r="E771" t="s">
        <v>8</v>
      </c>
      <c r="F771">
        <v>2018</v>
      </c>
      <c r="G771">
        <v>59031</v>
      </c>
    </row>
    <row r="772" spans="2:7" x14ac:dyDescent="0.35">
      <c r="B772">
        <f>SUBTOTAL( 103, TableSource[[#This Row],[Year]] )</f>
        <v>1</v>
      </c>
      <c r="C772" t="s">
        <v>6</v>
      </c>
      <c r="D772" t="s">
        <v>14</v>
      </c>
      <c r="E772" t="s">
        <v>8</v>
      </c>
      <c r="F772">
        <v>2018</v>
      </c>
      <c r="G772">
        <v>70560</v>
      </c>
    </row>
    <row r="773" spans="2:7" x14ac:dyDescent="0.35">
      <c r="B773">
        <f>SUBTOTAL( 103, TableSource[[#This Row],[Year]] )</f>
        <v>1</v>
      </c>
      <c r="C773" t="s">
        <v>6</v>
      </c>
      <c r="D773" t="s">
        <v>14</v>
      </c>
      <c r="E773" t="s">
        <v>8</v>
      </c>
      <c r="F773">
        <v>2019</v>
      </c>
      <c r="G773">
        <v>58093</v>
      </c>
    </row>
    <row r="774" spans="2:7" x14ac:dyDescent="0.35">
      <c r="B774">
        <f>SUBTOTAL( 103, TableSource[[#This Row],[Year]] )</f>
        <v>1</v>
      </c>
      <c r="C774" t="s">
        <v>6</v>
      </c>
      <c r="D774" t="s">
        <v>14</v>
      </c>
      <c r="E774" t="s">
        <v>8</v>
      </c>
      <c r="F774">
        <v>2019</v>
      </c>
      <c r="G774">
        <v>54474</v>
      </c>
    </row>
    <row r="775" spans="2:7" x14ac:dyDescent="0.35">
      <c r="B775">
        <f>SUBTOTAL( 103, TableSource[[#This Row],[Year]] )</f>
        <v>1</v>
      </c>
      <c r="C775" t="s">
        <v>6</v>
      </c>
      <c r="D775" t="s">
        <v>14</v>
      </c>
      <c r="E775" t="s">
        <v>8</v>
      </c>
      <c r="F775">
        <v>2019</v>
      </c>
      <c r="G775">
        <v>54964</v>
      </c>
    </row>
    <row r="776" spans="2:7" x14ac:dyDescent="0.35">
      <c r="B776">
        <f>SUBTOTAL( 103, TableSource[[#This Row],[Year]] )</f>
        <v>1</v>
      </c>
      <c r="C776" t="s">
        <v>6</v>
      </c>
      <c r="D776" t="s">
        <v>14</v>
      </c>
      <c r="E776" t="s">
        <v>8</v>
      </c>
      <c r="F776">
        <v>2019</v>
      </c>
      <c r="G776">
        <v>55321</v>
      </c>
    </row>
    <row r="777" spans="2:7" x14ac:dyDescent="0.35">
      <c r="B777">
        <f>SUBTOTAL( 103, TableSource[[#This Row],[Year]] )</f>
        <v>1</v>
      </c>
      <c r="C777" t="s">
        <v>6</v>
      </c>
      <c r="D777" t="s">
        <v>14</v>
      </c>
      <c r="E777" t="s">
        <v>8</v>
      </c>
      <c r="F777">
        <v>2019</v>
      </c>
      <c r="G777">
        <v>68320</v>
      </c>
    </row>
    <row r="778" spans="2:7" x14ac:dyDescent="0.35">
      <c r="B778">
        <f>SUBTOTAL( 103, TableSource[[#This Row],[Year]] )</f>
        <v>1</v>
      </c>
      <c r="C778" t="s">
        <v>6</v>
      </c>
      <c r="D778" t="s">
        <v>14</v>
      </c>
      <c r="E778" t="s">
        <v>8</v>
      </c>
      <c r="F778">
        <v>2019</v>
      </c>
      <c r="G778">
        <v>59927</v>
      </c>
    </row>
    <row r="779" spans="2:7" x14ac:dyDescent="0.35">
      <c r="B779">
        <f>SUBTOTAL( 103, TableSource[[#This Row],[Year]] )</f>
        <v>1</v>
      </c>
      <c r="C779" t="s">
        <v>6</v>
      </c>
      <c r="D779" t="s">
        <v>14</v>
      </c>
      <c r="E779" t="s">
        <v>8</v>
      </c>
      <c r="F779">
        <v>2019</v>
      </c>
      <c r="G779">
        <v>61831</v>
      </c>
    </row>
    <row r="780" spans="2:7" x14ac:dyDescent="0.35">
      <c r="B780">
        <f>SUBTOTAL( 103, TableSource[[#This Row],[Year]] )</f>
        <v>1</v>
      </c>
      <c r="C780" t="s">
        <v>6</v>
      </c>
      <c r="D780" t="s">
        <v>14</v>
      </c>
      <c r="E780" t="s">
        <v>8</v>
      </c>
      <c r="F780">
        <v>2019</v>
      </c>
      <c r="G780">
        <v>51709</v>
      </c>
    </row>
    <row r="781" spans="2:7" x14ac:dyDescent="0.35">
      <c r="B781">
        <f>SUBTOTAL( 103, TableSource[[#This Row],[Year]] )</f>
        <v>1</v>
      </c>
      <c r="C781" t="s">
        <v>6</v>
      </c>
      <c r="D781" t="s">
        <v>14</v>
      </c>
      <c r="E781" t="s">
        <v>8</v>
      </c>
      <c r="F781">
        <v>2019</v>
      </c>
      <c r="G781">
        <v>53508</v>
      </c>
    </row>
    <row r="782" spans="2:7" x14ac:dyDescent="0.35">
      <c r="B782">
        <f>SUBTOTAL( 103, TableSource[[#This Row],[Year]] )</f>
        <v>1</v>
      </c>
      <c r="C782" t="s">
        <v>6</v>
      </c>
      <c r="D782" t="s">
        <v>14</v>
      </c>
      <c r="E782" t="s">
        <v>8</v>
      </c>
      <c r="F782">
        <v>2019</v>
      </c>
      <c r="G782">
        <v>49042</v>
      </c>
    </row>
    <row r="783" spans="2:7" x14ac:dyDescent="0.35">
      <c r="B783">
        <f>SUBTOTAL( 103, TableSource[[#This Row],[Year]] )</f>
        <v>1</v>
      </c>
      <c r="C783" t="s">
        <v>6</v>
      </c>
      <c r="D783" t="s">
        <v>14</v>
      </c>
      <c r="E783" t="s">
        <v>8</v>
      </c>
      <c r="F783">
        <v>2019</v>
      </c>
      <c r="G783">
        <v>49189</v>
      </c>
    </row>
    <row r="784" spans="2:7" x14ac:dyDescent="0.35">
      <c r="B784">
        <f>SUBTOTAL( 103, TableSource[[#This Row],[Year]] )</f>
        <v>1</v>
      </c>
      <c r="C784" t="s">
        <v>6</v>
      </c>
      <c r="D784" t="s">
        <v>14</v>
      </c>
      <c r="E784" t="s">
        <v>8</v>
      </c>
      <c r="F784">
        <v>2019</v>
      </c>
      <c r="G784">
        <v>46606</v>
      </c>
    </row>
    <row r="785" spans="2:7" x14ac:dyDescent="0.35">
      <c r="B785">
        <f>SUBTOTAL( 103, TableSource[[#This Row],[Year]] )</f>
        <v>1</v>
      </c>
      <c r="C785" t="s">
        <v>6</v>
      </c>
      <c r="D785" t="s">
        <v>14</v>
      </c>
      <c r="E785" t="s">
        <v>8</v>
      </c>
      <c r="F785">
        <v>2020</v>
      </c>
      <c r="G785">
        <v>51835</v>
      </c>
    </row>
    <row r="786" spans="2:7" x14ac:dyDescent="0.35">
      <c r="B786">
        <f>SUBTOTAL( 103, TableSource[[#This Row],[Year]] )</f>
        <v>1</v>
      </c>
      <c r="C786" t="s">
        <v>6</v>
      </c>
      <c r="D786" t="s">
        <v>14</v>
      </c>
      <c r="E786" t="s">
        <v>8</v>
      </c>
      <c r="F786">
        <v>2020</v>
      </c>
      <c r="G786">
        <v>51772</v>
      </c>
    </row>
    <row r="787" spans="2:7" x14ac:dyDescent="0.35">
      <c r="B787">
        <f>SUBTOTAL( 103, TableSource[[#This Row],[Year]] )</f>
        <v>1</v>
      </c>
      <c r="C787" t="s">
        <v>6</v>
      </c>
      <c r="D787" t="s">
        <v>14</v>
      </c>
      <c r="E787" t="s">
        <v>8</v>
      </c>
      <c r="F787">
        <v>2020</v>
      </c>
      <c r="G787">
        <v>55685</v>
      </c>
    </row>
    <row r="788" spans="2:7" x14ac:dyDescent="0.35">
      <c r="B788">
        <f>SUBTOTAL( 103, TableSource[[#This Row],[Year]] )</f>
        <v>1</v>
      </c>
      <c r="C788" t="s">
        <v>6</v>
      </c>
      <c r="D788" t="s">
        <v>14</v>
      </c>
      <c r="E788" t="s">
        <v>8</v>
      </c>
      <c r="F788">
        <v>2020</v>
      </c>
      <c r="G788">
        <v>61250</v>
      </c>
    </row>
    <row r="789" spans="2:7" x14ac:dyDescent="0.35">
      <c r="B789">
        <f>SUBTOTAL( 103, TableSource[[#This Row],[Year]] )</f>
        <v>1</v>
      </c>
      <c r="C789" t="s">
        <v>6</v>
      </c>
      <c r="D789" t="s">
        <v>14</v>
      </c>
      <c r="E789" t="s">
        <v>8</v>
      </c>
      <c r="F789">
        <v>2020</v>
      </c>
      <c r="G789">
        <v>44079</v>
      </c>
    </row>
    <row r="790" spans="2:7" x14ac:dyDescent="0.35">
      <c r="B790">
        <f>SUBTOTAL( 103, TableSource[[#This Row],[Year]] )</f>
        <v>1</v>
      </c>
      <c r="C790" t="s">
        <v>6</v>
      </c>
      <c r="D790" t="s">
        <v>14</v>
      </c>
      <c r="E790" t="s">
        <v>8</v>
      </c>
      <c r="F790">
        <v>2020</v>
      </c>
      <c r="G790">
        <v>46690</v>
      </c>
    </row>
    <row r="791" spans="2:7" x14ac:dyDescent="0.35">
      <c r="B791">
        <f>SUBTOTAL( 103, TableSource[[#This Row],[Year]] )</f>
        <v>1</v>
      </c>
      <c r="C791" t="s">
        <v>6</v>
      </c>
      <c r="D791" t="s">
        <v>14</v>
      </c>
      <c r="E791" t="s">
        <v>8</v>
      </c>
      <c r="F791">
        <v>2020</v>
      </c>
      <c r="G791">
        <v>52507</v>
      </c>
    </row>
    <row r="792" spans="2:7" x14ac:dyDescent="0.35">
      <c r="B792">
        <f>SUBTOTAL( 103, TableSource[[#This Row],[Year]] )</f>
        <v>1</v>
      </c>
      <c r="C792" t="s">
        <v>6</v>
      </c>
      <c r="D792" t="s">
        <v>14</v>
      </c>
      <c r="E792" t="s">
        <v>8</v>
      </c>
      <c r="F792">
        <v>2020</v>
      </c>
      <c r="G792">
        <v>51863</v>
      </c>
    </row>
    <row r="793" spans="2:7" x14ac:dyDescent="0.35">
      <c r="B793">
        <f>SUBTOTAL( 103, TableSource[[#This Row],[Year]] )</f>
        <v>1</v>
      </c>
      <c r="C793" t="s">
        <v>6</v>
      </c>
      <c r="D793" t="s">
        <v>14</v>
      </c>
      <c r="E793" t="s">
        <v>8</v>
      </c>
      <c r="F793">
        <v>2020</v>
      </c>
      <c r="G793">
        <v>49812</v>
      </c>
    </row>
    <row r="794" spans="2:7" x14ac:dyDescent="0.35">
      <c r="B794">
        <f>SUBTOTAL( 103, TableSource[[#This Row],[Year]] )</f>
        <v>1</v>
      </c>
      <c r="C794" t="s">
        <v>6</v>
      </c>
      <c r="D794" t="s">
        <v>14</v>
      </c>
      <c r="E794" t="s">
        <v>8</v>
      </c>
      <c r="F794">
        <v>2020</v>
      </c>
      <c r="G794">
        <v>43204</v>
      </c>
    </row>
    <row r="795" spans="2:7" x14ac:dyDescent="0.35">
      <c r="B795">
        <f>SUBTOTAL( 103, TableSource[[#This Row],[Year]] )</f>
        <v>1</v>
      </c>
      <c r="C795" t="s">
        <v>6</v>
      </c>
      <c r="D795" t="s">
        <v>14</v>
      </c>
      <c r="E795" t="s">
        <v>8</v>
      </c>
      <c r="F795">
        <v>2020</v>
      </c>
      <c r="G795">
        <v>40061</v>
      </c>
    </row>
    <row r="796" spans="2:7" x14ac:dyDescent="0.35">
      <c r="B796">
        <f>SUBTOTAL( 103, TableSource[[#This Row],[Year]] )</f>
        <v>1</v>
      </c>
      <c r="C796" t="s">
        <v>6</v>
      </c>
      <c r="D796" t="s">
        <v>14</v>
      </c>
      <c r="E796" t="s">
        <v>8</v>
      </c>
      <c r="F796">
        <v>2020</v>
      </c>
      <c r="G796">
        <v>47166</v>
      </c>
    </row>
    <row r="797" spans="2:7" x14ac:dyDescent="0.35">
      <c r="B797">
        <f>SUBTOTAL( 103, TableSource[[#This Row],[Year]] )</f>
        <v>1</v>
      </c>
      <c r="C797" t="s">
        <v>6</v>
      </c>
      <c r="D797" t="s">
        <v>14</v>
      </c>
      <c r="E797" t="s">
        <v>8</v>
      </c>
      <c r="F797">
        <v>2021</v>
      </c>
      <c r="G797">
        <v>44758</v>
      </c>
    </row>
    <row r="798" spans="2:7" x14ac:dyDescent="0.35">
      <c r="B798">
        <f>SUBTOTAL( 103, TableSource[[#This Row],[Year]] )</f>
        <v>1</v>
      </c>
      <c r="C798" t="s">
        <v>6</v>
      </c>
      <c r="D798" t="s">
        <v>14</v>
      </c>
      <c r="E798" t="s">
        <v>8</v>
      </c>
      <c r="F798">
        <v>2021</v>
      </c>
      <c r="G798">
        <v>49056</v>
      </c>
    </row>
    <row r="799" spans="2:7" x14ac:dyDescent="0.35">
      <c r="B799">
        <f>SUBTOTAL( 103, TableSource[[#This Row],[Year]] )</f>
        <v>1</v>
      </c>
      <c r="C799" t="s">
        <v>6</v>
      </c>
      <c r="D799" t="s">
        <v>14</v>
      </c>
      <c r="E799" t="s">
        <v>8</v>
      </c>
      <c r="F799">
        <v>2021</v>
      </c>
      <c r="G799">
        <v>56091</v>
      </c>
    </row>
    <row r="800" spans="2:7" x14ac:dyDescent="0.35">
      <c r="B800">
        <f>SUBTOTAL( 103, TableSource[[#This Row],[Year]] )</f>
        <v>1</v>
      </c>
      <c r="C800" t="s">
        <v>6</v>
      </c>
      <c r="D800" t="s">
        <v>14</v>
      </c>
      <c r="E800" t="s">
        <v>8</v>
      </c>
      <c r="F800">
        <v>2021</v>
      </c>
      <c r="G800">
        <v>51569</v>
      </c>
    </row>
    <row r="801" spans="2:7" x14ac:dyDescent="0.35">
      <c r="B801">
        <f>SUBTOTAL( 103, TableSource[[#This Row],[Year]] )</f>
        <v>1</v>
      </c>
      <c r="C801" t="s">
        <v>6</v>
      </c>
      <c r="D801" t="s">
        <v>14</v>
      </c>
      <c r="E801" t="s">
        <v>8</v>
      </c>
      <c r="F801">
        <v>2021</v>
      </c>
      <c r="G801">
        <v>51023</v>
      </c>
    </row>
    <row r="802" spans="2:7" x14ac:dyDescent="0.35">
      <c r="B802">
        <f>SUBTOTAL( 103, TableSource[[#This Row],[Year]] )</f>
        <v>1</v>
      </c>
      <c r="C802" t="s">
        <v>6</v>
      </c>
      <c r="D802" t="s">
        <v>14</v>
      </c>
      <c r="E802" t="s">
        <v>8</v>
      </c>
      <c r="F802">
        <v>2021</v>
      </c>
      <c r="G802">
        <v>56735</v>
      </c>
    </row>
    <row r="803" spans="2:7" x14ac:dyDescent="0.35">
      <c r="B803">
        <f>SUBTOTAL( 103, TableSource[[#This Row],[Year]] )</f>
        <v>1</v>
      </c>
      <c r="C803" t="s">
        <v>6</v>
      </c>
      <c r="D803" t="s">
        <v>14</v>
      </c>
      <c r="E803" t="s">
        <v>8</v>
      </c>
      <c r="F803">
        <v>2021</v>
      </c>
      <c r="G803">
        <v>56574</v>
      </c>
    </row>
    <row r="804" spans="2:7" x14ac:dyDescent="0.35">
      <c r="B804">
        <f>SUBTOTAL( 103, TableSource[[#This Row],[Year]] )</f>
        <v>1</v>
      </c>
      <c r="C804" t="s">
        <v>6</v>
      </c>
      <c r="D804" t="s">
        <v>14</v>
      </c>
      <c r="E804" t="s">
        <v>8</v>
      </c>
      <c r="F804">
        <v>2021</v>
      </c>
      <c r="G804">
        <v>49028</v>
      </c>
    </row>
    <row r="805" spans="2:7" x14ac:dyDescent="0.35">
      <c r="B805">
        <f>SUBTOTAL( 103, TableSource[[#This Row],[Year]] )</f>
        <v>1</v>
      </c>
      <c r="C805" t="s">
        <v>6</v>
      </c>
      <c r="D805" t="s">
        <v>14</v>
      </c>
      <c r="E805" t="s">
        <v>8</v>
      </c>
      <c r="F805">
        <v>2021</v>
      </c>
      <c r="G805">
        <v>54740</v>
      </c>
    </row>
    <row r="806" spans="2:7" x14ac:dyDescent="0.35">
      <c r="B806">
        <f>SUBTOTAL( 103, TableSource[[#This Row],[Year]] )</f>
        <v>1</v>
      </c>
      <c r="C806" t="s">
        <v>6</v>
      </c>
      <c r="D806" t="s">
        <v>14</v>
      </c>
      <c r="E806" t="s">
        <v>8</v>
      </c>
      <c r="F806">
        <v>2021</v>
      </c>
      <c r="G806">
        <v>52108</v>
      </c>
    </row>
    <row r="807" spans="2:7" x14ac:dyDescent="0.35">
      <c r="B807">
        <f>SUBTOTAL( 103, TableSource[[#This Row],[Year]] )</f>
        <v>1</v>
      </c>
      <c r="C807" t="s">
        <v>6</v>
      </c>
      <c r="D807" t="s">
        <v>14</v>
      </c>
      <c r="E807" t="s">
        <v>8</v>
      </c>
      <c r="F807">
        <v>2021</v>
      </c>
      <c r="G807">
        <v>49497</v>
      </c>
    </row>
    <row r="808" spans="2:7" x14ac:dyDescent="0.35">
      <c r="B808">
        <f>SUBTOTAL( 103, TableSource[[#This Row],[Year]] )</f>
        <v>1</v>
      </c>
      <c r="C808" t="s">
        <v>6</v>
      </c>
      <c r="D808" t="s">
        <v>14</v>
      </c>
      <c r="E808" t="s">
        <v>8</v>
      </c>
      <c r="F808">
        <v>2021</v>
      </c>
      <c r="G808">
        <v>53445</v>
      </c>
    </row>
    <row r="809" spans="2:7" x14ac:dyDescent="0.35">
      <c r="B809">
        <f>SUBTOTAL( 103, TableSource[[#This Row],[Year]] )</f>
        <v>1</v>
      </c>
      <c r="C809" t="s">
        <v>6</v>
      </c>
      <c r="D809" t="s">
        <v>14</v>
      </c>
      <c r="E809" t="s">
        <v>8</v>
      </c>
      <c r="F809">
        <v>2022</v>
      </c>
      <c r="G809">
        <v>52724</v>
      </c>
    </row>
    <row r="810" spans="2:7" x14ac:dyDescent="0.35">
      <c r="B810">
        <f>SUBTOTAL( 103, TableSource[[#This Row],[Year]] )</f>
        <v>1</v>
      </c>
      <c r="C810" t="s">
        <v>6</v>
      </c>
      <c r="D810" t="s">
        <v>14</v>
      </c>
      <c r="E810" t="s">
        <v>8</v>
      </c>
      <c r="F810">
        <v>2022</v>
      </c>
      <c r="G810">
        <v>43771</v>
      </c>
    </row>
    <row r="811" spans="2:7" x14ac:dyDescent="0.35">
      <c r="B811">
        <f>SUBTOTAL( 103, TableSource[[#This Row],[Year]] )</f>
        <v>1</v>
      </c>
      <c r="C811" t="s">
        <v>6</v>
      </c>
      <c r="D811" t="s">
        <v>14</v>
      </c>
      <c r="E811" t="s">
        <v>8</v>
      </c>
      <c r="F811">
        <v>2022</v>
      </c>
      <c r="G811">
        <v>50435</v>
      </c>
    </row>
    <row r="812" spans="2:7" x14ac:dyDescent="0.35">
      <c r="B812">
        <f>SUBTOTAL( 103, TableSource[[#This Row],[Year]] )</f>
        <v>1</v>
      </c>
      <c r="C812" t="s">
        <v>6</v>
      </c>
      <c r="D812" t="s">
        <v>14</v>
      </c>
      <c r="E812" t="s">
        <v>8</v>
      </c>
      <c r="F812">
        <v>2022</v>
      </c>
      <c r="G812">
        <v>40915</v>
      </c>
    </row>
    <row r="813" spans="2:7" x14ac:dyDescent="0.35">
      <c r="B813">
        <f>SUBTOTAL( 103, TableSource[[#This Row],[Year]] )</f>
        <v>1</v>
      </c>
      <c r="C813" t="s">
        <v>6</v>
      </c>
      <c r="D813" t="s">
        <v>14</v>
      </c>
      <c r="E813" t="s">
        <v>8</v>
      </c>
      <c r="F813">
        <v>2022</v>
      </c>
      <c r="G813">
        <v>50953</v>
      </c>
    </row>
    <row r="814" spans="2:7" x14ac:dyDescent="0.35">
      <c r="B814">
        <f>SUBTOTAL( 103, TableSource[[#This Row],[Year]] )</f>
        <v>1</v>
      </c>
      <c r="C814" t="s">
        <v>6</v>
      </c>
      <c r="D814" t="s">
        <v>14</v>
      </c>
      <c r="E814" t="s">
        <v>8</v>
      </c>
      <c r="F814">
        <v>2022</v>
      </c>
      <c r="G814">
        <v>40271</v>
      </c>
    </row>
    <row r="815" spans="2:7" x14ac:dyDescent="0.35">
      <c r="B815">
        <f>SUBTOTAL( 103, TableSource[[#This Row],[Year]] )</f>
        <v>1</v>
      </c>
      <c r="C815" t="s">
        <v>6</v>
      </c>
      <c r="D815" t="s">
        <v>14</v>
      </c>
      <c r="E815" t="s">
        <v>8</v>
      </c>
      <c r="F815">
        <v>2022</v>
      </c>
      <c r="G815">
        <v>43036</v>
      </c>
    </row>
    <row r="816" spans="2:7" x14ac:dyDescent="0.35">
      <c r="B816">
        <f>SUBTOTAL( 103, TableSource[[#This Row],[Year]] )</f>
        <v>1</v>
      </c>
      <c r="C816" t="s">
        <v>6</v>
      </c>
      <c r="D816" t="s">
        <v>14</v>
      </c>
      <c r="E816" t="s">
        <v>8</v>
      </c>
      <c r="F816">
        <v>2022</v>
      </c>
      <c r="G816">
        <v>45206</v>
      </c>
    </row>
    <row r="817" spans="2:7" x14ac:dyDescent="0.35">
      <c r="B817">
        <f>SUBTOTAL( 103, TableSource[[#This Row],[Year]] )</f>
        <v>1</v>
      </c>
      <c r="C817" t="s">
        <v>6</v>
      </c>
      <c r="D817" t="s">
        <v>14</v>
      </c>
      <c r="E817" t="s">
        <v>8</v>
      </c>
      <c r="F817">
        <v>2022</v>
      </c>
      <c r="G817">
        <v>46648</v>
      </c>
    </row>
    <row r="818" spans="2:7" x14ac:dyDescent="0.35">
      <c r="B818">
        <f>SUBTOTAL( 103, TableSource[[#This Row],[Year]] )</f>
        <v>1</v>
      </c>
      <c r="C818" t="s">
        <v>6</v>
      </c>
      <c r="D818" t="s">
        <v>14</v>
      </c>
      <c r="E818" t="s">
        <v>8</v>
      </c>
      <c r="F818">
        <v>2022</v>
      </c>
      <c r="G818">
        <v>42455</v>
      </c>
    </row>
    <row r="819" spans="2:7" x14ac:dyDescent="0.35">
      <c r="B819">
        <f>SUBTOTAL( 103, TableSource[[#This Row],[Year]] )</f>
        <v>1</v>
      </c>
      <c r="C819" t="s">
        <v>6</v>
      </c>
      <c r="D819" t="s">
        <v>14</v>
      </c>
      <c r="E819" t="s">
        <v>8</v>
      </c>
      <c r="F819">
        <v>2022</v>
      </c>
      <c r="G819">
        <v>41601</v>
      </c>
    </row>
    <row r="820" spans="2:7" x14ac:dyDescent="0.35">
      <c r="B820">
        <f>SUBTOTAL( 103, TableSource[[#This Row],[Year]] )</f>
        <v>1</v>
      </c>
      <c r="C820" t="s">
        <v>6</v>
      </c>
      <c r="D820" t="s">
        <v>14</v>
      </c>
      <c r="E820" t="s">
        <v>8</v>
      </c>
      <c r="F820">
        <v>2022</v>
      </c>
      <c r="G820">
        <v>44772</v>
      </c>
    </row>
    <row r="821" spans="2:7" x14ac:dyDescent="0.35">
      <c r="B821">
        <f>SUBTOTAL( 103, TableSource[[#This Row],[Year]] )</f>
        <v>1</v>
      </c>
      <c r="C821" t="s">
        <v>6</v>
      </c>
      <c r="D821" t="s">
        <v>14</v>
      </c>
      <c r="E821" t="s">
        <v>8</v>
      </c>
      <c r="F821">
        <v>2023</v>
      </c>
      <c r="G821">
        <v>48580</v>
      </c>
    </row>
    <row r="822" spans="2:7" x14ac:dyDescent="0.35">
      <c r="B822">
        <f>SUBTOTAL( 103, TableSource[[#This Row],[Year]] )</f>
        <v>1</v>
      </c>
      <c r="C822" t="s">
        <v>6</v>
      </c>
      <c r="D822" t="s">
        <v>14</v>
      </c>
      <c r="E822" t="s">
        <v>8</v>
      </c>
      <c r="F822">
        <v>2023</v>
      </c>
      <c r="G822">
        <v>42644</v>
      </c>
    </row>
    <row r="823" spans="2:7" x14ac:dyDescent="0.35">
      <c r="B823">
        <f>SUBTOTAL( 103, TableSource[[#This Row],[Year]] )</f>
        <v>1</v>
      </c>
      <c r="C823" t="s">
        <v>6</v>
      </c>
      <c r="D823" t="s">
        <v>14</v>
      </c>
      <c r="E823" t="s">
        <v>8</v>
      </c>
      <c r="F823">
        <v>2023</v>
      </c>
      <c r="G823">
        <v>43120</v>
      </c>
    </row>
    <row r="824" spans="2:7" x14ac:dyDescent="0.35">
      <c r="B824">
        <f>SUBTOTAL( 103, TableSource[[#This Row],[Year]] )</f>
        <v>1</v>
      </c>
      <c r="C824" t="s">
        <v>6</v>
      </c>
      <c r="D824" t="s">
        <v>14</v>
      </c>
      <c r="E824" t="s">
        <v>9</v>
      </c>
      <c r="F824">
        <v>2018</v>
      </c>
      <c r="G824">
        <v>38150</v>
      </c>
    </row>
    <row r="825" spans="2:7" x14ac:dyDescent="0.35">
      <c r="B825">
        <f>SUBTOTAL( 103, TableSource[[#This Row],[Year]] )</f>
        <v>1</v>
      </c>
      <c r="C825" t="s">
        <v>6</v>
      </c>
      <c r="D825" t="s">
        <v>14</v>
      </c>
      <c r="E825" t="s">
        <v>9</v>
      </c>
      <c r="F825">
        <v>2018</v>
      </c>
      <c r="G825">
        <v>39256</v>
      </c>
    </row>
    <row r="826" spans="2:7" x14ac:dyDescent="0.35">
      <c r="B826">
        <f>SUBTOTAL( 103, TableSource[[#This Row],[Year]] )</f>
        <v>1</v>
      </c>
      <c r="C826" t="s">
        <v>6</v>
      </c>
      <c r="D826" t="s">
        <v>14</v>
      </c>
      <c r="E826" t="s">
        <v>9</v>
      </c>
      <c r="F826">
        <v>2018</v>
      </c>
      <c r="G826">
        <v>40607</v>
      </c>
    </row>
    <row r="827" spans="2:7" x14ac:dyDescent="0.35">
      <c r="B827">
        <f>SUBTOTAL( 103, TableSource[[#This Row],[Year]] )</f>
        <v>1</v>
      </c>
      <c r="C827" t="s">
        <v>6</v>
      </c>
      <c r="D827" t="s">
        <v>14</v>
      </c>
      <c r="E827" t="s">
        <v>9</v>
      </c>
      <c r="F827">
        <v>2018</v>
      </c>
      <c r="G827">
        <v>34489</v>
      </c>
    </row>
    <row r="828" spans="2:7" x14ac:dyDescent="0.35">
      <c r="B828">
        <f>SUBTOTAL( 103, TableSource[[#This Row],[Year]] )</f>
        <v>1</v>
      </c>
      <c r="C828" t="s">
        <v>6</v>
      </c>
      <c r="D828" t="s">
        <v>14</v>
      </c>
      <c r="E828" t="s">
        <v>9</v>
      </c>
      <c r="F828">
        <v>2018</v>
      </c>
      <c r="G828">
        <v>45507</v>
      </c>
    </row>
    <row r="829" spans="2:7" x14ac:dyDescent="0.35">
      <c r="B829">
        <f>SUBTOTAL( 103, TableSource[[#This Row],[Year]] )</f>
        <v>1</v>
      </c>
      <c r="C829" t="s">
        <v>6</v>
      </c>
      <c r="D829" t="s">
        <v>14</v>
      </c>
      <c r="E829" t="s">
        <v>9</v>
      </c>
      <c r="F829">
        <v>2018</v>
      </c>
      <c r="G829">
        <v>39746</v>
      </c>
    </row>
    <row r="830" spans="2:7" x14ac:dyDescent="0.35">
      <c r="B830">
        <f>SUBTOTAL( 103, TableSource[[#This Row],[Year]] )</f>
        <v>1</v>
      </c>
      <c r="C830" t="s">
        <v>6</v>
      </c>
      <c r="D830" t="s">
        <v>14</v>
      </c>
      <c r="E830" t="s">
        <v>9</v>
      </c>
      <c r="F830">
        <v>2018</v>
      </c>
      <c r="G830">
        <v>37275</v>
      </c>
    </row>
    <row r="831" spans="2:7" x14ac:dyDescent="0.35">
      <c r="B831">
        <f>SUBTOTAL( 103, TableSource[[#This Row],[Year]] )</f>
        <v>1</v>
      </c>
      <c r="C831" t="s">
        <v>6</v>
      </c>
      <c r="D831" t="s">
        <v>14</v>
      </c>
      <c r="E831" t="s">
        <v>9</v>
      </c>
      <c r="F831">
        <v>2018</v>
      </c>
      <c r="G831">
        <v>43694</v>
      </c>
    </row>
    <row r="832" spans="2:7" x14ac:dyDescent="0.35">
      <c r="B832">
        <f>SUBTOTAL( 103, TableSource[[#This Row],[Year]] )</f>
        <v>1</v>
      </c>
      <c r="C832" t="s">
        <v>6</v>
      </c>
      <c r="D832" t="s">
        <v>14</v>
      </c>
      <c r="E832" t="s">
        <v>9</v>
      </c>
      <c r="F832">
        <v>2018</v>
      </c>
      <c r="G832">
        <v>40047</v>
      </c>
    </row>
    <row r="833" spans="2:7" x14ac:dyDescent="0.35">
      <c r="B833">
        <f>SUBTOTAL( 103, TableSource[[#This Row],[Year]] )</f>
        <v>1</v>
      </c>
      <c r="C833" t="s">
        <v>6</v>
      </c>
      <c r="D833" t="s">
        <v>14</v>
      </c>
      <c r="E833" t="s">
        <v>9</v>
      </c>
      <c r="F833">
        <v>2018</v>
      </c>
      <c r="G833">
        <v>38612</v>
      </c>
    </row>
    <row r="834" spans="2:7" x14ac:dyDescent="0.35">
      <c r="B834">
        <f>SUBTOTAL( 103, TableSource[[#This Row],[Year]] )</f>
        <v>1</v>
      </c>
      <c r="C834" t="s">
        <v>6</v>
      </c>
      <c r="D834" t="s">
        <v>14</v>
      </c>
      <c r="E834" t="s">
        <v>9</v>
      </c>
      <c r="F834">
        <v>2018</v>
      </c>
      <c r="G834">
        <v>34902</v>
      </c>
    </row>
    <row r="835" spans="2:7" x14ac:dyDescent="0.35">
      <c r="B835">
        <f>SUBTOTAL( 103, TableSource[[#This Row],[Year]] )</f>
        <v>1</v>
      </c>
      <c r="C835" t="s">
        <v>6</v>
      </c>
      <c r="D835" t="s">
        <v>14</v>
      </c>
      <c r="E835" t="s">
        <v>9</v>
      </c>
      <c r="F835">
        <v>2018</v>
      </c>
      <c r="G835">
        <v>41524</v>
      </c>
    </row>
    <row r="836" spans="2:7" x14ac:dyDescent="0.35">
      <c r="B836">
        <f>SUBTOTAL( 103, TableSource[[#This Row],[Year]] )</f>
        <v>1</v>
      </c>
      <c r="C836" t="s">
        <v>6</v>
      </c>
      <c r="D836" t="s">
        <v>14</v>
      </c>
      <c r="E836" t="s">
        <v>9</v>
      </c>
      <c r="F836">
        <v>2019</v>
      </c>
      <c r="G836">
        <v>40082</v>
      </c>
    </row>
    <row r="837" spans="2:7" x14ac:dyDescent="0.35">
      <c r="B837">
        <f>SUBTOTAL( 103, TableSource[[#This Row],[Year]] )</f>
        <v>1</v>
      </c>
      <c r="C837" t="s">
        <v>6</v>
      </c>
      <c r="D837" t="s">
        <v>14</v>
      </c>
      <c r="E837" t="s">
        <v>9</v>
      </c>
      <c r="F837">
        <v>2019</v>
      </c>
      <c r="G837">
        <v>34510</v>
      </c>
    </row>
    <row r="838" spans="2:7" x14ac:dyDescent="0.35">
      <c r="B838">
        <f>SUBTOTAL( 103, TableSource[[#This Row],[Year]] )</f>
        <v>1</v>
      </c>
      <c r="C838" t="s">
        <v>6</v>
      </c>
      <c r="D838" t="s">
        <v>14</v>
      </c>
      <c r="E838" t="s">
        <v>9</v>
      </c>
      <c r="F838">
        <v>2019</v>
      </c>
      <c r="G838">
        <v>43757</v>
      </c>
    </row>
    <row r="839" spans="2:7" x14ac:dyDescent="0.35">
      <c r="B839">
        <f>SUBTOTAL( 103, TableSource[[#This Row],[Year]] )</f>
        <v>1</v>
      </c>
      <c r="C839" t="s">
        <v>6</v>
      </c>
      <c r="D839" t="s">
        <v>14</v>
      </c>
      <c r="E839" t="s">
        <v>9</v>
      </c>
      <c r="F839">
        <v>2019</v>
      </c>
      <c r="G839">
        <v>35497</v>
      </c>
    </row>
    <row r="840" spans="2:7" x14ac:dyDescent="0.35">
      <c r="B840">
        <f>SUBTOTAL( 103, TableSource[[#This Row],[Year]] )</f>
        <v>1</v>
      </c>
      <c r="C840" t="s">
        <v>6</v>
      </c>
      <c r="D840" t="s">
        <v>14</v>
      </c>
      <c r="E840" t="s">
        <v>9</v>
      </c>
      <c r="F840">
        <v>2019</v>
      </c>
      <c r="G840">
        <v>69888</v>
      </c>
    </row>
    <row r="841" spans="2:7" x14ac:dyDescent="0.35">
      <c r="B841">
        <f>SUBTOTAL( 103, TableSource[[#This Row],[Year]] )</f>
        <v>1</v>
      </c>
      <c r="C841" t="s">
        <v>6</v>
      </c>
      <c r="D841" t="s">
        <v>14</v>
      </c>
      <c r="E841" t="s">
        <v>9</v>
      </c>
      <c r="F841">
        <v>2019</v>
      </c>
      <c r="G841">
        <v>75838</v>
      </c>
    </row>
    <row r="842" spans="2:7" x14ac:dyDescent="0.35">
      <c r="B842">
        <f>SUBTOTAL( 103, TableSource[[#This Row],[Year]] )</f>
        <v>1</v>
      </c>
      <c r="C842" t="s">
        <v>6</v>
      </c>
      <c r="D842" t="s">
        <v>14</v>
      </c>
      <c r="E842" t="s">
        <v>9</v>
      </c>
      <c r="F842">
        <v>2019</v>
      </c>
      <c r="G842">
        <v>48524</v>
      </c>
    </row>
    <row r="843" spans="2:7" x14ac:dyDescent="0.35">
      <c r="B843">
        <f>SUBTOTAL( 103, TableSource[[#This Row],[Year]] )</f>
        <v>1</v>
      </c>
      <c r="C843" t="s">
        <v>6</v>
      </c>
      <c r="D843" t="s">
        <v>14</v>
      </c>
      <c r="E843" t="s">
        <v>9</v>
      </c>
      <c r="F843">
        <v>2019</v>
      </c>
      <c r="G843">
        <v>67886</v>
      </c>
    </row>
    <row r="844" spans="2:7" x14ac:dyDescent="0.35">
      <c r="B844">
        <f>SUBTOTAL( 103, TableSource[[#This Row],[Year]] )</f>
        <v>1</v>
      </c>
      <c r="C844" t="s">
        <v>6</v>
      </c>
      <c r="D844" t="s">
        <v>14</v>
      </c>
      <c r="E844" t="s">
        <v>9</v>
      </c>
      <c r="F844">
        <v>2019</v>
      </c>
      <c r="G844">
        <v>48804</v>
      </c>
    </row>
    <row r="845" spans="2:7" x14ac:dyDescent="0.35">
      <c r="B845">
        <f>SUBTOTAL( 103, TableSource[[#This Row],[Year]] )</f>
        <v>1</v>
      </c>
      <c r="C845" t="s">
        <v>6</v>
      </c>
      <c r="D845" t="s">
        <v>14</v>
      </c>
      <c r="E845" t="s">
        <v>9</v>
      </c>
      <c r="F845">
        <v>2019</v>
      </c>
      <c r="G845">
        <v>39655</v>
      </c>
    </row>
    <row r="846" spans="2:7" x14ac:dyDescent="0.35">
      <c r="B846">
        <f>SUBTOTAL( 103, TableSource[[#This Row],[Year]] )</f>
        <v>1</v>
      </c>
      <c r="C846" t="s">
        <v>6</v>
      </c>
      <c r="D846" t="s">
        <v>14</v>
      </c>
      <c r="E846" t="s">
        <v>9</v>
      </c>
      <c r="F846">
        <v>2019</v>
      </c>
      <c r="G846">
        <v>33390</v>
      </c>
    </row>
    <row r="847" spans="2:7" x14ac:dyDescent="0.35">
      <c r="B847">
        <f>SUBTOTAL( 103, TableSource[[#This Row],[Year]] )</f>
        <v>1</v>
      </c>
      <c r="C847" t="s">
        <v>6</v>
      </c>
      <c r="D847" t="s">
        <v>14</v>
      </c>
      <c r="E847" t="s">
        <v>9</v>
      </c>
      <c r="F847">
        <v>2019</v>
      </c>
      <c r="G847">
        <v>69013</v>
      </c>
    </row>
    <row r="848" spans="2:7" x14ac:dyDescent="0.35">
      <c r="B848">
        <f>SUBTOTAL( 103, TableSource[[#This Row],[Year]] )</f>
        <v>1</v>
      </c>
      <c r="C848" t="s">
        <v>6</v>
      </c>
      <c r="D848" t="s">
        <v>14</v>
      </c>
      <c r="E848" t="s">
        <v>9</v>
      </c>
      <c r="F848">
        <v>2020</v>
      </c>
      <c r="G848">
        <v>57827</v>
      </c>
    </row>
    <row r="849" spans="2:7" x14ac:dyDescent="0.35">
      <c r="B849">
        <f>SUBTOTAL( 103, TableSource[[#This Row],[Year]] )</f>
        <v>1</v>
      </c>
      <c r="C849" t="s">
        <v>6</v>
      </c>
      <c r="D849" t="s">
        <v>14</v>
      </c>
      <c r="E849" t="s">
        <v>9</v>
      </c>
      <c r="F849">
        <v>2020</v>
      </c>
      <c r="G849">
        <v>61754</v>
      </c>
    </row>
    <row r="850" spans="2:7" x14ac:dyDescent="0.35">
      <c r="B850">
        <f>SUBTOTAL( 103, TableSource[[#This Row],[Year]] )</f>
        <v>1</v>
      </c>
      <c r="C850" t="s">
        <v>6</v>
      </c>
      <c r="D850" t="s">
        <v>14</v>
      </c>
      <c r="E850" t="s">
        <v>9</v>
      </c>
      <c r="F850">
        <v>2020</v>
      </c>
      <c r="G850">
        <v>43582</v>
      </c>
    </row>
    <row r="851" spans="2:7" x14ac:dyDescent="0.35">
      <c r="B851">
        <f>SUBTOTAL( 103, TableSource[[#This Row],[Year]] )</f>
        <v>1</v>
      </c>
      <c r="C851" t="s">
        <v>6</v>
      </c>
      <c r="D851" t="s">
        <v>14</v>
      </c>
      <c r="E851" t="s">
        <v>9</v>
      </c>
      <c r="F851">
        <v>2020</v>
      </c>
      <c r="G851">
        <v>40257</v>
      </c>
    </row>
    <row r="852" spans="2:7" x14ac:dyDescent="0.35">
      <c r="B852">
        <f>SUBTOTAL( 103, TableSource[[#This Row],[Year]] )</f>
        <v>1</v>
      </c>
      <c r="C852" t="s">
        <v>6</v>
      </c>
      <c r="D852" t="s">
        <v>14</v>
      </c>
      <c r="E852" t="s">
        <v>9</v>
      </c>
      <c r="F852">
        <v>2020</v>
      </c>
      <c r="G852">
        <v>35714</v>
      </c>
    </row>
    <row r="853" spans="2:7" x14ac:dyDescent="0.35">
      <c r="B853">
        <f>SUBTOTAL( 103, TableSource[[#This Row],[Year]] )</f>
        <v>1</v>
      </c>
      <c r="C853" t="s">
        <v>6</v>
      </c>
      <c r="D853" t="s">
        <v>14</v>
      </c>
      <c r="E853" t="s">
        <v>9</v>
      </c>
      <c r="F853">
        <v>2020</v>
      </c>
      <c r="G853">
        <v>59031</v>
      </c>
    </row>
    <row r="854" spans="2:7" x14ac:dyDescent="0.35">
      <c r="B854">
        <f>SUBTOTAL( 103, TableSource[[#This Row],[Year]] )</f>
        <v>1</v>
      </c>
      <c r="C854" t="s">
        <v>6</v>
      </c>
      <c r="D854" t="s">
        <v>14</v>
      </c>
      <c r="E854" t="s">
        <v>9</v>
      </c>
      <c r="F854">
        <v>2020</v>
      </c>
      <c r="G854">
        <v>59493</v>
      </c>
    </row>
    <row r="855" spans="2:7" x14ac:dyDescent="0.35">
      <c r="B855">
        <f>SUBTOTAL( 103, TableSource[[#This Row],[Year]] )</f>
        <v>1</v>
      </c>
      <c r="C855" t="s">
        <v>6</v>
      </c>
      <c r="D855" t="s">
        <v>14</v>
      </c>
      <c r="E855" t="s">
        <v>9</v>
      </c>
      <c r="F855">
        <v>2020</v>
      </c>
      <c r="G855">
        <v>32585</v>
      </c>
    </row>
    <row r="856" spans="2:7" x14ac:dyDescent="0.35">
      <c r="B856">
        <f>SUBTOTAL( 103, TableSource[[#This Row],[Year]] )</f>
        <v>1</v>
      </c>
      <c r="C856" t="s">
        <v>6</v>
      </c>
      <c r="D856" t="s">
        <v>14</v>
      </c>
      <c r="E856" t="s">
        <v>9</v>
      </c>
      <c r="F856">
        <v>2020</v>
      </c>
      <c r="G856">
        <v>38689</v>
      </c>
    </row>
    <row r="857" spans="2:7" x14ac:dyDescent="0.35">
      <c r="B857">
        <f>SUBTOTAL( 103, TableSource[[#This Row],[Year]] )</f>
        <v>1</v>
      </c>
      <c r="C857" t="s">
        <v>6</v>
      </c>
      <c r="D857" t="s">
        <v>14</v>
      </c>
      <c r="E857" t="s">
        <v>9</v>
      </c>
      <c r="F857">
        <v>2020</v>
      </c>
      <c r="G857">
        <v>50442</v>
      </c>
    </row>
    <row r="858" spans="2:7" x14ac:dyDescent="0.35">
      <c r="B858">
        <f>SUBTOTAL( 103, TableSource[[#This Row],[Year]] )</f>
        <v>1</v>
      </c>
      <c r="C858" t="s">
        <v>6</v>
      </c>
      <c r="D858" t="s">
        <v>14</v>
      </c>
      <c r="E858" t="s">
        <v>9</v>
      </c>
      <c r="F858">
        <v>2020</v>
      </c>
      <c r="G858">
        <v>39354</v>
      </c>
    </row>
    <row r="859" spans="2:7" x14ac:dyDescent="0.35">
      <c r="B859">
        <f>SUBTOTAL( 103, TableSource[[#This Row],[Year]] )</f>
        <v>1</v>
      </c>
      <c r="C859" t="s">
        <v>6</v>
      </c>
      <c r="D859" t="s">
        <v>14</v>
      </c>
      <c r="E859" t="s">
        <v>9</v>
      </c>
      <c r="F859">
        <v>2020</v>
      </c>
      <c r="G859">
        <v>43344</v>
      </c>
    </row>
    <row r="860" spans="2:7" x14ac:dyDescent="0.35">
      <c r="B860">
        <f>SUBTOTAL( 103, TableSource[[#This Row],[Year]] )</f>
        <v>1</v>
      </c>
      <c r="C860" t="s">
        <v>6</v>
      </c>
      <c r="D860" t="s">
        <v>14</v>
      </c>
      <c r="E860" t="s">
        <v>9</v>
      </c>
      <c r="F860">
        <v>2021</v>
      </c>
      <c r="G860">
        <v>37429</v>
      </c>
    </row>
    <row r="861" spans="2:7" x14ac:dyDescent="0.35">
      <c r="B861">
        <f>SUBTOTAL( 103, TableSource[[#This Row],[Year]] )</f>
        <v>1</v>
      </c>
      <c r="C861" t="s">
        <v>6</v>
      </c>
      <c r="D861" t="s">
        <v>14</v>
      </c>
      <c r="E861" t="s">
        <v>9</v>
      </c>
      <c r="F861">
        <v>2021</v>
      </c>
      <c r="G861">
        <v>36645</v>
      </c>
    </row>
    <row r="862" spans="2:7" x14ac:dyDescent="0.35">
      <c r="B862">
        <f>SUBTOTAL( 103, TableSource[[#This Row],[Year]] )</f>
        <v>1</v>
      </c>
      <c r="C862" t="s">
        <v>6</v>
      </c>
      <c r="D862" t="s">
        <v>14</v>
      </c>
      <c r="E862" t="s">
        <v>9</v>
      </c>
      <c r="F862">
        <v>2021</v>
      </c>
      <c r="G862">
        <v>37786</v>
      </c>
    </row>
    <row r="863" spans="2:7" x14ac:dyDescent="0.35">
      <c r="B863">
        <f>SUBTOTAL( 103, TableSource[[#This Row],[Year]] )</f>
        <v>1</v>
      </c>
      <c r="C863" t="s">
        <v>6</v>
      </c>
      <c r="D863" t="s">
        <v>14</v>
      </c>
      <c r="E863" t="s">
        <v>9</v>
      </c>
      <c r="F863">
        <v>2021</v>
      </c>
      <c r="G863">
        <v>46354</v>
      </c>
    </row>
    <row r="864" spans="2:7" x14ac:dyDescent="0.35">
      <c r="B864">
        <f>SUBTOTAL( 103, TableSource[[#This Row],[Year]] )</f>
        <v>1</v>
      </c>
      <c r="C864" t="s">
        <v>6</v>
      </c>
      <c r="D864" t="s">
        <v>14</v>
      </c>
      <c r="E864" t="s">
        <v>9</v>
      </c>
      <c r="F864">
        <v>2021</v>
      </c>
      <c r="G864">
        <v>49791</v>
      </c>
    </row>
    <row r="865" spans="2:7" x14ac:dyDescent="0.35">
      <c r="B865">
        <f>SUBTOTAL( 103, TableSource[[#This Row],[Year]] )</f>
        <v>1</v>
      </c>
      <c r="C865" t="s">
        <v>6</v>
      </c>
      <c r="D865" t="s">
        <v>14</v>
      </c>
      <c r="E865" t="s">
        <v>9</v>
      </c>
      <c r="F865">
        <v>2021</v>
      </c>
      <c r="G865">
        <v>45612</v>
      </c>
    </row>
    <row r="866" spans="2:7" x14ac:dyDescent="0.35">
      <c r="B866">
        <f>SUBTOTAL( 103, TableSource[[#This Row],[Year]] )</f>
        <v>1</v>
      </c>
      <c r="C866" t="s">
        <v>6</v>
      </c>
      <c r="D866" t="s">
        <v>14</v>
      </c>
      <c r="E866" t="s">
        <v>9</v>
      </c>
      <c r="F866">
        <v>2021</v>
      </c>
      <c r="G866">
        <v>45906</v>
      </c>
    </row>
    <row r="867" spans="2:7" x14ac:dyDescent="0.35">
      <c r="B867">
        <f>SUBTOTAL( 103, TableSource[[#This Row],[Year]] )</f>
        <v>1</v>
      </c>
      <c r="C867" t="s">
        <v>6</v>
      </c>
      <c r="D867" t="s">
        <v>14</v>
      </c>
      <c r="E867" t="s">
        <v>9</v>
      </c>
      <c r="F867">
        <v>2021</v>
      </c>
      <c r="G867">
        <v>39886</v>
      </c>
    </row>
    <row r="868" spans="2:7" x14ac:dyDescent="0.35">
      <c r="B868">
        <f>SUBTOTAL( 103, TableSource[[#This Row],[Year]] )</f>
        <v>1</v>
      </c>
      <c r="C868" t="s">
        <v>6</v>
      </c>
      <c r="D868" t="s">
        <v>14</v>
      </c>
      <c r="E868" t="s">
        <v>9</v>
      </c>
      <c r="F868">
        <v>2021</v>
      </c>
      <c r="G868">
        <v>42868</v>
      </c>
    </row>
    <row r="869" spans="2:7" x14ac:dyDescent="0.35">
      <c r="B869">
        <f>SUBTOTAL( 103, TableSource[[#This Row],[Year]] )</f>
        <v>1</v>
      </c>
      <c r="C869" t="s">
        <v>6</v>
      </c>
      <c r="D869" t="s">
        <v>14</v>
      </c>
      <c r="E869" t="s">
        <v>9</v>
      </c>
      <c r="F869">
        <v>2021</v>
      </c>
      <c r="G869">
        <v>48041</v>
      </c>
    </row>
    <row r="870" spans="2:7" x14ac:dyDescent="0.35">
      <c r="B870">
        <f>SUBTOTAL( 103, TableSource[[#This Row],[Year]] )</f>
        <v>1</v>
      </c>
      <c r="C870" t="s">
        <v>6</v>
      </c>
      <c r="D870" t="s">
        <v>14</v>
      </c>
      <c r="E870" t="s">
        <v>9</v>
      </c>
      <c r="F870">
        <v>2021</v>
      </c>
      <c r="G870">
        <v>37933</v>
      </c>
    </row>
    <row r="871" spans="2:7" x14ac:dyDescent="0.35">
      <c r="B871">
        <f>SUBTOTAL( 103, TableSource[[#This Row],[Year]] )</f>
        <v>1</v>
      </c>
      <c r="C871" t="s">
        <v>6</v>
      </c>
      <c r="D871" t="s">
        <v>14</v>
      </c>
      <c r="E871" t="s">
        <v>9</v>
      </c>
      <c r="F871">
        <v>2021</v>
      </c>
      <c r="G871">
        <v>48265</v>
      </c>
    </row>
    <row r="872" spans="2:7" x14ac:dyDescent="0.35">
      <c r="B872">
        <f>SUBTOTAL( 103, TableSource[[#This Row],[Year]] )</f>
        <v>1</v>
      </c>
      <c r="C872" t="s">
        <v>6</v>
      </c>
      <c r="D872" t="s">
        <v>14</v>
      </c>
      <c r="E872" t="s">
        <v>9</v>
      </c>
      <c r="F872">
        <v>2022</v>
      </c>
      <c r="G872">
        <v>40705</v>
      </c>
    </row>
    <row r="873" spans="2:7" x14ac:dyDescent="0.35">
      <c r="B873">
        <f>SUBTOTAL( 103, TableSource[[#This Row],[Year]] )</f>
        <v>1</v>
      </c>
      <c r="C873" t="s">
        <v>6</v>
      </c>
      <c r="D873" t="s">
        <v>14</v>
      </c>
      <c r="E873" t="s">
        <v>9</v>
      </c>
      <c r="F873">
        <v>2022</v>
      </c>
      <c r="G873">
        <v>37282</v>
      </c>
    </row>
    <row r="874" spans="2:7" x14ac:dyDescent="0.35">
      <c r="B874">
        <f>SUBTOTAL( 103, TableSource[[#This Row],[Year]] )</f>
        <v>1</v>
      </c>
      <c r="C874" t="s">
        <v>6</v>
      </c>
      <c r="D874" t="s">
        <v>14</v>
      </c>
      <c r="E874" t="s">
        <v>9</v>
      </c>
      <c r="F874">
        <v>2022</v>
      </c>
      <c r="G874">
        <v>42021</v>
      </c>
    </row>
    <row r="875" spans="2:7" x14ac:dyDescent="0.35">
      <c r="B875">
        <f>SUBTOTAL( 103, TableSource[[#This Row],[Year]] )</f>
        <v>1</v>
      </c>
      <c r="C875" t="s">
        <v>6</v>
      </c>
      <c r="D875" t="s">
        <v>14</v>
      </c>
      <c r="E875" t="s">
        <v>9</v>
      </c>
      <c r="F875">
        <v>2022</v>
      </c>
      <c r="G875">
        <v>31430</v>
      </c>
    </row>
    <row r="876" spans="2:7" x14ac:dyDescent="0.35">
      <c r="B876">
        <f>SUBTOTAL( 103, TableSource[[#This Row],[Year]] )</f>
        <v>1</v>
      </c>
      <c r="C876" t="s">
        <v>6</v>
      </c>
      <c r="D876" t="s">
        <v>14</v>
      </c>
      <c r="E876" t="s">
        <v>9</v>
      </c>
      <c r="F876">
        <v>2022</v>
      </c>
      <c r="G876">
        <v>34433</v>
      </c>
    </row>
    <row r="877" spans="2:7" x14ac:dyDescent="0.35">
      <c r="B877">
        <f>SUBTOTAL( 103, TableSource[[#This Row],[Year]] )</f>
        <v>1</v>
      </c>
      <c r="C877" t="s">
        <v>6</v>
      </c>
      <c r="D877" t="s">
        <v>14</v>
      </c>
      <c r="E877" t="s">
        <v>9</v>
      </c>
      <c r="F877">
        <v>2022</v>
      </c>
      <c r="G877">
        <v>34244</v>
      </c>
    </row>
    <row r="878" spans="2:7" x14ac:dyDescent="0.35">
      <c r="B878">
        <f>SUBTOTAL( 103, TableSource[[#This Row],[Year]] )</f>
        <v>1</v>
      </c>
      <c r="C878" t="s">
        <v>6</v>
      </c>
      <c r="D878" t="s">
        <v>14</v>
      </c>
      <c r="E878" t="s">
        <v>9</v>
      </c>
      <c r="F878">
        <v>2022</v>
      </c>
      <c r="G878">
        <v>37422</v>
      </c>
    </row>
    <row r="879" spans="2:7" x14ac:dyDescent="0.35">
      <c r="B879">
        <f>SUBTOTAL( 103, TableSource[[#This Row],[Year]] )</f>
        <v>1</v>
      </c>
      <c r="C879" t="s">
        <v>6</v>
      </c>
      <c r="D879" t="s">
        <v>14</v>
      </c>
      <c r="E879" t="s">
        <v>9</v>
      </c>
      <c r="F879">
        <v>2022</v>
      </c>
      <c r="G879">
        <v>37541</v>
      </c>
    </row>
    <row r="880" spans="2:7" x14ac:dyDescent="0.35">
      <c r="B880">
        <f>SUBTOTAL( 103, TableSource[[#This Row],[Year]] )</f>
        <v>1</v>
      </c>
      <c r="C880" t="s">
        <v>6</v>
      </c>
      <c r="D880" t="s">
        <v>14</v>
      </c>
      <c r="E880" t="s">
        <v>9</v>
      </c>
      <c r="F880">
        <v>2022</v>
      </c>
      <c r="G880">
        <v>30604</v>
      </c>
    </row>
    <row r="881" spans="2:7" x14ac:dyDescent="0.35">
      <c r="B881">
        <f>SUBTOTAL( 103, TableSource[[#This Row],[Year]] )</f>
        <v>1</v>
      </c>
      <c r="C881" t="s">
        <v>6</v>
      </c>
      <c r="D881" t="s">
        <v>14</v>
      </c>
      <c r="E881" t="s">
        <v>9</v>
      </c>
      <c r="F881">
        <v>2022</v>
      </c>
      <c r="G881">
        <v>36631</v>
      </c>
    </row>
    <row r="882" spans="2:7" x14ac:dyDescent="0.35">
      <c r="B882">
        <f>SUBTOTAL( 103, TableSource[[#This Row],[Year]] )</f>
        <v>1</v>
      </c>
      <c r="C882" t="s">
        <v>6</v>
      </c>
      <c r="D882" t="s">
        <v>14</v>
      </c>
      <c r="E882" t="s">
        <v>9</v>
      </c>
      <c r="F882">
        <v>2022</v>
      </c>
      <c r="G882">
        <v>37513</v>
      </c>
    </row>
    <row r="883" spans="2:7" x14ac:dyDescent="0.35">
      <c r="B883">
        <f>SUBTOTAL( 103, TableSource[[#This Row],[Year]] )</f>
        <v>1</v>
      </c>
      <c r="C883" t="s">
        <v>6</v>
      </c>
      <c r="D883" t="s">
        <v>14</v>
      </c>
      <c r="E883" t="s">
        <v>9</v>
      </c>
      <c r="F883">
        <v>2022</v>
      </c>
      <c r="G883">
        <v>36239</v>
      </c>
    </row>
    <row r="884" spans="2:7" x14ac:dyDescent="0.35">
      <c r="B884">
        <f>SUBTOTAL( 103, TableSource[[#This Row],[Year]] )</f>
        <v>1</v>
      </c>
      <c r="C884" t="s">
        <v>6</v>
      </c>
      <c r="D884" t="s">
        <v>14</v>
      </c>
      <c r="E884" t="s">
        <v>9</v>
      </c>
      <c r="F884">
        <v>2023</v>
      </c>
      <c r="G884">
        <v>36456</v>
      </c>
    </row>
    <row r="885" spans="2:7" x14ac:dyDescent="0.35">
      <c r="B885">
        <f>SUBTOTAL( 103, TableSource[[#This Row],[Year]] )</f>
        <v>1</v>
      </c>
      <c r="C885" t="s">
        <v>6</v>
      </c>
      <c r="D885" t="s">
        <v>14</v>
      </c>
      <c r="E885" t="s">
        <v>9</v>
      </c>
      <c r="F885">
        <v>2023</v>
      </c>
      <c r="G885">
        <v>40012</v>
      </c>
    </row>
    <row r="886" spans="2:7" x14ac:dyDescent="0.35">
      <c r="B886">
        <f>SUBTOTAL( 103, TableSource[[#This Row],[Year]] )</f>
        <v>1</v>
      </c>
      <c r="C886" t="s">
        <v>6</v>
      </c>
      <c r="D886" t="s">
        <v>14</v>
      </c>
      <c r="E886" t="s">
        <v>9</v>
      </c>
      <c r="F886">
        <v>2023</v>
      </c>
      <c r="G886">
        <v>41531</v>
      </c>
    </row>
    <row r="887" spans="2:7" hidden="1" x14ac:dyDescent="0.35">
      <c r="B887">
        <f>SUBTOTAL( 103, TableSource[[#This Row],[Year]] )</f>
        <v>0</v>
      </c>
      <c r="C887" t="s">
        <v>6</v>
      </c>
      <c r="D887" t="s">
        <v>14</v>
      </c>
      <c r="E887" t="s">
        <v>10</v>
      </c>
      <c r="F887">
        <v>2018</v>
      </c>
      <c r="G887">
        <v>25025</v>
      </c>
    </row>
    <row r="888" spans="2:7" hidden="1" x14ac:dyDescent="0.35">
      <c r="B888">
        <f>SUBTOTAL( 103, TableSource[[#This Row],[Year]] )</f>
        <v>0</v>
      </c>
      <c r="C888" t="s">
        <v>6</v>
      </c>
      <c r="D888" t="s">
        <v>14</v>
      </c>
      <c r="E888" t="s">
        <v>10</v>
      </c>
      <c r="F888">
        <v>2018</v>
      </c>
      <c r="G888">
        <v>23541</v>
      </c>
    </row>
    <row r="889" spans="2:7" hidden="1" x14ac:dyDescent="0.35">
      <c r="B889">
        <f>SUBTOTAL( 103, TableSource[[#This Row],[Year]] )</f>
        <v>0</v>
      </c>
      <c r="C889" t="s">
        <v>6</v>
      </c>
      <c r="D889" t="s">
        <v>14</v>
      </c>
      <c r="E889" t="s">
        <v>10</v>
      </c>
      <c r="F889">
        <v>2018</v>
      </c>
      <c r="G889">
        <v>34139</v>
      </c>
    </row>
    <row r="890" spans="2:7" hidden="1" x14ac:dyDescent="0.35">
      <c r="B890">
        <f>SUBTOTAL( 103, TableSource[[#This Row],[Year]] )</f>
        <v>0</v>
      </c>
      <c r="C890" t="s">
        <v>6</v>
      </c>
      <c r="D890" t="s">
        <v>14</v>
      </c>
      <c r="E890" t="s">
        <v>10</v>
      </c>
      <c r="F890">
        <v>2018</v>
      </c>
      <c r="G890">
        <v>28959</v>
      </c>
    </row>
    <row r="891" spans="2:7" hidden="1" x14ac:dyDescent="0.35">
      <c r="B891">
        <f>SUBTOTAL( 103, TableSource[[#This Row],[Year]] )</f>
        <v>0</v>
      </c>
      <c r="C891" t="s">
        <v>6</v>
      </c>
      <c r="D891" t="s">
        <v>14</v>
      </c>
      <c r="E891" t="s">
        <v>10</v>
      </c>
      <c r="F891">
        <v>2018</v>
      </c>
      <c r="G891">
        <v>27405</v>
      </c>
    </row>
    <row r="892" spans="2:7" hidden="1" x14ac:dyDescent="0.35">
      <c r="B892">
        <f>SUBTOTAL( 103, TableSource[[#This Row],[Year]] )</f>
        <v>0</v>
      </c>
      <c r="C892" t="s">
        <v>6</v>
      </c>
      <c r="D892" t="s">
        <v>14</v>
      </c>
      <c r="E892" t="s">
        <v>10</v>
      </c>
      <c r="F892">
        <v>2018</v>
      </c>
      <c r="G892">
        <v>24150</v>
      </c>
    </row>
    <row r="893" spans="2:7" hidden="1" x14ac:dyDescent="0.35">
      <c r="B893">
        <f>SUBTOTAL( 103, TableSource[[#This Row],[Year]] )</f>
        <v>0</v>
      </c>
      <c r="C893" t="s">
        <v>6</v>
      </c>
      <c r="D893" t="s">
        <v>14</v>
      </c>
      <c r="E893" t="s">
        <v>10</v>
      </c>
      <c r="F893">
        <v>2018</v>
      </c>
      <c r="G893">
        <v>25207</v>
      </c>
    </row>
    <row r="894" spans="2:7" hidden="1" x14ac:dyDescent="0.35">
      <c r="B894">
        <f>SUBTOTAL( 103, TableSource[[#This Row],[Year]] )</f>
        <v>0</v>
      </c>
      <c r="C894" t="s">
        <v>6</v>
      </c>
      <c r="D894" t="s">
        <v>14</v>
      </c>
      <c r="E894" t="s">
        <v>10</v>
      </c>
      <c r="F894">
        <v>2018</v>
      </c>
      <c r="G894">
        <v>20552</v>
      </c>
    </row>
    <row r="895" spans="2:7" hidden="1" x14ac:dyDescent="0.35">
      <c r="B895">
        <f>SUBTOTAL( 103, TableSource[[#This Row],[Year]] )</f>
        <v>0</v>
      </c>
      <c r="C895" t="s">
        <v>6</v>
      </c>
      <c r="D895" t="s">
        <v>14</v>
      </c>
      <c r="E895" t="s">
        <v>10</v>
      </c>
      <c r="F895">
        <v>2018</v>
      </c>
      <c r="G895">
        <v>29680</v>
      </c>
    </row>
    <row r="896" spans="2:7" hidden="1" x14ac:dyDescent="0.35">
      <c r="B896">
        <f>SUBTOTAL( 103, TableSource[[#This Row],[Year]] )</f>
        <v>0</v>
      </c>
      <c r="C896" t="s">
        <v>6</v>
      </c>
      <c r="D896" t="s">
        <v>14</v>
      </c>
      <c r="E896" t="s">
        <v>10</v>
      </c>
      <c r="F896">
        <v>2018</v>
      </c>
      <c r="G896">
        <v>31675</v>
      </c>
    </row>
    <row r="897" spans="2:7" hidden="1" x14ac:dyDescent="0.35">
      <c r="B897">
        <f>SUBTOTAL( 103, TableSource[[#This Row],[Year]] )</f>
        <v>0</v>
      </c>
      <c r="C897" t="s">
        <v>6</v>
      </c>
      <c r="D897" t="s">
        <v>14</v>
      </c>
      <c r="E897" t="s">
        <v>10</v>
      </c>
      <c r="F897">
        <v>2018</v>
      </c>
      <c r="G897">
        <v>23114</v>
      </c>
    </row>
    <row r="898" spans="2:7" hidden="1" x14ac:dyDescent="0.35">
      <c r="B898">
        <f>SUBTOTAL( 103, TableSource[[#This Row],[Year]] )</f>
        <v>0</v>
      </c>
      <c r="C898" t="s">
        <v>6</v>
      </c>
      <c r="D898" t="s">
        <v>14</v>
      </c>
      <c r="E898" t="s">
        <v>10</v>
      </c>
      <c r="F898">
        <v>2018</v>
      </c>
      <c r="G898">
        <v>24682</v>
      </c>
    </row>
    <row r="899" spans="2:7" hidden="1" x14ac:dyDescent="0.35">
      <c r="B899">
        <f>SUBTOTAL( 103, TableSource[[#This Row],[Year]] )</f>
        <v>0</v>
      </c>
      <c r="C899" t="s">
        <v>6</v>
      </c>
      <c r="D899" t="s">
        <v>14</v>
      </c>
      <c r="E899" t="s">
        <v>10</v>
      </c>
      <c r="F899">
        <v>2019</v>
      </c>
      <c r="G899">
        <v>30289</v>
      </c>
    </row>
    <row r="900" spans="2:7" hidden="1" x14ac:dyDescent="0.35">
      <c r="B900">
        <f>SUBTOTAL( 103, TableSource[[#This Row],[Year]] )</f>
        <v>0</v>
      </c>
      <c r="C900" t="s">
        <v>6</v>
      </c>
      <c r="D900" t="s">
        <v>14</v>
      </c>
      <c r="E900" t="s">
        <v>10</v>
      </c>
      <c r="F900">
        <v>2019</v>
      </c>
      <c r="G900">
        <v>36274</v>
      </c>
    </row>
    <row r="901" spans="2:7" hidden="1" x14ac:dyDescent="0.35">
      <c r="B901">
        <f>SUBTOTAL( 103, TableSource[[#This Row],[Year]] )</f>
        <v>0</v>
      </c>
      <c r="C901" t="s">
        <v>6</v>
      </c>
      <c r="D901" t="s">
        <v>14</v>
      </c>
      <c r="E901" t="s">
        <v>10</v>
      </c>
      <c r="F901">
        <v>2019</v>
      </c>
      <c r="G901">
        <v>36120</v>
      </c>
    </row>
    <row r="902" spans="2:7" hidden="1" x14ac:dyDescent="0.35">
      <c r="B902">
        <f>SUBTOTAL( 103, TableSource[[#This Row],[Year]] )</f>
        <v>0</v>
      </c>
      <c r="C902" t="s">
        <v>6</v>
      </c>
      <c r="D902" t="s">
        <v>14</v>
      </c>
      <c r="E902" t="s">
        <v>10</v>
      </c>
      <c r="F902">
        <v>2019</v>
      </c>
      <c r="G902">
        <v>28756</v>
      </c>
    </row>
    <row r="903" spans="2:7" hidden="1" x14ac:dyDescent="0.35">
      <c r="B903">
        <f>SUBTOTAL( 103, TableSource[[#This Row],[Year]] )</f>
        <v>0</v>
      </c>
      <c r="C903" t="s">
        <v>6</v>
      </c>
      <c r="D903" t="s">
        <v>14</v>
      </c>
      <c r="E903" t="s">
        <v>10</v>
      </c>
      <c r="F903">
        <v>2019</v>
      </c>
      <c r="G903">
        <v>47341</v>
      </c>
    </row>
    <row r="904" spans="2:7" hidden="1" x14ac:dyDescent="0.35">
      <c r="B904">
        <f>SUBTOTAL( 103, TableSource[[#This Row],[Year]] )</f>
        <v>0</v>
      </c>
      <c r="C904" t="s">
        <v>6</v>
      </c>
      <c r="D904" t="s">
        <v>14</v>
      </c>
      <c r="E904" t="s">
        <v>10</v>
      </c>
      <c r="F904">
        <v>2019</v>
      </c>
      <c r="G904">
        <v>34314</v>
      </c>
    </row>
    <row r="905" spans="2:7" hidden="1" x14ac:dyDescent="0.35">
      <c r="B905">
        <f>SUBTOTAL( 103, TableSource[[#This Row],[Year]] )</f>
        <v>0</v>
      </c>
      <c r="C905" t="s">
        <v>6</v>
      </c>
      <c r="D905" t="s">
        <v>14</v>
      </c>
      <c r="E905" t="s">
        <v>10</v>
      </c>
      <c r="F905">
        <v>2019</v>
      </c>
      <c r="G905">
        <v>30121</v>
      </c>
    </row>
    <row r="906" spans="2:7" hidden="1" x14ac:dyDescent="0.35">
      <c r="B906">
        <f>SUBTOTAL( 103, TableSource[[#This Row],[Year]] )</f>
        <v>0</v>
      </c>
      <c r="C906" t="s">
        <v>6</v>
      </c>
      <c r="D906" t="s">
        <v>14</v>
      </c>
      <c r="E906" t="s">
        <v>10</v>
      </c>
      <c r="F906">
        <v>2019</v>
      </c>
      <c r="G906">
        <v>27762</v>
      </c>
    </row>
    <row r="907" spans="2:7" hidden="1" x14ac:dyDescent="0.35">
      <c r="B907">
        <f>SUBTOTAL( 103, TableSource[[#This Row],[Year]] )</f>
        <v>0</v>
      </c>
      <c r="C907" t="s">
        <v>6</v>
      </c>
      <c r="D907" t="s">
        <v>14</v>
      </c>
      <c r="E907" t="s">
        <v>10</v>
      </c>
      <c r="F907">
        <v>2019</v>
      </c>
      <c r="G907">
        <v>25683</v>
      </c>
    </row>
    <row r="908" spans="2:7" hidden="1" x14ac:dyDescent="0.35">
      <c r="B908">
        <f>SUBTOTAL( 103, TableSource[[#This Row],[Year]] )</f>
        <v>0</v>
      </c>
      <c r="C908" t="s">
        <v>6</v>
      </c>
      <c r="D908" t="s">
        <v>14</v>
      </c>
      <c r="E908" t="s">
        <v>10</v>
      </c>
      <c r="F908">
        <v>2019</v>
      </c>
      <c r="G908">
        <v>38647</v>
      </c>
    </row>
    <row r="909" spans="2:7" hidden="1" x14ac:dyDescent="0.35">
      <c r="B909">
        <f>SUBTOTAL( 103, TableSource[[#This Row],[Year]] )</f>
        <v>0</v>
      </c>
      <c r="C909" t="s">
        <v>6</v>
      </c>
      <c r="D909" t="s">
        <v>14</v>
      </c>
      <c r="E909" t="s">
        <v>10</v>
      </c>
      <c r="F909">
        <v>2019</v>
      </c>
      <c r="G909">
        <v>36043</v>
      </c>
    </row>
    <row r="910" spans="2:7" hidden="1" x14ac:dyDescent="0.35">
      <c r="B910">
        <f>SUBTOTAL( 103, TableSource[[#This Row],[Year]] )</f>
        <v>0</v>
      </c>
      <c r="C910" t="s">
        <v>6</v>
      </c>
      <c r="D910" t="s">
        <v>14</v>
      </c>
      <c r="E910" t="s">
        <v>10</v>
      </c>
      <c r="F910">
        <v>2019</v>
      </c>
      <c r="G910">
        <v>31073</v>
      </c>
    </row>
    <row r="911" spans="2:7" hidden="1" x14ac:dyDescent="0.35">
      <c r="B911">
        <f>SUBTOTAL( 103, TableSource[[#This Row],[Year]] )</f>
        <v>0</v>
      </c>
      <c r="C911" t="s">
        <v>6</v>
      </c>
      <c r="D911" t="s">
        <v>14</v>
      </c>
      <c r="E911" t="s">
        <v>10</v>
      </c>
      <c r="F911">
        <v>2020</v>
      </c>
      <c r="G911">
        <v>32186</v>
      </c>
    </row>
    <row r="912" spans="2:7" hidden="1" x14ac:dyDescent="0.35">
      <c r="B912">
        <f>SUBTOTAL( 103, TableSource[[#This Row],[Year]] )</f>
        <v>0</v>
      </c>
      <c r="C912" t="s">
        <v>6</v>
      </c>
      <c r="D912" t="s">
        <v>14</v>
      </c>
      <c r="E912" t="s">
        <v>10</v>
      </c>
      <c r="F912">
        <v>2020</v>
      </c>
      <c r="G912">
        <v>28665</v>
      </c>
    </row>
    <row r="913" spans="2:7" hidden="1" x14ac:dyDescent="0.35">
      <c r="B913">
        <f>SUBTOTAL( 103, TableSource[[#This Row],[Year]] )</f>
        <v>0</v>
      </c>
      <c r="C913" t="s">
        <v>6</v>
      </c>
      <c r="D913" t="s">
        <v>14</v>
      </c>
      <c r="E913" t="s">
        <v>10</v>
      </c>
      <c r="F913">
        <v>2020</v>
      </c>
      <c r="G913">
        <v>43771</v>
      </c>
    </row>
    <row r="914" spans="2:7" hidden="1" x14ac:dyDescent="0.35">
      <c r="B914">
        <f>SUBTOTAL( 103, TableSource[[#This Row],[Year]] )</f>
        <v>0</v>
      </c>
      <c r="C914" t="s">
        <v>6</v>
      </c>
      <c r="D914" t="s">
        <v>14</v>
      </c>
      <c r="E914" t="s">
        <v>10</v>
      </c>
      <c r="F914">
        <v>2020</v>
      </c>
      <c r="G914">
        <v>28707</v>
      </c>
    </row>
    <row r="915" spans="2:7" hidden="1" x14ac:dyDescent="0.35">
      <c r="B915">
        <f>SUBTOTAL( 103, TableSource[[#This Row],[Year]] )</f>
        <v>0</v>
      </c>
      <c r="C915" t="s">
        <v>6</v>
      </c>
      <c r="D915" t="s">
        <v>14</v>
      </c>
      <c r="E915" t="s">
        <v>10</v>
      </c>
      <c r="F915">
        <v>2020</v>
      </c>
      <c r="G915">
        <v>24633</v>
      </c>
    </row>
    <row r="916" spans="2:7" hidden="1" x14ac:dyDescent="0.35">
      <c r="B916">
        <f>SUBTOTAL( 103, TableSource[[#This Row],[Year]] )</f>
        <v>0</v>
      </c>
      <c r="C916" t="s">
        <v>6</v>
      </c>
      <c r="D916" t="s">
        <v>14</v>
      </c>
      <c r="E916" t="s">
        <v>10</v>
      </c>
      <c r="F916">
        <v>2020</v>
      </c>
      <c r="G916">
        <v>26901</v>
      </c>
    </row>
    <row r="917" spans="2:7" hidden="1" x14ac:dyDescent="0.35">
      <c r="B917">
        <f>SUBTOTAL( 103, TableSource[[#This Row],[Year]] )</f>
        <v>0</v>
      </c>
      <c r="C917" t="s">
        <v>6</v>
      </c>
      <c r="D917" t="s">
        <v>14</v>
      </c>
      <c r="E917" t="s">
        <v>10</v>
      </c>
      <c r="F917">
        <v>2020</v>
      </c>
      <c r="G917">
        <v>24234</v>
      </c>
    </row>
    <row r="918" spans="2:7" hidden="1" x14ac:dyDescent="0.35">
      <c r="B918">
        <f>SUBTOTAL( 103, TableSource[[#This Row],[Year]] )</f>
        <v>0</v>
      </c>
      <c r="C918" t="s">
        <v>6</v>
      </c>
      <c r="D918" t="s">
        <v>14</v>
      </c>
      <c r="E918" t="s">
        <v>10</v>
      </c>
      <c r="F918">
        <v>2020</v>
      </c>
      <c r="G918">
        <v>22302</v>
      </c>
    </row>
    <row r="919" spans="2:7" hidden="1" x14ac:dyDescent="0.35">
      <c r="B919">
        <f>SUBTOTAL( 103, TableSource[[#This Row],[Year]] )</f>
        <v>0</v>
      </c>
      <c r="C919" t="s">
        <v>6</v>
      </c>
      <c r="D919" t="s">
        <v>14</v>
      </c>
      <c r="E919" t="s">
        <v>10</v>
      </c>
      <c r="F919">
        <v>2020</v>
      </c>
      <c r="G919">
        <v>28098</v>
      </c>
    </row>
    <row r="920" spans="2:7" hidden="1" x14ac:dyDescent="0.35">
      <c r="B920">
        <f>SUBTOTAL( 103, TableSource[[#This Row],[Year]] )</f>
        <v>0</v>
      </c>
      <c r="C920" t="s">
        <v>6</v>
      </c>
      <c r="D920" t="s">
        <v>14</v>
      </c>
      <c r="E920" t="s">
        <v>10</v>
      </c>
      <c r="F920">
        <v>2020</v>
      </c>
      <c r="G920">
        <v>31122</v>
      </c>
    </row>
    <row r="921" spans="2:7" hidden="1" x14ac:dyDescent="0.35">
      <c r="B921">
        <f>SUBTOTAL( 103, TableSource[[#This Row],[Year]] )</f>
        <v>0</v>
      </c>
      <c r="C921" t="s">
        <v>6</v>
      </c>
      <c r="D921" t="s">
        <v>14</v>
      </c>
      <c r="E921" t="s">
        <v>10</v>
      </c>
      <c r="F921">
        <v>2020</v>
      </c>
      <c r="G921">
        <v>24850</v>
      </c>
    </row>
    <row r="922" spans="2:7" hidden="1" x14ac:dyDescent="0.35">
      <c r="B922">
        <f>SUBTOTAL( 103, TableSource[[#This Row],[Year]] )</f>
        <v>0</v>
      </c>
      <c r="C922" t="s">
        <v>6</v>
      </c>
      <c r="D922" t="s">
        <v>14</v>
      </c>
      <c r="E922" t="s">
        <v>10</v>
      </c>
      <c r="F922">
        <v>2020</v>
      </c>
      <c r="G922">
        <v>26964</v>
      </c>
    </row>
    <row r="923" spans="2:7" hidden="1" x14ac:dyDescent="0.35">
      <c r="B923">
        <f>SUBTOTAL( 103, TableSource[[#This Row],[Year]] )</f>
        <v>0</v>
      </c>
      <c r="C923" t="s">
        <v>6</v>
      </c>
      <c r="D923" t="s">
        <v>14</v>
      </c>
      <c r="E923" t="s">
        <v>10</v>
      </c>
      <c r="F923">
        <v>2021</v>
      </c>
      <c r="G923">
        <v>34048</v>
      </c>
    </row>
    <row r="924" spans="2:7" hidden="1" x14ac:dyDescent="0.35">
      <c r="B924">
        <f>SUBTOTAL( 103, TableSource[[#This Row],[Year]] )</f>
        <v>0</v>
      </c>
      <c r="C924" t="s">
        <v>6</v>
      </c>
      <c r="D924" t="s">
        <v>14</v>
      </c>
      <c r="E924" t="s">
        <v>10</v>
      </c>
      <c r="F924">
        <v>2021</v>
      </c>
      <c r="G924">
        <v>24269</v>
      </c>
    </row>
    <row r="925" spans="2:7" hidden="1" x14ac:dyDescent="0.35">
      <c r="B925">
        <f>SUBTOTAL( 103, TableSource[[#This Row],[Year]] )</f>
        <v>0</v>
      </c>
      <c r="C925" t="s">
        <v>6</v>
      </c>
      <c r="D925" t="s">
        <v>14</v>
      </c>
      <c r="E925" t="s">
        <v>10</v>
      </c>
      <c r="F925">
        <v>2021</v>
      </c>
      <c r="G925">
        <v>28875</v>
      </c>
    </row>
    <row r="926" spans="2:7" hidden="1" x14ac:dyDescent="0.35">
      <c r="B926">
        <f>SUBTOTAL( 103, TableSource[[#This Row],[Year]] )</f>
        <v>0</v>
      </c>
      <c r="C926" t="s">
        <v>6</v>
      </c>
      <c r="D926" t="s">
        <v>14</v>
      </c>
      <c r="E926" t="s">
        <v>10</v>
      </c>
      <c r="F926">
        <v>2021</v>
      </c>
      <c r="G926">
        <v>27923</v>
      </c>
    </row>
    <row r="927" spans="2:7" hidden="1" x14ac:dyDescent="0.35">
      <c r="B927">
        <f>SUBTOTAL( 103, TableSource[[#This Row],[Year]] )</f>
        <v>0</v>
      </c>
      <c r="C927" t="s">
        <v>6</v>
      </c>
      <c r="D927" t="s">
        <v>14</v>
      </c>
      <c r="E927" t="s">
        <v>10</v>
      </c>
      <c r="F927">
        <v>2021</v>
      </c>
      <c r="G927">
        <v>23436</v>
      </c>
    </row>
    <row r="928" spans="2:7" hidden="1" x14ac:dyDescent="0.35">
      <c r="B928">
        <f>SUBTOTAL( 103, TableSource[[#This Row],[Year]] )</f>
        <v>0</v>
      </c>
      <c r="C928" t="s">
        <v>6</v>
      </c>
      <c r="D928" t="s">
        <v>14</v>
      </c>
      <c r="E928" t="s">
        <v>10</v>
      </c>
      <c r="F928">
        <v>2021</v>
      </c>
      <c r="G928">
        <v>31234</v>
      </c>
    </row>
    <row r="929" spans="2:7" hidden="1" x14ac:dyDescent="0.35">
      <c r="B929">
        <f>SUBTOTAL( 103, TableSource[[#This Row],[Year]] )</f>
        <v>0</v>
      </c>
      <c r="C929" t="s">
        <v>6</v>
      </c>
      <c r="D929" t="s">
        <v>14</v>
      </c>
      <c r="E929" t="s">
        <v>10</v>
      </c>
      <c r="F929">
        <v>2021</v>
      </c>
      <c r="G929">
        <v>28406</v>
      </c>
    </row>
    <row r="930" spans="2:7" hidden="1" x14ac:dyDescent="0.35">
      <c r="B930">
        <f>SUBTOTAL( 103, TableSource[[#This Row],[Year]] )</f>
        <v>0</v>
      </c>
      <c r="C930" t="s">
        <v>6</v>
      </c>
      <c r="D930" t="s">
        <v>14</v>
      </c>
      <c r="E930" t="s">
        <v>10</v>
      </c>
      <c r="F930">
        <v>2021</v>
      </c>
      <c r="G930">
        <v>17171</v>
      </c>
    </row>
    <row r="931" spans="2:7" hidden="1" x14ac:dyDescent="0.35">
      <c r="B931">
        <f>SUBTOTAL( 103, TableSource[[#This Row],[Year]] )</f>
        <v>0</v>
      </c>
      <c r="C931" t="s">
        <v>6</v>
      </c>
      <c r="D931" t="s">
        <v>14</v>
      </c>
      <c r="E931" t="s">
        <v>10</v>
      </c>
      <c r="F931">
        <v>2021</v>
      </c>
      <c r="G931">
        <v>23856</v>
      </c>
    </row>
    <row r="932" spans="2:7" hidden="1" x14ac:dyDescent="0.35">
      <c r="B932">
        <f>SUBTOTAL( 103, TableSource[[#This Row],[Year]] )</f>
        <v>0</v>
      </c>
      <c r="C932" t="s">
        <v>6</v>
      </c>
      <c r="D932" t="s">
        <v>14</v>
      </c>
      <c r="E932" t="s">
        <v>10</v>
      </c>
      <c r="F932">
        <v>2021</v>
      </c>
      <c r="G932">
        <v>31528</v>
      </c>
    </row>
    <row r="933" spans="2:7" hidden="1" x14ac:dyDescent="0.35">
      <c r="B933">
        <f>SUBTOTAL( 103, TableSource[[#This Row],[Year]] )</f>
        <v>0</v>
      </c>
      <c r="C933" t="s">
        <v>6</v>
      </c>
      <c r="D933" t="s">
        <v>14</v>
      </c>
      <c r="E933" t="s">
        <v>10</v>
      </c>
      <c r="F933">
        <v>2021</v>
      </c>
      <c r="G933">
        <v>29806</v>
      </c>
    </row>
    <row r="934" spans="2:7" hidden="1" x14ac:dyDescent="0.35">
      <c r="B934">
        <f>SUBTOTAL( 103, TableSource[[#This Row],[Year]] )</f>
        <v>0</v>
      </c>
      <c r="C934" t="s">
        <v>6</v>
      </c>
      <c r="D934" t="s">
        <v>14</v>
      </c>
      <c r="E934" t="s">
        <v>10</v>
      </c>
      <c r="F934">
        <v>2021</v>
      </c>
      <c r="G934">
        <v>28588</v>
      </c>
    </row>
    <row r="935" spans="2:7" hidden="1" x14ac:dyDescent="0.35">
      <c r="B935">
        <f>SUBTOTAL( 103, TableSource[[#This Row],[Year]] )</f>
        <v>0</v>
      </c>
      <c r="C935" t="s">
        <v>6</v>
      </c>
      <c r="D935" t="s">
        <v>14</v>
      </c>
      <c r="E935" t="s">
        <v>10</v>
      </c>
      <c r="F935">
        <v>2022</v>
      </c>
      <c r="G935">
        <v>30058</v>
      </c>
    </row>
    <row r="936" spans="2:7" hidden="1" x14ac:dyDescent="0.35">
      <c r="B936">
        <f>SUBTOTAL( 103, TableSource[[#This Row],[Year]] )</f>
        <v>0</v>
      </c>
      <c r="C936" t="s">
        <v>6</v>
      </c>
      <c r="D936" t="s">
        <v>14</v>
      </c>
      <c r="E936" t="s">
        <v>10</v>
      </c>
      <c r="F936">
        <v>2022</v>
      </c>
      <c r="G936">
        <v>25900</v>
      </c>
    </row>
    <row r="937" spans="2:7" hidden="1" x14ac:dyDescent="0.35">
      <c r="B937">
        <f>SUBTOTAL( 103, TableSource[[#This Row],[Year]] )</f>
        <v>0</v>
      </c>
      <c r="C937" t="s">
        <v>6</v>
      </c>
      <c r="D937" t="s">
        <v>14</v>
      </c>
      <c r="E937" t="s">
        <v>10</v>
      </c>
      <c r="F937">
        <v>2022</v>
      </c>
      <c r="G937">
        <v>29449</v>
      </c>
    </row>
    <row r="938" spans="2:7" hidden="1" x14ac:dyDescent="0.35">
      <c r="B938">
        <f>SUBTOTAL( 103, TableSource[[#This Row],[Year]] )</f>
        <v>0</v>
      </c>
      <c r="C938" t="s">
        <v>6</v>
      </c>
      <c r="D938" t="s">
        <v>14</v>
      </c>
      <c r="E938" t="s">
        <v>10</v>
      </c>
      <c r="F938">
        <v>2022</v>
      </c>
      <c r="G938">
        <v>20755</v>
      </c>
    </row>
    <row r="939" spans="2:7" hidden="1" x14ac:dyDescent="0.35">
      <c r="B939">
        <f>SUBTOTAL( 103, TableSource[[#This Row],[Year]] )</f>
        <v>0</v>
      </c>
      <c r="C939" t="s">
        <v>6</v>
      </c>
      <c r="D939" t="s">
        <v>14</v>
      </c>
      <c r="E939" t="s">
        <v>10</v>
      </c>
      <c r="F939">
        <v>2022</v>
      </c>
      <c r="G939">
        <v>25438</v>
      </c>
    </row>
    <row r="940" spans="2:7" hidden="1" x14ac:dyDescent="0.35">
      <c r="B940">
        <f>SUBTOTAL( 103, TableSource[[#This Row],[Year]] )</f>
        <v>0</v>
      </c>
      <c r="C940" t="s">
        <v>6</v>
      </c>
      <c r="D940" t="s">
        <v>14</v>
      </c>
      <c r="E940" t="s">
        <v>10</v>
      </c>
      <c r="F940">
        <v>2022</v>
      </c>
      <c r="G940">
        <v>22701</v>
      </c>
    </row>
    <row r="941" spans="2:7" hidden="1" x14ac:dyDescent="0.35">
      <c r="B941">
        <f>SUBTOTAL( 103, TableSource[[#This Row],[Year]] )</f>
        <v>0</v>
      </c>
      <c r="C941" t="s">
        <v>6</v>
      </c>
      <c r="D941" t="s">
        <v>14</v>
      </c>
      <c r="E941" t="s">
        <v>10</v>
      </c>
      <c r="F941">
        <v>2022</v>
      </c>
      <c r="G941">
        <v>25837</v>
      </c>
    </row>
    <row r="942" spans="2:7" hidden="1" x14ac:dyDescent="0.35">
      <c r="B942">
        <f>SUBTOTAL( 103, TableSource[[#This Row],[Year]] )</f>
        <v>0</v>
      </c>
      <c r="C942" t="s">
        <v>6</v>
      </c>
      <c r="D942" t="s">
        <v>14</v>
      </c>
      <c r="E942" t="s">
        <v>10</v>
      </c>
      <c r="F942">
        <v>2022</v>
      </c>
      <c r="G942">
        <v>16842</v>
      </c>
    </row>
    <row r="943" spans="2:7" hidden="1" x14ac:dyDescent="0.35">
      <c r="B943">
        <f>SUBTOTAL( 103, TableSource[[#This Row],[Year]] )</f>
        <v>0</v>
      </c>
      <c r="C943" t="s">
        <v>6</v>
      </c>
      <c r="D943" t="s">
        <v>14</v>
      </c>
      <c r="E943" t="s">
        <v>10</v>
      </c>
      <c r="F943">
        <v>2022</v>
      </c>
      <c r="G943">
        <v>22631</v>
      </c>
    </row>
    <row r="944" spans="2:7" hidden="1" x14ac:dyDescent="0.35">
      <c r="B944">
        <f>SUBTOTAL( 103, TableSource[[#This Row],[Year]] )</f>
        <v>0</v>
      </c>
      <c r="C944" t="s">
        <v>6</v>
      </c>
      <c r="D944" t="s">
        <v>14</v>
      </c>
      <c r="E944" t="s">
        <v>10</v>
      </c>
      <c r="F944">
        <v>2022</v>
      </c>
      <c r="G944">
        <v>22260</v>
      </c>
    </row>
    <row r="945" spans="2:7" hidden="1" x14ac:dyDescent="0.35">
      <c r="B945">
        <f>SUBTOTAL( 103, TableSource[[#This Row],[Year]] )</f>
        <v>0</v>
      </c>
      <c r="C945" t="s">
        <v>6</v>
      </c>
      <c r="D945" t="s">
        <v>14</v>
      </c>
      <c r="E945" t="s">
        <v>10</v>
      </c>
      <c r="F945">
        <v>2022</v>
      </c>
      <c r="G945">
        <v>24129</v>
      </c>
    </row>
    <row r="946" spans="2:7" hidden="1" x14ac:dyDescent="0.35">
      <c r="B946">
        <f>SUBTOTAL( 103, TableSource[[#This Row],[Year]] )</f>
        <v>0</v>
      </c>
      <c r="C946" t="s">
        <v>6</v>
      </c>
      <c r="D946" t="s">
        <v>14</v>
      </c>
      <c r="E946" t="s">
        <v>10</v>
      </c>
      <c r="F946">
        <v>2022</v>
      </c>
      <c r="G946">
        <v>26453</v>
      </c>
    </row>
    <row r="947" spans="2:7" hidden="1" x14ac:dyDescent="0.35">
      <c r="B947">
        <f>SUBTOTAL( 103, TableSource[[#This Row],[Year]] )</f>
        <v>0</v>
      </c>
      <c r="C947" t="s">
        <v>6</v>
      </c>
      <c r="D947" t="s">
        <v>14</v>
      </c>
      <c r="E947" t="s">
        <v>10</v>
      </c>
      <c r="F947">
        <v>2023</v>
      </c>
      <c r="G947">
        <v>27867</v>
      </c>
    </row>
    <row r="948" spans="2:7" hidden="1" x14ac:dyDescent="0.35">
      <c r="B948">
        <f>SUBTOTAL( 103, TableSource[[#This Row],[Year]] )</f>
        <v>0</v>
      </c>
      <c r="C948" t="s">
        <v>6</v>
      </c>
      <c r="D948" t="s">
        <v>14</v>
      </c>
      <c r="E948" t="s">
        <v>10</v>
      </c>
      <c r="F948">
        <v>2023</v>
      </c>
      <c r="G948">
        <v>27181</v>
      </c>
    </row>
    <row r="949" spans="2:7" hidden="1" x14ac:dyDescent="0.35">
      <c r="B949">
        <f>SUBTOTAL( 103, TableSource[[#This Row],[Year]] )</f>
        <v>0</v>
      </c>
      <c r="C949" t="s">
        <v>6</v>
      </c>
      <c r="D949" t="s">
        <v>14</v>
      </c>
      <c r="E949" t="s">
        <v>10</v>
      </c>
      <c r="F949">
        <v>2023</v>
      </c>
      <c r="G949">
        <v>29358</v>
      </c>
    </row>
    <row r="950" spans="2:7" x14ac:dyDescent="0.35">
      <c r="B950">
        <f>SUBTOTAL( 103, TableSource[[#This Row],[Year]] )</f>
        <v>1</v>
      </c>
      <c r="C950" t="s">
        <v>15</v>
      </c>
      <c r="D950" t="s">
        <v>16</v>
      </c>
      <c r="E950" t="s">
        <v>8</v>
      </c>
      <c r="F950">
        <v>2018</v>
      </c>
      <c r="G950">
        <v>132146</v>
      </c>
    </row>
    <row r="951" spans="2:7" x14ac:dyDescent="0.35">
      <c r="B951">
        <f>SUBTOTAL( 103, TableSource[[#This Row],[Year]] )</f>
        <v>1</v>
      </c>
      <c r="C951" t="s">
        <v>15</v>
      </c>
      <c r="D951" t="s">
        <v>16</v>
      </c>
      <c r="E951" t="s">
        <v>8</v>
      </c>
      <c r="F951">
        <v>2018</v>
      </c>
      <c r="G951">
        <v>107646</v>
      </c>
    </row>
    <row r="952" spans="2:7" x14ac:dyDescent="0.35">
      <c r="B952">
        <f>SUBTOTAL( 103, TableSource[[#This Row],[Year]] )</f>
        <v>1</v>
      </c>
      <c r="C952" t="s">
        <v>15</v>
      </c>
      <c r="D952" t="s">
        <v>16</v>
      </c>
      <c r="E952" t="s">
        <v>8</v>
      </c>
      <c r="F952">
        <v>2018</v>
      </c>
      <c r="G952">
        <v>147623</v>
      </c>
    </row>
    <row r="953" spans="2:7" x14ac:dyDescent="0.35">
      <c r="B953">
        <f>SUBTOTAL( 103, TableSource[[#This Row],[Year]] )</f>
        <v>1</v>
      </c>
      <c r="C953" t="s">
        <v>15</v>
      </c>
      <c r="D953" t="s">
        <v>16</v>
      </c>
      <c r="E953" t="s">
        <v>8</v>
      </c>
      <c r="F953">
        <v>2018</v>
      </c>
      <c r="G953">
        <v>129605</v>
      </c>
    </row>
    <row r="954" spans="2:7" x14ac:dyDescent="0.35">
      <c r="B954">
        <f>SUBTOTAL( 103, TableSource[[#This Row],[Year]] )</f>
        <v>1</v>
      </c>
      <c r="C954" t="s">
        <v>15</v>
      </c>
      <c r="D954" t="s">
        <v>16</v>
      </c>
      <c r="E954" t="s">
        <v>8</v>
      </c>
      <c r="F954">
        <v>2018</v>
      </c>
      <c r="G954">
        <v>162505</v>
      </c>
    </row>
    <row r="955" spans="2:7" x14ac:dyDescent="0.35">
      <c r="B955">
        <f>SUBTOTAL( 103, TableSource[[#This Row],[Year]] )</f>
        <v>1</v>
      </c>
      <c r="C955" t="s">
        <v>15</v>
      </c>
      <c r="D955" t="s">
        <v>16</v>
      </c>
      <c r="E955" t="s">
        <v>8</v>
      </c>
      <c r="F955">
        <v>2018</v>
      </c>
      <c r="G955">
        <v>166747</v>
      </c>
    </row>
    <row r="956" spans="2:7" x14ac:dyDescent="0.35">
      <c r="B956">
        <f>SUBTOTAL( 103, TableSource[[#This Row],[Year]] )</f>
        <v>1</v>
      </c>
      <c r="C956" t="s">
        <v>15</v>
      </c>
      <c r="D956" t="s">
        <v>16</v>
      </c>
      <c r="E956" t="s">
        <v>8</v>
      </c>
      <c r="F956">
        <v>2018</v>
      </c>
      <c r="G956">
        <v>171220</v>
      </c>
    </row>
    <row r="957" spans="2:7" x14ac:dyDescent="0.35">
      <c r="B957">
        <f>SUBTOTAL( 103, TableSource[[#This Row],[Year]] )</f>
        <v>1</v>
      </c>
      <c r="C957" t="s">
        <v>15</v>
      </c>
      <c r="D957" t="s">
        <v>16</v>
      </c>
      <c r="E957" t="s">
        <v>8</v>
      </c>
      <c r="F957">
        <v>2018</v>
      </c>
      <c r="G957">
        <v>131005</v>
      </c>
    </row>
    <row r="958" spans="2:7" x14ac:dyDescent="0.35">
      <c r="B958">
        <f>SUBTOTAL( 103, TableSource[[#This Row],[Year]] )</f>
        <v>1</v>
      </c>
      <c r="C958" t="s">
        <v>15</v>
      </c>
      <c r="D958" t="s">
        <v>16</v>
      </c>
      <c r="E958" t="s">
        <v>8</v>
      </c>
      <c r="F958">
        <v>2018</v>
      </c>
      <c r="G958">
        <v>110222</v>
      </c>
    </row>
    <row r="959" spans="2:7" x14ac:dyDescent="0.35">
      <c r="B959">
        <f>SUBTOTAL( 103, TableSource[[#This Row],[Year]] )</f>
        <v>1</v>
      </c>
      <c r="C959" t="s">
        <v>15</v>
      </c>
      <c r="D959" t="s">
        <v>16</v>
      </c>
      <c r="E959" t="s">
        <v>8</v>
      </c>
      <c r="F959">
        <v>2018</v>
      </c>
      <c r="G959">
        <v>122332</v>
      </c>
    </row>
    <row r="960" spans="2:7" x14ac:dyDescent="0.35">
      <c r="B960">
        <f>SUBTOTAL( 103, TableSource[[#This Row],[Year]] )</f>
        <v>1</v>
      </c>
      <c r="C960" t="s">
        <v>15</v>
      </c>
      <c r="D960" t="s">
        <v>16</v>
      </c>
      <c r="E960" t="s">
        <v>8</v>
      </c>
      <c r="F960">
        <v>2018</v>
      </c>
      <c r="G960">
        <v>120351</v>
      </c>
    </row>
    <row r="961" spans="2:7" x14ac:dyDescent="0.35">
      <c r="B961">
        <f>SUBTOTAL( 103, TableSource[[#This Row],[Year]] )</f>
        <v>1</v>
      </c>
      <c r="C961" t="s">
        <v>15</v>
      </c>
      <c r="D961" t="s">
        <v>16</v>
      </c>
      <c r="E961" t="s">
        <v>8</v>
      </c>
      <c r="F961">
        <v>2018</v>
      </c>
      <c r="G961">
        <v>98686</v>
      </c>
    </row>
    <row r="962" spans="2:7" x14ac:dyDescent="0.35">
      <c r="B962">
        <f>SUBTOTAL( 103, TableSource[[#This Row],[Year]] )</f>
        <v>1</v>
      </c>
      <c r="C962" t="s">
        <v>15</v>
      </c>
      <c r="D962" t="s">
        <v>16</v>
      </c>
      <c r="E962" t="s">
        <v>8</v>
      </c>
      <c r="F962">
        <v>2019</v>
      </c>
      <c r="G962">
        <v>125307</v>
      </c>
    </row>
    <row r="963" spans="2:7" x14ac:dyDescent="0.35">
      <c r="B963">
        <f>SUBTOTAL( 103, TableSource[[#This Row],[Year]] )</f>
        <v>1</v>
      </c>
      <c r="C963" t="s">
        <v>15</v>
      </c>
      <c r="D963" t="s">
        <v>16</v>
      </c>
      <c r="E963" t="s">
        <v>8</v>
      </c>
      <c r="F963">
        <v>2019</v>
      </c>
      <c r="G963">
        <v>105574</v>
      </c>
    </row>
    <row r="964" spans="2:7" x14ac:dyDescent="0.35">
      <c r="B964">
        <f>SUBTOTAL( 103, TableSource[[#This Row],[Year]] )</f>
        <v>1</v>
      </c>
      <c r="C964" t="s">
        <v>15</v>
      </c>
      <c r="D964" t="s">
        <v>16</v>
      </c>
      <c r="E964" t="s">
        <v>8</v>
      </c>
      <c r="F964">
        <v>2019</v>
      </c>
      <c r="G964">
        <v>119000</v>
      </c>
    </row>
    <row r="965" spans="2:7" x14ac:dyDescent="0.35">
      <c r="B965">
        <f>SUBTOTAL( 103, TableSource[[#This Row],[Year]] )</f>
        <v>1</v>
      </c>
      <c r="C965" t="s">
        <v>15</v>
      </c>
      <c r="D965" t="s">
        <v>16</v>
      </c>
      <c r="E965" t="s">
        <v>8</v>
      </c>
      <c r="F965">
        <v>2019</v>
      </c>
      <c r="G965">
        <v>91959</v>
      </c>
    </row>
    <row r="966" spans="2:7" x14ac:dyDescent="0.35">
      <c r="B966">
        <f>SUBTOTAL( 103, TableSource[[#This Row],[Year]] )</f>
        <v>1</v>
      </c>
      <c r="C966" t="s">
        <v>15</v>
      </c>
      <c r="D966" t="s">
        <v>16</v>
      </c>
      <c r="E966" t="s">
        <v>8</v>
      </c>
      <c r="F966">
        <v>2019</v>
      </c>
      <c r="G966">
        <v>103173</v>
      </c>
    </row>
    <row r="967" spans="2:7" x14ac:dyDescent="0.35">
      <c r="B967">
        <f>SUBTOTAL( 103, TableSource[[#This Row],[Year]] )</f>
        <v>1</v>
      </c>
      <c r="C967" t="s">
        <v>15</v>
      </c>
      <c r="D967" t="s">
        <v>16</v>
      </c>
      <c r="E967" t="s">
        <v>8</v>
      </c>
      <c r="F967">
        <v>2019</v>
      </c>
      <c r="G967">
        <v>91490</v>
      </c>
    </row>
    <row r="968" spans="2:7" x14ac:dyDescent="0.35">
      <c r="B968">
        <f>SUBTOTAL( 103, TableSource[[#This Row],[Year]] )</f>
        <v>1</v>
      </c>
      <c r="C968" t="s">
        <v>15</v>
      </c>
      <c r="D968" t="s">
        <v>16</v>
      </c>
      <c r="E968" t="s">
        <v>8</v>
      </c>
      <c r="F968">
        <v>2019</v>
      </c>
      <c r="G968">
        <v>91882</v>
      </c>
    </row>
    <row r="969" spans="2:7" x14ac:dyDescent="0.35">
      <c r="B969">
        <f>SUBTOTAL( 103, TableSource[[#This Row],[Year]] )</f>
        <v>1</v>
      </c>
      <c r="C969" t="s">
        <v>15</v>
      </c>
      <c r="D969" t="s">
        <v>16</v>
      </c>
      <c r="E969" t="s">
        <v>8</v>
      </c>
      <c r="F969">
        <v>2019</v>
      </c>
      <c r="G969">
        <v>100436</v>
      </c>
    </row>
    <row r="970" spans="2:7" x14ac:dyDescent="0.35">
      <c r="B970">
        <f>SUBTOTAL( 103, TableSource[[#This Row],[Year]] )</f>
        <v>1</v>
      </c>
      <c r="C970" t="s">
        <v>15</v>
      </c>
      <c r="D970" t="s">
        <v>16</v>
      </c>
      <c r="E970" t="s">
        <v>8</v>
      </c>
      <c r="F970">
        <v>2019</v>
      </c>
      <c r="G970">
        <v>107422</v>
      </c>
    </row>
    <row r="971" spans="2:7" x14ac:dyDescent="0.35">
      <c r="B971">
        <f>SUBTOTAL( 103, TableSource[[#This Row],[Year]] )</f>
        <v>1</v>
      </c>
      <c r="C971" t="s">
        <v>15</v>
      </c>
      <c r="D971" t="s">
        <v>16</v>
      </c>
      <c r="E971" t="s">
        <v>8</v>
      </c>
      <c r="F971">
        <v>2019</v>
      </c>
      <c r="G971">
        <v>110894</v>
      </c>
    </row>
    <row r="972" spans="2:7" x14ac:dyDescent="0.35">
      <c r="B972">
        <f>SUBTOTAL( 103, TableSource[[#This Row],[Year]] )</f>
        <v>1</v>
      </c>
      <c r="C972" t="s">
        <v>15</v>
      </c>
      <c r="D972" t="s">
        <v>16</v>
      </c>
      <c r="E972" t="s">
        <v>8</v>
      </c>
      <c r="F972">
        <v>2019</v>
      </c>
      <c r="G972">
        <v>108661</v>
      </c>
    </row>
    <row r="973" spans="2:7" x14ac:dyDescent="0.35">
      <c r="B973">
        <f>SUBTOTAL( 103, TableSource[[#This Row],[Year]] )</f>
        <v>1</v>
      </c>
      <c r="C973" t="s">
        <v>15</v>
      </c>
      <c r="D973" t="s">
        <v>16</v>
      </c>
      <c r="E973" t="s">
        <v>8</v>
      </c>
      <c r="F973">
        <v>2019</v>
      </c>
      <c r="G973">
        <v>101759</v>
      </c>
    </row>
    <row r="974" spans="2:7" x14ac:dyDescent="0.35">
      <c r="B974">
        <f>SUBTOTAL( 103, TableSource[[#This Row],[Year]] )</f>
        <v>1</v>
      </c>
      <c r="C974" t="s">
        <v>15</v>
      </c>
      <c r="D974" t="s">
        <v>16</v>
      </c>
      <c r="E974" t="s">
        <v>8</v>
      </c>
      <c r="F974">
        <v>2020</v>
      </c>
      <c r="G974">
        <v>120232</v>
      </c>
    </row>
    <row r="975" spans="2:7" x14ac:dyDescent="0.35">
      <c r="B975">
        <f>SUBTOTAL( 103, TableSource[[#This Row],[Year]] )</f>
        <v>1</v>
      </c>
      <c r="C975" t="s">
        <v>15</v>
      </c>
      <c r="D975" t="s">
        <v>16</v>
      </c>
      <c r="E975" t="s">
        <v>8</v>
      </c>
      <c r="F975">
        <v>2020</v>
      </c>
      <c r="G975">
        <v>98266</v>
      </c>
    </row>
    <row r="976" spans="2:7" x14ac:dyDescent="0.35">
      <c r="B976">
        <f>SUBTOTAL( 103, TableSource[[#This Row],[Year]] )</f>
        <v>1</v>
      </c>
      <c r="C976" t="s">
        <v>15</v>
      </c>
      <c r="D976" t="s">
        <v>16</v>
      </c>
      <c r="E976" t="s">
        <v>8</v>
      </c>
      <c r="F976">
        <v>2020</v>
      </c>
      <c r="G976">
        <v>130711</v>
      </c>
    </row>
    <row r="977" spans="2:7" x14ac:dyDescent="0.35">
      <c r="B977">
        <f>SUBTOTAL( 103, TableSource[[#This Row],[Year]] )</f>
        <v>1</v>
      </c>
      <c r="C977" t="s">
        <v>15</v>
      </c>
      <c r="D977" t="s">
        <v>16</v>
      </c>
      <c r="E977" t="s">
        <v>8</v>
      </c>
      <c r="F977">
        <v>2020</v>
      </c>
      <c r="G977">
        <v>144109</v>
      </c>
    </row>
    <row r="978" spans="2:7" x14ac:dyDescent="0.35">
      <c r="B978">
        <f>SUBTOTAL( 103, TableSource[[#This Row],[Year]] )</f>
        <v>1</v>
      </c>
      <c r="C978" t="s">
        <v>15</v>
      </c>
      <c r="D978" t="s">
        <v>16</v>
      </c>
      <c r="E978" t="s">
        <v>8</v>
      </c>
      <c r="F978">
        <v>2020</v>
      </c>
      <c r="G978">
        <v>102200</v>
      </c>
    </row>
    <row r="979" spans="2:7" x14ac:dyDescent="0.35">
      <c r="B979">
        <f>SUBTOTAL( 103, TableSource[[#This Row],[Year]] )</f>
        <v>1</v>
      </c>
      <c r="C979" t="s">
        <v>15</v>
      </c>
      <c r="D979" t="s">
        <v>16</v>
      </c>
      <c r="E979" t="s">
        <v>8</v>
      </c>
      <c r="F979">
        <v>2020</v>
      </c>
      <c r="G979">
        <v>109088</v>
      </c>
    </row>
    <row r="980" spans="2:7" x14ac:dyDescent="0.35">
      <c r="B980">
        <f>SUBTOTAL( 103, TableSource[[#This Row],[Year]] )</f>
        <v>1</v>
      </c>
      <c r="C980" t="s">
        <v>15</v>
      </c>
      <c r="D980" t="s">
        <v>16</v>
      </c>
      <c r="E980" t="s">
        <v>8</v>
      </c>
      <c r="F980">
        <v>2020</v>
      </c>
      <c r="G980">
        <v>124418</v>
      </c>
    </row>
    <row r="981" spans="2:7" x14ac:dyDescent="0.35">
      <c r="B981">
        <f>SUBTOTAL( 103, TableSource[[#This Row],[Year]] )</f>
        <v>1</v>
      </c>
      <c r="C981" t="s">
        <v>15</v>
      </c>
      <c r="D981" t="s">
        <v>16</v>
      </c>
      <c r="E981" t="s">
        <v>8</v>
      </c>
      <c r="F981">
        <v>2020</v>
      </c>
      <c r="G981">
        <v>101906</v>
      </c>
    </row>
    <row r="982" spans="2:7" x14ac:dyDescent="0.35">
      <c r="B982">
        <f>SUBTOTAL( 103, TableSource[[#This Row],[Year]] )</f>
        <v>1</v>
      </c>
      <c r="C982" t="s">
        <v>15</v>
      </c>
      <c r="D982" t="s">
        <v>16</v>
      </c>
      <c r="E982" t="s">
        <v>8</v>
      </c>
      <c r="F982">
        <v>2020</v>
      </c>
      <c r="G982">
        <v>120757</v>
      </c>
    </row>
    <row r="983" spans="2:7" x14ac:dyDescent="0.35">
      <c r="B983">
        <f>SUBTOTAL( 103, TableSource[[#This Row],[Year]] )</f>
        <v>1</v>
      </c>
      <c r="C983" t="s">
        <v>15</v>
      </c>
      <c r="D983" t="s">
        <v>16</v>
      </c>
      <c r="E983" t="s">
        <v>8</v>
      </c>
      <c r="F983">
        <v>2020</v>
      </c>
      <c r="G983">
        <v>110628</v>
      </c>
    </row>
    <row r="984" spans="2:7" x14ac:dyDescent="0.35">
      <c r="B984">
        <f>SUBTOTAL( 103, TableSource[[#This Row],[Year]] )</f>
        <v>1</v>
      </c>
      <c r="C984" t="s">
        <v>15</v>
      </c>
      <c r="D984" t="s">
        <v>16</v>
      </c>
      <c r="E984" t="s">
        <v>8</v>
      </c>
      <c r="F984">
        <v>2020</v>
      </c>
      <c r="G984">
        <v>91777</v>
      </c>
    </row>
    <row r="985" spans="2:7" x14ac:dyDescent="0.35">
      <c r="B985">
        <f>SUBTOTAL( 103, TableSource[[#This Row],[Year]] )</f>
        <v>1</v>
      </c>
      <c r="C985" t="s">
        <v>15</v>
      </c>
      <c r="D985" t="s">
        <v>16</v>
      </c>
      <c r="E985" t="s">
        <v>8</v>
      </c>
      <c r="F985">
        <v>2020</v>
      </c>
      <c r="G985">
        <v>104188</v>
      </c>
    </row>
    <row r="986" spans="2:7" x14ac:dyDescent="0.35">
      <c r="B986">
        <f>SUBTOTAL( 103, TableSource[[#This Row],[Year]] )</f>
        <v>1</v>
      </c>
      <c r="C986" t="s">
        <v>15</v>
      </c>
      <c r="D986" t="s">
        <v>16</v>
      </c>
      <c r="E986" t="s">
        <v>8</v>
      </c>
      <c r="F986">
        <v>2021</v>
      </c>
      <c r="G986">
        <v>106281</v>
      </c>
    </row>
    <row r="987" spans="2:7" x14ac:dyDescent="0.35">
      <c r="B987">
        <f>SUBTOTAL( 103, TableSource[[#This Row],[Year]] )</f>
        <v>1</v>
      </c>
      <c r="C987" t="s">
        <v>15</v>
      </c>
      <c r="D987" t="s">
        <v>16</v>
      </c>
      <c r="E987" t="s">
        <v>8</v>
      </c>
      <c r="F987">
        <v>2021</v>
      </c>
      <c r="G987">
        <v>93240</v>
      </c>
    </row>
    <row r="988" spans="2:7" x14ac:dyDescent="0.35">
      <c r="B988">
        <f>SUBTOTAL( 103, TableSource[[#This Row],[Year]] )</f>
        <v>1</v>
      </c>
      <c r="C988" t="s">
        <v>15</v>
      </c>
      <c r="D988" t="s">
        <v>16</v>
      </c>
      <c r="E988" t="s">
        <v>8</v>
      </c>
      <c r="F988">
        <v>2021</v>
      </c>
      <c r="G988">
        <v>101675</v>
      </c>
    </row>
    <row r="989" spans="2:7" x14ac:dyDescent="0.35">
      <c r="B989">
        <f>SUBTOTAL( 103, TableSource[[#This Row],[Year]] )</f>
        <v>1</v>
      </c>
      <c r="C989" t="s">
        <v>15</v>
      </c>
      <c r="D989" t="s">
        <v>16</v>
      </c>
      <c r="E989" t="s">
        <v>8</v>
      </c>
      <c r="F989">
        <v>2021</v>
      </c>
      <c r="G989">
        <v>97713</v>
      </c>
    </row>
    <row r="990" spans="2:7" x14ac:dyDescent="0.35">
      <c r="B990">
        <f>SUBTOTAL( 103, TableSource[[#This Row],[Year]] )</f>
        <v>1</v>
      </c>
      <c r="C990" t="s">
        <v>15</v>
      </c>
      <c r="D990" t="s">
        <v>16</v>
      </c>
      <c r="E990" t="s">
        <v>8</v>
      </c>
      <c r="F990">
        <v>2021</v>
      </c>
      <c r="G990">
        <v>88739</v>
      </c>
    </row>
    <row r="991" spans="2:7" x14ac:dyDescent="0.35">
      <c r="B991">
        <f>SUBTOTAL( 103, TableSource[[#This Row],[Year]] )</f>
        <v>1</v>
      </c>
      <c r="C991" t="s">
        <v>15</v>
      </c>
      <c r="D991" t="s">
        <v>16</v>
      </c>
      <c r="E991" t="s">
        <v>8</v>
      </c>
      <c r="F991">
        <v>2021</v>
      </c>
      <c r="G991">
        <v>100457</v>
      </c>
    </row>
    <row r="992" spans="2:7" x14ac:dyDescent="0.35">
      <c r="B992">
        <f>SUBTOTAL( 103, TableSource[[#This Row],[Year]] )</f>
        <v>1</v>
      </c>
      <c r="C992" t="s">
        <v>15</v>
      </c>
      <c r="D992" t="s">
        <v>16</v>
      </c>
      <c r="E992" t="s">
        <v>8</v>
      </c>
      <c r="F992">
        <v>2021</v>
      </c>
      <c r="G992">
        <v>99407</v>
      </c>
    </row>
    <row r="993" spans="2:7" x14ac:dyDescent="0.35">
      <c r="B993">
        <f>SUBTOTAL( 103, TableSource[[#This Row],[Year]] )</f>
        <v>1</v>
      </c>
      <c r="C993" t="s">
        <v>15</v>
      </c>
      <c r="D993" t="s">
        <v>16</v>
      </c>
      <c r="E993" t="s">
        <v>8</v>
      </c>
      <c r="F993">
        <v>2021</v>
      </c>
      <c r="G993">
        <v>77196</v>
      </c>
    </row>
    <row r="994" spans="2:7" x14ac:dyDescent="0.35">
      <c r="B994">
        <f>SUBTOTAL( 103, TableSource[[#This Row],[Year]] )</f>
        <v>1</v>
      </c>
      <c r="C994" t="s">
        <v>15</v>
      </c>
      <c r="D994" t="s">
        <v>16</v>
      </c>
      <c r="E994" t="s">
        <v>8</v>
      </c>
      <c r="F994">
        <v>2021</v>
      </c>
      <c r="G994">
        <v>81634</v>
      </c>
    </row>
    <row r="995" spans="2:7" x14ac:dyDescent="0.35">
      <c r="B995">
        <f>SUBTOTAL( 103, TableSource[[#This Row],[Year]] )</f>
        <v>1</v>
      </c>
      <c r="C995" t="s">
        <v>15</v>
      </c>
      <c r="D995" t="s">
        <v>16</v>
      </c>
      <c r="E995" t="s">
        <v>8</v>
      </c>
      <c r="F995">
        <v>2021</v>
      </c>
      <c r="G995">
        <v>72590</v>
      </c>
    </row>
    <row r="996" spans="2:7" x14ac:dyDescent="0.35">
      <c r="B996">
        <f>SUBTOTAL( 103, TableSource[[#This Row],[Year]] )</f>
        <v>1</v>
      </c>
      <c r="C996" t="s">
        <v>15</v>
      </c>
      <c r="D996" t="s">
        <v>16</v>
      </c>
      <c r="E996" t="s">
        <v>8</v>
      </c>
      <c r="F996">
        <v>2021</v>
      </c>
      <c r="G996">
        <v>65331</v>
      </c>
    </row>
    <row r="997" spans="2:7" x14ac:dyDescent="0.35">
      <c r="B997">
        <f>SUBTOTAL( 103, TableSource[[#This Row],[Year]] )</f>
        <v>1</v>
      </c>
      <c r="C997" t="s">
        <v>15</v>
      </c>
      <c r="D997" t="s">
        <v>16</v>
      </c>
      <c r="E997" t="s">
        <v>8</v>
      </c>
      <c r="F997">
        <v>2021</v>
      </c>
      <c r="G997">
        <v>71036</v>
      </c>
    </row>
    <row r="998" spans="2:7" x14ac:dyDescent="0.35">
      <c r="B998">
        <f>SUBTOTAL( 103, TableSource[[#This Row],[Year]] )</f>
        <v>1</v>
      </c>
      <c r="C998" t="s">
        <v>15</v>
      </c>
      <c r="D998" t="s">
        <v>16</v>
      </c>
      <c r="E998" t="s">
        <v>8</v>
      </c>
      <c r="F998">
        <v>2022</v>
      </c>
      <c r="G998">
        <v>61754</v>
      </c>
    </row>
    <row r="999" spans="2:7" x14ac:dyDescent="0.35">
      <c r="B999">
        <f>SUBTOTAL( 103, TableSource[[#This Row],[Year]] )</f>
        <v>1</v>
      </c>
      <c r="C999" t="s">
        <v>15</v>
      </c>
      <c r="D999" t="s">
        <v>16</v>
      </c>
      <c r="E999" t="s">
        <v>8</v>
      </c>
      <c r="F999">
        <v>2022</v>
      </c>
      <c r="G999">
        <v>60711</v>
      </c>
    </row>
    <row r="1000" spans="2:7" x14ac:dyDescent="0.35">
      <c r="B1000">
        <f>SUBTOTAL( 103, TableSource[[#This Row],[Year]] )</f>
        <v>1</v>
      </c>
      <c r="C1000" t="s">
        <v>15</v>
      </c>
      <c r="D1000" t="s">
        <v>16</v>
      </c>
      <c r="E1000" t="s">
        <v>8</v>
      </c>
      <c r="F1000">
        <v>2022</v>
      </c>
      <c r="G1000">
        <v>59696</v>
      </c>
    </row>
    <row r="1001" spans="2:7" x14ac:dyDescent="0.35">
      <c r="B1001">
        <f>SUBTOTAL( 103, TableSource[[#This Row],[Year]] )</f>
        <v>1</v>
      </c>
      <c r="C1001" t="s">
        <v>15</v>
      </c>
      <c r="D1001" t="s">
        <v>16</v>
      </c>
      <c r="E1001" t="s">
        <v>8</v>
      </c>
      <c r="F1001">
        <v>2022</v>
      </c>
      <c r="G1001">
        <v>61901</v>
      </c>
    </row>
    <row r="1002" spans="2:7" x14ac:dyDescent="0.35">
      <c r="B1002">
        <f>SUBTOTAL( 103, TableSource[[#This Row],[Year]] )</f>
        <v>1</v>
      </c>
      <c r="C1002" t="s">
        <v>15</v>
      </c>
      <c r="D1002" t="s">
        <v>16</v>
      </c>
      <c r="E1002" t="s">
        <v>8</v>
      </c>
      <c r="F1002">
        <v>2022</v>
      </c>
      <c r="G1002">
        <v>63812</v>
      </c>
    </row>
    <row r="1003" spans="2:7" x14ac:dyDescent="0.35">
      <c r="B1003">
        <f>SUBTOTAL( 103, TableSource[[#This Row],[Year]] )</f>
        <v>1</v>
      </c>
      <c r="C1003" t="s">
        <v>15</v>
      </c>
      <c r="D1003" t="s">
        <v>16</v>
      </c>
      <c r="E1003" t="s">
        <v>8</v>
      </c>
      <c r="F1003">
        <v>2022</v>
      </c>
      <c r="G1003">
        <v>55566</v>
      </c>
    </row>
    <row r="1004" spans="2:7" x14ac:dyDescent="0.35">
      <c r="B1004">
        <f>SUBTOTAL( 103, TableSource[[#This Row],[Year]] )</f>
        <v>1</v>
      </c>
      <c r="C1004" t="s">
        <v>15</v>
      </c>
      <c r="D1004" t="s">
        <v>16</v>
      </c>
      <c r="E1004" t="s">
        <v>8</v>
      </c>
      <c r="F1004">
        <v>2022</v>
      </c>
      <c r="G1004">
        <v>57904</v>
      </c>
    </row>
    <row r="1005" spans="2:7" x14ac:dyDescent="0.35">
      <c r="B1005">
        <f>SUBTOTAL( 103, TableSource[[#This Row],[Year]] )</f>
        <v>1</v>
      </c>
      <c r="C1005" t="s">
        <v>15</v>
      </c>
      <c r="D1005" t="s">
        <v>16</v>
      </c>
      <c r="E1005" t="s">
        <v>8</v>
      </c>
      <c r="F1005">
        <v>2022</v>
      </c>
      <c r="G1005">
        <v>60235</v>
      </c>
    </row>
    <row r="1006" spans="2:7" x14ac:dyDescent="0.35">
      <c r="B1006">
        <f>SUBTOTAL( 103, TableSource[[#This Row],[Year]] )</f>
        <v>1</v>
      </c>
      <c r="C1006" t="s">
        <v>15</v>
      </c>
      <c r="D1006" t="s">
        <v>16</v>
      </c>
      <c r="E1006" t="s">
        <v>8</v>
      </c>
      <c r="F1006">
        <v>2022</v>
      </c>
      <c r="G1006">
        <v>60781</v>
      </c>
    </row>
    <row r="1007" spans="2:7" x14ac:dyDescent="0.35">
      <c r="B1007">
        <f>SUBTOTAL( 103, TableSource[[#This Row],[Year]] )</f>
        <v>1</v>
      </c>
      <c r="C1007" t="s">
        <v>15</v>
      </c>
      <c r="D1007" t="s">
        <v>16</v>
      </c>
      <c r="E1007" t="s">
        <v>8</v>
      </c>
      <c r="F1007">
        <v>2022</v>
      </c>
      <c r="G1007">
        <v>75495</v>
      </c>
    </row>
    <row r="1008" spans="2:7" x14ac:dyDescent="0.35">
      <c r="B1008">
        <f>SUBTOTAL( 103, TableSource[[#This Row],[Year]] )</f>
        <v>1</v>
      </c>
      <c r="C1008" t="s">
        <v>15</v>
      </c>
      <c r="D1008" t="s">
        <v>16</v>
      </c>
      <c r="E1008" t="s">
        <v>8</v>
      </c>
      <c r="F1008">
        <v>2022</v>
      </c>
      <c r="G1008">
        <v>61439</v>
      </c>
    </row>
    <row r="1009" spans="2:7" x14ac:dyDescent="0.35">
      <c r="B1009">
        <f>SUBTOTAL( 103, TableSource[[#This Row],[Year]] )</f>
        <v>1</v>
      </c>
      <c r="C1009" t="s">
        <v>15</v>
      </c>
      <c r="D1009" t="s">
        <v>16</v>
      </c>
      <c r="E1009" t="s">
        <v>8</v>
      </c>
      <c r="F1009">
        <v>2022</v>
      </c>
      <c r="G1009">
        <v>67039</v>
      </c>
    </row>
    <row r="1010" spans="2:7" x14ac:dyDescent="0.35">
      <c r="B1010">
        <f>SUBTOTAL( 103, TableSource[[#This Row],[Year]] )</f>
        <v>1</v>
      </c>
      <c r="C1010" t="s">
        <v>15</v>
      </c>
      <c r="D1010" t="s">
        <v>16</v>
      </c>
      <c r="E1010" t="s">
        <v>8</v>
      </c>
      <c r="F1010">
        <v>2023</v>
      </c>
      <c r="G1010">
        <v>66997</v>
      </c>
    </row>
    <row r="1011" spans="2:7" x14ac:dyDescent="0.35">
      <c r="B1011">
        <f>SUBTOTAL( 103, TableSource[[#This Row],[Year]] )</f>
        <v>1</v>
      </c>
      <c r="C1011" t="s">
        <v>15</v>
      </c>
      <c r="D1011" t="s">
        <v>16</v>
      </c>
      <c r="E1011" t="s">
        <v>8</v>
      </c>
      <c r="F1011">
        <v>2023</v>
      </c>
      <c r="G1011">
        <v>64883</v>
      </c>
    </row>
    <row r="1012" spans="2:7" x14ac:dyDescent="0.35">
      <c r="B1012">
        <f>SUBTOTAL( 103, TableSource[[#This Row],[Year]] )</f>
        <v>1</v>
      </c>
      <c r="C1012" t="s">
        <v>15</v>
      </c>
      <c r="D1012" t="s">
        <v>16</v>
      </c>
      <c r="E1012" t="s">
        <v>8</v>
      </c>
      <c r="F1012">
        <v>2023</v>
      </c>
      <c r="G1012">
        <v>62888</v>
      </c>
    </row>
    <row r="1013" spans="2:7" x14ac:dyDescent="0.35">
      <c r="B1013">
        <f>SUBTOTAL( 103, TableSource[[#This Row],[Year]] )</f>
        <v>1</v>
      </c>
      <c r="C1013" t="s">
        <v>15</v>
      </c>
      <c r="D1013" t="s">
        <v>16</v>
      </c>
      <c r="E1013" t="s">
        <v>9</v>
      </c>
      <c r="F1013">
        <v>2018</v>
      </c>
      <c r="G1013">
        <v>82110</v>
      </c>
    </row>
    <row r="1014" spans="2:7" x14ac:dyDescent="0.35">
      <c r="B1014">
        <f>SUBTOTAL( 103, TableSource[[#This Row],[Year]] )</f>
        <v>1</v>
      </c>
      <c r="C1014" t="s">
        <v>15</v>
      </c>
      <c r="D1014" t="s">
        <v>16</v>
      </c>
      <c r="E1014" t="s">
        <v>9</v>
      </c>
      <c r="F1014">
        <v>2018</v>
      </c>
      <c r="G1014">
        <v>81501</v>
      </c>
    </row>
    <row r="1015" spans="2:7" x14ac:dyDescent="0.35">
      <c r="B1015">
        <f>SUBTOTAL( 103, TableSource[[#This Row],[Year]] )</f>
        <v>1</v>
      </c>
      <c r="C1015" t="s">
        <v>15</v>
      </c>
      <c r="D1015" t="s">
        <v>16</v>
      </c>
      <c r="E1015" t="s">
        <v>9</v>
      </c>
      <c r="F1015">
        <v>2018</v>
      </c>
      <c r="G1015">
        <v>99239</v>
      </c>
    </row>
    <row r="1016" spans="2:7" x14ac:dyDescent="0.35">
      <c r="B1016">
        <f>SUBTOTAL( 103, TableSource[[#This Row],[Year]] )</f>
        <v>1</v>
      </c>
      <c r="C1016" t="s">
        <v>15</v>
      </c>
      <c r="D1016" t="s">
        <v>16</v>
      </c>
      <c r="E1016" t="s">
        <v>9</v>
      </c>
      <c r="F1016">
        <v>2018</v>
      </c>
      <c r="G1016">
        <v>97461</v>
      </c>
    </row>
    <row r="1017" spans="2:7" x14ac:dyDescent="0.35">
      <c r="B1017">
        <f>SUBTOTAL( 103, TableSource[[#This Row],[Year]] )</f>
        <v>1</v>
      </c>
      <c r="C1017" t="s">
        <v>15</v>
      </c>
      <c r="D1017" t="s">
        <v>16</v>
      </c>
      <c r="E1017" t="s">
        <v>9</v>
      </c>
      <c r="F1017">
        <v>2018</v>
      </c>
      <c r="G1017">
        <v>108304</v>
      </c>
    </row>
    <row r="1018" spans="2:7" x14ac:dyDescent="0.35">
      <c r="B1018">
        <f>SUBTOTAL( 103, TableSource[[#This Row],[Year]] )</f>
        <v>1</v>
      </c>
      <c r="C1018" t="s">
        <v>15</v>
      </c>
      <c r="D1018" t="s">
        <v>16</v>
      </c>
      <c r="E1018" t="s">
        <v>9</v>
      </c>
      <c r="F1018">
        <v>2018</v>
      </c>
      <c r="G1018">
        <v>119245</v>
      </c>
    </row>
    <row r="1019" spans="2:7" x14ac:dyDescent="0.35">
      <c r="B1019">
        <f>SUBTOTAL( 103, TableSource[[#This Row],[Year]] )</f>
        <v>1</v>
      </c>
      <c r="C1019" t="s">
        <v>15</v>
      </c>
      <c r="D1019" t="s">
        <v>16</v>
      </c>
      <c r="E1019" t="s">
        <v>9</v>
      </c>
      <c r="F1019">
        <v>2018</v>
      </c>
      <c r="G1019">
        <v>112000</v>
      </c>
    </row>
    <row r="1020" spans="2:7" x14ac:dyDescent="0.35">
      <c r="B1020">
        <f>SUBTOTAL( 103, TableSource[[#This Row],[Year]] )</f>
        <v>1</v>
      </c>
      <c r="C1020" t="s">
        <v>15</v>
      </c>
      <c r="D1020" t="s">
        <v>16</v>
      </c>
      <c r="E1020" t="s">
        <v>9</v>
      </c>
      <c r="F1020">
        <v>2018</v>
      </c>
      <c r="G1020">
        <v>106498</v>
      </c>
    </row>
    <row r="1021" spans="2:7" x14ac:dyDescent="0.35">
      <c r="B1021">
        <f>SUBTOTAL( 103, TableSource[[#This Row],[Year]] )</f>
        <v>1</v>
      </c>
      <c r="C1021" t="s">
        <v>15</v>
      </c>
      <c r="D1021" t="s">
        <v>16</v>
      </c>
      <c r="E1021" t="s">
        <v>9</v>
      </c>
      <c r="F1021">
        <v>2018</v>
      </c>
      <c r="G1021">
        <v>94934</v>
      </c>
    </row>
    <row r="1022" spans="2:7" x14ac:dyDescent="0.35">
      <c r="B1022">
        <f>SUBTOTAL( 103, TableSource[[#This Row],[Year]] )</f>
        <v>1</v>
      </c>
      <c r="C1022" t="s">
        <v>15</v>
      </c>
      <c r="D1022" t="s">
        <v>16</v>
      </c>
      <c r="E1022" t="s">
        <v>9</v>
      </c>
      <c r="F1022">
        <v>2018</v>
      </c>
      <c r="G1022">
        <v>130767</v>
      </c>
    </row>
    <row r="1023" spans="2:7" x14ac:dyDescent="0.35">
      <c r="B1023">
        <f>SUBTOTAL( 103, TableSource[[#This Row],[Year]] )</f>
        <v>1</v>
      </c>
      <c r="C1023" t="s">
        <v>15</v>
      </c>
      <c r="D1023" t="s">
        <v>16</v>
      </c>
      <c r="E1023" t="s">
        <v>9</v>
      </c>
      <c r="F1023">
        <v>2018</v>
      </c>
      <c r="G1023">
        <v>91609</v>
      </c>
    </row>
    <row r="1024" spans="2:7" x14ac:dyDescent="0.35">
      <c r="B1024">
        <f>SUBTOTAL( 103, TableSource[[#This Row],[Year]] )</f>
        <v>1</v>
      </c>
      <c r="C1024" t="s">
        <v>15</v>
      </c>
      <c r="D1024" t="s">
        <v>16</v>
      </c>
      <c r="E1024" t="s">
        <v>9</v>
      </c>
      <c r="F1024">
        <v>2018</v>
      </c>
      <c r="G1024">
        <v>81018</v>
      </c>
    </row>
    <row r="1025" spans="2:7" x14ac:dyDescent="0.35">
      <c r="B1025">
        <f>SUBTOTAL( 103, TableSource[[#This Row],[Year]] )</f>
        <v>1</v>
      </c>
      <c r="C1025" t="s">
        <v>15</v>
      </c>
      <c r="D1025" t="s">
        <v>16</v>
      </c>
      <c r="E1025" t="s">
        <v>9</v>
      </c>
      <c r="F1025">
        <v>2019</v>
      </c>
      <c r="G1025">
        <v>76909</v>
      </c>
    </row>
    <row r="1026" spans="2:7" x14ac:dyDescent="0.35">
      <c r="B1026">
        <f>SUBTOTAL( 103, TableSource[[#This Row],[Year]] )</f>
        <v>1</v>
      </c>
      <c r="C1026" t="s">
        <v>15</v>
      </c>
      <c r="D1026" t="s">
        <v>16</v>
      </c>
      <c r="E1026" t="s">
        <v>9</v>
      </c>
      <c r="F1026">
        <v>2019</v>
      </c>
      <c r="G1026">
        <v>73906</v>
      </c>
    </row>
    <row r="1027" spans="2:7" x14ac:dyDescent="0.35">
      <c r="B1027">
        <f>SUBTOTAL( 103, TableSource[[#This Row],[Year]] )</f>
        <v>1</v>
      </c>
      <c r="C1027" t="s">
        <v>15</v>
      </c>
      <c r="D1027" t="s">
        <v>16</v>
      </c>
      <c r="E1027" t="s">
        <v>9</v>
      </c>
      <c r="F1027">
        <v>2019</v>
      </c>
      <c r="G1027">
        <v>80353</v>
      </c>
    </row>
    <row r="1028" spans="2:7" x14ac:dyDescent="0.35">
      <c r="B1028">
        <f>SUBTOTAL( 103, TableSource[[#This Row],[Year]] )</f>
        <v>1</v>
      </c>
      <c r="C1028" t="s">
        <v>15</v>
      </c>
      <c r="D1028" t="s">
        <v>16</v>
      </c>
      <c r="E1028" t="s">
        <v>9</v>
      </c>
      <c r="F1028">
        <v>2019</v>
      </c>
      <c r="G1028">
        <v>75824</v>
      </c>
    </row>
    <row r="1029" spans="2:7" x14ac:dyDescent="0.35">
      <c r="B1029">
        <f>SUBTOTAL( 103, TableSource[[#This Row],[Year]] )</f>
        <v>1</v>
      </c>
      <c r="C1029" t="s">
        <v>15</v>
      </c>
      <c r="D1029" t="s">
        <v>16</v>
      </c>
      <c r="E1029" t="s">
        <v>9</v>
      </c>
      <c r="F1029">
        <v>2019</v>
      </c>
      <c r="G1029">
        <v>99260</v>
      </c>
    </row>
    <row r="1030" spans="2:7" x14ac:dyDescent="0.35">
      <c r="B1030">
        <f>SUBTOTAL( 103, TableSource[[#This Row],[Year]] )</f>
        <v>1</v>
      </c>
      <c r="C1030" t="s">
        <v>15</v>
      </c>
      <c r="D1030" t="s">
        <v>16</v>
      </c>
      <c r="E1030" t="s">
        <v>9</v>
      </c>
      <c r="F1030">
        <v>2019</v>
      </c>
      <c r="G1030">
        <v>79499</v>
      </c>
    </row>
    <row r="1031" spans="2:7" x14ac:dyDescent="0.35">
      <c r="B1031">
        <f>SUBTOTAL( 103, TableSource[[#This Row],[Year]] )</f>
        <v>1</v>
      </c>
      <c r="C1031" t="s">
        <v>15</v>
      </c>
      <c r="D1031" t="s">
        <v>16</v>
      </c>
      <c r="E1031" t="s">
        <v>9</v>
      </c>
      <c r="F1031">
        <v>2019</v>
      </c>
      <c r="G1031">
        <v>101514</v>
      </c>
    </row>
    <row r="1032" spans="2:7" x14ac:dyDescent="0.35">
      <c r="B1032">
        <f>SUBTOTAL( 103, TableSource[[#This Row],[Year]] )</f>
        <v>1</v>
      </c>
      <c r="C1032" t="s">
        <v>15</v>
      </c>
      <c r="D1032" t="s">
        <v>16</v>
      </c>
      <c r="E1032" t="s">
        <v>9</v>
      </c>
      <c r="F1032">
        <v>2019</v>
      </c>
      <c r="G1032">
        <v>97818</v>
      </c>
    </row>
    <row r="1033" spans="2:7" x14ac:dyDescent="0.35">
      <c r="B1033">
        <f>SUBTOTAL( 103, TableSource[[#This Row],[Year]] )</f>
        <v>1</v>
      </c>
      <c r="C1033" t="s">
        <v>15</v>
      </c>
      <c r="D1033" t="s">
        <v>16</v>
      </c>
      <c r="E1033" t="s">
        <v>9</v>
      </c>
      <c r="F1033">
        <v>2019</v>
      </c>
      <c r="G1033">
        <v>105140</v>
      </c>
    </row>
    <row r="1034" spans="2:7" x14ac:dyDescent="0.35">
      <c r="B1034">
        <f>SUBTOTAL( 103, TableSource[[#This Row],[Year]] )</f>
        <v>1</v>
      </c>
      <c r="C1034" t="s">
        <v>15</v>
      </c>
      <c r="D1034" t="s">
        <v>16</v>
      </c>
      <c r="E1034" t="s">
        <v>9</v>
      </c>
      <c r="F1034">
        <v>2019</v>
      </c>
      <c r="G1034">
        <v>101990</v>
      </c>
    </row>
    <row r="1035" spans="2:7" x14ac:dyDescent="0.35">
      <c r="B1035">
        <f>SUBTOTAL( 103, TableSource[[#This Row],[Year]] )</f>
        <v>1</v>
      </c>
      <c r="C1035" t="s">
        <v>15</v>
      </c>
      <c r="D1035" t="s">
        <v>16</v>
      </c>
      <c r="E1035" t="s">
        <v>9</v>
      </c>
      <c r="F1035">
        <v>2019</v>
      </c>
      <c r="G1035">
        <v>103075</v>
      </c>
    </row>
    <row r="1036" spans="2:7" x14ac:dyDescent="0.35">
      <c r="B1036">
        <f>SUBTOTAL( 103, TableSource[[#This Row],[Year]] )</f>
        <v>1</v>
      </c>
      <c r="C1036" t="s">
        <v>15</v>
      </c>
      <c r="D1036" t="s">
        <v>16</v>
      </c>
      <c r="E1036" t="s">
        <v>9</v>
      </c>
      <c r="F1036">
        <v>2019</v>
      </c>
      <c r="G1036">
        <v>100772</v>
      </c>
    </row>
    <row r="1037" spans="2:7" x14ac:dyDescent="0.35">
      <c r="B1037">
        <f>SUBTOTAL( 103, TableSource[[#This Row],[Year]] )</f>
        <v>1</v>
      </c>
      <c r="C1037" t="s">
        <v>15</v>
      </c>
      <c r="D1037" t="s">
        <v>16</v>
      </c>
      <c r="E1037" t="s">
        <v>9</v>
      </c>
      <c r="F1037">
        <v>2020</v>
      </c>
      <c r="G1037">
        <v>113344</v>
      </c>
    </row>
    <row r="1038" spans="2:7" x14ac:dyDescent="0.35">
      <c r="B1038">
        <f>SUBTOTAL( 103, TableSource[[#This Row],[Year]] )</f>
        <v>1</v>
      </c>
      <c r="C1038" t="s">
        <v>15</v>
      </c>
      <c r="D1038" t="s">
        <v>16</v>
      </c>
      <c r="E1038" t="s">
        <v>9</v>
      </c>
      <c r="F1038">
        <v>2020</v>
      </c>
      <c r="G1038">
        <v>101101</v>
      </c>
    </row>
    <row r="1039" spans="2:7" x14ac:dyDescent="0.35">
      <c r="B1039">
        <f>SUBTOTAL( 103, TableSource[[#This Row],[Year]] )</f>
        <v>1</v>
      </c>
      <c r="C1039" t="s">
        <v>15</v>
      </c>
      <c r="D1039" t="s">
        <v>16</v>
      </c>
      <c r="E1039" t="s">
        <v>9</v>
      </c>
      <c r="F1039">
        <v>2020</v>
      </c>
      <c r="G1039">
        <v>133007</v>
      </c>
    </row>
    <row r="1040" spans="2:7" x14ac:dyDescent="0.35">
      <c r="B1040">
        <f>SUBTOTAL( 103, TableSource[[#This Row],[Year]] )</f>
        <v>1</v>
      </c>
      <c r="C1040" t="s">
        <v>15</v>
      </c>
      <c r="D1040" t="s">
        <v>16</v>
      </c>
      <c r="E1040" t="s">
        <v>9</v>
      </c>
      <c r="F1040">
        <v>2020</v>
      </c>
      <c r="G1040">
        <v>119805</v>
      </c>
    </row>
    <row r="1041" spans="2:7" x14ac:dyDescent="0.35">
      <c r="B1041">
        <f>SUBTOTAL( 103, TableSource[[#This Row],[Year]] )</f>
        <v>1</v>
      </c>
      <c r="C1041" t="s">
        <v>15</v>
      </c>
      <c r="D1041" t="s">
        <v>16</v>
      </c>
      <c r="E1041" t="s">
        <v>9</v>
      </c>
      <c r="F1041">
        <v>2020</v>
      </c>
      <c r="G1041">
        <v>110845</v>
      </c>
    </row>
    <row r="1042" spans="2:7" x14ac:dyDescent="0.35">
      <c r="B1042">
        <f>SUBTOTAL( 103, TableSource[[#This Row],[Year]] )</f>
        <v>1</v>
      </c>
      <c r="C1042" t="s">
        <v>15</v>
      </c>
      <c r="D1042" t="s">
        <v>16</v>
      </c>
      <c r="E1042" t="s">
        <v>9</v>
      </c>
      <c r="F1042">
        <v>2020</v>
      </c>
      <c r="G1042">
        <v>117138</v>
      </c>
    </row>
    <row r="1043" spans="2:7" x14ac:dyDescent="0.35">
      <c r="B1043">
        <f>SUBTOTAL( 103, TableSource[[#This Row],[Year]] )</f>
        <v>1</v>
      </c>
      <c r="C1043" t="s">
        <v>15</v>
      </c>
      <c r="D1043" t="s">
        <v>16</v>
      </c>
      <c r="E1043" t="s">
        <v>9</v>
      </c>
      <c r="F1043">
        <v>2020</v>
      </c>
      <c r="G1043">
        <v>122549</v>
      </c>
    </row>
    <row r="1044" spans="2:7" x14ac:dyDescent="0.35">
      <c r="B1044">
        <f>SUBTOTAL( 103, TableSource[[#This Row],[Year]] )</f>
        <v>1</v>
      </c>
      <c r="C1044" t="s">
        <v>15</v>
      </c>
      <c r="D1044" t="s">
        <v>16</v>
      </c>
      <c r="E1044" t="s">
        <v>9</v>
      </c>
      <c r="F1044">
        <v>2020</v>
      </c>
      <c r="G1044">
        <v>114569</v>
      </c>
    </row>
    <row r="1045" spans="2:7" x14ac:dyDescent="0.35">
      <c r="B1045">
        <f>SUBTOTAL( 103, TableSource[[#This Row],[Year]] )</f>
        <v>1</v>
      </c>
      <c r="C1045" t="s">
        <v>15</v>
      </c>
      <c r="D1045" t="s">
        <v>16</v>
      </c>
      <c r="E1045" t="s">
        <v>9</v>
      </c>
      <c r="F1045">
        <v>2020</v>
      </c>
      <c r="G1045">
        <v>109634</v>
      </c>
    </row>
    <row r="1046" spans="2:7" x14ac:dyDescent="0.35">
      <c r="B1046">
        <f>SUBTOTAL( 103, TableSource[[#This Row],[Year]] )</f>
        <v>1</v>
      </c>
      <c r="C1046" t="s">
        <v>15</v>
      </c>
      <c r="D1046" t="s">
        <v>16</v>
      </c>
      <c r="E1046" t="s">
        <v>9</v>
      </c>
      <c r="F1046">
        <v>2020</v>
      </c>
      <c r="G1046">
        <v>107408</v>
      </c>
    </row>
    <row r="1047" spans="2:7" x14ac:dyDescent="0.35">
      <c r="B1047">
        <f>SUBTOTAL( 103, TableSource[[#This Row],[Year]] )</f>
        <v>1</v>
      </c>
      <c r="C1047" t="s">
        <v>15</v>
      </c>
      <c r="D1047" t="s">
        <v>16</v>
      </c>
      <c r="E1047" t="s">
        <v>9</v>
      </c>
      <c r="F1047">
        <v>2020</v>
      </c>
      <c r="G1047">
        <v>85477</v>
      </c>
    </row>
    <row r="1048" spans="2:7" x14ac:dyDescent="0.35">
      <c r="B1048">
        <f>SUBTOTAL( 103, TableSource[[#This Row],[Year]] )</f>
        <v>1</v>
      </c>
      <c r="C1048" t="s">
        <v>15</v>
      </c>
      <c r="D1048" t="s">
        <v>16</v>
      </c>
      <c r="E1048" t="s">
        <v>9</v>
      </c>
      <c r="F1048">
        <v>2020</v>
      </c>
      <c r="G1048">
        <v>87717</v>
      </c>
    </row>
    <row r="1049" spans="2:7" x14ac:dyDescent="0.35">
      <c r="B1049">
        <f>SUBTOTAL( 103, TableSource[[#This Row],[Year]] )</f>
        <v>1</v>
      </c>
      <c r="C1049" t="s">
        <v>15</v>
      </c>
      <c r="D1049" t="s">
        <v>16</v>
      </c>
      <c r="E1049" t="s">
        <v>9</v>
      </c>
      <c r="F1049">
        <v>2021</v>
      </c>
      <c r="G1049">
        <v>86030</v>
      </c>
    </row>
    <row r="1050" spans="2:7" x14ac:dyDescent="0.35">
      <c r="B1050">
        <f>SUBTOTAL( 103, TableSource[[#This Row],[Year]] )</f>
        <v>1</v>
      </c>
      <c r="C1050" t="s">
        <v>15</v>
      </c>
      <c r="D1050" t="s">
        <v>16</v>
      </c>
      <c r="E1050" t="s">
        <v>9</v>
      </c>
      <c r="F1050">
        <v>2021</v>
      </c>
      <c r="G1050">
        <v>82075</v>
      </c>
    </row>
    <row r="1051" spans="2:7" x14ac:dyDescent="0.35">
      <c r="B1051">
        <f>SUBTOTAL( 103, TableSource[[#This Row],[Year]] )</f>
        <v>1</v>
      </c>
      <c r="C1051" t="s">
        <v>15</v>
      </c>
      <c r="D1051" t="s">
        <v>16</v>
      </c>
      <c r="E1051" t="s">
        <v>9</v>
      </c>
      <c r="F1051">
        <v>2021</v>
      </c>
      <c r="G1051">
        <v>99757</v>
      </c>
    </row>
    <row r="1052" spans="2:7" x14ac:dyDescent="0.35">
      <c r="B1052">
        <f>SUBTOTAL( 103, TableSource[[#This Row],[Year]] )</f>
        <v>1</v>
      </c>
      <c r="C1052" t="s">
        <v>15</v>
      </c>
      <c r="D1052" t="s">
        <v>16</v>
      </c>
      <c r="E1052" t="s">
        <v>9</v>
      </c>
      <c r="F1052">
        <v>2021</v>
      </c>
      <c r="G1052">
        <v>87836</v>
      </c>
    </row>
    <row r="1053" spans="2:7" x14ac:dyDescent="0.35">
      <c r="B1053">
        <f>SUBTOTAL( 103, TableSource[[#This Row],[Year]] )</f>
        <v>1</v>
      </c>
      <c r="C1053" t="s">
        <v>15</v>
      </c>
      <c r="D1053" t="s">
        <v>16</v>
      </c>
      <c r="E1053" t="s">
        <v>9</v>
      </c>
      <c r="F1053">
        <v>2021</v>
      </c>
      <c r="G1053">
        <v>89187</v>
      </c>
    </row>
    <row r="1054" spans="2:7" x14ac:dyDescent="0.35">
      <c r="B1054">
        <f>SUBTOTAL( 103, TableSource[[#This Row],[Year]] )</f>
        <v>1</v>
      </c>
      <c r="C1054" t="s">
        <v>15</v>
      </c>
      <c r="D1054" t="s">
        <v>16</v>
      </c>
      <c r="E1054" t="s">
        <v>9</v>
      </c>
      <c r="F1054">
        <v>2021</v>
      </c>
      <c r="G1054">
        <v>88711</v>
      </c>
    </row>
    <row r="1055" spans="2:7" x14ac:dyDescent="0.35">
      <c r="B1055">
        <f>SUBTOTAL( 103, TableSource[[#This Row],[Year]] )</f>
        <v>1</v>
      </c>
      <c r="C1055" t="s">
        <v>15</v>
      </c>
      <c r="D1055" t="s">
        <v>16</v>
      </c>
      <c r="E1055" t="s">
        <v>9</v>
      </c>
      <c r="F1055">
        <v>2021</v>
      </c>
      <c r="G1055">
        <v>80325</v>
      </c>
    </row>
    <row r="1056" spans="2:7" x14ac:dyDescent="0.35">
      <c r="B1056">
        <f>SUBTOTAL( 103, TableSource[[#This Row],[Year]] )</f>
        <v>1</v>
      </c>
      <c r="C1056" t="s">
        <v>15</v>
      </c>
      <c r="D1056" t="s">
        <v>16</v>
      </c>
      <c r="E1056" t="s">
        <v>9</v>
      </c>
      <c r="F1056">
        <v>2021</v>
      </c>
      <c r="G1056">
        <v>58226</v>
      </c>
    </row>
    <row r="1057" spans="2:7" x14ac:dyDescent="0.35">
      <c r="B1057">
        <f>SUBTOTAL( 103, TableSource[[#This Row],[Year]] )</f>
        <v>1</v>
      </c>
      <c r="C1057" t="s">
        <v>15</v>
      </c>
      <c r="D1057" t="s">
        <v>16</v>
      </c>
      <c r="E1057" t="s">
        <v>9</v>
      </c>
      <c r="F1057">
        <v>2021</v>
      </c>
      <c r="G1057">
        <v>73976</v>
      </c>
    </row>
    <row r="1058" spans="2:7" x14ac:dyDescent="0.35">
      <c r="B1058">
        <f>SUBTOTAL( 103, TableSource[[#This Row],[Year]] )</f>
        <v>1</v>
      </c>
      <c r="C1058" t="s">
        <v>15</v>
      </c>
      <c r="D1058" t="s">
        <v>16</v>
      </c>
      <c r="E1058" t="s">
        <v>9</v>
      </c>
      <c r="F1058">
        <v>2021</v>
      </c>
      <c r="G1058">
        <v>68439</v>
      </c>
    </row>
    <row r="1059" spans="2:7" x14ac:dyDescent="0.35">
      <c r="B1059">
        <f>SUBTOTAL( 103, TableSource[[#This Row],[Year]] )</f>
        <v>1</v>
      </c>
      <c r="C1059" t="s">
        <v>15</v>
      </c>
      <c r="D1059" t="s">
        <v>16</v>
      </c>
      <c r="E1059" t="s">
        <v>9</v>
      </c>
      <c r="F1059">
        <v>2021</v>
      </c>
      <c r="G1059">
        <v>63693</v>
      </c>
    </row>
    <row r="1060" spans="2:7" x14ac:dyDescent="0.35">
      <c r="B1060">
        <f>SUBTOTAL( 103, TableSource[[#This Row],[Year]] )</f>
        <v>1</v>
      </c>
      <c r="C1060" t="s">
        <v>15</v>
      </c>
      <c r="D1060" t="s">
        <v>16</v>
      </c>
      <c r="E1060" t="s">
        <v>9</v>
      </c>
      <c r="F1060">
        <v>2021</v>
      </c>
      <c r="G1060">
        <v>68201</v>
      </c>
    </row>
    <row r="1061" spans="2:7" x14ac:dyDescent="0.35">
      <c r="B1061">
        <f>SUBTOTAL( 103, TableSource[[#This Row],[Year]] )</f>
        <v>1</v>
      </c>
      <c r="C1061" t="s">
        <v>15</v>
      </c>
      <c r="D1061" t="s">
        <v>16</v>
      </c>
      <c r="E1061" t="s">
        <v>9</v>
      </c>
      <c r="F1061">
        <v>2022</v>
      </c>
      <c r="G1061">
        <v>61243</v>
      </c>
    </row>
    <row r="1062" spans="2:7" x14ac:dyDescent="0.35">
      <c r="B1062">
        <f>SUBTOTAL( 103, TableSource[[#This Row],[Year]] )</f>
        <v>1</v>
      </c>
      <c r="C1062" t="s">
        <v>15</v>
      </c>
      <c r="D1062" t="s">
        <v>16</v>
      </c>
      <c r="E1062" t="s">
        <v>9</v>
      </c>
      <c r="F1062">
        <v>2022</v>
      </c>
      <c r="G1062">
        <v>57659</v>
      </c>
    </row>
    <row r="1063" spans="2:7" x14ac:dyDescent="0.35">
      <c r="B1063">
        <f>SUBTOTAL( 103, TableSource[[#This Row],[Year]] )</f>
        <v>1</v>
      </c>
      <c r="C1063" t="s">
        <v>15</v>
      </c>
      <c r="D1063" t="s">
        <v>16</v>
      </c>
      <c r="E1063" t="s">
        <v>9</v>
      </c>
      <c r="F1063">
        <v>2022</v>
      </c>
      <c r="G1063">
        <v>64512</v>
      </c>
    </row>
    <row r="1064" spans="2:7" x14ac:dyDescent="0.35">
      <c r="B1064">
        <f>SUBTOTAL( 103, TableSource[[#This Row],[Year]] )</f>
        <v>1</v>
      </c>
      <c r="C1064" t="s">
        <v>15</v>
      </c>
      <c r="D1064" t="s">
        <v>16</v>
      </c>
      <c r="E1064" t="s">
        <v>9</v>
      </c>
      <c r="F1064">
        <v>2022</v>
      </c>
      <c r="G1064">
        <v>55916</v>
      </c>
    </row>
    <row r="1065" spans="2:7" x14ac:dyDescent="0.35">
      <c r="B1065">
        <f>SUBTOTAL( 103, TableSource[[#This Row],[Year]] )</f>
        <v>1</v>
      </c>
      <c r="C1065" t="s">
        <v>15</v>
      </c>
      <c r="D1065" t="s">
        <v>16</v>
      </c>
      <c r="E1065" t="s">
        <v>9</v>
      </c>
      <c r="F1065">
        <v>2022</v>
      </c>
      <c r="G1065">
        <v>58814</v>
      </c>
    </row>
    <row r="1066" spans="2:7" x14ac:dyDescent="0.35">
      <c r="B1066">
        <f>SUBTOTAL( 103, TableSource[[#This Row],[Year]] )</f>
        <v>1</v>
      </c>
      <c r="C1066" t="s">
        <v>15</v>
      </c>
      <c r="D1066" t="s">
        <v>16</v>
      </c>
      <c r="E1066" t="s">
        <v>9</v>
      </c>
      <c r="F1066">
        <v>2022</v>
      </c>
      <c r="G1066">
        <v>55832</v>
      </c>
    </row>
    <row r="1067" spans="2:7" x14ac:dyDescent="0.35">
      <c r="B1067">
        <f>SUBTOTAL( 103, TableSource[[#This Row],[Year]] )</f>
        <v>1</v>
      </c>
      <c r="C1067" t="s">
        <v>15</v>
      </c>
      <c r="D1067" t="s">
        <v>16</v>
      </c>
      <c r="E1067" t="s">
        <v>9</v>
      </c>
      <c r="F1067">
        <v>2022</v>
      </c>
      <c r="G1067">
        <v>52948</v>
      </c>
    </row>
    <row r="1068" spans="2:7" x14ac:dyDescent="0.35">
      <c r="B1068">
        <f>SUBTOTAL( 103, TableSource[[#This Row],[Year]] )</f>
        <v>1</v>
      </c>
      <c r="C1068" t="s">
        <v>15</v>
      </c>
      <c r="D1068" t="s">
        <v>16</v>
      </c>
      <c r="E1068" t="s">
        <v>9</v>
      </c>
      <c r="F1068">
        <v>2022</v>
      </c>
      <c r="G1068">
        <v>55111</v>
      </c>
    </row>
    <row r="1069" spans="2:7" x14ac:dyDescent="0.35">
      <c r="B1069">
        <f>SUBTOTAL( 103, TableSource[[#This Row],[Year]] )</f>
        <v>1</v>
      </c>
      <c r="C1069" t="s">
        <v>15</v>
      </c>
      <c r="D1069" t="s">
        <v>16</v>
      </c>
      <c r="E1069" t="s">
        <v>9</v>
      </c>
      <c r="F1069">
        <v>2022</v>
      </c>
      <c r="G1069">
        <v>60193</v>
      </c>
    </row>
    <row r="1070" spans="2:7" x14ac:dyDescent="0.35">
      <c r="B1070">
        <f>SUBTOTAL( 103, TableSource[[#This Row],[Year]] )</f>
        <v>1</v>
      </c>
      <c r="C1070" t="s">
        <v>15</v>
      </c>
      <c r="D1070" t="s">
        <v>16</v>
      </c>
      <c r="E1070" t="s">
        <v>9</v>
      </c>
      <c r="F1070">
        <v>2022</v>
      </c>
      <c r="G1070">
        <v>82810</v>
      </c>
    </row>
    <row r="1071" spans="2:7" x14ac:dyDescent="0.35">
      <c r="B1071">
        <f>SUBTOTAL( 103, TableSource[[#This Row],[Year]] )</f>
        <v>1</v>
      </c>
      <c r="C1071" t="s">
        <v>15</v>
      </c>
      <c r="D1071" t="s">
        <v>16</v>
      </c>
      <c r="E1071" t="s">
        <v>9</v>
      </c>
      <c r="F1071">
        <v>2022</v>
      </c>
      <c r="G1071">
        <v>72842</v>
      </c>
    </row>
    <row r="1072" spans="2:7" x14ac:dyDescent="0.35">
      <c r="B1072">
        <f>SUBTOTAL( 103, TableSource[[#This Row],[Year]] )</f>
        <v>1</v>
      </c>
      <c r="C1072" t="s">
        <v>15</v>
      </c>
      <c r="D1072" t="s">
        <v>16</v>
      </c>
      <c r="E1072" t="s">
        <v>9</v>
      </c>
      <c r="F1072">
        <v>2022</v>
      </c>
      <c r="G1072">
        <v>65240</v>
      </c>
    </row>
    <row r="1073" spans="2:7" x14ac:dyDescent="0.35">
      <c r="B1073">
        <f>SUBTOTAL( 103, TableSource[[#This Row],[Year]] )</f>
        <v>1</v>
      </c>
      <c r="C1073" t="s">
        <v>15</v>
      </c>
      <c r="D1073" t="s">
        <v>16</v>
      </c>
      <c r="E1073" t="s">
        <v>9</v>
      </c>
      <c r="F1073">
        <v>2023</v>
      </c>
      <c r="G1073">
        <v>69496</v>
      </c>
    </row>
    <row r="1074" spans="2:7" x14ac:dyDescent="0.35">
      <c r="B1074">
        <f>SUBTOTAL( 103, TableSource[[#This Row],[Year]] )</f>
        <v>1</v>
      </c>
      <c r="C1074" t="s">
        <v>15</v>
      </c>
      <c r="D1074" t="s">
        <v>16</v>
      </c>
      <c r="E1074" t="s">
        <v>9</v>
      </c>
      <c r="F1074">
        <v>2023</v>
      </c>
      <c r="G1074">
        <v>67501</v>
      </c>
    </row>
    <row r="1075" spans="2:7" x14ac:dyDescent="0.35">
      <c r="B1075">
        <f>SUBTOTAL( 103, TableSource[[#This Row],[Year]] )</f>
        <v>1</v>
      </c>
      <c r="C1075" t="s">
        <v>15</v>
      </c>
      <c r="D1075" t="s">
        <v>16</v>
      </c>
      <c r="E1075" t="s">
        <v>9</v>
      </c>
      <c r="F1075">
        <v>2023</v>
      </c>
      <c r="G1075">
        <v>66990</v>
      </c>
    </row>
    <row r="1076" spans="2:7" hidden="1" x14ac:dyDescent="0.35">
      <c r="B1076">
        <f>SUBTOTAL( 103, TableSource[[#This Row],[Year]] )</f>
        <v>0</v>
      </c>
      <c r="C1076" t="s">
        <v>15</v>
      </c>
      <c r="D1076" t="s">
        <v>16</v>
      </c>
      <c r="E1076" t="s">
        <v>10</v>
      </c>
      <c r="F1076">
        <v>2018</v>
      </c>
      <c r="G1076">
        <v>87780</v>
      </c>
    </row>
    <row r="1077" spans="2:7" hidden="1" x14ac:dyDescent="0.35">
      <c r="B1077">
        <f>SUBTOTAL( 103, TableSource[[#This Row],[Year]] )</f>
        <v>0</v>
      </c>
      <c r="C1077" t="s">
        <v>15</v>
      </c>
      <c r="D1077" t="s">
        <v>16</v>
      </c>
      <c r="E1077" t="s">
        <v>10</v>
      </c>
      <c r="F1077">
        <v>2018</v>
      </c>
      <c r="G1077">
        <v>81781</v>
      </c>
    </row>
    <row r="1078" spans="2:7" hidden="1" x14ac:dyDescent="0.35">
      <c r="B1078">
        <f>SUBTOTAL( 103, TableSource[[#This Row],[Year]] )</f>
        <v>0</v>
      </c>
      <c r="C1078" t="s">
        <v>15</v>
      </c>
      <c r="D1078" t="s">
        <v>16</v>
      </c>
      <c r="E1078" t="s">
        <v>10</v>
      </c>
      <c r="F1078">
        <v>2018</v>
      </c>
      <c r="G1078">
        <v>104188</v>
      </c>
    </row>
    <row r="1079" spans="2:7" hidden="1" x14ac:dyDescent="0.35">
      <c r="B1079">
        <f>SUBTOTAL( 103, TableSource[[#This Row],[Year]] )</f>
        <v>0</v>
      </c>
      <c r="C1079" t="s">
        <v>15</v>
      </c>
      <c r="D1079" t="s">
        <v>16</v>
      </c>
      <c r="E1079" t="s">
        <v>10</v>
      </c>
      <c r="F1079">
        <v>2018</v>
      </c>
      <c r="G1079">
        <v>85953</v>
      </c>
    </row>
    <row r="1080" spans="2:7" hidden="1" x14ac:dyDescent="0.35">
      <c r="B1080">
        <f>SUBTOTAL( 103, TableSource[[#This Row],[Year]] )</f>
        <v>0</v>
      </c>
      <c r="C1080" t="s">
        <v>15</v>
      </c>
      <c r="D1080" t="s">
        <v>16</v>
      </c>
      <c r="E1080" t="s">
        <v>10</v>
      </c>
      <c r="F1080">
        <v>2018</v>
      </c>
      <c r="G1080">
        <v>108332</v>
      </c>
    </row>
    <row r="1081" spans="2:7" hidden="1" x14ac:dyDescent="0.35">
      <c r="B1081">
        <f>SUBTOTAL( 103, TableSource[[#This Row],[Year]] )</f>
        <v>0</v>
      </c>
      <c r="C1081" t="s">
        <v>15</v>
      </c>
      <c r="D1081" t="s">
        <v>16</v>
      </c>
      <c r="E1081" t="s">
        <v>10</v>
      </c>
      <c r="F1081">
        <v>2018</v>
      </c>
      <c r="G1081">
        <v>112539</v>
      </c>
    </row>
    <row r="1082" spans="2:7" hidden="1" x14ac:dyDescent="0.35">
      <c r="B1082">
        <f>SUBTOTAL( 103, TableSource[[#This Row],[Year]] )</f>
        <v>0</v>
      </c>
      <c r="C1082" t="s">
        <v>15</v>
      </c>
      <c r="D1082" t="s">
        <v>16</v>
      </c>
      <c r="E1082" t="s">
        <v>10</v>
      </c>
      <c r="F1082">
        <v>2018</v>
      </c>
      <c r="G1082">
        <v>109424</v>
      </c>
    </row>
    <row r="1083" spans="2:7" hidden="1" x14ac:dyDescent="0.35">
      <c r="B1083">
        <f>SUBTOTAL( 103, TableSource[[#This Row],[Year]] )</f>
        <v>0</v>
      </c>
      <c r="C1083" t="s">
        <v>15</v>
      </c>
      <c r="D1083" t="s">
        <v>16</v>
      </c>
      <c r="E1083" t="s">
        <v>10</v>
      </c>
      <c r="F1083">
        <v>2018</v>
      </c>
      <c r="G1083">
        <v>87941</v>
      </c>
    </row>
    <row r="1084" spans="2:7" hidden="1" x14ac:dyDescent="0.35">
      <c r="B1084">
        <f>SUBTOTAL( 103, TableSource[[#This Row],[Year]] )</f>
        <v>0</v>
      </c>
      <c r="C1084" t="s">
        <v>15</v>
      </c>
      <c r="D1084" t="s">
        <v>16</v>
      </c>
      <c r="E1084" t="s">
        <v>10</v>
      </c>
      <c r="F1084">
        <v>2018</v>
      </c>
      <c r="G1084">
        <v>87689</v>
      </c>
    </row>
    <row r="1085" spans="2:7" hidden="1" x14ac:dyDescent="0.35">
      <c r="B1085">
        <f>SUBTOTAL( 103, TableSource[[#This Row],[Year]] )</f>
        <v>0</v>
      </c>
      <c r="C1085" t="s">
        <v>15</v>
      </c>
      <c r="D1085" t="s">
        <v>16</v>
      </c>
      <c r="E1085" t="s">
        <v>10</v>
      </c>
      <c r="F1085">
        <v>2018</v>
      </c>
      <c r="G1085">
        <v>135758</v>
      </c>
    </row>
    <row r="1086" spans="2:7" hidden="1" x14ac:dyDescent="0.35">
      <c r="B1086">
        <f>SUBTOTAL( 103, TableSource[[#This Row],[Year]] )</f>
        <v>0</v>
      </c>
      <c r="C1086" t="s">
        <v>15</v>
      </c>
      <c r="D1086" t="s">
        <v>16</v>
      </c>
      <c r="E1086" t="s">
        <v>10</v>
      </c>
      <c r="F1086">
        <v>2018</v>
      </c>
      <c r="G1086">
        <v>96467</v>
      </c>
    </row>
    <row r="1087" spans="2:7" hidden="1" x14ac:dyDescent="0.35">
      <c r="B1087">
        <f>SUBTOTAL( 103, TableSource[[#This Row],[Year]] )</f>
        <v>0</v>
      </c>
      <c r="C1087" t="s">
        <v>15</v>
      </c>
      <c r="D1087" t="s">
        <v>16</v>
      </c>
      <c r="E1087" t="s">
        <v>10</v>
      </c>
      <c r="F1087">
        <v>2018</v>
      </c>
      <c r="G1087">
        <v>92120</v>
      </c>
    </row>
    <row r="1088" spans="2:7" hidden="1" x14ac:dyDescent="0.35">
      <c r="B1088">
        <f>SUBTOTAL( 103, TableSource[[#This Row],[Year]] )</f>
        <v>0</v>
      </c>
      <c r="C1088" t="s">
        <v>15</v>
      </c>
      <c r="D1088" t="s">
        <v>16</v>
      </c>
      <c r="E1088" t="s">
        <v>10</v>
      </c>
      <c r="F1088">
        <v>2019</v>
      </c>
      <c r="G1088">
        <v>87234</v>
      </c>
    </row>
    <row r="1089" spans="2:7" hidden="1" x14ac:dyDescent="0.35">
      <c r="B1089">
        <f>SUBTOTAL( 103, TableSource[[#This Row],[Year]] )</f>
        <v>0</v>
      </c>
      <c r="C1089" t="s">
        <v>15</v>
      </c>
      <c r="D1089" t="s">
        <v>16</v>
      </c>
      <c r="E1089" t="s">
        <v>10</v>
      </c>
      <c r="F1089">
        <v>2019</v>
      </c>
      <c r="G1089">
        <v>78834</v>
      </c>
    </row>
    <row r="1090" spans="2:7" hidden="1" x14ac:dyDescent="0.35">
      <c r="B1090">
        <f>SUBTOTAL( 103, TableSource[[#This Row],[Year]] )</f>
        <v>0</v>
      </c>
      <c r="C1090" t="s">
        <v>15</v>
      </c>
      <c r="D1090" t="s">
        <v>16</v>
      </c>
      <c r="E1090" t="s">
        <v>10</v>
      </c>
      <c r="F1090">
        <v>2019</v>
      </c>
      <c r="G1090">
        <v>87255</v>
      </c>
    </row>
    <row r="1091" spans="2:7" hidden="1" x14ac:dyDescent="0.35">
      <c r="B1091">
        <f>SUBTOTAL( 103, TableSource[[#This Row],[Year]] )</f>
        <v>0</v>
      </c>
      <c r="C1091" t="s">
        <v>15</v>
      </c>
      <c r="D1091" t="s">
        <v>16</v>
      </c>
      <c r="E1091" t="s">
        <v>10</v>
      </c>
      <c r="F1091">
        <v>2019</v>
      </c>
      <c r="G1091">
        <v>68803</v>
      </c>
    </row>
    <row r="1092" spans="2:7" hidden="1" x14ac:dyDescent="0.35">
      <c r="B1092">
        <f>SUBTOTAL( 103, TableSource[[#This Row],[Year]] )</f>
        <v>0</v>
      </c>
      <c r="C1092" t="s">
        <v>15</v>
      </c>
      <c r="D1092" t="s">
        <v>16</v>
      </c>
      <c r="E1092" t="s">
        <v>10</v>
      </c>
      <c r="F1092">
        <v>2019</v>
      </c>
      <c r="G1092">
        <v>69048</v>
      </c>
    </row>
    <row r="1093" spans="2:7" hidden="1" x14ac:dyDescent="0.35">
      <c r="B1093">
        <f>SUBTOTAL( 103, TableSource[[#This Row],[Year]] )</f>
        <v>0</v>
      </c>
      <c r="C1093" t="s">
        <v>15</v>
      </c>
      <c r="D1093" t="s">
        <v>16</v>
      </c>
      <c r="E1093" t="s">
        <v>10</v>
      </c>
      <c r="F1093">
        <v>2019</v>
      </c>
      <c r="G1093">
        <v>69440</v>
      </c>
    </row>
    <row r="1094" spans="2:7" hidden="1" x14ac:dyDescent="0.35">
      <c r="B1094">
        <f>SUBTOTAL( 103, TableSource[[#This Row],[Year]] )</f>
        <v>0</v>
      </c>
      <c r="C1094" t="s">
        <v>15</v>
      </c>
      <c r="D1094" t="s">
        <v>16</v>
      </c>
      <c r="E1094" t="s">
        <v>10</v>
      </c>
      <c r="F1094">
        <v>2019</v>
      </c>
      <c r="G1094">
        <v>67627</v>
      </c>
    </row>
    <row r="1095" spans="2:7" hidden="1" x14ac:dyDescent="0.35">
      <c r="B1095">
        <f>SUBTOTAL( 103, TableSource[[#This Row],[Year]] )</f>
        <v>0</v>
      </c>
      <c r="C1095" t="s">
        <v>15</v>
      </c>
      <c r="D1095" t="s">
        <v>16</v>
      </c>
      <c r="E1095" t="s">
        <v>10</v>
      </c>
      <c r="F1095">
        <v>2019</v>
      </c>
      <c r="G1095">
        <v>85323</v>
      </c>
    </row>
    <row r="1096" spans="2:7" hidden="1" x14ac:dyDescent="0.35">
      <c r="B1096">
        <f>SUBTOTAL( 103, TableSource[[#This Row],[Year]] )</f>
        <v>0</v>
      </c>
      <c r="C1096" t="s">
        <v>15</v>
      </c>
      <c r="D1096" t="s">
        <v>16</v>
      </c>
      <c r="E1096" t="s">
        <v>10</v>
      </c>
      <c r="F1096">
        <v>2019</v>
      </c>
      <c r="G1096">
        <v>88928</v>
      </c>
    </row>
    <row r="1097" spans="2:7" hidden="1" x14ac:dyDescent="0.35">
      <c r="B1097">
        <f>SUBTOTAL( 103, TableSource[[#This Row],[Year]] )</f>
        <v>0</v>
      </c>
      <c r="C1097" t="s">
        <v>15</v>
      </c>
      <c r="D1097" t="s">
        <v>16</v>
      </c>
      <c r="E1097" t="s">
        <v>10</v>
      </c>
      <c r="F1097">
        <v>2019</v>
      </c>
      <c r="G1097">
        <v>100275</v>
      </c>
    </row>
    <row r="1098" spans="2:7" hidden="1" x14ac:dyDescent="0.35">
      <c r="B1098">
        <f>SUBTOTAL( 103, TableSource[[#This Row],[Year]] )</f>
        <v>0</v>
      </c>
      <c r="C1098" t="s">
        <v>15</v>
      </c>
      <c r="D1098" t="s">
        <v>16</v>
      </c>
      <c r="E1098" t="s">
        <v>10</v>
      </c>
      <c r="F1098">
        <v>2019</v>
      </c>
      <c r="G1098">
        <v>80801</v>
      </c>
    </row>
    <row r="1099" spans="2:7" hidden="1" x14ac:dyDescent="0.35">
      <c r="B1099">
        <f>SUBTOTAL( 103, TableSource[[#This Row],[Year]] )</f>
        <v>0</v>
      </c>
      <c r="C1099" t="s">
        <v>15</v>
      </c>
      <c r="D1099" t="s">
        <v>16</v>
      </c>
      <c r="E1099" t="s">
        <v>10</v>
      </c>
      <c r="F1099">
        <v>2019</v>
      </c>
      <c r="G1099">
        <v>96404</v>
      </c>
    </row>
    <row r="1100" spans="2:7" hidden="1" x14ac:dyDescent="0.35">
      <c r="B1100">
        <f>SUBTOTAL( 103, TableSource[[#This Row],[Year]] )</f>
        <v>0</v>
      </c>
      <c r="C1100" t="s">
        <v>15</v>
      </c>
      <c r="D1100" t="s">
        <v>16</v>
      </c>
      <c r="E1100" t="s">
        <v>10</v>
      </c>
      <c r="F1100">
        <v>2020</v>
      </c>
      <c r="G1100">
        <v>104321</v>
      </c>
    </row>
    <row r="1101" spans="2:7" hidden="1" x14ac:dyDescent="0.35">
      <c r="B1101">
        <f>SUBTOTAL( 103, TableSource[[#This Row],[Year]] )</f>
        <v>0</v>
      </c>
      <c r="C1101" t="s">
        <v>15</v>
      </c>
      <c r="D1101" t="s">
        <v>16</v>
      </c>
      <c r="E1101" t="s">
        <v>10</v>
      </c>
      <c r="F1101">
        <v>2020</v>
      </c>
      <c r="G1101">
        <v>94584</v>
      </c>
    </row>
    <row r="1102" spans="2:7" hidden="1" x14ac:dyDescent="0.35">
      <c r="B1102">
        <f>SUBTOTAL( 103, TableSource[[#This Row],[Year]] )</f>
        <v>0</v>
      </c>
      <c r="C1102" t="s">
        <v>15</v>
      </c>
      <c r="D1102" t="s">
        <v>16</v>
      </c>
      <c r="E1102" t="s">
        <v>10</v>
      </c>
      <c r="F1102">
        <v>2020</v>
      </c>
      <c r="G1102">
        <v>91462</v>
      </c>
    </row>
    <row r="1103" spans="2:7" hidden="1" x14ac:dyDescent="0.35">
      <c r="B1103">
        <f>SUBTOTAL( 103, TableSource[[#This Row],[Year]] )</f>
        <v>0</v>
      </c>
      <c r="C1103" t="s">
        <v>15</v>
      </c>
      <c r="D1103" t="s">
        <v>16</v>
      </c>
      <c r="E1103" t="s">
        <v>10</v>
      </c>
      <c r="F1103">
        <v>2020</v>
      </c>
      <c r="G1103">
        <v>77462</v>
      </c>
    </row>
    <row r="1104" spans="2:7" hidden="1" x14ac:dyDescent="0.35">
      <c r="B1104">
        <f>SUBTOTAL( 103, TableSource[[#This Row],[Year]] )</f>
        <v>0</v>
      </c>
      <c r="C1104" t="s">
        <v>15</v>
      </c>
      <c r="D1104" t="s">
        <v>16</v>
      </c>
      <c r="E1104" t="s">
        <v>10</v>
      </c>
      <c r="F1104">
        <v>2020</v>
      </c>
      <c r="G1104">
        <v>63924</v>
      </c>
    </row>
    <row r="1105" spans="2:7" hidden="1" x14ac:dyDescent="0.35">
      <c r="B1105">
        <f>SUBTOTAL( 103, TableSource[[#This Row],[Year]] )</f>
        <v>0</v>
      </c>
      <c r="C1105" t="s">
        <v>15</v>
      </c>
      <c r="D1105" t="s">
        <v>16</v>
      </c>
      <c r="E1105" t="s">
        <v>10</v>
      </c>
      <c r="F1105">
        <v>2020</v>
      </c>
      <c r="G1105">
        <v>74011</v>
      </c>
    </row>
    <row r="1106" spans="2:7" hidden="1" x14ac:dyDescent="0.35">
      <c r="B1106">
        <f>SUBTOTAL( 103, TableSource[[#This Row],[Year]] )</f>
        <v>0</v>
      </c>
      <c r="C1106" t="s">
        <v>15</v>
      </c>
      <c r="D1106" t="s">
        <v>16</v>
      </c>
      <c r="E1106" t="s">
        <v>10</v>
      </c>
      <c r="F1106">
        <v>2020</v>
      </c>
      <c r="G1106">
        <v>94150</v>
      </c>
    </row>
    <row r="1107" spans="2:7" hidden="1" x14ac:dyDescent="0.35">
      <c r="B1107">
        <f>SUBTOTAL( 103, TableSource[[#This Row],[Year]] )</f>
        <v>0</v>
      </c>
      <c r="C1107" t="s">
        <v>15</v>
      </c>
      <c r="D1107" t="s">
        <v>16</v>
      </c>
      <c r="E1107" t="s">
        <v>10</v>
      </c>
      <c r="F1107">
        <v>2020</v>
      </c>
      <c r="G1107">
        <v>75558</v>
      </c>
    </row>
    <row r="1108" spans="2:7" hidden="1" x14ac:dyDescent="0.35">
      <c r="B1108">
        <f>SUBTOTAL( 103, TableSource[[#This Row],[Year]] )</f>
        <v>0</v>
      </c>
      <c r="C1108" t="s">
        <v>15</v>
      </c>
      <c r="D1108" t="s">
        <v>16</v>
      </c>
      <c r="E1108" t="s">
        <v>10</v>
      </c>
      <c r="F1108">
        <v>2020</v>
      </c>
      <c r="G1108">
        <v>82096</v>
      </c>
    </row>
    <row r="1109" spans="2:7" hidden="1" x14ac:dyDescent="0.35">
      <c r="B1109">
        <f>SUBTOTAL( 103, TableSource[[#This Row],[Year]] )</f>
        <v>0</v>
      </c>
      <c r="C1109" t="s">
        <v>15</v>
      </c>
      <c r="D1109" t="s">
        <v>16</v>
      </c>
      <c r="E1109" t="s">
        <v>10</v>
      </c>
      <c r="F1109">
        <v>2020</v>
      </c>
      <c r="G1109">
        <v>85750</v>
      </c>
    </row>
    <row r="1110" spans="2:7" hidden="1" x14ac:dyDescent="0.35">
      <c r="B1110">
        <f>SUBTOTAL( 103, TableSource[[#This Row],[Year]] )</f>
        <v>0</v>
      </c>
      <c r="C1110" t="s">
        <v>15</v>
      </c>
      <c r="D1110" t="s">
        <v>16</v>
      </c>
      <c r="E1110" t="s">
        <v>10</v>
      </c>
      <c r="F1110">
        <v>2020</v>
      </c>
      <c r="G1110">
        <v>71127</v>
      </c>
    </row>
    <row r="1111" spans="2:7" hidden="1" x14ac:dyDescent="0.35">
      <c r="B1111">
        <f>SUBTOTAL( 103, TableSource[[#This Row],[Year]] )</f>
        <v>0</v>
      </c>
      <c r="C1111" t="s">
        <v>15</v>
      </c>
      <c r="D1111" t="s">
        <v>16</v>
      </c>
      <c r="E1111" t="s">
        <v>10</v>
      </c>
      <c r="F1111">
        <v>2020</v>
      </c>
      <c r="G1111">
        <v>75173</v>
      </c>
    </row>
    <row r="1112" spans="2:7" hidden="1" x14ac:dyDescent="0.35">
      <c r="B1112">
        <f>SUBTOTAL( 103, TableSource[[#This Row],[Year]] )</f>
        <v>0</v>
      </c>
      <c r="C1112" t="s">
        <v>15</v>
      </c>
      <c r="D1112" t="s">
        <v>16</v>
      </c>
      <c r="E1112" t="s">
        <v>10</v>
      </c>
      <c r="F1112">
        <v>2021</v>
      </c>
      <c r="G1112">
        <v>61243</v>
      </c>
    </row>
    <row r="1113" spans="2:7" hidden="1" x14ac:dyDescent="0.35">
      <c r="B1113">
        <f>SUBTOTAL( 103, TableSource[[#This Row],[Year]] )</f>
        <v>0</v>
      </c>
      <c r="C1113" t="s">
        <v>15</v>
      </c>
      <c r="D1113" t="s">
        <v>16</v>
      </c>
      <c r="E1113" t="s">
        <v>10</v>
      </c>
      <c r="F1113">
        <v>2021</v>
      </c>
      <c r="G1113">
        <v>59073</v>
      </c>
    </row>
    <row r="1114" spans="2:7" hidden="1" x14ac:dyDescent="0.35">
      <c r="B1114">
        <f>SUBTOTAL( 103, TableSource[[#This Row],[Year]] )</f>
        <v>0</v>
      </c>
      <c r="C1114" t="s">
        <v>15</v>
      </c>
      <c r="D1114" t="s">
        <v>16</v>
      </c>
      <c r="E1114" t="s">
        <v>10</v>
      </c>
      <c r="F1114">
        <v>2021</v>
      </c>
      <c r="G1114">
        <v>65219</v>
      </c>
    </row>
    <row r="1115" spans="2:7" hidden="1" x14ac:dyDescent="0.35">
      <c r="B1115">
        <f>SUBTOTAL( 103, TableSource[[#This Row],[Year]] )</f>
        <v>0</v>
      </c>
      <c r="C1115" t="s">
        <v>15</v>
      </c>
      <c r="D1115" t="s">
        <v>16</v>
      </c>
      <c r="E1115" t="s">
        <v>10</v>
      </c>
      <c r="F1115">
        <v>2021</v>
      </c>
      <c r="G1115">
        <v>55643</v>
      </c>
    </row>
    <row r="1116" spans="2:7" hidden="1" x14ac:dyDescent="0.35">
      <c r="B1116">
        <f>SUBTOTAL( 103, TableSource[[#This Row],[Year]] )</f>
        <v>0</v>
      </c>
      <c r="C1116" t="s">
        <v>15</v>
      </c>
      <c r="D1116" t="s">
        <v>16</v>
      </c>
      <c r="E1116" t="s">
        <v>10</v>
      </c>
      <c r="F1116">
        <v>2021</v>
      </c>
      <c r="G1116">
        <v>56931</v>
      </c>
    </row>
    <row r="1117" spans="2:7" hidden="1" x14ac:dyDescent="0.35">
      <c r="B1117">
        <f>SUBTOTAL( 103, TableSource[[#This Row],[Year]] )</f>
        <v>0</v>
      </c>
      <c r="C1117" t="s">
        <v>15</v>
      </c>
      <c r="D1117" t="s">
        <v>16</v>
      </c>
      <c r="E1117" t="s">
        <v>10</v>
      </c>
      <c r="F1117">
        <v>2021</v>
      </c>
      <c r="G1117">
        <v>60494</v>
      </c>
    </row>
    <row r="1118" spans="2:7" hidden="1" x14ac:dyDescent="0.35">
      <c r="B1118">
        <f>SUBTOTAL( 103, TableSource[[#This Row],[Year]] )</f>
        <v>0</v>
      </c>
      <c r="C1118" t="s">
        <v>15</v>
      </c>
      <c r="D1118" t="s">
        <v>16</v>
      </c>
      <c r="E1118" t="s">
        <v>10</v>
      </c>
      <c r="F1118">
        <v>2021</v>
      </c>
      <c r="G1118">
        <v>53186</v>
      </c>
    </row>
    <row r="1119" spans="2:7" hidden="1" x14ac:dyDescent="0.35">
      <c r="B1119">
        <f>SUBTOTAL( 103, TableSource[[#This Row],[Year]] )</f>
        <v>0</v>
      </c>
      <c r="C1119" t="s">
        <v>15</v>
      </c>
      <c r="D1119" t="s">
        <v>16</v>
      </c>
      <c r="E1119" t="s">
        <v>10</v>
      </c>
      <c r="F1119">
        <v>2021</v>
      </c>
      <c r="G1119">
        <v>37856</v>
      </c>
    </row>
    <row r="1120" spans="2:7" hidden="1" x14ac:dyDescent="0.35">
      <c r="B1120">
        <f>SUBTOTAL( 103, TableSource[[#This Row],[Year]] )</f>
        <v>0</v>
      </c>
      <c r="C1120" t="s">
        <v>15</v>
      </c>
      <c r="D1120" t="s">
        <v>16</v>
      </c>
      <c r="E1120" t="s">
        <v>10</v>
      </c>
      <c r="F1120">
        <v>2021</v>
      </c>
      <c r="G1120">
        <v>40838</v>
      </c>
    </row>
    <row r="1121" spans="2:7" hidden="1" x14ac:dyDescent="0.35">
      <c r="B1121">
        <f>SUBTOTAL( 103, TableSource[[#This Row],[Year]] )</f>
        <v>0</v>
      </c>
      <c r="C1121" t="s">
        <v>15</v>
      </c>
      <c r="D1121" t="s">
        <v>16</v>
      </c>
      <c r="E1121" t="s">
        <v>10</v>
      </c>
      <c r="F1121">
        <v>2021</v>
      </c>
      <c r="G1121">
        <v>45619</v>
      </c>
    </row>
    <row r="1122" spans="2:7" hidden="1" x14ac:dyDescent="0.35">
      <c r="B1122">
        <f>SUBTOTAL( 103, TableSource[[#This Row],[Year]] )</f>
        <v>0</v>
      </c>
      <c r="C1122" t="s">
        <v>15</v>
      </c>
      <c r="D1122" t="s">
        <v>16</v>
      </c>
      <c r="E1122" t="s">
        <v>10</v>
      </c>
      <c r="F1122">
        <v>2021</v>
      </c>
      <c r="G1122">
        <v>43260</v>
      </c>
    </row>
    <row r="1123" spans="2:7" hidden="1" x14ac:dyDescent="0.35">
      <c r="B1123">
        <f>SUBTOTAL( 103, TableSource[[#This Row],[Year]] )</f>
        <v>0</v>
      </c>
      <c r="C1123" t="s">
        <v>15</v>
      </c>
      <c r="D1123" t="s">
        <v>16</v>
      </c>
      <c r="E1123" t="s">
        <v>10</v>
      </c>
      <c r="F1123">
        <v>2021</v>
      </c>
      <c r="G1123">
        <v>47383</v>
      </c>
    </row>
    <row r="1124" spans="2:7" hidden="1" x14ac:dyDescent="0.35">
      <c r="B1124">
        <f>SUBTOTAL( 103, TableSource[[#This Row],[Year]] )</f>
        <v>0</v>
      </c>
      <c r="C1124" t="s">
        <v>15</v>
      </c>
      <c r="D1124" t="s">
        <v>16</v>
      </c>
      <c r="E1124" t="s">
        <v>10</v>
      </c>
      <c r="F1124">
        <v>2022</v>
      </c>
      <c r="G1124">
        <v>39620</v>
      </c>
    </row>
    <row r="1125" spans="2:7" hidden="1" x14ac:dyDescent="0.35">
      <c r="B1125">
        <f>SUBTOTAL( 103, TableSource[[#This Row],[Year]] )</f>
        <v>0</v>
      </c>
      <c r="C1125" t="s">
        <v>15</v>
      </c>
      <c r="D1125" t="s">
        <v>16</v>
      </c>
      <c r="E1125" t="s">
        <v>10</v>
      </c>
      <c r="F1125">
        <v>2022</v>
      </c>
      <c r="G1125">
        <v>39011</v>
      </c>
    </row>
    <row r="1126" spans="2:7" hidden="1" x14ac:dyDescent="0.35">
      <c r="B1126">
        <f>SUBTOTAL( 103, TableSource[[#This Row],[Year]] )</f>
        <v>0</v>
      </c>
      <c r="C1126" t="s">
        <v>15</v>
      </c>
      <c r="D1126" t="s">
        <v>16</v>
      </c>
      <c r="E1126" t="s">
        <v>10</v>
      </c>
      <c r="F1126">
        <v>2022</v>
      </c>
      <c r="G1126">
        <v>42861</v>
      </c>
    </row>
    <row r="1127" spans="2:7" hidden="1" x14ac:dyDescent="0.35">
      <c r="B1127">
        <f>SUBTOTAL( 103, TableSource[[#This Row],[Year]] )</f>
        <v>0</v>
      </c>
      <c r="C1127" t="s">
        <v>15</v>
      </c>
      <c r="D1127" t="s">
        <v>16</v>
      </c>
      <c r="E1127" t="s">
        <v>10</v>
      </c>
      <c r="F1127">
        <v>2022</v>
      </c>
      <c r="G1127">
        <v>38619</v>
      </c>
    </row>
    <row r="1128" spans="2:7" hidden="1" x14ac:dyDescent="0.35">
      <c r="B1128">
        <f>SUBTOTAL( 103, TableSource[[#This Row],[Year]] )</f>
        <v>0</v>
      </c>
      <c r="C1128" t="s">
        <v>15</v>
      </c>
      <c r="D1128" t="s">
        <v>16</v>
      </c>
      <c r="E1128" t="s">
        <v>10</v>
      </c>
      <c r="F1128">
        <v>2022</v>
      </c>
      <c r="G1128">
        <v>39690</v>
      </c>
    </row>
    <row r="1129" spans="2:7" hidden="1" x14ac:dyDescent="0.35">
      <c r="B1129">
        <f>SUBTOTAL( 103, TableSource[[#This Row],[Year]] )</f>
        <v>0</v>
      </c>
      <c r="C1129" t="s">
        <v>15</v>
      </c>
      <c r="D1129" t="s">
        <v>16</v>
      </c>
      <c r="E1129" t="s">
        <v>10</v>
      </c>
      <c r="F1129">
        <v>2022</v>
      </c>
      <c r="G1129">
        <v>44485</v>
      </c>
    </row>
    <row r="1130" spans="2:7" hidden="1" x14ac:dyDescent="0.35">
      <c r="B1130">
        <f>SUBTOTAL( 103, TableSource[[#This Row],[Year]] )</f>
        <v>0</v>
      </c>
      <c r="C1130" t="s">
        <v>15</v>
      </c>
      <c r="D1130" t="s">
        <v>16</v>
      </c>
      <c r="E1130" t="s">
        <v>10</v>
      </c>
      <c r="F1130">
        <v>2022</v>
      </c>
      <c r="G1130">
        <v>39480</v>
      </c>
    </row>
    <row r="1131" spans="2:7" hidden="1" x14ac:dyDescent="0.35">
      <c r="B1131">
        <f>SUBTOTAL( 103, TableSource[[#This Row],[Year]] )</f>
        <v>0</v>
      </c>
      <c r="C1131" t="s">
        <v>15</v>
      </c>
      <c r="D1131" t="s">
        <v>16</v>
      </c>
      <c r="E1131" t="s">
        <v>10</v>
      </c>
      <c r="F1131">
        <v>2022</v>
      </c>
      <c r="G1131">
        <v>37401</v>
      </c>
    </row>
    <row r="1132" spans="2:7" hidden="1" x14ac:dyDescent="0.35">
      <c r="B1132">
        <f>SUBTOTAL( 103, TableSource[[#This Row],[Year]] )</f>
        <v>0</v>
      </c>
      <c r="C1132" t="s">
        <v>15</v>
      </c>
      <c r="D1132" t="s">
        <v>16</v>
      </c>
      <c r="E1132" t="s">
        <v>10</v>
      </c>
      <c r="F1132">
        <v>2022</v>
      </c>
      <c r="G1132">
        <v>41447</v>
      </c>
    </row>
    <row r="1133" spans="2:7" hidden="1" x14ac:dyDescent="0.35">
      <c r="B1133">
        <f>SUBTOTAL( 103, TableSource[[#This Row],[Year]] )</f>
        <v>0</v>
      </c>
      <c r="C1133" t="s">
        <v>15</v>
      </c>
      <c r="D1133" t="s">
        <v>16</v>
      </c>
      <c r="E1133" t="s">
        <v>10</v>
      </c>
      <c r="F1133">
        <v>2022</v>
      </c>
      <c r="G1133">
        <v>50939</v>
      </c>
    </row>
    <row r="1134" spans="2:7" hidden="1" x14ac:dyDescent="0.35">
      <c r="B1134">
        <f>SUBTOTAL( 103, TableSource[[#This Row],[Year]] )</f>
        <v>0</v>
      </c>
      <c r="C1134" t="s">
        <v>15</v>
      </c>
      <c r="D1134" t="s">
        <v>16</v>
      </c>
      <c r="E1134" t="s">
        <v>10</v>
      </c>
      <c r="F1134">
        <v>2022</v>
      </c>
      <c r="G1134">
        <v>42266</v>
      </c>
    </row>
    <row r="1135" spans="2:7" hidden="1" x14ac:dyDescent="0.35">
      <c r="B1135">
        <f>SUBTOTAL( 103, TableSource[[#This Row],[Year]] )</f>
        <v>0</v>
      </c>
      <c r="C1135" t="s">
        <v>15</v>
      </c>
      <c r="D1135" t="s">
        <v>16</v>
      </c>
      <c r="E1135" t="s">
        <v>10</v>
      </c>
      <c r="F1135">
        <v>2022</v>
      </c>
      <c r="G1135">
        <v>47278</v>
      </c>
    </row>
    <row r="1136" spans="2:7" hidden="1" x14ac:dyDescent="0.35">
      <c r="B1136">
        <f>SUBTOTAL( 103, TableSource[[#This Row],[Year]] )</f>
        <v>0</v>
      </c>
      <c r="C1136" t="s">
        <v>15</v>
      </c>
      <c r="D1136" t="s">
        <v>16</v>
      </c>
      <c r="E1136" t="s">
        <v>10</v>
      </c>
      <c r="F1136">
        <v>2023</v>
      </c>
      <c r="G1136">
        <v>51422</v>
      </c>
    </row>
    <row r="1137" spans="2:7" hidden="1" x14ac:dyDescent="0.35">
      <c r="B1137">
        <f>SUBTOTAL( 103, TableSource[[#This Row],[Year]] )</f>
        <v>0</v>
      </c>
      <c r="C1137" t="s">
        <v>15</v>
      </c>
      <c r="D1137" t="s">
        <v>16</v>
      </c>
      <c r="E1137" t="s">
        <v>10</v>
      </c>
      <c r="F1137">
        <v>2023</v>
      </c>
      <c r="G1137">
        <v>45822</v>
      </c>
    </row>
    <row r="1138" spans="2:7" hidden="1" x14ac:dyDescent="0.35">
      <c r="B1138">
        <f>SUBTOTAL( 103, TableSource[[#This Row],[Year]] )</f>
        <v>0</v>
      </c>
      <c r="C1138" t="s">
        <v>15</v>
      </c>
      <c r="D1138" t="s">
        <v>16</v>
      </c>
      <c r="E1138" t="s">
        <v>10</v>
      </c>
      <c r="F1138">
        <v>2023</v>
      </c>
      <c r="G1138">
        <v>46879</v>
      </c>
    </row>
    <row r="1139" spans="2:7" x14ac:dyDescent="0.35">
      <c r="B1139">
        <f>SUBTOTAL( 103, TableSource[[#This Row],[Year]] )</f>
        <v>1</v>
      </c>
      <c r="C1139" t="s">
        <v>15</v>
      </c>
      <c r="D1139" t="s">
        <v>17</v>
      </c>
      <c r="E1139" t="s">
        <v>8</v>
      </c>
      <c r="F1139">
        <v>2018</v>
      </c>
      <c r="G1139">
        <v>26852</v>
      </c>
    </row>
    <row r="1140" spans="2:7" x14ac:dyDescent="0.35">
      <c r="B1140">
        <f>SUBTOTAL( 103, TableSource[[#This Row],[Year]] )</f>
        <v>1</v>
      </c>
      <c r="C1140" t="s">
        <v>15</v>
      </c>
      <c r="D1140" t="s">
        <v>17</v>
      </c>
      <c r="E1140" t="s">
        <v>8</v>
      </c>
      <c r="F1140">
        <v>2018</v>
      </c>
      <c r="G1140">
        <v>21546</v>
      </c>
    </row>
    <row r="1141" spans="2:7" x14ac:dyDescent="0.35">
      <c r="B1141">
        <f>SUBTOTAL( 103, TableSource[[#This Row],[Year]] )</f>
        <v>1</v>
      </c>
      <c r="C1141" t="s">
        <v>15</v>
      </c>
      <c r="D1141" t="s">
        <v>17</v>
      </c>
      <c r="E1141" t="s">
        <v>8</v>
      </c>
      <c r="F1141">
        <v>2018</v>
      </c>
      <c r="G1141">
        <v>25592</v>
      </c>
    </row>
    <row r="1142" spans="2:7" x14ac:dyDescent="0.35">
      <c r="B1142">
        <f>SUBTOTAL( 103, TableSource[[#This Row],[Year]] )</f>
        <v>1</v>
      </c>
      <c r="C1142" t="s">
        <v>15</v>
      </c>
      <c r="D1142" t="s">
        <v>17</v>
      </c>
      <c r="E1142" t="s">
        <v>8</v>
      </c>
      <c r="F1142">
        <v>2018</v>
      </c>
      <c r="G1142">
        <v>24934</v>
      </c>
    </row>
    <row r="1143" spans="2:7" x14ac:dyDescent="0.35">
      <c r="B1143">
        <f>SUBTOTAL( 103, TableSource[[#This Row],[Year]] )</f>
        <v>1</v>
      </c>
      <c r="C1143" t="s">
        <v>15</v>
      </c>
      <c r="D1143" t="s">
        <v>17</v>
      </c>
      <c r="E1143" t="s">
        <v>8</v>
      </c>
      <c r="F1143">
        <v>2018</v>
      </c>
      <c r="G1143">
        <v>23345</v>
      </c>
    </row>
    <row r="1144" spans="2:7" x14ac:dyDescent="0.35">
      <c r="B1144">
        <f>SUBTOTAL( 103, TableSource[[#This Row],[Year]] )</f>
        <v>1</v>
      </c>
      <c r="C1144" t="s">
        <v>15</v>
      </c>
      <c r="D1144" t="s">
        <v>17</v>
      </c>
      <c r="E1144" t="s">
        <v>8</v>
      </c>
      <c r="F1144">
        <v>2018</v>
      </c>
      <c r="G1144">
        <v>31143</v>
      </c>
    </row>
    <row r="1145" spans="2:7" x14ac:dyDescent="0.35">
      <c r="B1145">
        <f>SUBTOTAL( 103, TableSource[[#This Row],[Year]] )</f>
        <v>1</v>
      </c>
      <c r="C1145" t="s">
        <v>15</v>
      </c>
      <c r="D1145" t="s">
        <v>17</v>
      </c>
      <c r="E1145" t="s">
        <v>8</v>
      </c>
      <c r="F1145">
        <v>2018</v>
      </c>
      <c r="G1145">
        <v>40222</v>
      </c>
    </row>
    <row r="1146" spans="2:7" x14ac:dyDescent="0.35">
      <c r="B1146">
        <f>SUBTOTAL( 103, TableSource[[#This Row],[Year]] )</f>
        <v>1</v>
      </c>
      <c r="C1146" t="s">
        <v>15</v>
      </c>
      <c r="D1146" t="s">
        <v>17</v>
      </c>
      <c r="E1146" t="s">
        <v>8</v>
      </c>
      <c r="F1146">
        <v>2018</v>
      </c>
      <c r="G1146">
        <v>39305</v>
      </c>
    </row>
    <row r="1147" spans="2:7" x14ac:dyDescent="0.35">
      <c r="B1147">
        <f>SUBTOTAL( 103, TableSource[[#This Row],[Year]] )</f>
        <v>1</v>
      </c>
      <c r="C1147" t="s">
        <v>15</v>
      </c>
      <c r="D1147" t="s">
        <v>17</v>
      </c>
      <c r="E1147" t="s">
        <v>8</v>
      </c>
      <c r="F1147">
        <v>2018</v>
      </c>
      <c r="G1147">
        <v>51373</v>
      </c>
    </row>
    <row r="1148" spans="2:7" x14ac:dyDescent="0.35">
      <c r="B1148">
        <f>SUBTOTAL( 103, TableSource[[#This Row],[Year]] )</f>
        <v>1</v>
      </c>
      <c r="C1148" t="s">
        <v>15</v>
      </c>
      <c r="D1148" t="s">
        <v>17</v>
      </c>
      <c r="E1148" t="s">
        <v>8</v>
      </c>
      <c r="F1148">
        <v>2018</v>
      </c>
      <c r="G1148">
        <v>57190</v>
      </c>
    </row>
    <row r="1149" spans="2:7" x14ac:dyDescent="0.35">
      <c r="B1149">
        <f>SUBTOTAL( 103, TableSource[[#This Row],[Year]] )</f>
        <v>1</v>
      </c>
      <c r="C1149" t="s">
        <v>15</v>
      </c>
      <c r="D1149" t="s">
        <v>17</v>
      </c>
      <c r="E1149" t="s">
        <v>8</v>
      </c>
      <c r="F1149">
        <v>2018</v>
      </c>
      <c r="G1149">
        <v>75978</v>
      </c>
    </row>
    <row r="1150" spans="2:7" x14ac:dyDescent="0.35">
      <c r="B1150">
        <f>SUBTOTAL( 103, TableSource[[#This Row],[Year]] )</f>
        <v>1</v>
      </c>
      <c r="C1150" t="s">
        <v>15</v>
      </c>
      <c r="D1150" t="s">
        <v>17</v>
      </c>
      <c r="E1150" t="s">
        <v>8</v>
      </c>
      <c r="F1150">
        <v>2018</v>
      </c>
      <c r="G1150">
        <v>63294</v>
      </c>
    </row>
    <row r="1151" spans="2:7" x14ac:dyDescent="0.35">
      <c r="B1151">
        <f>SUBTOTAL( 103, TableSource[[#This Row],[Year]] )</f>
        <v>1</v>
      </c>
      <c r="C1151" t="s">
        <v>15</v>
      </c>
      <c r="D1151" t="s">
        <v>17</v>
      </c>
      <c r="E1151" t="s">
        <v>8</v>
      </c>
      <c r="F1151">
        <v>2019</v>
      </c>
      <c r="G1151">
        <v>51828</v>
      </c>
    </row>
    <row r="1152" spans="2:7" x14ac:dyDescent="0.35">
      <c r="B1152">
        <f>SUBTOTAL( 103, TableSource[[#This Row],[Year]] )</f>
        <v>1</v>
      </c>
      <c r="C1152" t="s">
        <v>15</v>
      </c>
      <c r="D1152" t="s">
        <v>17</v>
      </c>
      <c r="E1152" t="s">
        <v>8</v>
      </c>
      <c r="F1152">
        <v>2019</v>
      </c>
      <c r="G1152">
        <v>58653</v>
      </c>
    </row>
    <row r="1153" spans="2:7" x14ac:dyDescent="0.35">
      <c r="B1153">
        <f>SUBTOTAL( 103, TableSource[[#This Row],[Year]] )</f>
        <v>1</v>
      </c>
      <c r="C1153" t="s">
        <v>15</v>
      </c>
      <c r="D1153" t="s">
        <v>17</v>
      </c>
      <c r="E1153" t="s">
        <v>8</v>
      </c>
      <c r="F1153">
        <v>2019</v>
      </c>
      <c r="G1153">
        <v>68306</v>
      </c>
    </row>
    <row r="1154" spans="2:7" x14ac:dyDescent="0.35">
      <c r="B1154">
        <f>SUBTOTAL( 103, TableSource[[#This Row],[Year]] )</f>
        <v>1</v>
      </c>
      <c r="C1154" t="s">
        <v>15</v>
      </c>
      <c r="D1154" t="s">
        <v>17</v>
      </c>
      <c r="E1154" t="s">
        <v>8</v>
      </c>
      <c r="F1154">
        <v>2019</v>
      </c>
      <c r="G1154">
        <v>70273</v>
      </c>
    </row>
    <row r="1155" spans="2:7" x14ac:dyDescent="0.35">
      <c r="B1155">
        <f>SUBTOTAL( 103, TableSource[[#This Row],[Year]] )</f>
        <v>1</v>
      </c>
      <c r="C1155" t="s">
        <v>15</v>
      </c>
      <c r="D1155" t="s">
        <v>17</v>
      </c>
      <c r="E1155" t="s">
        <v>8</v>
      </c>
      <c r="F1155">
        <v>2019</v>
      </c>
      <c r="G1155">
        <v>80542</v>
      </c>
    </row>
    <row r="1156" spans="2:7" x14ac:dyDescent="0.35">
      <c r="B1156">
        <f>SUBTOTAL( 103, TableSource[[#This Row],[Year]] )</f>
        <v>1</v>
      </c>
      <c r="C1156" t="s">
        <v>15</v>
      </c>
      <c r="D1156" t="s">
        <v>17</v>
      </c>
      <c r="E1156" t="s">
        <v>8</v>
      </c>
      <c r="F1156">
        <v>2019</v>
      </c>
      <c r="G1156">
        <v>49350</v>
      </c>
    </row>
    <row r="1157" spans="2:7" x14ac:dyDescent="0.35">
      <c r="B1157">
        <f>SUBTOTAL( 103, TableSource[[#This Row],[Year]] )</f>
        <v>1</v>
      </c>
      <c r="C1157" t="s">
        <v>15</v>
      </c>
      <c r="D1157" t="s">
        <v>17</v>
      </c>
      <c r="E1157" t="s">
        <v>8</v>
      </c>
      <c r="F1157">
        <v>2019</v>
      </c>
      <c r="G1157">
        <v>67697</v>
      </c>
    </row>
    <row r="1158" spans="2:7" x14ac:dyDescent="0.35">
      <c r="B1158">
        <f>SUBTOTAL( 103, TableSource[[#This Row],[Year]] )</f>
        <v>1</v>
      </c>
      <c r="C1158" t="s">
        <v>15</v>
      </c>
      <c r="D1158" t="s">
        <v>17</v>
      </c>
      <c r="E1158" t="s">
        <v>8</v>
      </c>
      <c r="F1158">
        <v>2019</v>
      </c>
      <c r="G1158">
        <v>56511</v>
      </c>
    </row>
    <row r="1159" spans="2:7" x14ac:dyDescent="0.35">
      <c r="B1159">
        <f>SUBTOTAL( 103, TableSource[[#This Row],[Year]] )</f>
        <v>1</v>
      </c>
      <c r="C1159" t="s">
        <v>15</v>
      </c>
      <c r="D1159" t="s">
        <v>17</v>
      </c>
      <c r="E1159" t="s">
        <v>8</v>
      </c>
      <c r="F1159">
        <v>2019</v>
      </c>
      <c r="G1159">
        <v>54173</v>
      </c>
    </row>
    <row r="1160" spans="2:7" x14ac:dyDescent="0.35">
      <c r="B1160">
        <f>SUBTOTAL( 103, TableSource[[#This Row],[Year]] )</f>
        <v>1</v>
      </c>
      <c r="C1160" t="s">
        <v>15</v>
      </c>
      <c r="D1160" t="s">
        <v>17</v>
      </c>
      <c r="E1160" t="s">
        <v>8</v>
      </c>
      <c r="F1160">
        <v>2019</v>
      </c>
      <c r="G1160">
        <v>55251</v>
      </c>
    </row>
    <row r="1161" spans="2:7" x14ac:dyDescent="0.35">
      <c r="B1161">
        <f>SUBTOTAL( 103, TableSource[[#This Row],[Year]] )</f>
        <v>1</v>
      </c>
      <c r="C1161" t="s">
        <v>15</v>
      </c>
      <c r="D1161" t="s">
        <v>17</v>
      </c>
      <c r="E1161" t="s">
        <v>8</v>
      </c>
      <c r="F1161">
        <v>2019</v>
      </c>
      <c r="G1161">
        <v>51107</v>
      </c>
    </row>
    <row r="1162" spans="2:7" x14ac:dyDescent="0.35">
      <c r="B1162">
        <f>SUBTOTAL( 103, TableSource[[#This Row],[Year]] )</f>
        <v>1</v>
      </c>
      <c r="C1162" t="s">
        <v>15</v>
      </c>
      <c r="D1162" t="s">
        <v>17</v>
      </c>
      <c r="E1162" t="s">
        <v>8</v>
      </c>
      <c r="F1162">
        <v>2019</v>
      </c>
      <c r="G1162">
        <v>92638</v>
      </c>
    </row>
    <row r="1163" spans="2:7" x14ac:dyDescent="0.35">
      <c r="B1163">
        <f>SUBTOTAL( 103, TableSource[[#This Row],[Year]] )</f>
        <v>1</v>
      </c>
      <c r="C1163" t="s">
        <v>15</v>
      </c>
      <c r="D1163" t="s">
        <v>17</v>
      </c>
      <c r="E1163" t="s">
        <v>8</v>
      </c>
      <c r="F1163">
        <v>2020</v>
      </c>
      <c r="G1163">
        <v>99743</v>
      </c>
    </row>
    <row r="1164" spans="2:7" x14ac:dyDescent="0.35">
      <c r="B1164">
        <f>SUBTOTAL( 103, TableSource[[#This Row],[Year]] )</f>
        <v>1</v>
      </c>
      <c r="C1164" t="s">
        <v>15</v>
      </c>
      <c r="D1164" t="s">
        <v>17</v>
      </c>
      <c r="E1164" t="s">
        <v>8</v>
      </c>
      <c r="F1164">
        <v>2020</v>
      </c>
      <c r="G1164">
        <v>64197</v>
      </c>
    </row>
    <row r="1165" spans="2:7" x14ac:dyDescent="0.35">
      <c r="B1165">
        <f>SUBTOTAL( 103, TableSource[[#This Row],[Year]] )</f>
        <v>1</v>
      </c>
      <c r="C1165" t="s">
        <v>15</v>
      </c>
      <c r="D1165" t="s">
        <v>17</v>
      </c>
      <c r="E1165" t="s">
        <v>8</v>
      </c>
      <c r="F1165">
        <v>2020</v>
      </c>
      <c r="G1165">
        <v>59059</v>
      </c>
    </row>
    <row r="1166" spans="2:7" x14ac:dyDescent="0.35">
      <c r="B1166">
        <f>SUBTOTAL( 103, TableSource[[#This Row],[Year]] )</f>
        <v>1</v>
      </c>
      <c r="C1166" t="s">
        <v>15</v>
      </c>
      <c r="D1166" t="s">
        <v>17</v>
      </c>
      <c r="E1166" t="s">
        <v>8</v>
      </c>
      <c r="F1166">
        <v>2020</v>
      </c>
      <c r="G1166">
        <v>64120</v>
      </c>
    </row>
    <row r="1167" spans="2:7" x14ac:dyDescent="0.35">
      <c r="B1167">
        <f>SUBTOTAL( 103, TableSource[[#This Row],[Year]] )</f>
        <v>1</v>
      </c>
      <c r="C1167" t="s">
        <v>15</v>
      </c>
      <c r="D1167" t="s">
        <v>17</v>
      </c>
      <c r="E1167" t="s">
        <v>8</v>
      </c>
      <c r="F1167">
        <v>2020</v>
      </c>
      <c r="G1167">
        <v>47005</v>
      </c>
    </row>
    <row r="1168" spans="2:7" x14ac:dyDescent="0.35">
      <c r="B1168">
        <f>SUBTOTAL( 103, TableSource[[#This Row],[Year]] )</f>
        <v>1</v>
      </c>
      <c r="C1168" t="s">
        <v>15</v>
      </c>
      <c r="D1168" t="s">
        <v>17</v>
      </c>
      <c r="E1168" t="s">
        <v>8</v>
      </c>
      <c r="F1168">
        <v>2020</v>
      </c>
      <c r="G1168">
        <v>49378</v>
      </c>
    </row>
    <row r="1169" spans="2:7" x14ac:dyDescent="0.35">
      <c r="B1169">
        <f>SUBTOTAL( 103, TableSource[[#This Row],[Year]] )</f>
        <v>1</v>
      </c>
      <c r="C1169" t="s">
        <v>15</v>
      </c>
      <c r="D1169" t="s">
        <v>17</v>
      </c>
      <c r="E1169" t="s">
        <v>8</v>
      </c>
      <c r="F1169">
        <v>2020</v>
      </c>
      <c r="G1169">
        <v>57834</v>
      </c>
    </row>
    <row r="1170" spans="2:7" x14ac:dyDescent="0.35">
      <c r="B1170">
        <f>SUBTOTAL( 103, TableSource[[#This Row],[Year]] )</f>
        <v>1</v>
      </c>
      <c r="C1170" t="s">
        <v>15</v>
      </c>
      <c r="D1170" t="s">
        <v>17</v>
      </c>
      <c r="E1170" t="s">
        <v>8</v>
      </c>
      <c r="F1170">
        <v>2020</v>
      </c>
      <c r="G1170">
        <v>47229</v>
      </c>
    </row>
    <row r="1171" spans="2:7" x14ac:dyDescent="0.35">
      <c r="B1171">
        <f>SUBTOTAL( 103, TableSource[[#This Row],[Year]] )</f>
        <v>1</v>
      </c>
      <c r="C1171" t="s">
        <v>15</v>
      </c>
      <c r="D1171" t="s">
        <v>17</v>
      </c>
      <c r="E1171" t="s">
        <v>8</v>
      </c>
      <c r="F1171">
        <v>2020</v>
      </c>
      <c r="G1171">
        <v>52696</v>
      </c>
    </row>
    <row r="1172" spans="2:7" x14ac:dyDescent="0.35">
      <c r="B1172">
        <f>SUBTOTAL( 103, TableSource[[#This Row],[Year]] )</f>
        <v>1</v>
      </c>
      <c r="C1172" t="s">
        <v>15</v>
      </c>
      <c r="D1172" t="s">
        <v>17</v>
      </c>
      <c r="E1172" t="s">
        <v>8</v>
      </c>
      <c r="F1172">
        <v>2020</v>
      </c>
      <c r="G1172">
        <v>52997</v>
      </c>
    </row>
    <row r="1173" spans="2:7" x14ac:dyDescent="0.35">
      <c r="B1173">
        <f>SUBTOTAL( 103, TableSource[[#This Row],[Year]] )</f>
        <v>1</v>
      </c>
      <c r="C1173" t="s">
        <v>15</v>
      </c>
      <c r="D1173" t="s">
        <v>17</v>
      </c>
      <c r="E1173" t="s">
        <v>8</v>
      </c>
      <c r="F1173">
        <v>2020</v>
      </c>
      <c r="G1173">
        <v>37163</v>
      </c>
    </row>
    <row r="1174" spans="2:7" x14ac:dyDescent="0.35">
      <c r="B1174">
        <f>SUBTOTAL( 103, TableSource[[#This Row],[Year]] )</f>
        <v>1</v>
      </c>
      <c r="C1174" t="s">
        <v>15</v>
      </c>
      <c r="D1174" t="s">
        <v>17</v>
      </c>
      <c r="E1174" t="s">
        <v>8</v>
      </c>
      <c r="F1174">
        <v>2020</v>
      </c>
      <c r="G1174">
        <v>54544</v>
      </c>
    </row>
    <row r="1175" spans="2:7" x14ac:dyDescent="0.35">
      <c r="B1175">
        <f>SUBTOTAL( 103, TableSource[[#This Row],[Year]] )</f>
        <v>1</v>
      </c>
      <c r="C1175" t="s">
        <v>15</v>
      </c>
      <c r="D1175" t="s">
        <v>17</v>
      </c>
      <c r="E1175" t="s">
        <v>8</v>
      </c>
      <c r="F1175">
        <v>2021</v>
      </c>
      <c r="G1175">
        <v>34790</v>
      </c>
    </row>
    <row r="1176" spans="2:7" x14ac:dyDescent="0.35">
      <c r="B1176">
        <f>SUBTOTAL( 103, TableSource[[#This Row],[Year]] )</f>
        <v>1</v>
      </c>
      <c r="C1176" t="s">
        <v>15</v>
      </c>
      <c r="D1176" t="s">
        <v>17</v>
      </c>
      <c r="E1176" t="s">
        <v>8</v>
      </c>
      <c r="F1176">
        <v>2021</v>
      </c>
      <c r="G1176">
        <v>47663</v>
      </c>
    </row>
    <row r="1177" spans="2:7" x14ac:dyDescent="0.35">
      <c r="B1177">
        <f>SUBTOTAL( 103, TableSource[[#This Row],[Year]] )</f>
        <v>1</v>
      </c>
      <c r="C1177" t="s">
        <v>15</v>
      </c>
      <c r="D1177" t="s">
        <v>17</v>
      </c>
      <c r="E1177" t="s">
        <v>8</v>
      </c>
      <c r="F1177">
        <v>2021</v>
      </c>
      <c r="G1177">
        <v>60298</v>
      </c>
    </row>
    <row r="1178" spans="2:7" x14ac:dyDescent="0.35">
      <c r="B1178">
        <f>SUBTOTAL( 103, TableSource[[#This Row],[Year]] )</f>
        <v>1</v>
      </c>
      <c r="C1178" t="s">
        <v>15</v>
      </c>
      <c r="D1178" t="s">
        <v>17</v>
      </c>
      <c r="E1178" t="s">
        <v>8</v>
      </c>
      <c r="F1178">
        <v>2021</v>
      </c>
      <c r="G1178">
        <v>66094</v>
      </c>
    </row>
    <row r="1179" spans="2:7" x14ac:dyDescent="0.35">
      <c r="B1179">
        <f>SUBTOTAL( 103, TableSource[[#This Row],[Year]] )</f>
        <v>1</v>
      </c>
      <c r="C1179" t="s">
        <v>15</v>
      </c>
      <c r="D1179" t="s">
        <v>17</v>
      </c>
      <c r="E1179" t="s">
        <v>8</v>
      </c>
      <c r="F1179">
        <v>2021</v>
      </c>
      <c r="G1179">
        <v>56770</v>
      </c>
    </row>
    <row r="1180" spans="2:7" x14ac:dyDescent="0.35">
      <c r="B1180">
        <f>SUBTOTAL( 103, TableSource[[#This Row],[Year]] )</f>
        <v>1</v>
      </c>
      <c r="C1180" t="s">
        <v>15</v>
      </c>
      <c r="D1180" t="s">
        <v>17</v>
      </c>
      <c r="E1180" t="s">
        <v>8</v>
      </c>
      <c r="F1180">
        <v>2021</v>
      </c>
      <c r="G1180">
        <v>69713</v>
      </c>
    </row>
    <row r="1181" spans="2:7" x14ac:dyDescent="0.35">
      <c r="B1181">
        <f>SUBTOTAL( 103, TableSource[[#This Row],[Year]] )</f>
        <v>1</v>
      </c>
      <c r="C1181" t="s">
        <v>15</v>
      </c>
      <c r="D1181" t="s">
        <v>17</v>
      </c>
      <c r="E1181" t="s">
        <v>8</v>
      </c>
      <c r="F1181">
        <v>2021</v>
      </c>
      <c r="G1181">
        <v>60543</v>
      </c>
    </row>
    <row r="1182" spans="2:7" x14ac:dyDescent="0.35">
      <c r="B1182">
        <f>SUBTOTAL( 103, TableSource[[#This Row],[Year]] )</f>
        <v>1</v>
      </c>
      <c r="C1182" t="s">
        <v>15</v>
      </c>
      <c r="D1182" t="s">
        <v>17</v>
      </c>
      <c r="E1182" t="s">
        <v>8</v>
      </c>
      <c r="F1182">
        <v>2021</v>
      </c>
      <c r="G1182">
        <v>54215</v>
      </c>
    </row>
    <row r="1183" spans="2:7" x14ac:dyDescent="0.35">
      <c r="B1183">
        <f>SUBTOTAL( 103, TableSource[[#This Row],[Year]] )</f>
        <v>1</v>
      </c>
      <c r="C1183" t="s">
        <v>15</v>
      </c>
      <c r="D1183" t="s">
        <v>17</v>
      </c>
      <c r="E1183" t="s">
        <v>8</v>
      </c>
      <c r="F1183">
        <v>2021</v>
      </c>
      <c r="G1183">
        <v>61488</v>
      </c>
    </row>
    <row r="1184" spans="2:7" x14ac:dyDescent="0.35">
      <c r="B1184">
        <f>SUBTOTAL( 103, TableSource[[#This Row],[Year]] )</f>
        <v>1</v>
      </c>
      <c r="C1184" t="s">
        <v>15</v>
      </c>
      <c r="D1184" t="s">
        <v>17</v>
      </c>
      <c r="E1184" t="s">
        <v>8</v>
      </c>
      <c r="F1184">
        <v>2021</v>
      </c>
      <c r="G1184">
        <v>51359</v>
      </c>
    </row>
    <row r="1185" spans="2:7" x14ac:dyDescent="0.35">
      <c r="B1185">
        <f>SUBTOTAL( 103, TableSource[[#This Row],[Year]] )</f>
        <v>1</v>
      </c>
      <c r="C1185" t="s">
        <v>15</v>
      </c>
      <c r="D1185" t="s">
        <v>17</v>
      </c>
      <c r="E1185" t="s">
        <v>8</v>
      </c>
      <c r="F1185">
        <v>2021</v>
      </c>
      <c r="G1185">
        <v>47712</v>
      </c>
    </row>
    <row r="1186" spans="2:7" x14ac:dyDescent="0.35">
      <c r="B1186">
        <f>SUBTOTAL( 103, TableSource[[#This Row],[Year]] )</f>
        <v>1</v>
      </c>
      <c r="C1186" t="s">
        <v>15</v>
      </c>
      <c r="D1186" t="s">
        <v>17</v>
      </c>
      <c r="E1186" t="s">
        <v>8</v>
      </c>
      <c r="F1186">
        <v>2021</v>
      </c>
      <c r="G1186">
        <v>45843</v>
      </c>
    </row>
    <row r="1187" spans="2:7" x14ac:dyDescent="0.35">
      <c r="B1187">
        <f>SUBTOTAL( 103, TableSource[[#This Row],[Year]] )</f>
        <v>1</v>
      </c>
      <c r="C1187" t="s">
        <v>15</v>
      </c>
      <c r="D1187" t="s">
        <v>17</v>
      </c>
      <c r="E1187" t="s">
        <v>8</v>
      </c>
      <c r="F1187">
        <v>2022</v>
      </c>
      <c r="G1187">
        <v>36127</v>
      </c>
    </row>
    <row r="1188" spans="2:7" x14ac:dyDescent="0.35">
      <c r="B1188">
        <f>SUBTOTAL( 103, TableSource[[#This Row],[Year]] )</f>
        <v>1</v>
      </c>
      <c r="C1188" t="s">
        <v>15</v>
      </c>
      <c r="D1188" t="s">
        <v>17</v>
      </c>
      <c r="E1188" t="s">
        <v>8</v>
      </c>
      <c r="F1188">
        <v>2022</v>
      </c>
      <c r="G1188">
        <v>43169</v>
      </c>
    </row>
    <row r="1189" spans="2:7" x14ac:dyDescent="0.35">
      <c r="B1189">
        <f>SUBTOTAL( 103, TableSource[[#This Row],[Year]] )</f>
        <v>1</v>
      </c>
      <c r="C1189" t="s">
        <v>15</v>
      </c>
      <c r="D1189" t="s">
        <v>17</v>
      </c>
      <c r="E1189" t="s">
        <v>8</v>
      </c>
      <c r="F1189">
        <v>2022</v>
      </c>
      <c r="G1189">
        <v>51590</v>
      </c>
    </row>
    <row r="1190" spans="2:7" x14ac:dyDescent="0.35">
      <c r="B1190">
        <f>SUBTOTAL( 103, TableSource[[#This Row],[Year]] )</f>
        <v>1</v>
      </c>
      <c r="C1190" t="s">
        <v>15</v>
      </c>
      <c r="D1190" t="s">
        <v>17</v>
      </c>
      <c r="E1190" t="s">
        <v>8</v>
      </c>
      <c r="F1190">
        <v>2022</v>
      </c>
      <c r="G1190">
        <v>53200</v>
      </c>
    </row>
    <row r="1191" spans="2:7" x14ac:dyDescent="0.35">
      <c r="B1191">
        <f>SUBTOTAL( 103, TableSource[[#This Row],[Year]] )</f>
        <v>1</v>
      </c>
      <c r="C1191" t="s">
        <v>15</v>
      </c>
      <c r="D1191" t="s">
        <v>17</v>
      </c>
      <c r="E1191" t="s">
        <v>8</v>
      </c>
      <c r="F1191">
        <v>2022</v>
      </c>
      <c r="G1191">
        <v>45913</v>
      </c>
    </row>
    <row r="1192" spans="2:7" x14ac:dyDescent="0.35">
      <c r="B1192">
        <f>SUBTOTAL( 103, TableSource[[#This Row],[Year]] )</f>
        <v>1</v>
      </c>
      <c r="C1192" t="s">
        <v>15</v>
      </c>
      <c r="D1192" t="s">
        <v>17</v>
      </c>
      <c r="E1192" t="s">
        <v>8</v>
      </c>
      <c r="F1192">
        <v>2022</v>
      </c>
      <c r="G1192">
        <v>59633</v>
      </c>
    </row>
    <row r="1193" spans="2:7" x14ac:dyDescent="0.35">
      <c r="B1193">
        <f>SUBTOTAL( 103, TableSource[[#This Row],[Year]] )</f>
        <v>1</v>
      </c>
      <c r="C1193" t="s">
        <v>15</v>
      </c>
      <c r="D1193" t="s">
        <v>17</v>
      </c>
      <c r="E1193" t="s">
        <v>8</v>
      </c>
      <c r="F1193">
        <v>2022</v>
      </c>
      <c r="G1193">
        <v>45521</v>
      </c>
    </row>
    <row r="1194" spans="2:7" x14ac:dyDescent="0.35">
      <c r="B1194">
        <f>SUBTOTAL( 103, TableSource[[#This Row],[Year]] )</f>
        <v>1</v>
      </c>
      <c r="C1194" t="s">
        <v>15</v>
      </c>
      <c r="D1194" t="s">
        <v>17</v>
      </c>
      <c r="E1194" t="s">
        <v>8</v>
      </c>
      <c r="F1194">
        <v>2022</v>
      </c>
      <c r="G1194">
        <v>46725</v>
      </c>
    </row>
    <row r="1195" spans="2:7" x14ac:dyDescent="0.35">
      <c r="B1195">
        <f>SUBTOTAL( 103, TableSource[[#This Row],[Year]] )</f>
        <v>1</v>
      </c>
      <c r="C1195" t="s">
        <v>15</v>
      </c>
      <c r="D1195" t="s">
        <v>17</v>
      </c>
      <c r="E1195" t="s">
        <v>8</v>
      </c>
      <c r="F1195">
        <v>2022</v>
      </c>
      <c r="G1195">
        <v>50358</v>
      </c>
    </row>
    <row r="1196" spans="2:7" x14ac:dyDescent="0.35">
      <c r="B1196">
        <f>SUBTOTAL( 103, TableSource[[#This Row],[Year]] )</f>
        <v>1</v>
      </c>
      <c r="C1196" t="s">
        <v>15</v>
      </c>
      <c r="D1196" t="s">
        <v>17</v>
      </c>
      <c r="E1196" t="s">
        <v>8</v>
      </c>
      <c r="F1196">
        <v>2022</v>
      </c>
      <c r="G1196">
        <v>62755</v>
      </c>
    </row>
    <row r="1197" spans="2:7" x14ac:dyDescent="0.35">
      <c r="B1197">
        <f>SUBTOTAL( 103, TableSource[[#This Row],[Year]] )</f>
        <v>1</v>
      </c>
      <c r="C1197" t="s">
        <v>15</v>
      </c>
      <c r="D1197" t="s">
        <v>17</v>
      </c>
      <c r="E1197" t="s">
        <v>8</v>
      </c>
      <c r="F1197">
        <v>2022</v>
      </c>
      <c r="G1197">
        <v>46851</v>
      </c>
    </row>
    <row r="1198" spans="2:7" x14ac:dyDescent="0.35">
      <c r="B1198">
        <f>SUBTOTAL( 103, TableSource[[#This Row],[Year]] )</f>
        <v>1</v>
      </c>
      <c r="C1198" t="s">
        <v>15</v>
      </c>
      <c r="D1198" t="s">
        <v>17</v>
      </c>
      <c r="E1198" t="s">
        <v>8</v>
      </c>
      <c r="F1198">
        <v>2022</v>
      </c>
      <c r="G1198">
        <v>61229</v>
      </c>
    </row>
    <row r="1199" spans="2:7" x14ac:dyDescent="0.35">
      <c r="B1199">
        <f>SUBTOTAL( 103, TableSource[[#This Row],[Year]] )</f>
        <v>1</v>
      </c>
      <c r="C1199" t="s">
        <v>15</v>
      </c>
      <c r="D1199" t="s">
        <v>17</v>
      </c>
      <c r="E1199" t="s">
        <v>8</v>
      </c>
      <c r="F1199">
        <v>2023</v>
      </c>
      <c r="G1199">
        <v>46193</v>
      </c>
    </row>
    <row r="1200" spans="2:7" x14ac:dyDescent="0.35">
      <c r="B1200">
        <f>SUBTOTAL( 103, TableSource[[#This Row],[Year]] )</f>
        <v>1</v>
      </c>
      <c r="C1200" t="s">
        <v>15</v>
      </c>
      <c r="D1200" t="s">
        <v>17</v>
      </c>
      <c r="E1200" t="s">
        <v>8</v>
      </c>
      <c r="F1200">
        <v>2023</v>
      </c>
      <c r="G1200">
        <v>45682</v>
      </c>
    </row>
    <row r="1201" spans="2:7" x14ac:dyDescent="0.35">
      <c r="B1201">
        <f>SUBTOTAL( 103, TableSource[[#This Row],[Year]] )</f>
        <v>1</v>
      </c>
      <c r="C1201" t="s">
        <v>15</v>
      </c>
      <c r="D1201" t="s">
        <v>17</v>
      </c>
      <c r="E1201" t="s">
        <v>8</v>
      </c>
      <c r="F1201">
        <v>2023</v>
      </c>
      <c r="G1201">
        <v>51660</v>
      </c>
    </row>
    <row r="1202" spans="2:7" x14ac:dyDescent="0.35">
      <c r="B1202">
        <f>SUBTOTAL( 103, TableSource[[#This Row],[Year]] )</f>
        <v>1</v>
      </c>
      <c r="C1202" t="s">
        <v>15</v>
      </c>
      <c r="D1202" t="s">
        <v>17</v>
      </c>
      <c r="E1202" t="s">
        <v>9</v>
      </c>
      <c r="F1202">
        <v>2018</v>
      </c>
      <c r="G1202">
        <v>7889</v>
      </c>
    </row>
    <row r="1203" spans="2:7" x14ac:dyDescent="0.35">
      <c r="B1203">
        <f>SUBTOTAL( 103, TableSource[[#This Row],[Year]] )</f>
        <v>1</v>
      </c>
      <c r="C1203" t="s">
        <v>15</v>
      </c>
      <c r="D1203" t="s">
        <v>17</v>
      </c>
      <c r="E1203" t="s">
        <v>9</v>
      </c>
      <c r="F1203">
        <v>2018</v>
      </c>
      <c r="G1203">
        <v>5397</v>
      </c>
    </row>
    <row r="1204" spans="2:7" x14ac:dyDescent="0.35">
      <c r="B1204">
        <f>SUBTOTAL( 103, TableSource[[#This Row],[Year]] )</f>
        <v>1</v>
      </c>
      <c r="C1204" t="s">
        <v>15</v>
      </c>
      <c r="D1204" t="s">
        <v>17</v>
      </c>
      <c r="E1204" t="s">
        <v>9</v>
      </c>
      <c r="F1204">
        <v>2018</v>
      </c>
      <c r="G1204">
        <v>7644</v>
      </c>
    </row>
    <row r="1205" spans="2:7" x14ac:dyDescent="0.35">
      <c r="B1205">
        <f>SUBTOTAL( 103, TableSource[[#This Row],[Year]] )</f>
        <v>1</v>
      </c>
      <c r="C1205" t="s">
        <v>15</v>
      </c>
      <c r="D1205" t="s">
        <v>17</v>
      </c>
      <c r="E1205" t="s">
        <v>9</v>
      </c>
      <c r="F1205">
        <v>2018</v>
      </c>
      <c r="G1205">
        <v>4739</v>
      </c>
    </row>
    <row r="1206" spans="2:7" x14ac:dyDescent="0.35">
      <c r="B1206">
        <f>SUBTOTAL( 103, TableSource[[#This Row],[Year]] )</f>
        <v>1</v>
      </c>
      <c r="C1206" t="s">
        <v>15</v>
      </c>
      <c r="D1206" t="s">
        <v>17</v>
      </c>
      <c r="E1206" t="s">
        <v>9</v>
      </c>
      <c r="F1206">
        <v>2018</v>
      </c>
      <c r="G1206">
        <v>5236</v>
      </c>
    </row>
    <row r="1207" spans="2:7" x14ac:dyDescent="0.35">
      <c r="B1207">
        <f>SUBTOTAL( 103, TableSource[[#This Row],[Year]] )</f>
        <v>1</v>
      </c>
      <c r="C1207" t="s">
        <v>15</v>
      </c>
      <c r="D1207" t="s">
        <v>17</v>
      </c>
      <c r="E1207" t="s">
        <v>9</v>
      </c>
      <c r="F1207">
        <v>2018</v>
      </c>
      <c r="G1207">
        <v>23261</v>
      </c>
    </row>
    <row r="1208" spans="2:7" x14ac:dyDescent="0.35">
      <c r="B1208">
        <f>SUBTOTAL( 103, TableSource[[#This Row],[Year]] )</f>
        <v>1</v>
      </c>
      <c r="C1208" t="s">
        <v>15</v>
      </c>
      <c r="D1208" t="s">
        <v>17</v>
      </c>
      <c r="E1208" t="s">
        <v>9</v>
      </c>
      <c r="F1208">
        <v>2018</v>
      </c>
      <c r="G1208">
        <v>39690</v>
      </c>
    </row>
    <row r="1209" spans="2:7" x14ac:dyDescent="0.35">
      <c r="B1209">
        <f>SUBTOTAL( 103, TableSource[[#This Row],[Year]] )</f>
        <v>1</v>
      </c>
      <c r="C1209" t="s">
        <v>15</v>
      </c>
      <c r="D1209" t="s">
        <v>17</v>
      </c>
      <c r="E1209" t="s">
        <v>9</v>
      </c>
      <c r="F1209">
        <v>2018</v>
      </c>
      <c r="G1209">
        <v>60340</v>
      </c>
    </row>
    <row r="1210" spans="2:7" x14ac:dyDescent="0.35">
      <c r="B1210">
        <f>SUBTOTAL( 103, TableSource[[#This Row],[Year]] )</f>
        <v>1</v>
      </c>
      <c r="C1210" t="s">
        <v>15</v>
      </c>
      <c r="D1210" t="s">
        <v>17</v>
      </c>
      <c r="E1210" t="s">
        <v>9</v>
      </c>
      <c r="F1210">
        <v>2018</v>
      </c>
      <c r="G1210">
        <v>63798</v>
      </c>
    </row>
    <row r="1211" spans="2:7" x14ac:dyDescent="0.35">
      <c r="B1211">
        <f>SUBTOTAL( 103, TableSource[[#This Row],[Year]] )</f>
        <v>1</v>
      </c>
      <c r="C1211" t="s">
        <v>15</v>
      </c>
      <c r="D1211" t="s">
        <v>17</v>
      </c>
      <c r="E1211" t="s">
        <v>9</v>
      </c>
      <c r="F1211">
        <v>2018</v>
      </c>
      <c r="G1211">
        <v>31108</v>
      </c>
    </row>
    <row r="1212" spans="2:7" x14ac:dyDescent="0.35">
      <c r="B1212">
        <f>SUBTOTAL( 103, TableSource[[#This Row],[Year]] )</f>
        <v>1</v>
      </c>
      <c r="C1212" t="s">
        <v>15</v>
      </c>
      <c r="D1212" t="s">
        <v>17</v>
      </c>
      <c r="E1212" t="s">
        <v>9</v>
      </c>
      <c r="F1212">
        <v>2018</v>
      </c>
      <c r="G1212">
        <v>33411</v>
      </c>
    </row>
    <row r="1213" spans="2:7" x14ac:dyDescent="0.35">
      <c r="B1213">
        <f>SUBTOTAL( 103, TableSource[[#This Row],[Year]] )</f>
        <v>1</v>
      </c>
      <c r="C1213" t="s">
        <v>15</v>
      </c>
      <c r="D1213" t="s">
        <v>17</v>
      </c>
      <c r="E1213" t="s">
        <v>9</v>
      </c>
      <c r="F1213">
        <v>2018</v>
      </c>
      <c r="G1213">
        <v>30058</v>
      </c>
    </row>
    <row r="1214" spans="2:7" x14ac:dyDescent="0.35">
      <c r="B1214">
        <f>SUBTOTAL( 103, TableSource[[#This Row],[Year]] )</f>
        <v>1</v>
      </c>
      <c r="C1214" t="s">
        <v>15</v>
      </c>
      <c r="D1214" t="s">
        <v>17</v>
      </c>
      <c r="E1214" t="s">
        <v>9</v>
      </c>
      <c r="F1214">
        <v>2019</v>
      </c>
      <c r="G1214">
        <v>37387</v>
      </c>
    </row>
    <row r="1215" spans="2:7" x14ac:dyDescent="0.35">
      <c r="B1215">
        <f>SUBTOTAL( 103, TableSource[[#This Row],[Year]] )</f>
        <v>1</v>
      </c>
      <c r="C1215" t="s">
        <v>15</v>
      </c>
      <c r="D1215" t="s">
        <v>17</v>
      </c>
      <c r="E1215" t="s">
        <v>9</v>
      </c>
      <c r="F1215">
        <v>2019</v>
      </c>
      <c r="G1215">
        <v>27076</v>
      </c>
    </row>
    <row r="1216" spans="2:7" x14ac:dyDescent="0.35">
      <c r="B1216">
        <f>SUBTOTAL( 103, TableSource[[#This Row],[Year]] )</f>
        <v>1</v>
      </c>
      <c r="C1216" t="s">
        <v>15</v>
      </c>
      <c r="D1216" t="s">
        <v>17</v>
      </c>
      <c r="E1216" t="s">
        <v>9</v>
      </c>
      <c r="F1216">
        <v>2019</v>
      </c>
      <c r="G1216">
        <v>31899</v>
      </c>
    </row>
    <row r="1217" spans="2:7" x14ac:dyDescent="0.35">
      <c r="B1217">
        <f>SUBTOTAL( 103, TableSource[[#This Row],[Year]] )</f>
        <v>1</v>
      </c>
      <c r="C1217" t="s">
        <v>15</v>
      </c>
      <c r="D1217" t="s">
        <v>17</v>
      </c>
      <c r="E1217" t="s">
        <v>9</v>
      </c>
      <c r="F1217">
        <v>2019</v>
      </c>
      <c r="G1217">
        <v>37709</v>
      </c>
    </row>
    <row r="1218" spans="2:7" x14ac:dyDescent="0.35">
      <c r="B1218">
        <f>SUBTOTAL( 103, TableSource[[#This Row],[Year]] )</f>
        <v>1</v>
      </c>
      <c r="C1218" t="s">
        <v>15</v>
      </c>
      <c r="D1218" t="s">
        <v>17</v>
      </c>
      <c r="E1218" t="s">
        <v>9</v>
      </c>
      <c r="F1218">
        <v>2019</v>
      </c>
      <c r="G1218">
        <v>17430</v>
      </c>
    </row>
    <row r="1219" spans="2:7" x14ac:dyDescent="0.35">
      <c r="B1219">
        <f>SUBTOTAL( 103, TableSource[[#This Row],[Year]] )</f>
        <v>1</v>
      </c>
      <c r="C1219" t="s">
        <v>15</v>
      </c>
      <c r="D1219" t="s">
        <v>17</v>
      </c>
      <c r="E1219" t="s">
        <v>9</v>
      </c>
      <c r="F1219">
        <v>2019</v>
      </c>
      <c r="G1219">
        <v>21945</v>
      </c>
    </row>
    <row r="1220" spans="2:7" x14ac:dyDescent="0.35">
      <c r="B1220">
        <f>SUBTOTAL( 103, TableSource[[#This Row],[Year]] )</f>
        <v>1</v>
      </c>
      <c r="C1220" t="s">
        <v>15</v>
      </c>
      <c r="D1220" t="s">
        <v>17</v>
      </c>
      <c r="E1220" t="s">
        <v>9</v>
      </c>
      <c r="F1220">
        <v>2019</v>
      </c>
      <c r="G1220">
        <v>21980</v>
      </c>
    </row>
    <row r="1221" spans="2:7" x14ac:dyDescent="0.35">
      <c r="B1221">
        <f>SUBTOTAL( 103, TableSource[[#This Row],[Year]] )</f>
        <v>1</v>
      </c>
      <c r="C1221" t="s">
        <v>15</v>
      </c>
      <c r="D1221" t="s">
        <v>17</v>
      </c>
      <c r="E1221" t="s">
        <v>9</v>
      </c>
      <c r="F1221">
        <v>2019</v>
      </c>
      <c r="G1221">
        <v>29197</v>
      </c>
    </row>
    <row r="1222" spans="2:7" x14ac:dyDescent="0.35">
      <c r="B1222">
        <f>SUBTOTAL( 103, TableSource[[#This Row],[Year]] )</f>
        <v>1</v>
      </c>
      <c r="C1222" t="s">
        <v>15</v>
      </c>
      <c r="D1222" t="s">
        <v>17</v>
      </c>
      <c r="E1222" t="s">
        <v>9</v>
      </c>
      <c r="F1222">
        <v>2019</v>
      </c>
      <c r="G1222">
        <v>21602</v>
      </c>
    </row>
    <row r="1223" spans="2:7" x14ac:dyDescent="0.35">
      <c r="B1223">
        <f>SUBTOTAL( 103, TableSource[[#This Row],[Year]] )</f>
        <v>1</v>
      </c>
      <c r="C1223" t="s">
        <v>15</v>
      </c>
      <c r="D1223" t="s">
        <v>17</v>
      </c>
      <c r="E1223" t="s">
        <v>9</v>
      </c>
      <c r="F1223">
        <v>2019</v>
      </c>
      <c r="G1223">
        <v>25214</v>
      </c>
    </row>
    <row r="1224" spans="2:7" x14ac:dyDescent="0.35">
      <c r="B1224">
        <f>SUBTOTAL( 103, TableSource[[#This Row],[Year]] )</f>
        <v>1</v>
      </c>
      <c r="C1224" t="s">
        <v>15</v>
      </c>
      <c r="D1224" t="s">
        <v>17</v>
      </c>
      <c r="E1224" t="s">
        <v>9</v>
      </c>
      <c r="F1224">
        <v>2019</v>
      </c>
      <c r="G1224">
        <v>32893</v>
      </c>
    </row>
    <row r="1225" spans="2:7" x14ac:dyDescent="0.35">
      <c r="B1225">
        <f>SUBTOTAL( 103, TableSource[[#This Row],[Year]] )</f>
        <v>1</v>
      </c>
      <c r="C1225" t="s">
        <v>15</v>
      </c>
      <c r="D1225" t="s">
        <v>17</v>
      </c>
      <c r="E1225" t="s">
        <v>9</v>
      </c>
      <c r="F1225">
        <v>2019</v>
      </c>
      <c r="G1225">
        <v>37345</v>
      </c>
    </row>
    <row r="1226" spans="2:7" x14ac:dyDescent="0.35">
      <c r="B1226">
        <f>SUBTOTAL( 103, TableSource[[#This Row],[Year]] )</f>
        <v>1</v>
      </c>
      <c r="C1226" t="s">
        <v>15</v>
      </c>
      <c r="D1226" t="s">
        <v>17</v>
      </c>
      <c r="E1226" t="s">
        <v>9</v>
      </c>
      <c r="F1226">
        <v>2020</v>
      </c>
      <c r="G1226">
        <v>44471</v>
      </c>
    </row>
    <row r="1227" spans="2:7" x14ac:dyDescent="0.35">
      <c r="B1227">
        <f>SUBTOTAL( 103, TableSource[[#This Row],[Year]] )</f>
        <v>1</v>
      </c>
      <c r="C1227" t="s">
        <v>15</v>
      </c>
      <c r="D1227" t="s">
        <v>17</v>
      </c>
      <c r="E1227" t="s">
        <v>9</v>
      </c>
      <c r="F1227">
        <v>2020</v>
      </c>
      <c r="G1227">
        <v>46823</v>
      </c>
    </row>
    <row r="1228" spans="2:7" x14ac:dyDescent="0.35">
      <c r="B1228">
        <f>SUBTOTAL( 103, TableSource[[#This Row],[Year]] )</f>
        <v>1</v>
      </c>
      <c r="C1228" t="s">
        <v>15</v>
      </c>
      <c r="D1228" t="s">
        <v>17</v>
      </c>
      <c r="E1228" t="s">
        <v>9</v>
      </c>
      <c r="F1228">
        <v>2020</v>
      </c>
      <c r="G1228">
        <v>36974</v>
      </c>
    </row>
    <row r="1229" spans="2:7" x14ac:dyDescent="0.35">
      <c r="B1229">
        <f>SUBTOTAL( 103, TableSource[[#This Row],[Year]] )</f>
        <v>1</v>
      </c>
      <c r="C1229" t="s">
        <v>15</v>
      </c>
      <c r="D1229" t="s">
        <v>17</v>
      </c>
      <c r="E1229" t="s">
        <v>9</v>
      </c>
      <c r="F1229">
        <v>2020</v>
      </c>
      <c r="G1229">
        <v>34335</v>
      </c>
    </row>
    <row r="1230" spans="2:7" x14ac:dyDescent="0.35">
      <c r="B1230">
        <f>SUBTOTAL( 103, TableSource[[#This Row],[Year]] )</f>
        <v>1</v>
      </c>
      <c r="C1230" t="s">
        <v>15</v>
      </c>
      <c r="D1230" t="s">
        <v>17</v>
      </c>
      <c r="E1230" t="s">
        <v>9</v>
      </c>
      <c r="F1230">
        <v>2020</v>
      </c>
      <c r="G1230">
        <v>31367</v>
      </c>
    </row>
    <row r="1231" spans="2:7" x14ac:dyDescent="0.35">
      <c r="B1231">
        <f>SUBTOTAL( 103, TableSource[[#This Row],[Year]] )</f>
        <v>1</v>
      </c>
      <c r="C1231" t="s">
        <v>15</v>
      </c>
      <c r="D1231" t="s">
        <v>17</v>
      </c>
      <c r="E1231" t="s">
        <v>9</v>
      </c>
      <c r="F1231">
        <v>2020</v>
      </c>
      <c r="G1231">
        <v>31451</v>
      </c>
    </row>
    <row r="1232" spans="2:7" x14ac:dyDescent="0.35">
      <c r="B1232">
        <f>SUBTOTAL( 103, TableSource[[#This Row],[Year]] )</f>
        <v>1</v>
      </c>
      <c r="C1232" t="s">
        <v>15</v>
      </c>
      <c r="D1232" t="s">
        <v>17</v>
      </c>
      <c r="E1232" t="s">
        <v>9</v>
      </c>
      <c r="F1232">
        <v>2020</v>
      </c>
      <c r="G1232">
        <v>32417</v>
      </c>
    </row>
    <row r="1233" spans="2:7" x14ac:dyDescent="0.35">
      <c r="B1233">
        <f>SUBTOTAL( 103, TableSource[[#This Row],[Year]] )</f>
        <v>1</v>
      </c>
      <c r="C1233" t="s">
        <v>15</v>
      </c>
      <c r="D1233" t="s">
        <v>17</v>
      </c>
      <c r="E1233" t="s">
        <v>9</v>
      </c>
      <c r="F1233">
        <v>2020</v>
      </c>
      <c r="G1233">
        <v>35889</v>
      </c>
    </row>
    <row r="1234" spans="2:7" x14ac:dyDescent="0.35">
      <c r="B1234">
        <f>SUBTOTAL( 103, TableSource[[#This Row],[Year]] )</f>
        <v>1</v>
      </c>
      <c r="C1234" t="s">
        <v>15</v>
      </c>
      <c r="D1234" t="s">
        <v>17</v>
      </c>
      <c r="E1234" t="s">
        <v>9</v>
      </c>
      <c r="F1234">
        <v>2020</v>
      </c>
      <c r="G1234">
        <v>33117</v>
      </c>
    </row>
    <row r="1235" spans="2:7" x14ac:dyDescent="0.35">
      <c r="B1235">
        <f>SUBTOTAL( 103, TableSource[[#This Row],[Year]] )</f>
        <v>1</v>
      </c>
      <c r="C1235" t="s">
        <v>15</v>
      </c>
      <c r="D1235" t="s">
        <v>17</v>
      </c>
      <c r="E1235" t="s">
        <v>9</v>
      </c>
      <c r="F1235">
        <v>2020</v>
      </c>
      <c r="G1235">
        <v>37604</v>
      </c>
    </row>
    <row r="1236" spans="2:7" x14ac:dyDescent="0.35">
      <c r="B1236">
        <f>SUBTOTAL( 103, TableSource[[#This Row],[Year]] )</f>
        <v>1</v>
      </c>
      <c r="C1236" t="s">
        <v>15</v>
      </c>
      <c r="D1236" t="s">
        <v>17</v>
      </c>
      <c r="E1236" t="s">
        <v>9</v>
      </c>
      <c r="F1236">
        <v>2020</v>
      </c>
      <c r="G1236">
        <v>25998</v>
      </c>
    </row>
    <row r="1237" spans="2:7" x14ac:dyDescent="0.35">
      <c r="B1237">
        <f>SUBTOTAL( 103, TableSource[[#This Row],[Year]] )</f>
        <v>1</v>
      </c>
      <c r="C1237" t="s">
        <v>15</v>
      </c>
      <c r="D1237" t="s">
        <v>17</v>
      </c>
      <c r="E1237" t="s">
        <v>9</v>
      </c>
      <c r="F1237">
        <v>2020</v>
      </c>
      <c r="G1237">
        <v>26733</v>
      </c>
    </row>
    <row r="1238" spans="2:7" x14ac:dyDescent="0.35">
      <c r="B1238">
        <f>SUBTOTAL( 103, TableSource[[#This Row],[Year]] )</f>
        <v>1</v>
      </c>
      <c r="C1238" t="s">
        <v>15</v>
      </c>
      <c r="D1238" t="s">
        <v>17</v>
      </c>
      <c r="E1238" t="s">
        <v>9</v>
      </c>
      <c r="F1238">
        <v>2021</v>
      </c>
      <c r="G1238">
        <v>31157</v>
      </c>
    </row>
    <row r="1239" spans="2:7" x14ac:dyDescent="0.35">
      <c r="B1239">
        <f>SUBTOTAL( 103, TableSource[[#This Row],[Year]] )</f>
        <v>1</v>
      </c>
      <c r="C1239" t="s">
        <v>15</v>
      </c>
      <c r="D1239" t="s">
        <v>17</v>
      </c>
      <c r="E1239" t="s">
        <v>9</v>
      </c>
      <c r="F1239">
        <v>2021</v>
      </c>
      <c r="G1239">
        <v>23303</v>
      </c>
    </row>
    <row r="1240" spans="2:7" x14ac:dyDescent="0.35">
      <c r="B1240">
        <f>SUBTOTAL( 103, TableSource[[#This Row],[Year]] )</f>
        <v>1</v>
      </c>
      <c r="C1240" t="s">
        <v>15</v>
      </c>
      <c r="D1240" t="s">
        <v>17</v>
      </c>
      <c r="E1240" t="s">
        <v>9</v>
      </c>
      <c r="F1240">
        <v>2021</v>
      </c>
      <c r="G1240">
        <v>30506</v>
      </c>
    </row>
    <row r="1241" spans="2:7" x14ac:dyDescent="0.35">
      <c r="B1241">
        <f>SUBTOTAL( 103, TableSource[[#This Row],[Year]] )</f>
        <v>1</v>
      </c>
      <c r="C1241" t="s">
        <v>15</v>
      </c>
      <c r="D1241" t="s">
        <v>17</v>
      </c>
      <c r="E1241" t="s">
        <v>9</v>
      </c>
      <c r="F1241">
        <v>2021</v>
      </c>
      <c r="G1241">
        <v>22029</v>
      </c>
    </row>
    <row r="1242" spans="2:7" x14ac:dyDescent="0.35">
      <c r="B1242">
        <f>SUBTOTAL( 103, TableSource[[#This Row],[Year]] )</f>
        <v>1</v>
      </c>
      <c r="C1242" t="s">
        <v>15</v>
      </c>
      <c r="D1242" t="s">
        <v>17</v>
      </c>
      <c r="E1242" t="s">
        <v>9</v>
      </c>
      <c r="F1242">
        <v>2021</v>
      </c>
      <c r="G1242">
        <v>21861</v>
      </c>
    </row>
    <row r="1243" spans="2:7" x14ac:dyDescent="0.35">
      <c r="B1243">
        <f>SUBTOTAL( 103, TableSource[[#This Row],[Year]] )</f>
        <v>1</v>
      </c>
      <c r="C1243" t="s">
        <v>15</v>
      </c>
      <c r="D1243" t="s">
        <v>17</v>
      </c>
      <c r="E1243" t="s">
        <v>9</v>
      </c>
      <c r="F1243">
        <v>2021</v>
      </c>
      <c r="G1243">
        <v>20657</v>
      </c>
    </row>
    <row r="1244" spans="2:7" x14ac:dyDescent="0.35">
      <c r="B1244">
        <f>SUBTOTAL( 103, TableSource[[#This Row],[Year]] )</f>
        <v>1</v>
      </c>
      <c r="C1244" t="s">
        <v>15</v>
      </c>
      <c r="D1244" t="s">
        <v>17</v>
      </c>
      <c r="E1244" t="s">
        <v>9</v>
      </c>
      <c r="F1244">
        <v>2021</v>
      </c>
      <c r="G1244">
        <v>21385</v>
      </c>
    </row>
    <row r="1245" spans="2:7" x14ac:dyDescent="0.35">
      <c r="B1245">
        <f>SUBTOTAL( 103, TableSource[[#This Row],[Year]] )</f>
        <v>1</v>
      </c>
      <c r="C1245" t="s">
        <v>15</v>
      </c>
      <c r="D1245" t="s">
        <v>17</v>
      </c>
      <c r="E1245" t="s">
        <v>9</v>
      </c>
      <c r="F1245">
        <v>2021</v>
      </c>
      <c r="G1245">
        <v>17311</v>
      </c>
    </row>
    <row r="1246" spans="2:7" x14ac:dyDescent="0.35">
      <c r="B1246">
        <f>SUBTOTAL( 103, TableSource[[#This Row],[Year]] )</f>
        <v>1</v>
      </c>
      <c r="C1246" t="s">
        <v>15</v>
      </c>
      <c r="D1246" t="s">
        <v>17</v>
      </c>
      <c r="E1246" t="s">
        <v>9</v>
      </c>
      <c r="F1246">
        <v>2021</v>
      </c>
      <c r="G1246">
        <v>23359</v>
      </c>
    </row>
    <row r="1247" spans="2:7" x14ac:dyDescent="0.35">
      <c r="B1247">
        <f>SUBTOTAL( 103, TableSource[[#This Row],[Year]] )</f>
        <v>1</v>
      </c>
      <c r="C1247" t="s">
        <v>15</v>
      </c>
      <c r="D1247" t="s">
        <v>17</v>
      </c>
      <c r="E1247" t="s">
        <v>9</v>
      </c>
      <c r="F1247">
        <v>2021</v>
      </c>
      <c r="G1247">
        <v>21000</v>
      </c>
    </row>
    <row r="1248" spans="2:7" x14ac:dyDescent="0.35">
      <c r="B1248">
        <f>SUBTOTAL( 103, TableSource[[#This Row],[Year]] )</f>
        <v>1</v>
      </c>
      <c r="C1248" t="s">
        <v>15</v>
      </c>
      <c r="D1248" t="s">
        <v>17</v>
      </c>
      <c r="E1248" t="s">
        <v>9</v>
      </c>
      <c r="F1248">
        <v>2021</v>
      </c>
      <c r="G1248">
        <v>20237</v>
      </c>
    </row>
    <row r="1249" spans="2:7" x14ac:dyDescent="0.35">
      <c r="B1249">
        <f>SUBTOTAL( 103, TableSource[[#This Row],[Year]] )</f>
        <v>1</v>
      </c>
      <c r="C1249" t="s">
        <v>15</v>
      </c>
      <c r="D1249" t="s">
        <v>17</v>
      </c>
      <c r="E1249" t="s">
        <v>9</v>
      </c>
      <c r="F1249">
        <v>2021</v>
      </c>
      <c r="G1249">
        <v>28357</v>
      </c>
    </row>
    <row r="1250" spans="2:7" x14ac:dyDescent="0.35">
      <c r="B1250">
        <f>SUBTOTAL( 103, TableSource[[#This Row],[Year]] )</f>
        <v>1</v>
      </c>
      <c r="C1250" t="s">
        <v>15</v>
      </c>
      <c r="D1250" t="s">
        <v>17</v>
      </c>
      <c r="E1250" t="s">
        <v>9</v>
      </c>
      <c r="F1250">
        <v>2022</v>
      </c>
      <c r="G1250">
        <v>22176</v>
      </c>
    </row>
    <row r="1251" spans="2:7" x14ac:dyDescent="0.35">
      <c r="B1251">
        <f>SUBTOTAL( 103, TableSource[[#This Row],[Year]] )</f>
        <v>1</v>
      </c>
      <c r="C1251" t="s">
        <v>15</v>
      </c>
      <c r="D1251" t="s">
        <v>17</v>
      </c>
      <c r="E1251" t="s">
        <v>9</v>
      </c>
      <c r="F1251">
        <v>2022</v>
      </c>
      <c r="G1251">
        <v>23534</v>
      </c>
    </row>
    <row r="1252" spans="2:7" x14ac:dyDescent="0.35">
      <c r="B1252">
        <f>SUBTOTAL( 103, TableSource[[#This Row],[Year]] )</f>
        <v>1</v>
      </c>
      <c r="C1252" t="s">
        <v>15</v>
      </c>
      <c r="D1252" t="s">
        <v>17</v>
      </c>
      <c r="E1252" t="s">
        <v>9</v>
      </c>
      <c r="F1252">
        <v>2022</v>
      </c>
      <c r="G1252">
        <v>24689</v>
      </c>
    </row>
    <row r="1253" spans="2:7" x14ac:dyDescent="0.35">
      <c r="B1253">
        <f>SUBTOTAL( 103, TableSource[[#This Row],[Year]] )</f>
        <v>1</v>
      </c>
      <c r="C1253" t="s">
        <v>15</v>
      </c>
      <c r="D1253" t="s">
        <v>17</v>
      </c>
      <c r="E1253" t="s">
        <v>9</v>
      </c>
      <c r="F1253">
        <v>2022</v>
      </c>
      <c r="G1253">
        <v>20650</v>
      </c>
    </row>
    <row r="1254" spans="2:7" x14ac:dyDescent="0.35">
      <c r="B1254">
        <f>SUBTOTAL( 103, TableSource[[#This Row],[Year]] )</f>
        <v>1</v>
      </c>
      <c r="C1254" t="s">
        <v>15</v>
      </c>
      <c r="D1254" t="s">
        <v>17</v>
      </c>
      <c r="E1254" t="s">
        <v>9</v>
      </c>
      <c r="F1254">
        <v>2022</v>
      </c>
      <c r="G1254">
        <v>26509</v>
      </c>
    </row>
    <row r="1255" spans="2:7" x14ac:dyDescent="0.35">
      <c r="B1255">
        <f>SUBTOTAL( 103, TableSource[[#This Row],[Year]] )</f>
        <v>1</v>
      </c>
      <c r="C1255" t="s">
        <v>15</v>
      </c>
      <c r="D1255" t="s">
        <v>17</v>
      </c>
      <c r="E1255" t="s">
        <v>9</v>
      </c>
      <c r="F1255">
        <v>2022</v>
      </c>
      <c r="G1255">
        <v>30408</v>
      </c>
    </row>
    <row r="1256" spans="2:7" x14ac:dyDescent="0.35">
      <c r="B1256">
        <f>SUBTOTAL( 103, TableSource[[#This Row],[Year]] )</f>
        <v>1</v>
      </c>
      <c r="C1256" t="s">
        <v>15</v>
      </c>
      <c r="D1256" t="s">
        <v>17</v>
      </c>
      <c r="E1256" t="s">
        <v>9</v>
      </c>
      <c r="F1256">
        <v>2022</v>
      </c>
      <c r="G1256">
        <v>25746</v>
      </c>
    </row>
    <row r="1257" spans="2:7" x14ac:dyDescent="0.35">
      <c r="B1257">
        <f>SUBTOTAL( 103, TableSource[[#This Row],[Year]] )</f>
        <v>1</v>
      </c>
      <c r="C1257" t="s">
        <v>15</v>
      </c>
      <c r="D1257" t="s">
        <v>17</v>
      </c>
      <c r="E1257" t="s">
        <v>9</v>
      </c>
      <c r="F1257">
        <v>2022</v>
      </c>
      <c r="G1257">
        <v>21280</v>
      </c>
    </row>
    <row r="1258" spans="2:7" x14ac:dyDescent="0.35">
      <c r="B1258">
        <f>SUBTOTAL( 103, TableSource[[#This Row],[Year]] )</f>
        <v>1</v>
      </c>
      <c r="C1258" t="s">
        <v>15</v>
      </c>
      <c r="D1258" t="s">
        <v>17</v>
      </c>
      <c r="E1258" t="s">
        <v>9</v>
      </c>
      <c r="F1258">
        <v>2022</v>
      </c>
      <c r="G1258">
        <v>26810</v>
      </c>
    </row>
    <row r="1259" spans="2:7" x14ac:dyDescent="0.35">
      <c r="B1259">
        <f>SUBTOTAL( 103, TableSource[[#This Row],[Year]] )</f>
        <v>1</v>
      </c>
      <c r="C1259" t="s">
        <v>15</v>
      </c>
      <c r="D1259" t="s">
        <v>17</v>
      </c>
      <c r="E1259" t="s">
        <v>9</v>
      </c>
      <c r="F1259">
        <v>2022</v>
      </c>
      <c r="G1259">
        <v>45199</v>
      </c>
    </row>
    <row r="1260" spans="2:7" x14ac:dyDescent="0.35">
      <c r="B1260">
        <f>SUBTOTAL( 103, TableSource[[#This Row],[Year]] )</f>
        <v>1</v>
      </c>
      <c r="C1260" t="s">
        <v>15</v>
      </c>
      <c r="D1260" t="s">
        <v>17</v>
      </c>
      <c r="E1260" t="s">
        <v>9</v>
      </c>
      <c r="F1260">
        <v>2022</v>
      </c>
      <c r="G1260">
        <v>30205</v>
      </c>
    </row>
    <row r="1261" spans="2:7" x14ac:dyDescent="0.35">
      <c r="B1261">
        <f>SUBTOTAL( 103, TableSource[[#This Row],[Year]] )</f>
        <v>1</v>
      </c>
      <c r="C1261" t="s">
        <v>15</v>
      </c>
      <c r="D1261" t="s">
        <v>17</v>
      </c>
      <c r="E1261" t="s">
        <v>9</v>
      </c>
      <c r="F1261">
        <v>2022</v>
      </c>
      <c r="G1261">
        <v>32333</v>
      </c>
    </row>
    <row r="1262" spans="2:7" x14ac:dyDescent="0.35">
      <c r="B1262">
        <f>SUBTOTAL( 103, TableSource[[#This Row],[Year]] )</f>
        <v>1</v>
      </c>
      <c r="C1262" t="s">
        <v>15</v>
      </c>
      <c r="D1262" t="s">
        <v>17</v>
      </c>
      <c r="E1262" t="s">
        <v>9</v>
      </c>
      <c r="F1262">
        <v>2023</v>
      </c>
      <c r="G1262">
        <v>28399</v>
      </c>
    </row>
    <row r="1263" spans="2:7" x14ac:dyDescent="0.35">
      <c r="B1263">
        <f>SUBTOTAL( 103, TableSource[[#This Row],[Year]] )</f>
        <v>1</v>
      </c>
      <c r="C1263" t="s">
        <v>15</v>
      </c>
      <c r="D1263" t="s">
        <v>17</v>
      </c>
      <c r="E1263" t="s">
        <v>9</v>
      </c>
      <c r="F1263">
        <v>2023</v>
      </c>
      <c r="G1263">
        <v>29946</v>
      </c>
    </row>
    <row r="1264" spans="2:7" x14ac:dyDescent="0.35">
      <c r="B1264">
        <f>SUBTOTAL( 103, TableSource[[#This Row],[Year]] )</f>
        <v>1</v>
      </c>
      <c r="C1264" t="s">
        <v>15</v>
      </c>
      <c r="D1264" t="s">
        <v>17</v>
      </c>
      <c r="E1264" t="s">
        <v>9</v>
      </c>
      <c r="F1264">
        <v>2023</v>
      </c>
      <c r="G1264">
        <v>28854</v>
      </c>
    </row>
    <row r="1265" spans="2:7" hidden="1" x14ac:dyDescent="0.35">
      <c r="B1265">
        <f>SUBTOTAL( 103, TableSource[[#This Row],[Year]] )</f>
        <v>0</v>
      </c>
      <c r="C1265" t="s">
        <v>15</v>
      </c>
      <c r="D1265" t="s">
        <v>17</v>
      </c>
      <c r="E1265" t="s">
        <v>10</v>
      </c>
      <c r="F1265">
        <v>2018</v>
      </c>
      <c r="G1265">
        <v>4130</v>
      </c>
    </row>
    <row r="1266" spans="2:7" hidden="1" x14ac:dyDescent="0.35">
      <c r="B1266">
        <f>SUBTOTAL( 103, TableSource[[#This Row],[Year]] )</f>
        <v>0</v>
      </c>
      <c r="C1266" t="s">
        <v>15</v>
      </c>
      <c r="D1266" t="s">
        <v>17</v>
      </c>
      <c r="E1266" t="s">
        <v>10</v>
      </c>
      <c r="F1266">
        <v>2018</v>
      </c>
      <c r="G1266">
        <v>4725</v>
      </c>
    </row>
    <row r="1267" spans="2:7" hidden="1" x14ac:dyDescent="0.35">
      <c r="B1267">
        <f>SUBTOTAL( 103, TableSource[[#This Row],[Year]] )</f>
        <v>0</v>
      </c>
      <c r="C1267" t="s">
        <v>15</v>
      </c>
      <c r="D1267" t="s">
        <v>17</v>
      </c>
      <c r="E1267" t="s">
        <v>10</v>
      </c>
      <c r="F1267">
        <v>2018</v>
      </c>
      <c r="G1267">
        <v>5439</v>
      </c>
    </row>
    <row r="1268" spans="2:7" hidden="1" x14ac:dyDescent="0.35">
      <c r="B1268">
        <f>SUBTOTAL( 103, TableSource[[#This Row],[Year]] )</f>
        <v>0</v>
      </c>
      <c r="C1268" t="s">
        <v>15</v>
      </c>
      <c r="D1268" t="s">
        <v>17</v>
      </c>
      <c r="E1268" t="s">
        <v>10</v>
      </c>
      <c r="F1268">
        <v>2018</v>
      </c>
      <c r="G1268">
        <v>5593</v>
      </c>
    </row>
    <row r="1269" spans="2:7" hidden="1" x14ac:dyDescent="0.35">
      <c r="B1269">
        <f>SUBTOTAL( 103, TableSource[[#This Row],[Year]] )</f>
        <v>0</v>
      </c>
      <c r="C1269" t="s">
        <v>15</v>
      </c>
      <c r="D1269" t="s">
        <v>17</v>
      </c>
      <c r="E1269" t="s">
        <v>10</v>
      </c>
      <c r="F1269">
        <v>2018</v>
      </c>
      <c r="G1269">
        <v>5999</v>
      </c>
    </row>
    <row r="1270" spans="2:7" hidden="1" x14ac:dyDescent="0.35">
      <c r="B1270">
        <f>SUBTOTAL( 103, TableSource[[#This Row],[Year]] )</f>
        <v>0</v>
      </c>
      <c r="C1270" t="s">
        <v>15</v>
      </c>
      <c r="D1270" t="s">
        <v>17</v>
      </c>
      <c r="E1270" t="s">
        <v>10</v>
      </c>
      <c r="F1270">
        <v>2018</v>
      </c>
      <c r="G1270">
        <v>7938</v>
      </c>
    </row>
    <row r="1271" spans="2:7" hidden="1" x14ac:dyDescent="0.35">
      <c r="B1271">
        <f>SUBTOTAL( 103, TableSource[[#This Row],[Year]] )</f>
        <v>0</v>
      </c>
      <c r="C1271" t="s">
        <v>15</v>
      </c>
      <c r="D1271" t="s">
        <v>17</v>
      </c>
      <c r="E1271" t="s">
        <v>10</v>
      </c>
      <c r="F1271">
        <v>2018</v>
      </c>
      <c r="G1271">
        <v>21791</v>
      </c>
    </row>
    <row r="1272" spans="2:7" hidden="1" x14ac:dyDescent="0.35">
      <c r="B1272">
        <f>SUBTOTAL( 103, TableSource[[#This Row],[Year]] )</f>
        <v>0</v>
      </c>
      <c r="C1272" t="s">
        <v>15</v>
      </c>
      <c r="D1272" t="s">
        <v>17</v>
      </c>
      <c r="E1272" t="s">
        <v>10</v>
      </c>
      <c r="F1272">
        <v>2018</v>
      </c>
      <c r="G1272">
        <v>17178</v>
      </c>
    </row>
    <row r="1273" spans="2:7" hidden="1" x14ac:dyDescent="0.35">
      <c r="B1273">
        <f>SUBTOTAL( 103, TableSource[[#This Row],[Year]] )</f>
        <v>0</v>
      </c>
      <c r="C1273" t="s">
        <v>15</v>
      </c>
      <c r="D1273" t="s">
        <v>17</v>
      </c>
      <c r="E1273" t="s">
        <v>10</v>
      </c>
      <c r="F1273">
        <v>2018</v>
      </c>
      <c r="G1273">
        <v>10353</v>
      </c>
    </row>
    <row r="1274" spans="2:7" hidden="1" x14ac:dyDescent="0.35">
      <c r="B1274">
        <f>SUBTOTAL( 103, TableSource[[#This Row],[Year]] )</f>
        <v>0</v>
      </c>
      <c r="C1274" t="s">
        <v>15</v>
      </c>
      <c r="D1274" t="s">
        <v>17</v>
      </c>
      <c r="E1274" t="s">
        <v>10</v>
      </c>
      <c r="F1274">
        <v>2018</v>
      </c>
      <c r="G1274">
        <v>9163</v>
      </c>
    </row>
    <row r="1275" spans="2:7" hidden="1" x14ac:dyDescent="0.35">
      <c r="B1275">
        <f>SUBTOTAL( 103, TableSource[[#This Row],[Year]] )</f>
        <v>0</v>
      </c>
      <c r="C1275" t="s">
        <v>15</v>
      </c>
      <c r="D1275" t="s">
        <v>17</v>
      </c>
      <c r="E1275" t="s">
        <v>10</v>
      </c>
      <c r="F1275">
        <v>2018</v>
      </c>
      <c r="G1275">
        <v>15344</v>
      </c>
    </row>
    <row r="1276" spans="2:7" hidden="1" x14ac:dyDescent="0.35">
      <c r="B1276">
        <f>SUBTOTAL( 103, TableSource[[#This Row],[Year]] )</f>
        <v>0</v>
      </c>
      <c r="C1276" t="s">
        <v>15</v>
      </c>
      <c r="D1276" t="s">
        <v>17</v>
      </c>
      <c r="E1276" t="s">
        <v>10</v>
      </c>
      <c r="F1276">
        <v>2018</v>
      </c>
      <c r="G1276">
        <v>19460</v>
      </c>
    </row>
    <row r="1277" spans="2:7" hidden="1" x14ac:dyDescent="0.35">
      <c r="B1277">
        <f>SUBTOTAL( 103, TableSource[[#This Row],[Year]] )</f>
        <v>0</v>
      </c>
      <c r="C1277" t="s">
        <v>15</v>
      </c>
      <c r="D1277" t="s">
        <v>17</v>
      </c>
      <c r="E1277" t="s">
        <v>10</v>
      </c>
      <c r="F1277">
        <v>2019</v>
      </c>
      <c r="G1277">
        <v>11998</v>
      </c>
    </row>
    <row r="1278" spans="2:7" hidden="1" x14ac:dyDescent="0.35">
      <c r="B1278">
        <f>SUBTOTAL( 103, TableSource[[#This Row],[Year]] )</f>
        <v>0</v>
      </c>
      <c r="C1278" t="s">
        <v>15</v>
      </c>
      <c r="D1278" t="s">
        <v>17</v>
      </c>
      <c r="E1278" t="s">
        <v>10</v>
      </c>
      <c r="F1278">
        <v>2019</v>
      </c>
      <c r="G1278">
        <v>13573</v>
      </c>
    </row>
    <row r="1279" spans="2:7" hidden="1" x14ac:dyDescent="0.35">
      <c r="B1279">
        <f>SUBTOTAL( 103, TableSource[[#This Row],[Year]] )</f>
        <v>0</v>
      </c>
      <c r="C1279" t="s">
        <v>15</v>
      </c>
      <c r="D1279" t="s">
        <v>17</v>
      </c>
      <c r="E1279" t="s">
        <v>10</v>
      </c>
      <c r="F1279">
        <v>2019</v>
      </c>
      <c r="G1279">
        <v>14623</v>
      </c>
    </row>
    <row r="1280" spans="2:7" hidden="1" x14ac:dyDescent="0.35">
      <c r="B1280">
        <f>SUBTOTAL( 103, TableSource[[#This Row],[Year]] )</f>
        <v>0</v>
      </c>
      <c r="C1280" t="s">
        <v>15</v>
      </c>
      <c r="D1280" t="s">
        <v>17</v>
      </c>
      <c r="E1280" t="s">
        <v>10</v>
      </c>
      <c r="F1280">
        <v>2019</v>
      </c>
      <c r="G1280">
        <v>25081</v>
      </c>
    </row>
    <row r="1281" spans="2:7" hidden="1" x14ac:dyDescent="0.35">
      <c r="B1281">
        <f>SUBTOTAL( 103, TableSource[[#This Row],[Year]] )</f>
        <v>0</v>
      </c>
      <c r="C1281" t="s">
        <v>15</v>
      </c>
      <c r="D1281" t="s">
        <v>17</v>
      </c>
      <c r="E1281" t="s">
        <v>10</v>
      </c>
      <c r="F1281">
        <v>2019</v>
      </c>
      <c r="G1281">
        <v>16366</v>
      </c>
    </row>
    <row r="1282" spans="2:7" hidden="1" x14ac:dyDescent="0.35">
      <c r="B1282">
        <f>SUBTOTAL( 103, TableSource[[#This Row],[Year]] )</f>
        <v>0</v>
      </c>
      <c r="C1282" t="s">
        <v>15</v>
      </c>
      <c r="D1282" t="s">
        <v>17</v>
      </c>
      <c r="E1282" t="s">
        <v>10</v>
      </c>
      <c r="F1282">
        <v>2019</v>
      </c>
      <c r="G1282">
        <v>19810</v>
      </c>
    </row>
    <row r="1283" spans="2:7" hidden="1" x14ac:dyDescent="0.35">
      <c r="B1283">
        <f>SUBTOTAL( 103, TableSource[[#This Row],[Year]] )</f>
        <v>0</v>
      </c>
      <c r="C1283" t="s">
        <v>15</v>
      </c>
      <c r="D1283" t="s">
        <v>17</v>
      </c>
      <c r="E1283" t="s">
        <v>10</v>
      </c>
      <c r="F1283">
        <v>2019</v>
      </c>
      <c r="G1283">
        <v>20545</v>
      </c>
    </row>
    <row r="1284" spans="2:7" hidden="1" x14ac:dyDescent="0.35">
      <c r="B1284">
        <f>SUBTOTAL( 103, TableSource[[#This Row],[Year]] )</f>
        <v>0</v>
      </c>
      <c r="C1284" t="s">
        <v>15</v>
      </c>
      <c r="D1284" t="s">
        <v>17</v>
      </c>
      <c r="E1284" t="s">
        <v>10</v>
      </c>
      <c r="F1284">
        <v>2019</v>
      </c>
      <c r="G1284">
        <v>11690</v>
      </c>
    </row>
    <row r="1285" spans="2:7" hidden="1" x14ac:dyDescent="0.35">
      <c r="B1285">
        <f>SUBTOTAL( 103, TableSource[[#This Row],[Year]] )</f>
        <v>0</v>
      </c>
      <c r="C1285" t="s">
        <v>15</v>
      </c>
      <c r="D1285" t="s">
        <v>17</v>
      </c>
      <c r="E1285" t="s">
        <v>10</v>
      </c>
      <c r="F1285">
        <v>2019</v>
      </c>
      <c r="G1285">
        <v>13587</v>
      </c>
    </row>
    <row r="1286" spans="2:7" hidden="1" x14ac:dyDescent="0.35">
      <c r="B1286">
        <f>SUBTOTAL( 103, TableSource[[#This Row],[Year]] )</f>
        <v>0</v>
      </c>
      <c r="C1286" t="s">
        <v>15</v>
      </c>
      <c r="D1286" t="s">
        <v>17</v>
      </c>
      <c r="E1286" t="s">
        <v>10</v>
      </c>
      <c r="F1286">
        <v>2019</v>
      </c>
      <c r="G1286">
        <v>14203</v>
      </c>
    </row>
    <row r="1287" spans="2:7" hidden="1" x14ac:dyDescent="0.35">
      <c r="B1287">
        <f>SUBTOTAL( 103, TableSource[[#This Row],[Year]] )</f>
        <v>0</v>
      </c>
      <c r="C1287" t="s">
        <v>15</v>
      </c>
      <c r="D1287" t="s">
        <v>17</v>
      </c>
      <c r="E1287" t="s">
        <v>10</v>
      </c>
      <c r="F1287">
        <v>2019</v>
      </c>
      <c r="G1287">
        <v>14833</v>
      </c>
    </row>
    <row r="1288" spans="2:7" hidden="1" x14ac:dyDescent="0.35">
      <c r="B1288">
        <f>SUBTOTAL( 103, TableSource[[#This Row],[Year]] )</f>
        <v>0</v>
      </c>
      <c r="C1288" t="s">
        <v>15</v>
      </c>
      <c r="D1288" t="s">
        <v>17</v>
      </c>
      <c r="E1288" t="s">
        <v>10</v>
      </c>
      <c r="F1288">
        <v>2019</v>
      </c>
      <c r="G1288">
        <v>20944</v>
      </c>
    </row>
    <row r="1289" spans="2:7" hidden="1" x14ac:dyDescent="0.35">
      <c r="B1289">
        <f>SUBTOTAL( 103, TableSource[[#This Row],[Year]] )</f>
        <v>0</v>
      </c>
      <c r="C1289" t="s">
        <v>15</v>
      </c>
      <c r="D1289" t="s">
        <v>17</v>
      </c>
      <c r="E1289" t="s">
        <v>10</v>
      </c>
      <c r="F1289">
        <v>2020</v>
      </c>
      <c r="G1289">
        <v>25004</v>
      </c>
    </row>
    <row r="1290" spans="2:7" hidden="1" x14ac:dyDescent="0.35">
      <c r="B1290">
        <f>SUBTOTAL( 103, TableSource[[#This Row],[Year]] )</f>
        <v>0</v>
      </c>
      <c r="C1290" t="s">
        <v>15</v>
      </c>
      <c r="D1290" t="s">
        <v>17</v>
      </c>
      <c r="E1290" t="s">
        <v>10</v>
      </c>
      <c r="F1290">
        <v>2020</v>
      </c>
      <c r="G1290">
        <v>26747</v>
      </c>
    </row>
    <row r="1291" spans="2:7" hidden="1" x14ac:dyDescent="0.35">
      <c r="B1291">
        <f>SUBTOTAL( 103, TableSource[[#This Row],[Year]] )</f>
        <v>0</v>
      </c>
      <c r="C1291" t="s">
        <v>15</v>
      </c>
      <c r="D1291" t="s">
        <v>17</v>
      </c>
      <c r="E1291" t="s">
        <v>10</v>
      </c>
      <c r="F1291">
        <v>2020</v>
      </c>
      <c r="G1291">
        <v>18697</v>
      </c>
    </row>
    <row r="1292" spans="2:7" hidden="1" x14ac:dyDescent="0.35">
      <c r="B1292">
        <f>SUBTOTAL( 103, TableSource[[#This Row],[Year]] )</f>
        <v>0</v>
      </c>
      <c r="C1292" t="s">
        <v>15</v>
      </c>
      <c r="D1292" t="s">
        <v>17</v>
      </c>
      <c r="E1292" t="s">
        <v>10</v>
      </c>
      <c r="F1292">
        <v>2020</v>
      </c>
      <c r="G1292">
        <v>34503</v>
      </c>
    </row>
    <row r="1293" spans="2:7" hidden="1" x14ac:dyDescent="0.35">
      <c r="B1293">
        <f>SUBTOTAL( 103, TableSource[[#This Row],[Year]] )</f>
        <v>0</v>
      </c>
      <c r="C1293" t="s">
        <v>15</v>
      </c>
      <c r="D1293" t="s">
        <v>17</v>
      </c>
      <c r="E1293" t="s">
        <v>10</v>
      </c>
      <c r="F1293">
        <v>2020</v>
      </c>
      <c r="G1293">
        <v>6748</v>
      </c>
    </row>
    <row r="1294" spans="2:7" hidden="1" x14ac:dyDescent="0.35">
      <c r="B1294">
        <f>SUBTOTAL( 103, TableSource[[#This Row],[Year]] )</f>
        <v>0</v>
      </c>
      <c r="C1294" t="s">
        <v>15</v>
      </c>
      <c r="D1294" t="s">
        <v>17</v>
      </c>
      <c r="E1294" t="s">
        <v>10</v>
      </c>
      <c r="F1294">
        <v>2020</v>
      </c>
      <c r="G1294">
        <v>13265</v>
      </c>
    </row>
    <row r="1295" spans="2:7" hidden="1" x14ac:dyDescent="0.35">
      <c r="B1295">
        <f>SUBTOTAL( 103, TableSource[[#This Row],[Year]] )</f>
        <v>0</v>
      </c>
      <c r="C1295" t="s">
        <v>15</v>
      </c>
      <c r="D1295" t="s">
        <v>17</v>
      </c>
      <c r="E1295" t="s">
        <v>10</v>
      </c>
      <c r="F1295">
        <v>2020</v>
      </c>
      <c r="G1295">
        <v>15519</v>
      </c>
    </row>
    <row r="1296" spans="2:7" hidden="1" x14ac:dyDescent="0.35">
      <c r="B1296">
        <f>SUBTOTAL( 103, TableSource[[#This Row],[Year]] )</f>
        <v>0</v>
      </c>
      <c r="C1296" t="s">
        <v>15</v>
      </c>
      <c r="D1296" t="s">
        <v>17</v>
      </c>
      <c r="E1296" t="s">
        <v>10</v>
      </c>
      <c r="F1296">
        <v>2020</v>
      </c>
      <c r="G1296">
        <v>20125</v>
      </c>
    </row>
    <row r="1297" spans="2:7" hidden="1" x14ac:dyDescent="0.35">
      <c r="B1297">
        <f>SUBTOTAL( 103, TableSource[[#This Row],[Year]] )</f>
        <v>0</v>
      </c>
      <c r="C1297" t="s">
        <v>15</v>
      </c>
      <c r="D1297" t="s">
        <v>17</v>
      </c>
      <c r="E1297" t="s">
        <v>10</v>
      </c>
      <c r="F1297">
        <v>2020</v>
      </c>
      <c r="G1297">
        <v>16254</v>
      </c>
    </row>
    <row r="1298" spans="2:7" hidden="1" x14ac:dyDescent="0.35">
      <c r="B1298">
        <f>SUBTOTAL( 103, TableSource[[#This Row],[Year]] )</f>
        <v>0</v>
      </c>
      <c r="C1298" t="s">
        <v>15</v>
      </c>
      <c r="D1298" t="s">
        <v>17</v>
      </c>
      <c r="E1298" t="s">
        <v>10</v>
      </c>
      <c r="F1298">
        <v>2020</v>
      </c>
      <c r="G1298">
        <v>21210</v>
      </c>
    </row>
    <row r="1299" spans="2:7" hidden="1" x14ac:dyDescent="0.35">
      <c r="B1299">
        <f>SUBTOTAL( 103, TableSource[[#This Row],[Year]] )</f>
        <v>0</v>
      </c>
      <c r="C1299" t="s">
        <v>15</v>
      </c>
      <c r="D1299" t="s">
        <v>17</v>
      </c>
      <c r="E1299" t="s">
        <v>10</v>
      </c>
      <c r="F1299">
        <v>2020</v>
      </c>
      <c r="G1299">
        <v>13839</v>
      </c>
    </row>
    <row r="1300" spans="2:7" hidden="1" x14ac:dyDescent="0.35">
      <c r="B1300">
        <f>SUBTOTAL( 103, TableSource[[#This Row],[Year]] )</f>
        <v>0</v>
      </c>
      <c r="C1300" t="s">
        <v>15</v>
      </c>
      <c r="D1300" t="s">
        <v>17</v>
      </c>
      <c r="E1300" t="s">
        <v>10</v>
      </c>
      <c r="F1300">
        <v>2020</v>
      </c>
      <c r="G1300">
        <v>10661</v>
      </c>
    </row>
    <row r="1301" spans="2:7" hidden="1" x14ac:dyDescent="0.35">
      <c r="B1301">
        <f>SUBTOTAL( 103, TableSource[[#This Row],[Year]] )</f>
        <v>0</v>
      </c>
      <c r="C1301" t="s">
        <v>15</v>
      </c>
      <c r="D1301" t="s">
        <v>17</v>
      </c>
      <c r="E1301" t="s">
        <v>10</v>
      </c>
      <c r="F1301">
        <v>2021</v>
      </c>
      <c r="G1301">
        <v>9282</v>
      </c>
    </row>
    <row r="1302" spans="2:7" hidden="1" x14ac:dyDescent="0.35">
      <c r="B1302">
        <f>SUBTOTAL( 103, TableSource[[#This Row],[Year]] )</f>
        <v>0</v>
      </c>
      <c r="C1302" t="s">
        <v>15</v>
      </c>
      <c r="D1302" t="s">
        <v>17</v>
      </c>
      <c r="E1302" t="s">
        <v>10</v>
      </c>
      <c r="F1302">
        <v>2021</v>
      </c>
      <c r="G1302">
        <v>13951</v>
      </c>
    </row>
    <row r="1303" spans="2:7" hidden="1" x14ac:dyDescent="0.35">
      <c r="B1303">
        <f>SUBTOTAL( 103, TableSource[[#This Row],[Year]] )</f>
        <v>0</v>
      </c>
      <c r="C1303" t="s">
        <v>15</v>
      </c>
      <c r="D1303" t="s">
        <v>17</v>
      </c>
      <c r="E1303" t="s">
        <v>10</v>
      </c>
      <c r="F1303">
        <v>2021</v>
      </c>
      <c r="G1303">
        <v>14847</v>
      </c>
    </row>
    <row r="1304" spans="2:7" hidden="1" x14ac:dyDescent="0.35">
      <c r="B1304">
        <f>SUBTOTAL( 103, TableSource[[#This Row],[Year]] )</f>
        <v>0</v>
      </c>
      <c r="C1304" t="s">
        <v>15</v>
      </c>
      <c r="D1304" t="s">
        <v>17</v>
      </c>
      <c r="E1304" t="s">
        <v>10</v>
      </c>
      <c r="F1304">
        <v>2021</v>
      </c>
      <c r="G1304">
        <v>9324</v>
      </c>
    </row>
    <row r="1305" spans="2:7" hidden="1" x14ac:dyDescent="0.35">
      <c r="B1305">
        <f>SUBTOTAL( 103, TableSource[[#This Row],[Year]] )</f>
        <v>0</v>
      </c>
      <c r="C1305" t="s">
        <v>15</v>
      </c>
      <c r="D1305" t="s">
        <v>17</v>
      </c>
      <c r="E1305" t="s">
        <v>10</v>
      </c>
      <c r="F1305">
        <v>2021</v>
      </c>
      <c r="G1305">
        <v>15925</v>
      </c>
    </row>
    <row r="1306" spans="2:7" hidden="1" x14ac:dyDescent="0.35">
      <c r="B1306">
        <f>SUBTOTAL( 103, TableSource[[#This Row],[Year]] )</f>
        <v>0</v>
      </c>
      <c r="C1306" t="s">
        <v>15</v>
      </c>
      <c r="D1306" t="s">
        <v>17</v>
      </c>
      <c r="E1306" t="s">
        <v>10</v>
      </c>
      <c r="F1306">
        <v>2021</v>
      </c>
      <c r="G1306">
        <v>15813</v>
      </c>
    </row>
    <row r="1307" spans="2:7" hidden="1" x14ac:dyDescent="0.35">
      <c r="B1307">
        <f>SUBTOTAL( 103, TableSource[[#This Row],[Year]] )</f>
        <v>0</v>
      </c>
      <c r="C1307" t="s">
        <v>15</v>
      </c>
      <c r="D1307" t="s">
        <v>17</v>
      </c>
      <c r="E1307" t="s">
        <v>10</v>
      </c>
      <c r="F1307">
        <v>2021</v>
      </c>
      <c r="G1307">
        <v>8519</v>
      </c>
    </row>
    <row r="1308" spans="2:7" hidden="1" x14ac:dyDescent="0.35">
      <c r="B1308">
        <f>SUBTOTAL( 103, TableSource[[#This Row],[Year]] )</f>
        <v>0</v>
      </c>
      <c r="C1308" t="s">
        <v>15</v>
      </c>
      <c r="D1308" t="s">
        <v>17</v>
      </c>
      <c r="E1308" t="s">
        <v>10</v>
      </c>
      <c r="F1308">
        <v>2021</v>
      </c>
      <c r="G1308">
        <v>4879</v>
      </c>
    </row>
    <row r="1309" spans="2:7" hidden="1" x14ac:dyDescent="0.35">
      <c r="B1309">
        <f>SUBTOTAL( 103, TableSource[[#This Row],[Year]] )</f>
        <v>0</v>
      </c>
      <c r="C1309" t="s">
        <v>15</v>
      </c>
      <c r="D1309" t="s">
        <v>17</v>
      </c>
      <c r="E1309" t="s">
        <v>10</v>
      </c>
      <c r="F1309">
        <v>2021</v>
      </c>
      <c r="G1309">
        <v>13433</v>
      </c>
    </row>
    <row r="1310" spans="2:7" hidden="1" x14ac:dyDescent="0.35">
      <c r="B1310">
        <f>SUBTOTAL( 103, TableSource[[#This Row],[Year]] )</f>
        <v>0</v>
      </c>
      <c r="C1310" t="s">
        <v>15</v>
      </c>
      <c r="D1310" t="s">
        <v>17</v>
      </c>
      <c r="E1310" t="s">
        <v>10</v>
      </c>
      <c r="F1310">
        <v>2021</v>
      </c>
      <c r="G1310">
        <v>13083</v>
      </c>
    </row>
    <row r="1311" spans="2:7" hidden="1" x14ac:dyDescent="0.35">
      <c r="B1311">
        <f>SUBTOTAL( 103, TableSource[[#This Row],[Year]] )</f>
        <v>0</v>
      </c>
      <c r="C1311" t="s">
        <v>15</v>
      </c>
      <c r="D1311" t="s">
        <v>17</v>
      </c>
      <c r="E1311" t="s">
        <v>10</v>
      </c>
      <c r="F1311">
        <v>2021</v>
      </c>
      <c r="G1311">
        <v>8246</v>
      </c>
    </row>
    <row r="1312" spans="2:7" hidden="1" x14ac:dyDescent="0.35">
      <c r="B1312">
        <f>SUBTOTAL( 103, TableSource[[#This Row],[Year]] )</f>
        <v>0</v>
      </c>
      <c r="C1312" t="s">
        <v>15</v>
      </c>
      <c r="D1312" t="s">
        <v>17</v>
      </c>
      <c r="E1312" t="s">
        <v>10</v>
      </c>
      <c r="F1312">
        <v>2021</v>
      </c>
      <c r="G1312">
        <v>10836</v>
      </c>
    </row>
    <row r="1313" spans="2:7" hidden="1" x14ac:dyDescent="0.35">
      <c r="B1313">
        <f>SUBTOTAL( 103, TableSource[[#This Row],[Year]] )</f>
        <v>0</v>
      </c>
      <c r="C1313" t="s">
        <v>15</v>
      </c>
      <c r="D1313" t="s">
        <v>17</v>
      </c>
      <c r="E1313" t="s">
        <v>10</v>
      </c>
      <c r="F1313">
        <v>2022</v>
      </c>
      <c r="G1313">
        <v>8316</v>
      </c>
    </row>
    <row r="1314" spans="2:7" hidden="1" x14ac:dyDescent="0.35">
      <c r="B1314">
        <f>SUBTOTAL( 103, TableSource[[#This Row],[Year]] )</f>
        <v>0</v>
      </c>
      <c r="C1314" t="s">
        <v>15</v>
      </c>
      <c r="D1314" t="s">
        <v>17</v>
      </c>
      <c r="E1314" t="s">
        <v>10</v>
      </c>
      <c r="F1314">
        <v>2022</v>
      </c>
      <c r="G1314">
        <v>8183</v>
      </c>
    </row>
    <row r="1315" spans="2:7" hidden="1" x14ac:dyDescent="0.35">
      <c r="B1315">
        <f>SUBTOTAL( 103, TableSource[[#This Row],[Year]] )</f>
        <v>0</v>
      </c>
      <c r="C1315" t="s">
        <v>15</v>
      </c>
      <c r="D1315" t="s">
        <v>17</v>
      </c>
      <c r="E1315" t="s">
        <v>10</v>
      </c>
      <c r="F1315">
        <v>2022</v>
      </c>
      <c r="G1315">
        <v>10094</v>
      </c>
    </row>
    <row r="1316" spans="2:7" hidden="1" x14ac:dyDescent="0.35">
      <c r="B1316">
        <f>SUBTOTAL( 103, TableSource[[#This Row],[Year]] )</f>
        <v>0</v>
      </c>
      <c r="C1316" t="s">
        <v>15</v>
      </c>
      <c r="D1316" t="s">
        <v>17</v>
      </c>
      <c r="E1316" t="s">
        <v>10</v>
      </c>
      <c r="F1316">
        <v>2022</v>
      </c>
      <c r="G1316">
        <v>16898</v>
      </c>
    </row>
    <row r="1317" spans="2:7" hidden="1" x14ac:dyDescent="0.35">
      <c r="B1317">
        <f>SUBTOTAL( 103, TableSource[[#This Row],[Year]] )</f>
        <v>0</v>
      </c>
      <c r="C1317" t="s">
        <v>15</v>
      </c>
      <c r="D1317" t="s">
        <v>17</v>
      </c>
      <c r="E1317" t="s">
        <v>10</v>
      </c>
      <c r="F1317">
        <v>2022</v>
      </c>
      <c r="G1317">
        <v>20636</v>
      </c>
    </row>
    <row r="1318" spans="2:7" hidden="1" x14ac:dyDescent="0.35">
      <c r="B1318">
        <f>SUBTOTAL( 103, TableSource[[#This Row],[Year]] )</f>
        <v>0</v>
      </c>
      <c r="C1318" t="s">
        <v>15</v>
      </c>
      <c r="D1318" t="s">
        <v>17</v>
      </c>
      <c r="E1318" t="s">
        <v>10</v>
      </c>
      <c r="F1318">
        <v>2022</v>
      </c>
      <c r="G1318">
        <v>16254</v>
      </c>
    </row>
    <row r="1319" spans="2:7" hidden="1" x14ac:dyDescent="0.35">
      <c r="B1319">
        <f>SUBTOTAL( 103, TableSource[[#This Row],[Year]] )</f>
        <v>0</v>
      </c>
      <c r="C1319" t="s">
        <v>15</v>
      </c>
      <c r="D1319" t="s">
        <v>17</v>
      </c>
      <c r="E1319" t="s">
        <v>10</v>
      </c>
      <c r="F1319">
        <v>2022</v>
      </c>
      <c r="G1319">
        <v>19551</v>
      </c>
    </row>
    <row r="1320" spans="2:7" hidden="1" x14ac:dyDescent="0.35">
      <c r="B1320">
        <f>SUBTOTAL( 103, TableSource[[#This Row],[Year]] )</f>
        <v>0</v>
      </c>
      <c r="C1320" t="s">
        <v>15</v>
      </c>
      <c r="D1320" t="s">
        <v>17</v>
      </c>
      <c r="E1320" t="s">
        <v>10</v>
      </c>
      <c r="F1320">
        <v>2022</v>
      </c>
      <c r="G1320">
        <v>11494</v>
      </c>
    </row>
    <row r="1321" spans="2:7" hidden="1" x14ac:dyDescent="0.35">
      <c r="B1321">
        <f>SUBTOTAL( 103, TableSource[[#This Row],[Year]] )</f>
        <v>0</v>
      </c>
      <c r="C1321" t="s">
        <v>15</v>
      </c>
      <c r="D1321" t="s">
        <v>17</v>
      </c>
      <c r="E1321" t="s">
        <v>10</v>
      </c>
      <c r="F1321">
        <v>2022</v>
      </c>
      <c r="G1321">
        <v>14763</v>
      </c>
    </row>
    <row r="1322" spans="2:7" hidden="1" x14ac:dyDescent="0.35">
      <c r="B1322">
        <f>SUBTOTAL( 103, TableSource[[#This Row],[Year]] )</f>
        <v>0</v>
      </c>
      <c r="C1322" t="s">
        <v>15</v>
      </c>
      <c r="D1322" t="s">
        <v>17</v>
      </c>
      <c r="E1322" t="s">
        <v>10</v>
      </c>
      <c r="F1322">
        <v>2022</v>
      </c>
      <c r="G1322">
        <v>19089</v>
      </c>
    </row>
    <row r="1323" spans="2:7" hidden="1" x14ac:dyDescent="0.35">
      <c r="B1323">
        <f>SUBTOTAL( 103, TableSource[[#This Row],[Year]] )</f>
        <v>0</v>
      </c>
      <c r="C1323" t="s">
        <v>15</v>
      </c>
      <c r="D1323" t="s">
        <v>17</v>
      </c>
      <c r="E1323" t="s">
        <v>10</v>
      </c>
      <c r="F1323">
        <v>2022</v>
      </c>
      <c r="G1323">
        <v>16163</v>
      </c>
    </row>
    <row r="1324" spans="2:7" hidden="1" x14ac:dyDescent="0.35">
      <c r="B1324">
        <f>SUBTOTAL( 103, TableSource[[#This Row],[Year]] )</f>
        <v>0</v>
      </c>
      <c r="C1324" t="s">
        <v>15</v>
      </c>
      <c r="D1324" t="s">
        <v>17</v>
      </c>
      <c r="E1324" t="s">
        <v>10</v>
      </c>
      <c r="F1324">
        <v>2022</v>
      </c>
      <c r="G1324">
        <v>18851</v>
      </c>
    </row>
    <row r="1325" spans="2:7" hidden="1" x14ac:dyDescent="0.35">
      <c r="B1325">
        <f>SUBTOTAL( 103, TableSource[[#This Row],[Year]] )</f>
        <v>0</v>
      </c>
      <c r="C1325" t="s">
        <v>15</v>
      </c>
      <c r="D1325" t="s">
        <v>17</v>
      </c>
      <c r="E1325" t="s">
        <v>10</v>
      </c>
      <c r="F1325">
        <v>2023</v>
      </c>
      <c r="G1325">
        <v>17906</v>
      </c>
    </row>
    <row r="1326" spans="2:7" hidden="1" x14ac:dyDescent="0.35">
      <c r="B1326">
        <f>SUBTOTAL( 103, TableSource[[#This Row],[Year]] )</f>
        <v>0</v>
      </c>
      <c r="C1326" t="s">
        <v>15</v>
      </c>
      <c r="D1326" t="s">
        <v>17</v>
      </c>
      <c r="E1326" t="s">
        <v>10</v>
      </c>
      <c r="F1326">
        <v>2023</v>
      </c>
      <c r="G1326">
        <v>17353</v>
      </c>
    </row>
    <row r="1327" spans="2:7" hidden="1" x14ac:dyDescent="0.35">
      <c r="B1327">
        <f>SUBTOTAL( 103, TableSource[[#This Row],[Year]] )</f>
        <v>0</v>
      </c>
      <c r="C1327" t="s">
        <v>15</v>
      </c>
      <c r="D1327" t="s">
        <v>17</v>
      </c>
      <c r="E1327" t="s">
        <v>10</v>
      </c>
      <c r="F1327">
        <v>2023</v>
      </c>
      <c r="G1327">
        <v>15190</v>
      </c>
    </row>
    <row r="1328" spans="2:7" x14ac:dyDescent="0.35">
      <c r="B1328">
        <f>SUBTOTAL( 103, TableSource[[#This Row],[Year]] )</f>
        <v>1</v>
      </c>
      <c r="C1328" t="s">
        <v>15</v>
      </c>
      <c r="D1328" t="s">
        <v>18</v>
      </c>
      <c r="E1328" t="s">
        <v>8</v>
      </c>
      <c r="F1328">
        <v>2019</v>
      </c>
      <c r="G1328">
        <v>24731</v>
      </c>
    </row>
    <row r="1329" spans="2:7" x14ac:dyDescent="0.35">
      <c r="B1329">
        <f>SUBTOTAL( 103, TableSource[[#This Row],[Year]] )</f>
        <v>1</v>
      </c>
      <c r="C1329" t="s">
        <v>15</v>
      </c>
      <c r="D1329" t="s">
        <v>18</v>
      </c>
      <c r="E1329" t="s">
        <v>8</v>
      </c>
      <c r="F1329">
        <v>2019</v>
      </c>
      <c r="G1329">
        <v>1141</v>
      </c>
    </row>
    <row r="1330" spans="2:7" x14ac:dyDescent="0.35">
      <c r="B1330">
        <f>SUBTOTAL( 103, TableSource[[#This Row],[Year]] )</f>
        <v>1</v>
      </c>
      <c r="C1330" t="s">
        <v>15</v>
      </c>
      <c r="D1330" t="s">
        <v>18</v>
      </c>
      <c r="E1330" t="s">
        <v>8</v>
      </c>
      <c r="F1330">
        <v>2019</v>
      </c>
      <c r="G1330">
        <v>12628</v>
      </c>
    </row>
    <row r="1331" spans="2:7" x14ac:dyDescent="0.35">
      <c r="B1331">
        <f>SUBTOTAL( 103, TableSource[[#This Row],[Year]] )</f>
        <v>1</v>
      </c>
      <c r="C1331" t="s">
        <v>15</v>
      </c>
      <c r="D1331" t="s">
        <v>18</v>
      </c>
      <c r="E1331" t="s">
        <v>8</v>
      </c>
      <c r="F1331">
        <v>2019</v>
      </c>
      <c r="G1331">
        <v>28147</v>
      </c>
    </row>
    <row r="1332" spans="2:7" x14ac:dyDescent="0.35">
      <c r="B1332">
        <f>SUBTOTAL( 103, TableSource[[#This Row],[Year]] )</f>
        <v>1</v>
      </c>
      <c r="C1332" t="s">
        <v>15</v>
      </c>
      <c r="D1332" t="s">
        <v>18</v>
      </c>
      <c r="E1332" t="s">
        <v>8</v>
      </c>
      <c r="F1332">
        <v>2019</v>
      </c>
      <c r="G1332">
        <v>12306</v>
      </c>
    </row>
    <row r="1333" spans="2:7" x14ac:dyDescent="0.35">
      <c r="B1333">
        <f>SUBTOTAL( 103, TableSource[[#This Row],[Year]] )</f>
        <v>1</v>
      </c>
      <c r="C1333" t="s">
        <v>15</v>
      </c>
      <c r="D1333" t="s">
        <v>18</v>
      </c>
      <c r="E1333" t="s">
        <v>8</v>
      </c>
      <c r="F1333">
        <v>2019</v>
      </c>
      <c r="G1333">
        <v>11676</v>
      </c>
    </row>
    <row r="1334" spans="2:7" x14ac:dyDescent="0.35">
      <c r="B1334">
        <f>SUBTOTAL( 103, TableSource[[#This Row],[Year]] )</f>
        <v>1</v>
      </c>
      <c r="C1334" t="s">
        <v>15</v>
      </c>
      <c r="D1334" t="s">
        <v>18</v>
      </c>
      <c r="E1334" t="s">
        <v>8</v>
      </c>
      <c r="F1334">
        <v>2019</v>
      </c>
      <c r="G1334">
        <v>5761</v>
      </c>
    </row>
    <row r="1335" spans="2:7" x14ac:dyDescent="0.35">
      <c r="B1335">
        <f>SUBTOTAL( 103, TableSource[[#This Row],[Year]] )</f>
        <v>1</v>
      </c>
      <c r="C1335" t="s">
        <v>15</v>
      </c>
      <c r="D1335" t="s">
        <v>18</v>
      </c>
      <c r="E1335" t="s">
        <v>8</v>
      </c>
      <c r="F1335">
        <v>2019</v>
      </c>
      <c r="G1335">
        <v>4809</v>
      </c>
    </row>
    <row r="1336" spans="2:7" x14ac:dyDescent="0.35">
      <c r="B1336">
        <f>SUBTOTAL( 103, TableSource[[#This Row],[Year]] )</f>
        <v>1</v>
      </c>
      <c r="C1336" t="s">
        <v>15</v>
      </c>
      <c r="D1336" t="s">
        <v>18</v>
      </c>
      <c r="E1336" t="s">
        <v>8</v>
      </c>
      <c r="F1336">
        <v>2019</v>
      </c>
      <c r="G1336">
        <v>8855</v>
      </c>
    </row>
    <row r="1337" spans="2:7" x14ac:dyDescent="0.35">
      <c r="B1337">
        <f>SUBTOTAL( 103, TableSource[[#This Row],[Year]] )</f>
        <v>1</v>
      </c>
      <c r="C1337" t="s">
        <v>15</v>
      </c>
      <c r="D1337" t="s">
        <v>18</v>
      </c>
      <c r="E1337" t="s">
        <v>8</v>
      </c>
      <c r="F1337">
        <v>2019</v>
      </c>
      <c r="G1337">
        <v>2905</v>
      </c>
    </row>
    <row r="1338" spans="2:7" x14ac:dyDescent="0.35">
      <c r="B1338">
        <f>SUBTOTAL( 103, TableSource[[#This Row],[Year]] )</f>
        <v>1</v>
      </c>
      <c r="C1338" t="s">
        <v>15</v>
      </c>
      <c r="D1338" t="s">
        <v>18</v>
      </c>
      <c r="E1338" t="s">
        <v>8</v>
      </c>
      <c r="F1338">
        <v>2019</v>
      </c>
      <c r="G1338">
        <v>2275</v>
      </c>
    </row>
    <row r="1339" spans="2:7" x14ac:dyDescent="0.35">
      <c r="B1339">
        <f>SUBTOTAL( 103, TableSource[[#This Row],[Year]] )</f>
        <v>1</v>
      </c>
      <c r="C1339" t="s">
        <v>15</v>
      </c>
      <c r="D1339" t="s">
        <v>18</v>
      </c>
      <c r="E1339" t="s">
        <v>8</v>
      </c>
      <c r="F1339">
        <v>2020</v>
      </c>
      <c r="G1339">
        <v>4844</v>
      </c>
    </row>
    <row r="1340" spans="2:7" x14ac:dyDescent="0.35">
      <c r="B1340">
        <f>SUBTOTAL( 103, TableSource[[#This Row],[Year]] )</f>
        <v>1</v>
      </c>
      <c r="C1340" t="s">
        <v>15</v>
      </c>
      <c r="D1340" t="s">
        <v>18</v>
      </c>
      <c r="E1340" t="s">
        <v>8</v>
      </c>
      <c r="F1340">
        <v>2020</v>
      </c>
      <c r="G1340">
        <v>4060</v>
      </c>
    </row>
    <row r="1341" spans="2:7" x14ac:dyDescent="0.35">
      <c r="B1341">
        <f>SUBTOTAL( 103, TableSource[[#This Row],[Year]] )</f>
        <v>1</v>
      </c>
      <c r="C1341" t="s">
        <v>15</v>
      </c>
      <c r="D1341" t="s">
        <v>18</v>
      </c>
      <c r="E1341" t="s">
        <v>8</v>
      </c>
      <c r="F1341">
        <v>2020</v>
      </c>
      <c r="G1341">
        <v>4417</v>
      </c>
    </row>
    <row r="1342" spans="2:7" x14ac:dyDescent="0.35">
      <c r="B1342">
        <f>SUBTOTAL( 103, TableSource[[#This Row],[Year]] )</f>
        <v>1</v>
      </c>
      <c r="C1342" t="s">
        <v>15</v>
      </c>
      <c r="D1342" t="s">
        <v>18</v>
      </c>
      <c r="E1342" t="s">
        <v>8</v>
      </c>
      <c r="F1342">
        <v>2020</v>
      </c>
      <c r="G1342">
        <v>11305</v>
      </c>
    </row>
    <row r="1343" spans="2:7" x14ac:dyDescent="0.35">
      <c r="B1343">
        <f>SUBTOTAL( 103, TableSource[[#This Row],[Year]] )</f>
        <v>1</v>
      </c>
      <c r="C1343" t="s">
        <v>15</v>
      </c>
      <c r="D1343" t="s">
        <v>18</v>
      </c>
      <c r="E1343" t="s">
        <v>8</v>
      </c>
      <c r="F1343">
        <v>2020</v>
      </c>
      <c r="G1343">
        <v>3010</v>
      </c>
    </row>
    <row r="1344" spans="2:7" x14ac:dyDescent="0.35">
      <c r="B1344">
        <f>SUBTOTAL( 103, TableSource[[#This Row],[Year]] )</f>
        <v>1</v>
      </c>
      <c r="C1344" t="s">
        <v>15</v>
      </c>
      <c r="D1344" t="s">
        <v>18</v>
      </c>
      <c r="E1344" t="s">
        <v>8</v>
      </c>
      <c r="F1344">
        <v>2020</v>
      </c>
      <c r="G1344">
        <v>2107</v>
      </c>
    </row>
    <row r="1345" spans="2:7" x14ac:dyDescent="0.35">
      <c r="B1345">
        <f>SUBTOTAL( 103, TableSource[[#This Row],[Year]] )</f>
        <v>1</v>
      </c>
      <c r="C1345" t="s">
        <v>15</v>
      </c>
      <c r="D1345" t="s">
        <v>18</v>
      </c>
      <c r="E1345" t="s">
        <v>8</v>
      </c>
      <c r="F1345">
        <v>2020</v>
      </c>
      <c r="G1345">
        <v>2380</v>
      </c>
    </row>
    <row r="1346" spans="2:7" x14ac:dyDescent="0.35">
      <c r="B1346">
        <f>SUBTOTAL( 103, TableSource[[#This Row],[Year]] )</f>
        <v>1</v>
      </c>
      <c r="C1346" t="s">
        <v>15</v>
      </c>
      <c r="D1346" t="s">
        <v>18</v>
      </c>
      <c r="E1346" t="s">
        <v>8</v>
      </c>
      <c r="F1346">
        <v>2020</v>
      </c>
      <c r="G1346">
        <v>1834</v>
      </c>
    </row>
    <row r="1347" spans="2:7" x14ac:dyDescent="0.35">
      <c r="B1347">
        <f>SUBTOTAL( 103, TableSource[[#This Row],[Year]] )</f>
        <v>1</v>
      </c>
      <c r="C1347" t="s">
        <v>15</v>
      </c>
      <c r="D1347" t="s">
        <v>18</v>
      </c>
      <c r="E1347" t="s">
        <v>8</v>
      </c>
      <c r="F1347">
        <v>2020</v>
      </c>
      <c r="G1347">
        <v>1477</v>
      </c>
    </row>
    <row r="1348" spans="2:7" x14ac:dyDescent="0.35">
      <c r="B1348">
        <f>SUBTOTAL( 103, TableSource[[#This Row],[Year]] )</f>
        <v>1</v>
      </c>
      <c r="C1348" t="s">
        <v>15</v>
      </c>
      <c r="D1348" t="s">
        <v>18</v>
      </c>
      <c r="E1348" t="s">
        <v>8</v>
      </c>
      <c r="F1348">
        <v>2020</v>
      </c>
      <c r="G1348">
        <v>2597</v>
      </c>
    </row>
    <row r="1349" spans="2:7" x14ac:dyDescent="0.35">
      <c r="B1349">
        <f>SUBTOTAL( 103, TableSource[[#This Row],[Year]] )</f>
        <v>1</v>
      </c>
      <c r="C1349" t="s">
        <v>15</v>
      </c>
      <c r="D1349" t="s">
        <v>18</v>
      </c>
      <c r="E1349" t="s">
        <v>8</v>
      </c>
      <c r="F1349">
        <v>2020</v>
      </c>
      <c r="G1349">
        <v>2597</v>
      </c>
    </row>
    <row r="1350" spans="2:7" x14ac:dyDescent="0.35">
      <c r="B1350">
        <f>SUBTOTAL( 103, TableSource[[#This Row],[Year]] )</f>
        <v>1</v>
      </c>
      <c r="C1350" t="s">
        <v>15</v>
      </c>
      <c r="D1350" t="s">
        <v>18</v>
      </c>
      <c r="E1350" t="s">
        <v>8</v>
      </c>
      <c r="F1350">
        <v>2020</v>
      </c>
      <c r="G1350">
        <v>2310</v>
      </c>
    </row>
    <row r="1351" spans="2:7" x14ac:dyDescent="0.35">
      <c r="B1351">
        <f>SUBTOTAL( 103, TableSource[[#This Row],[Year]] )</f>
        <v>1</v>
      </c>
      <c r="C1351" t="s">
        <v>15</v>
      </c>
      <c r="D1351" t="s">
        <v>18</v>
      </c>
      <c r="E1351" t="s">
        <v>8</v>
      </c>
      <c r="F1351">
        <v>2021</v>
      </c>
      <c r="G1351">
        <v>3500</v>
      </c>
    </row>
    <row r="1352" spans="2:7" x14ac:dyDescent="0.35">
      <c r="B1352">
        <f>SUBTOTAL( 103, TableSource[[#This Row],[Year]] )</f>
        <v>1</v>
      </c>
      <c r="C1352" t="s">
        <v>15</v>
      </c>
      <c r="D1352" t="s">
        <v>18</v>
      </c>
      <c r="E1352" t="s">
        <v>8</v>
      </c>
      <c r="F1352">
        <v>2021</v>
      </c>
      <c r="G1352">
        <v>10556</v>
      </c>
    </row>
    <row r="1353" spans="2:7" x14ac:dyDescent="0.35">
      <c r="B1353">
        <f>SUBTOTAL( 103, TableSource[[#This Row],[Year]] )</f>
        <v>1</v>
      </c>
      <c r="C1353" t="s">
        <v>15</v>
      </c>
      <c r="D1353" t="s">
        <v>18</v>
      </c>
      <c r="E1353" t="s">
        <v>8</v>
      </c>
      <c r="F1353">
        <v>2021</v>
      </c>
      <c r="G1353">
        <v>4200</v>
      </c>
    </row>
    <row r="1354" spans="2:7" x14ac:dyDescent="0.35">
      <c r="B1354">
        <f>SUBTOTAL( 103, TableSource[[#This Row],[Year]] )</f>
        <v>1</v>
      </c>
      <c r="C1354" t="s">
        <v>15</v>
      </c>
      <c r="D1354" t="s">
        <v>18</v>
      </c>
      <c r="E1354" t="s">
        <v>8</v>
      </c>
      <c r="F1354">
        <v>2021</v>
      </c>
      <c r="G1354">
        <v>1715</v>
      </c>
    </row>
    <row r="1355" spans="2:7" x14ac:dyDescent="0.35">
      <c r="B1355">
        <f>SUBTOTAL( 103, TableSource[[#This Row],[Year]] )</f>
        <v>1</v>
      </c>
      <c r="C1355" t="s">
        <v>15</v>
      </c>
      <c r="D1355" t="s">
        <v>18</v>
      </c>
      <c r="E1355" t="s">
        <v>8</v>
      </c>
      <c r="F1355">
        <v>2021</v>
      </c>
      <c r="G1355">
        <v>2023</v>
      </c>
    </row>
    <row r="1356" spans="2:7" x14ac:dyDescent="0.35">
      <c r="B1356">
        <f>SUBTOTAL( 103, TableSource[[#This Row],[Year]] )</f>
        <v>1</v>
      </c>
      <c r="C1356" t="s">
        <v>15</v>
      </c>
      <c r="D1356" t="s">
        <v>18</v>
      </c>
      <c r="E1356" t="s">
        <v>8</v>
      </c>
      <c r="F1356">
        <v>2021</v>
      </c>
      <c r="G1356">
        <v>3094</v>
      </c>
    </row>
    <row r="1357" spans="2:7" x14ac:dyDescent="0.35">
      <c r="B1357">
        <f>SUBTOTAL( 103, TableSource[[#This Row],[Year]] )</f>
        <v>1</v>
      </c>
      <c r="C1357" t="s">
        <v>15</v>
      </c>
      <c r="D1357" t="s">
        <v>18</v>
      </c>
      <c r="E1357" t="s">
        <v>8</v>
      </c>
      <c r="F1357">
        <v>2021</v>
      </c>
      <c r="G1357">
        <v>1295</v>
      </c>
    </row>
    <row r="1358" spans="2:7" x14ac:dyDescent="0.35">
      <c r="B1358">
        <f>SUBTOTAL( 103, TableSource[[#This Row],[Year]] )</f>
        <v>1</v>
      </c>
      <c r="C1358" t="s">
        <v>15</v>
      </c>
      <c r="D1358" t="s">
        <v>18</v>
      </c>
      <c r="E1358" t="s">
        <v>8</v>
      </c>
      <c r="F1358">
        <v>2021</v>
      </c>
      <c r="G1358">
        <v>476</v>
      </c>
    </row>
    <row r="1359" spans="2:7" x14ac:dyDescent="0.35">
      <c r="B1359">
        <f>SUBTOTAL( 103, TableSource[[#This Row],[Year]] )</f>
        <v>1</v>
      </c>
      <c r="C1359" t="s">
        <v>15</v>
      </c>
      <c r="D1359" t="s">
        <v>18</v>
      </c>
      <c r="E1359" t="s">
        <v>8</v>
      </c>
      <c r="F1359">
        <v>2021</v>
      </c>
      <c r="G1359">
        <v>1106</v>
      </c>
    </row>
    <row r="1360" spans="2:7" x14ac:dyDescent="0.35">
      <c r="B1360">
        <f>SUBTOTAL( 103, TableSource[[#This Row],[Year]] )</f>
        <v>1</v>
      </c>
      <c r="C1360" t="s">
        <v>15</v>
      </c>
      <c r="D1360" t="s">
        <v>18</v>
      </c>
      <c r="E1360" t="s">
        <v>8</v>
      </c>
      <c r="F1360">
        <v>2021</v>
      </c>
      <c r="G1360">
        <v>1155</v>
      </c>
    </row>
    <row r="1361" spans="2:7" x14ac:dyDescent="0.35">
      <c r="B1361">
        <f>SUBTOTAL( 103, TableSource[[#This Row],[Year]] )</f>
        <v>1</v>
      </c>
      <c r="C1361" t="s">
        <v>15</v>
      </c>
      <c r="D1361" t="s">
        <v>18</v>
      </c>
      <c r="E1361" t="s">
        <v>8</v>
      </c>
      <c r="F1361">
        <v>2021</v>
      </c>
      <c r="G1361">
        <v>581</v>
      </c>
    </row>
    <row r="1362" spans="2:7" x14ac:dyDescent="0.35">
      <c r="B1362">
        <f>SUBTOTAL( 103, TableSource[[#This Row],[Year]] )</f>
        <v>1</v>
      </c>
      <c r="C1362" t="s">
        <v>15</v>
      </c>
      <c r="D1362" t="s">
        <v>18</v>
      </c>
      <c r="E1362" t="s">
        <v>8</v>
      </c>
      <c r="F1362">
        <v>2021</v>
      </c>
      <c r="G1362">
        <v>1295</v>
      </c>
    </row>
    <row r="1363" spans="2:7" x14ac:dyDescent="0.35">
      <c r="B1363">
        <f>SUBTOTAL( 103, TableSource[[#This Row],[Year]] )</f>
        <v>1</v>
      </c>
      <c r="C1363" t="s">
        <v>15</v>
      </c>
      <c r="D1363" t="s">
        <v>18</v>
      </c>
      <c r="E1363" t="s">
        <v>8</v>
      </c>
      <c r="F1363">
        <v>2022</v>
      </c>
      <c r="G1363">
        <v>903</v>
      </c>
    </row>
    <row r="1364" spans="2:7" x14ac:dyDescent="0.35">
      <c r="B1364">
        <f>SUBTOTAL( 103, TableSource[[#This Row],[Year]] )</f>
        <v>1</v>
      </c>
      <c r="C1364" t="s">
        <v>15</v>
      </c>
      <c r="D1364" t="s">
        <v>18</v>
      </c>
      <c r="E1364" t="s">
        <v>8</v>
      </c>
      <c r="F1364">
        <v>2022</v>
      </c>
      <c r="G1364">
        <v>2072</v>
      </c>
    </row>
    <row r="1365" spans="2:7" x14ac:dyDescent="0.35">
      <c r="B1365">
        <f>SUBTOTAL( 103, TableSource[[#This Row],[Year]] )</f>
        <v>1</v>
      </c>
      <c r="C1365" t="s">
        <v>15</v>
      </c>
      <c r="D1365" t="s">
        <v>18</v>
      </c>
      <c r="E1365" t="s">
        <v>8</v>
      </c>
      <c r="F1365">
        <v>2022</v>
      </c>
      <c r="G1365">
        <v>8498</v>
      </c>
    </row>
    <row r="1366" spans="2:7" x14ac:dyDescent="0.35">
      <c r="B1366">
        <f>SUBTOTAL( 103, TableSource[[#This Row],[Year]] )</f>
        <v>1</v>
      </c>
      <c r="C1366" t="s">
        <v>15</v>
      </c>
      <c r="D1366" t="s">
        <v>18</v>
      </c>
      <c r="E1366" t="s">
        <v>8</v>
      </c>
      <c r="F1366">
        <v>2022</v>
      </c>
      <c r="G1366">
        <v>9380</v>
      </c>
    </row>
    <row r="1367" spans="2:7" x14ac:dyDescent="0.35">
      <c r="B1367">
        <f>SUBTOTAL( 103, TableSource[[#This Row],[Year]] )</f>
        <v>1</v>
      </c>
      <c r="C1367" t="s">
        <v>15</v>
      </c>
      <c r="D1367" t="s">
        <v>18</v>
      </c>
      <c r="E1367" t="s">
        <v>8</v>
      </c>
      <c r="F1367">
        <v>2022</v>
      </c>
      <c r="G1367">
        <v>18200</v>
      </c>
    </row>
    <row r="1368" spans="2:7" x14ac:dyDescent="0.35">
      <c r="B1368">
        <f>SUBTOTAL( 103, TableSource[[#This Row],[Year]] )</f>
        <v>1</v>
      </c>
      <c r="C1368" t="s">
        <v>15</v>
      </c>
      <c r="D1368" t="s">
        <v>18</v>
      </c>
      <c r="E1368" t="s">
        <v>8</v>
      </c>
      <c r="F1368">
        <v>2022</v>
      </c>
      <c r="G1368">
        <v>30100</v>
      </c>
    </row>
    <row r="1369" spans="2:7" x14ac:dyDescent="0.35">
      <c r="B1369">
        <f>SUBTOTAL( 103, TableSource[[#This Row],[Year]] )</f>
        <v>1</v>
      </c>
      <c r="C1369" t="s">
        <v>15</v>
      </c>
      <c r="D1369" t="s">
        <v>18</v>
      </c>
      <c r="E1369" t="s">
        <v>8</v>
      </c>
      <c r="F1369">
        <v>2022</v>
      </c>
      <c r="G1369">
        <v>29694</v>
      </c>
    </row>
    <row r="1370" spans="2:7" x14ac:dyDescent="0.35">
      <c r="B1370">
        <f>SUBTOTAL( 103, TableSource[[#This Row],[Year]] )</f>
        <v>1</v>
      </c>
      <c r="C1370" t="s">
        <v>15</v>
      </c>
      <c r="D1370" t="s">
        <v>18</v>
      </c>
      <c r="E1370" t="s">
        <v>8</v>
      </c>
      <c r="F1370">
        <v>2022</v>
      </c>
      <c r="G1370">
        <v>40600</v>
      </c>
    </row>
    <row r="1371" spans="2:7" x14ac:dyDescent="0.35">
      <c r="B1371">
        <f>SUBTOTAL( 103, TableSource[[#This Row],[Year]] )</f>
        <v>1</v>
      </c>
      <c r="C1371" t="s">
        <v>15</v>
      </c>
      <c r="D1371" t="s">
        <v>18</v>
      </c>
      <c r="E1371" t="s">
        <v>8</v>
      </c>
      <c r="F1371">
        <v>2022</v>
      </c>
      <c r="G1371">
        <v>48286</v>
      </c>
    </row>
    <row r="1372" spans="2:7" x14ac:dyDescent="0.35">
      <c r="B1372">
        <f>SUBTOTAL( 103, TableSource[[#This Row],[Year]] )</f>
        <v>1</v>
      </c>
      <c r="C1372" t="s">
        <v>15</v>
      </c>
      <c r="D1372" t="s">
        <v>18</v>
      </c>
      <c r="E1372" t="s">
        <v>8</v>
      </c>
      <c r="F1372">
        <v>2022</v>
      </c>
      <c r="G1372">
        <v>24948</v>
      </c>
    </row>
    <row r="1373" spans="2:7" x14ac:dyDescent="0.35">
      <c r="B1373">
        <f>SUBTOTAL( 103, TableSource[[#This Row],[Year]] )</f>
        <v>1</v>
      </c>
      <c r="C1373" t="s">
        <v>15</v>
      </c>
      <c r="D1373" t="s">
        <v>18</v>
      </c>
      <c r="E1373" t="s">
        <v>8</v>
      </c>
      <c r="F1373">
        <v>2022</v>
      </c>
      <c r="G1373">
        <v>9282</v>
      </c>
    </row>
    <row r="1374" spans="2:7" x14ac:dyDescent="0.35">
      <c r="B1374">
        <f>SUBTOTAL( 103, TableSource[[#This Row],[Year]] )</f>
        <v>1</v>
      </c>
      <c r="C1374" t="s">
        <v>15</v>
      </c>
      <c r="D1374" t="s">
        <v>18</v>
      </c>
      <c r="E1374" t="s">
        <v>8</v>
      </c>
      <c r="F1374">
        <v>2022</v>
      </c>
      <c r="G1374">
        <v>5761</v>
      </c>
    </row>
    <row r="1375" spans="2:7" x14ac:dyDescent="0.35">
      <c r="B1375">
        <f>SUBTOTAL( 103, TableSource[[#This Row],[Year]] )</f>
        <v>1</v>
      </c>
      <c r="C1375" t="s">
        <v>15</v>
      </c>
      <c r="D1375" t="s">
        <v>18</v>
      </c>
      <c r="E1375" t="s">
        <v>8</v>
      </c>
      <c r="F1375">
        <v>2023</v>
      </c>
      <c r="G1375">
        <v>3297</v>
      </c>
    </row>
    <row r="1376" spans="2:7" x14ac:dyDescent="0.35">
      <c r="B1376">
        <f>SUBTOTAL( 103, TableSource[[#This Row],[Year]] )</f>
        <v>1</v>
      </c>
      <c r="C1376" t="s">
        <v>15</v>
      </c>
      <c r="D1376" t="s">
        <v>18</v>
      </c>
      <c r="E1376" t="s">
        <v>8</v>
      </c>
      <c r="F1376">
        <v>2023</v>
      </c>
      <c r="G1376">
        <v>21910</v>
      </c>
    </row>
    <row r="1377" spans="2:7" x14ac:dyDescent="0.35">
      <c r="B1377">
        <f>SUBTOTAL( 103, TableSource[[#This Row],[Year]] )</f>
        <v>1</v>
      </c>
      <c r="C1377" t="s">
        <v>15</v>
      </c>
      <c r="D1377" t="s">
        <v>18</v>
      </c>
      <c r="E1377" t="s">
        <v>8</v>
      </c>
      <c r="F1377">
        <v>2023</v>
      </c>
      <c r="G1377">
        <v>43372</v>
      </c>
    </row>
    <row r="1378" spans="2:7" x14ac:dyDescent="0.35">
      <c r="B1378">
        <f>SUBTOTAL( 103, TableSource[[#This Row],[Year]] )</f>
        <v>1</v>
      </c>
      <c r="C1378" t="s">
        <v>15</v>
      </c>
      <c r="D1378" t="s">
        <v>18</v>
      </c>
      <c r="E1378" t="s">
        <v>9</v>
      </c>
      <c r="F1378">
        <v>2018</v>
      </c>
      <c r="G1378">
        <v>2058</v>
      </c>
    </row>
    <row r="1379" spans="2:7" x14ac:dyDescent="0.35">
      <c r="B1379">
        <f>SUBTOTAL( 103, TableSource[[#This Row],[Year]] )</f>
        <v>1</v>
      </c>
      <c r="C1379" t="s">
        <v>15</v>
      </c>
      <c r="D1379" t="s">
        <v>18</v>
      </c>
      <c r="E1379" t="s">
        <v>9</v>
      </c>
      <c r="F1379">
        <v>2019</v>
      </c>
      <c r="G1379">
        <v>70924</v>
      </c>
    </row>
    <row r="1380" spans="2:7" x14ac:dyDescent="0.35">
      <c r="B1380">
        <f>SUBTOTAL( 103, TableSource[[#This Row],[Year]] )</f>
        <v>1</v>
      </c>
      <c r="C1380" t="s">
        <v>15</v>
      </c>
      <c r="D1380" t="s">
        <v>18</v>
      </c>
      <c r="E1380" t="s">
        <v>9</v>
      </c>
      <c r="F1380">
        <v>2019</v>
      </c>
      <c r="G1380">
        <v>111440</v>
      </c>
    </row>
    <row r="1381" spans="2:7" x14ac:dyDescent="0.35">
      <c r="B1381">
        <f>SUBTOTAL( 103, TableSource[[#This Row],[Year]] )</f>
        <v>1</v>
      </c>
      <c r="C1381" t="s">
        <v>15</v>
      </c>
      <c r="D1381" t="s">
        <v>18</v>
      </c>
      <c r="E1381" t="s">
        <v>9</v>
      </c>
      <c r="F1381">
        <v>2019</v>
      </c>
      <c r="G1381">
        <v>139909</v>
      </c>
    </row>
    <row r="1382" spans="2:7" x14ac:dyDescent="0.35">
      <c r="B1382">
        <f>SUBTOTAL( 103, TableSource[[#This Row],[Year]] )</f>
        <v>1</v>
      </c>
      <c r="C1382" t="s">
        <v>15</v>
      </c>
      <c r="D1382" t="s">
        <v>18</v>
      </c>
      <c r="E1382" t="s">
        <v>9</v>
      </c>
      <c r="F1382">
        <v>2019</v>
      </c>
      <c r="G1382">
        <v>96250</v>
      </c>
    </row>
    <row r="1383" spans="2:7" x14ac:dyDescent="0.35">
      <c r="B1383">
        <f>SUBTOTAL( 103, TableSource[[#This Row],[Year]] )</f>
        <v>1</v>
      </c>
      <c r="C1383" t="s">
        <v>15</v>
      </c>
      <c r="D1383" t="s">
        <v>18</v>
      </c>
      <c r="E1383" t="s">
        <v>9</v>
      </c>
      <c r="F1383">
        <v>2019</v>
      </c>
      <c r="G1383">
        <v>81802</v>
      </c>
    </row>
    <row r="1384" spans="2:7" x14ac:dyDescent="0.35">
      <c r="B1384">
        <f>SUBTOTAL( 103, TableSource[[#This Row],[Year]] )</f>
        <v>1</v>
      </c>
      <c r="C1384" t="s">
        <v>15</v>
      </c>
      <c r="D1384" t="s">
        <v>18</v>
      </c>
      <c r="E1384" t="s">
        <v>9</v>
      </c>
      <c r="F1384">
        <v>2019</v>
      </c>
      <c r="G1384">
        <v>98609</v>
      </c>
    </row>
    <row r="1385" spans="2:7" x14ac:dyDescent="0.35">
      <c r="B1385">
        <f>SUBTOTAL( 103, TableSource[[#This Row],[Year]] )</f>
        <v>1</v>
      </c>
      <c r="C1385" t="s">
        <v>15</v>
      </c>
      <c r="D1385" t="s">
        <v>18</v>
      </c>
      <c r="E1385" t="s">
        <v>9</v>
      </c>
      <c r="F1385">
        <v>2019</v>
      </c>
      <c r="G1385">
        <v>79233</v>
      </c>
    </row>
    <row r="1386" spans="2:7" x14ac:dyDescent="0.35">
      <c r="B1386">
        <f>SUBTOTAL( 103, TableSource[[#This Row],[Year]] )</f>
        <v>1</v>
      </c>
      <c r="C1386" t="s">
        <v>15</v>
      </c>
      <c r="D1386" t="s">
        <v>18</v>
      </c>
      <c r="E1386" t="s">
        <v>9</v>
      </c>
      <c r="F1386">
        <v>2019</v>
      </c>
      <c r="G1386">
        <v>97524</v>
      </c>
    </row>
    <row r="1387" spans="2:7" x14ac:dyDescent="0.35">
      <c r="B1387">
        <f>SUBTOTAL( 103, TableSource[[#This Row],[Year]] )</f>
        <v>1</v>
      </c>
      <c r="C1387" t="s">
        <v>15</v>
      </c>
      <c r="D1387" t="s">
        <v>18</v>
      </c>
      <c r="E1387" t="s">
        <v>9</v>
      </c>
      <c r="F1387">
        <v>2019</v>
      </c>
      <c r="G1387">
        <v>83636</v>
      </c>
    </row>
    <row r="1388" spans="2:7" x14ac:dyDescent="0.35">
      <c r="B1388">
        <f>SUBTOTAL( 103, TableSource[[#This Row],[Year]] )</f>
        <v>1</v>
      </c>
      <c r="C1388" t="s">
        <v>15</v>
      </c>
      <c r="D1388" t="s">
        <v>18</v>
      </c>
      <c r="E1388" t="s">
        <v>9</v>
      </c>
      <c r="F1388">
        <v>2019</v>
      </c>
      <c r="G1388">
        <v>59437</v>
      </c>
    </row>
    <row r="1389" spans="2:7" x14ac:dyDescent="0.35">
      <c r="B1389">
        <f>SUBTOTAL( 103, TableSource[[#This Row],[Year]] )</f>
        <v>1</v>
      </c>
      <c r="C1389" t="s">
        <v>15</v>
      </c>
      <c r="D1389" t="s">
        <v>18</v>
      </c>
      <c r="E1389" t="s">
        <v>9</v>
      </c>
      <c r="F1389">
        <v>2019</v>
      </c>
      <c r="G1389">
        <v>54572</v>
      </c>
    </row>
    <row r="1390" spans="2:7" x14ac:dyDescent="0.35">
      <c r="B1390">
        <f>SUBTOTAL( 103, TableSource[[#This Row],[Year]] )</f>
        <v>1</v>
      </c>
      <c r="C1390" t="s">
        <v>15</v>
      </c>
      <c r="D1390" t="s">
        <v>18</v>
      </c>
      <c r="E1390" t="s">
        <v>9</v>
      </c>
      <c r="F1390">
        <v>2019</v>
      </c>
      <c r="G1390">
        <v>48370</v>
      </c>
    </row>
    <row r="1391" spans="2:7" x14ac:dyDescent="0.35">
      <c r="B1391">
        <f>SUBTOTAL( 103, TableSource[[#This Row],[Year]] )</f>
        <v>1</v>
      </c>
      <c r="C1391" t="s">
        <v>15</v>
      </c>
      <c r="D1391" t="s">
        <v>18</v>
      </c>
      <c r="E1391" t="s">
        <v>9</v>
      </c>
      <c r="F1391">
        <v>2020</v>
      </c>
      <c r="G1391">
        <v>38087</v>
      </c>
    </row>
    <row r="1392" spans="2:7" x14ac:dyDescent="0.35">
      <c r="B1392">
        <f>SUBTOTAL( 103, TableSource[[#This Row],[Year]] )</f>
        <v>1</v>
      </c>
      <c r="C1392" t="s">
        <v>15</v>
      </c>
      <c r="D1392" t="s">
        <v>18</v>
      </c>
      <c r="E1392" t="s">
        <v>9</v>
      </c>
      <c r="F1392">
        <v>2020</v>
      </c>
      <c r="G1392">
        <v>57176</v>
      </c>
    </row>
    <row r="1393" spans="2:7" x14ac:dyDescent="0.35">
      <c r="B1393">
        <f>SUBTOTAL( 103, TableSource[[#This Row],[Year]] )</f>
        <v>1</v>
      </c>
      <c r="C1393" t="s">
        <v>15</v>
      </c>
      <c r="D1393" t="s">
        <v>18</v>
      </c>
      <c r="E1393" t="s">
        <v>9</v>
      </c>
      <c r="F1393">
        <v>2020</v>
      </c>
      <c r="G1393">
        <v>41419</v>
      </c>
    </row>
    <row r="1394" spans="2:7" x14ac:dyDescent="0.35">
      <c r="B1394">
        <f>SUBTOTAL( 103, TableSource[[#This Row],[Year]] )</f>
        <v>1</v>
      </c>
      <c r="C1394" t="s">
        <v>15</v>
      </c>
      <c r="D1394" t="s">
        <v>18</v>
      </c>
      <c r="E1394" t="s">
        <v>9</v>
      </c>
      <c r="F1394">
        <v>2020</v>
      </c>
      <c r="G1394">
        <v>30800</v>
      </c>
    </row>
    <row r="1395" spans="2:7" x14ac:dyDescent="0.35">
      <c r="B1395">
        <f>SUBTOTAL( 103, TableSource[[#This Row],[Year]] )</f>
        <v>1</v>
      </c>
      <c r="C1395" t="s">
        <v>15</v>
      </c>
      <c r="D1395" t="s">
        <v>18</v>
      </c>
      <c r="E1395" t="s">
        <v>9</v>
      </c>
      <c r="F1395">
        <v>2020</v>
      </c>
      <c r="G1395">
        <v>34706</v>
      </c>
    </row>
    <row r="1396" spans="2:7" x14ac:dyDescent="0.35">
      <c r="B1396">
        <f>SUBTOTAL( 103, TableSource[[#This Row],[Year]] )</f>
        <v>1</v>
      </c>
      <c r="C1396" t="s">
        <v>15</v>
      </c>
      <c r="D1396" t="s">
        <v>18</v>
      </c>
      <c r="E1396" t="s">
        <v>9</v>
      </c>
      <c r="F1396">
        <v>2020</v>
      </c>
      <c r="G1396">
        <v>34671</v>
      </c>
    </row>
    <row r="1397" spans="2:7" x14ac:dyDescent="0.35">
      <c r="B1397">
        <f>SUBTOTAL( 103, TableSource[[#This Row],[Year]] )</f>
        <v>1</v>
      </c>
      <c r="C1397" t="s">
        <v>15</v>
      </c>
      <c r="D1397" t="s">
        <v>18</v>
      </c>
      <c r="E1397" t="s">
        <v>9</v>
      </c>
      <c r="F1397">
        <v>2020</v>
      </c>
      <c r="G1397">
        <v>47467</v>
      </c>
    </row>
    <row r="1398" spans="2:7" x14ac:dyDescent="0.35">
      <c r="B1398">
        <f>SUBTOTAL( 103, TableSource[[#This Row],[Year]] )</f>
        <v>1</v>
      </c>
      <c r="C1398" t="s">
        <v>15</v>
      </c>
      <c r="D1398" t="s">
        <v>18</v>
      </c>
      <c r="E1398" t="s">
        <v>9</v>
      </c>
      <c r="F1398">
        <v>2020</v>
      </c>
      <c r="G1398">
        <v>28399</v>
      </c>
    </row>
    <row r="1399" spans="2:7" x14ac:dyDescent="0.35">
      <c r="B1399">
        <f>SUBTOTAL( 103, TableSource[[#This Row],[Year]] )</f>
        <v>1</v>
      </c>
      <c r="C1399" t="s">
        <v>15</v>
      </c>
      <c r="D1399" t="s">
        <v>18</v>
      </c>
      <c r="E1399" t="s">
        <v>9</v>
      </c>
      <c r="F1399">
        <v>2020</v>
      </c>
      <c r="G1399">
        <v>30065</v>
      </c>
    </row>
    <row r="1400" spans="2:7" x14ac:dyDescent="0.35">
      <c r="B1400">
        <f>SUBTOTAL( 103, TableSource[[#This Row],[Year]] )</f>
        <v>1</v>
      </c>
      <c r="C1400" t="s">
        <v>15</v>
      </c>
      <c r="D1400" t="s">
        <v>18</v>
      </c>
      <c r="E1400" t="s">
        <v>9</v>
      </c>
      <c r="F1400">
        <v>2020</v>
      </c>
      <c r="G1400">
        <v>18291</v>
      </c>
    </row>
    <row r="1401" spans="2:7" x14ac:dyDescent="0.35">
      <c r="B1401">
        <f>SUBTOTAL( 103, TableSource[[#This Row],[Year]] )</f>
        <v>1</v>
      </c>
      <c r="C1401" t="s">
        <v>15</v>
      </c>
      <c r="D1401" t="s">
        <v>18</v>
      </c>
      <c r="E1401" t="s">
        <v>9</v>
      </c>
      <c r="F1401">
        <v>2020</v>
      </c>
      <c r="G1401">
        <v>17780</v>
      </c>
    </row>
    <row r="1402" spans="2:7" x14ac:dyDescent="0.35">
      <c r="B1402">
        <f>SUBTOTAL( 103, TableSource[[#This Row],[Year]] )</f>
        <v>1</v>
      </c>
      <c r="C1402" t="s">
        <v>15</v>
      </c>
      <c r="D1402" t="s">
        <v>18</v>
      </c>
      <c r="E1402" t="s">
        <v>9</v>
      </c>
      <c r="F1402">
        <v>2020</v>
      </c>
      <c r="G1402">
        <v>11781</v>
      </c>
    </row>
    <row r="1403" spans="2:7" x14ac:dyDescent="0.35">
      <c r="B1403">
        <f>SUBTOTAL( 103, TableSource[[#This Row],[Year]] )</f>
        <v>1</v>
      </c>
      <c r="C1403" t="s">
        <v>15</v>
      </c>
      <c r="D1403" t="s">
        <v>18</v>
      </c>
      <c r="E1403" t="s">
        <v>9</v>
      </c>
      <c r="F1403">
        <v>2021</v>
      </c>
      <c r="G1403">
        <v>15568</v>
      </c>
    </row>
    <row r="1404" spans="2:7" x14ac:dyDescent="0.35">
      <c r="B1404">
        <f>SUBTOTAL( 103, TableSource[[#This Row],[Year]] )</f>
        <v>1</v>
      </c>
      <c r="C1404" t="s">
        <v>15</v>
      </c>
      <c r="D1404" t="s">
        <v>18</v>
      </c>
      <c r="E1404" t="s">
        <v>9</v>
      </c>
      <c r="F1404">
        <v>2021</v>
      </c>
      <c r="G1404">
        <v>8127</v>
      </c>
    </row>
    <row r="1405" spans="2:7" x14ac:dyDescent="0.35">
      <c r="B1405">
        <f>SUBTOTAL( 103, TableSource[[#This Row],[Year]] )</f>
        <v>1</v>
      </c>
      <c r="C1405" t="s">
        <v>15</v>
      </c>
      <c r="D1405" t="s">
        <v>18</v>
      </c>
      <c r="E1405" t="s">
        <v>9</v>
      </c>
      <c r="F1405">
        <v>2021</v>
      </c>
      <c r="G1405">
        <v>9401</v>
      </c>
    </row>
    <row r="1406" spans="2:7" x14ac:dyDescent="0.35">
      <c r="B1406">
        <f>SUBTOTAL( 103, TableSource[[#This Row],[Year]] )</f>
        <v>1</v>
      </c>
      <c r="C1406" t="s">
        <v>15</v>
      </c>
      <c r="D1406" t="s">
        <v>18</v>
      </c>
      <c r="E1406" t="s">
        <v>9</v>
      </c>
      <c r="F1406">
        <v>2021</v>
      </c>
      <c r="G1406">
        <v>6223</v>
      </c>
    </row>
    <row r="1407" spans="2:7" x14ac:dyDescent="0.35">
      <c r="B1407">
        <f>SUBTOTAL( 103, TableSource[[#This Row],[Year]] )</f>
        <v>1</v>
      </c>
      <c r="C1407" t="s">
        <v>15</v>
      </c>
      <c r="D1407" t="s">
        <v>18</v>
      </c>
      <c r="E1407" t="s">
        <v>9</v>
      </c>
      <c r="F1407">
        <v>2021</v>
      </c>
      <c r="G1407">
        <v>287</v>
      </c>
    </row>
    <row r="1408" spans="2:7" x14ac:dyDescent="0.35">
      <c r="B1408">
        <f>SUBTOTAL( 103, TableSource[[#This Row],[Year]] )</f>
        <v>1</v>
      </c>
      <c r="C1408" t="s">
        <v>15</v>
      </c>
      <c r="D1408" t="s">
        <v>18</v>
      </c>
      <c r="E1408" t="s">
        <v>9</v>
      </c>
      <c r="F1408">
        <v>2021</v>
      </c>
      <c r="G1408">
        <v>7000</v>
      </c>
    </row>
    <row r="1409" spans="2:7" x14ac:dyDescent="0.35">
      <c r="B1409">
        <f>SUBTOTAL( 103, TableSource[[#This Row],[Year]] )</f>
        <v>1</v>
      </c>
      <c r="C1409" t="s">
        <v>15</v>
      </c>
      <c r="D1409" t="s">
        <v>18</v>
      </c>
      <c r="E1409" t="s">
        <v>9</v>
      </c>
      <c r="F1409">
        <v>2021</v>
      </c>
      <c r="G1409">
        <v>6545</v>
      </c>
    </row>
    <row r="1410" spans="2:7" x14ac:dyDescent="0.35">
      <c r="B1410">
        <f>SUBTOTAL( 103, TableSource[[#This Row],[Year]] )</f>
        <v>1</v>
      </c>
      <c r="C1410" t="s">
        <v>15</v>
      </c>
      <c r="D1410" t="s">
        <v>18</v>
      </c>
      <c r="E1410" t="s">
        <v>9</v>
      </c>
      <c r="F1410">
        <v>2021</v>
      </c>
      <c r="G1410">
        <v>4200</v>
      </c>
    </row>
    <row r="1411" spans="2:7" x14ac:dyDescent="0.35">
      <c r="B1411">
        <f>SUBTOTAL( 103, TableSource[[#This Row],[Year]] )</f>
        <v>1</v>
      </c>
      <c r="C1411" t="s">
        <v>15</v>
      </c>
      <c r="D1411" t="s">
        <v>18</v>
      </c>
      <c r="E1411" t="s">
        <v>9</v>
      </c>
      <c r="F1411">
        <v>2021</v>
      </c>
      <c r="G1411">
        <v>7476</v>
      </c>
    </row>
    <row r="1412" spans="2:7" x14ac:dyDescent="0.35">
      <c r="B1412">
        <f>SUBTOTAL( 103, TableSource[[#This Row],[Year]] )</f>
        <v>1</v>
      </c>
      <c r="C1412" t="s">
        <v>15</v>
      </c>
      <c r="D1412" t="s">
        <v>18</v>
      </c>
      <c r="E1412" t="s">
        <v>9</v>
      </c>
      <c r="F1412">
        <v>2021</v>
      </c>
      <c r="G1412">
        <v>5509</v>
      </c>
    </row>
    <row r="1413" spans="2:7" x14ac:dyDescent="0.35">
      <c r="B1413">
        <f>SUBTOTAL( 103, TableSource[[#This Row],[Year]] )</f>
        <v>1</v>
      </c>
      <c r="C1413" t="s">
        <v>15</v>
      </c>
      <c r="D1413" t="s">
        <v>18</v>
      </c>
      <c r="E1413" t="s">
        <v>9</v>
      </c>
      <c r="F1413">
        <v>2021</v>
      </c>
      <c r="G1413">
        <v>4214</v>
      </c>
    </row>
    <row r="1414" spans="2:7" x14ac:dyDescent="0.35">
      <c r="B1414">
        <f>SUBTOTAL( 103, TableSource[[#This Row],[Year]] )</f>
        <v>1</v>
      </c>
      <c r="C1414" t="s">
        <v>15</v>
      </c>
      <c r="D1414" t="s">
        <v>18</v>
      </c>
      <c r="E1414" t="s">
        <v>9</v>
      </c>
      <c r="F1414">
        <v>2021</v>
      </c>
      <c r="G1414">
        <v>2058</v>
      </c>
    </row>
    <row r="1415" spans="2:7" x14ac:dyDescent="0.35">
      <c r="B1415">
        <f>SUBTOTAL( 103, TableSource[[#This Row],[Year]] )</f>
        <v>1</v>
      </c>
      <c r="C1415" t="s">
        <v>15</v>
      </c>
      <c r="D1415" t="s">
        <v>18</v>
      </c>
      <c r="E1415" t="s">
        <v>9</v>
      </c>
      <c r="F1415">
        <v>2022</v>
      </c>
      <c r="G1415">
        <v>3654</v>
      </c>
    </row>
    <row r="1416" spans="2:7" x14ac:dyDescent="0.35">
      <c r="B1416">
        <f>SUBTOTAL( 103, TableSource[[#This Row],[Year]] )</f>
        <v>1</v>
      </c>
      <c r="C1416" t="s">
        <v>15</v>
      </c>
      <c r="D1416" t="s">
        <v>18</v>
      </c>
      <c r="E1416" t="s">
        <v>9</v>
      </c>
      <c r="F1416">
        <v>2022</v>
      </c>
      <c r="G1416">
        <v>4046</v>
      </c>
    </row>
    <row r="1417" spans="2:7" x14ac:dyDescent="0.35">
      <c r="B1417">
        <f>SUBTOTAL( 103, TableSource[[#This Row],[Year]] )</f>
        <v>1</v>
      </c>
      <c r="C1417" t="s">
        <v>15</v>
      </c>
      <c r="D1417" t="s">
        <v>18</v>
      </c>
      <c r="E1417" t="s">
        <v>9</v>
      </c>
      <c r="F1417">
        <v>2022</v>
      </c>
      <c r="G1417">
        <v>9702</v>
      </c>
    </row>
    <row r="1418" spans="2:7" x14ac:dyDescent="0.35">
      <c r="B1418">
        <f>SUBTOTAL( 103, TableSource[[#This Row],[Year]] )</f>
        <v>1</v>
      </c>
      <c r="C1418" t="s">
        <v>15</v>
      </c>
      <c r="D1418" t="s">
        <v>18</v>
      </c>
      <c r="E1418" t="s">
        <v>9</v>
      </c>
      <c r="F1418">
        <v>2022</v>
      </c>
      <c r="G1418">
        <v>13699</v>
      </c>
    </row>
    <row r="1419" spans="2:7" x14ac:dyDescent="0.35">
      <c r="B1419">
        <f>SUBTOTAL( 103, TableSource[[#This Row],[Year]] )</f>
        <v>1</v>
      </c>
      <c r="C1419" t="s">
        <v>15</v>
      </c>
      <c r="D1419" t="s">
        <v>18</v>
      </c>
      <c r="E1419" t="s">
        <v>9</v>
      </c>
      <c r="F1419">
        <v>2022</v>
      </c>
      <c r="G1419">
        <v>21553</v>
      </c>
    </row>
    <row r="1420" spans="2:7" x14ac:dyDescent="0.35">
      <c r="B1420">
        <f>SUBTOTAL( 103, TableSource[[#This Row],[Year]] )</f>
        <v>1</v>
      </c>
      <c r="C1420" t="s">
        <v>15</v>
      </c>
      <c r="D1420" t="s">
        <v>18</v>
      </c>
      <c r="E1420" t="s">
        <v>9</v>
      </c>
      <c r="F1420">
        <v>2022</v>
      </c>
      <c r="G1420">
        <v>40313</v>
      </c>
    </row>
    <row r="1421" spans="2:7" x14ac:dyDescent="0.35">
      <c r="B1421">
        <f>SUBTOTAL( 103, TableSource[[#This Row],[Year]] )</f>
        <v>1</v>
      </c>
      <c r="C1421" t="s">
        <v>15</v>
      </c>
      <c r="D1421" t="s">
        <v>18</v>
      </c>
      <c r="E1421" t="s">
        <v>9</v>
      </c>
      <c r="F1421">
        <v>2022</v>
      </c>
      <c r="G1421">
        <v>42763</v>
      </c>
    </row>
    <row r="1422" spans="2:7" x14ac:dyDescent="0.35">
      <c r="B1422">
        <f>SUBTOTAL( 103, TableSource[[#This Row],[Year]] )</f>
        <v>1</v>
      </c>
      <c r="C1422" t="s">
        <v>15</v>
      </c>
      <c r="D1422" t="s">
        <v>18</v>
      </c>
      <c r="E1422" t="s">
        <v>9</v>
      </c>
      <c r="F1422">
        <v>2022</v>
      </c>
      <c r="G1422">
        <v>42441</v>
      </c>
    </row>
    <row r="1423" spans="2:7" x14ac:dyDescent="0.35">
      <c r="B1423">
        <f>SUBTOTAL( 103, TableSource[[#This Row],[Year]] )</f>
        <v>1</v>
      </c>
      <c r="C1423" t="s">
        <v>15</v>
      </c>
      <c r="D1423" t="s">
        <v>18</v>
      </c>
      <c r="E1423" t="s">
        <v>9</v>
      </c>
      <c r="F1423">
        <v>2022</v>
      </c>
      <c r="G1423">
        <v>54474</v>
      </c>
    </row>
    <row r="1424" spans="2:7" x14ac:dyDescent="0.35">
      <c r="B1424">
        <f>SUBTOTAL( 103, TableSource[[#This Row],[Year]] )</f>
        <v>1</v>
      </c>
      <c r="C1424" t="s">
        <v>15</v>
      </c>
      <c r="D1424" t="s">
        <v>18</v>
      </c>
      <c r="E1424" t="s">
        <v>9</v>
      </c>
      <c r="F1424">
        <v>2022</v>
      </c>
      <c r="G1424">
        <v>34482</v>
      </c>
    </row>
    <row r="1425" spans="2:7" x14ac:dyDescent="0.35">
      <c r="B1425">
        <f>SUBTOTAL( 103, TableSource[[#This Row],[Year]] )</f>
        <v>1</v>
      </c>
      <c r="C1425" t="s">
        <v>15</v>
      </c>
      <c r="D1425" t="s">
        <v>18</v>
      </c>
      <c r="E1425" t="s">
        <v>9</v>
      </c>
      <c r="F1425">
        <v>2022</v>
      </c>
      <c r="G1425">
        <v>9023</v>
      </c>
    </row>
    <row r="1426" spans="2:7" x14ac:dyDescent="0.35">
      <c r="B1426">
        <f>SUBTOTAL( 103, TableSource[[#This Row],[Year]] )</f>
        <v>1</v>
      </c>
      <c r="C1426" t="s">
        <v>15</v>
      </c>
      <c r="D1426" t="s">
        <v>18</v>
      </c>
      <c r="E1426" t="s">
        <v>9</v>
      </c>
      <c r="F1426">
        <v>2022</v>
      </c>
      <c r="G1426">
        <v>2450</v>
      </c>
    </row>
    <row r="1427" spans="2:7" x14ac:dyDescent="0.35">
      <c r="B1427">
        <f>SUBTOTAL( 103, TableSource[[#This Row],[Year]] )</f>
        <v>1</v>
      </c>
      <c r="C1427" t="s">
        <v>15</v>
      </c>
      <c r="D1427" t="s">
        <v>18</v>
      </c>
      <c r="E1427" t="s">
        <v>9</v>
      </c>
      <c r="F1427">
        <v>2023</v>
      </c>
      <c r="G1427">
        <v>3535</v>
      </c>
    </row>
    <row r="1428" spans="2:7" x14ac:dyDescent="0.35">
      <c r="B1428">
        <f>SUBTOTAL( 103, TableSource[[#This Row],[Year]] )</f>
        <v>1</v>
      </c>
      <c r="C1428" t="s">
        <v>15</v>
      </c>
      <c r="D1428" t="s">
        <v>18</v>
      </c>
      <c r="E1428" t="s">
        <v>9</v>
      </c>
      <c r="F1428">
        <v>2023</v>
      </c>
      <c r="G1428">
        <v>34671</v>
      </c>
    </row>
    <row r="1429" spans="2:7" x14ac:dyDescent="0.35">
      <c r="B1429">
        <f>SUBTOTAL( 103, TableSource[[#This Row],[Year]] )</f>
        <v>1</v>
      </c>
      <c r="C1429" t="s">
        <v>15</v>
      </c>
      <c r="D1429" t="s">
        <v>18</v>
      </c>
      <c r="E1429" t="s">
        <v>9</v>
      </c>
      <c r="F1429">
        <v>2023</v>
      </c>
      <c r="G1429">
        <v>56322</v>
      </c>
    </row>
    <row r="1430" spans="2:7" hidden="1" x14ac:dyDescent="0.35">
      <c r="B1430">
        <f>SUBTOTAL( 103, TableSource[[#This Row],[Year]] )</f>
        <v>0</v>
      </c>
      <c r="C1430" t="s">
        <v>15</v>
      </c>
      <c r="D1430" t="s">
        <v>18</v>
      </c>
      <c r="E1430" t="s">
        <v>10</v>
      </c>
      <c r="F1430">
        <v>2018</v>
      </c>
      <c r="G1430">
        <v>10773</v>
      </c>
    </row>
    <row r="1431" spans="2:7" hidden="1" x14ac:dyDescent="0.35">
      <c r="B1431">
        <f>SUBTOTAL( 103, TableSource[[#This Row],[Year]] )</f>
        <v>0</v>
      </c>
      <c r="C1431" t="s">
        <v>15</v>
      </c>
      <c r="D1431" t="s">
        <v>18</v>
      </c>
      <c r="E1431" t="s">
        <v>10</v>
      </c>
      <c r="F1431">
        <v>2018</v>
      </c>
      <c r="G1431">
        <v>37576</v>
      </c>
    </row>
    <row r="1432" spans="2:7" hidden="1" x14ac:dyDescent="0.35">
      <c r="B1432">
        <f>SUBTOTAL( 103, TableSource[[#This Row],[Year]] )</f>
        <v>0</v>
      </c>
      <c r="C1432" t="s">
        <v>15</v>
      </c>
      <c r="D1432" t="s">
        <v>18</v>
      </c>
      <c r="E1432" t="s">
        <v>10</v>
      </c>
      <c r="F1432">
        <v>2019</v>
      </c>
      <c r="G1432">
        <v>39501</v>
      </c>
    </row>
    <row r="1433" spans="2:7" hidden="1" x14ac:dyDescent="0.35">
      <c r="B1433">
        <f>SUBTOTAL( 103, TableSource[[#This Row],[Year]] )</f>
        <v>0</v>
      </c>
      <c r="C1433" t="s">
        <v>15</v>
      </c>
      <c r="D1433" t="s">
        <v>18</v>
      </c>
      <c r="E1433" t="s">
        <v>10</v>
      </c>
      <c r="F1433">
        <v>2019</v>
      </c>
      <c r="G1433">
        <v>76041</v>
      </c>
    </row>
    <row r="1434" spans="2:7" hidden="1" x14ac:dyDescent="0.35">
      <c r="B1434">
        <f>SUBTOTAL( 103, TableSource[[#This Row],[Year]] )</f>
        <v>0</v>
      </c>
      <c r="C1434" t="s">
        <v>15</v>
      </c>
      <c r="D1434" t="s">
        <v>18</v>
      </c>
      <c r="E1434" t="s">
        <v>10</v>
      </c>
      <c r="F1434">
        <v>2019</v>
      </c>
      <c r="G1434">
        <v>75040</v>
      </c>
    </row>
    <row r="1435" spans="2:7" hidden="1" x14ac:dyDescent="0.35">
      <c r="B1435">
        <f>SUBTOTAL( 103, TableSource[[#This Row],[Year]] )</f>
        <v>0</v>
      </c>
      <c r="C1435" t="s">
        <v>15</v>
      </c>
      <c r="D1435" t="s">
        <v>18</v>
      </c>
      <c r="E1435" t="s">
        <v>10</v>
      </c>
      <c r="F1435">
        <v>2019</v>
      </c>
      <c r="G1435">
        <v>72982</v>
      </c>
    </row>
    <row r="1436" spans="2:7" hidden="1" x14ac:dyDescent="0.35">
      <c r="B1436">
        <f>SUBTOTAL( 103, TableSource[[#This Row],[Year]] )</f>
        <v>0</v>
      </c>
      <c r="C1436" t="s">
        <v>15</v>
      </c>
      <c r="D1436" t="s">
        <v>18</v>
      </c>
      <c r="E1436" t="s">
        <v>10</v>
      </c>
      <c r="F1436">
        <v>2019</v>
      </c>
      <c r="G1436">
        <v>73731</v>
      </c>
    </row>
    <row r="1437" spans="2:7" hidden="1" x14ac:dyDescent="0.35">
      <c r="B1437">
        <f>SUBTOTAL( 103, TableSource[[#This Row],[Year]] )</f>
        <v>0</v>
      </c>
      <c r="C1437" t="s">
        <v>15</v>
      </c>
      <c r="D1437" t="s">
        <v>18</v>
      </c>
      <c r="E1437" t="s">
        <v>10</v>
      </c>
      <c r="F1437">
        <v>2019</v>
      </c>
      <c r="G1437">
        <v>64974</v>
      </c>
    </row>
    <row r="1438" spans="2:7" hidden="1" x14ac:dyDescent="0.35">
      <c r="B1438">
        <f>SUBTOTAL( 103, TableSource[[#This Row],[Year]] )</f>
        <v>0</v>
      </c>
      <c r="C1438" t="s">
        <v>15</v>
      </c>
      <c r="D1438" t="s">
        <v>18</v>
      </c>
      <c r="E1438" t="s">
        <v>10</v>
      </c>
      <c r="F1438">
        <v>2019</v>
      </c>
      <c r="G1438">
        <v>59619</v>
      </c>
    </row>
    <row r="1439" spans="2:7" hidden="1" x14ac:dyDescent="0.35">
      <c r="B1439">
        <f>SUBTOTAL( 103, TableSource[[#This Row],[Year]] )</f>
        <v>0</v>
      </c>
      <c r="C1439" t="s">
        <v>15</v>
      </c>
      <c r="D1439" t="s">
        <v>18</v>
      </c>
      <c r="E1439" t="s">
        <v>10</v>
      </c>
      <c r="F1439">
        <v>2019</v>
      </c>
      <c r="G1439">
        <v>56105</v>
      </c>
    </row>
    <row r="1440" spans="2:7" hidden="1" x14ac:dyDescent="0.35">
      <c r="B1440">
        <f>SUBTOTAL( 103, TableSource[[#This Row],[Year]] )</f>
        <v>0</v>
      </c>
      <c r="C1440" t="s">
        <v>15</v>
      </c>
      <c r="D1440" t="s">
        <v>18</v>
      </c>
      <c r="E1440" t="s">
        <v>10</v>
      </c>
      <c r="F1440">
        <v>2019</v>
      </c>
      <c r="G1440">
        <v>46179</v>
      </c>
    </row>
    <row r="1441" spans="2:7" hidden="1" x14ac:dyDescent="0.35">
      <c r="B1441">
        <f>SUBTOTAL( 103, TableSource[[#This Row],[Year]] )</f>
        <v>0</v>
      </c>
      <c r="C1441" t="s">
        <v>15</v>
      </c>
      <c r="D1441" t="s">
        <v>18</v>
      </c>
      <c r="E1441" t="s">
        <v>10</v>
      </c>
      <c r="F1441">
        <v>2019</v>
      </c>
      <c r="G1441">
        <v>40586</v>
      </c>
    </row>
    <row r="1442" spans="2:7" hidden="1" x14ac:dyDescent="0.35">
      <c r="B1442">
        <f>SUBTOTAL( 103, TableSource[[#This Row],[Year]] )</f>
        <v>0</v>
      </c>
      <c r="C1442" t="s">
        <v>15</v>
      </c>
      <c r="D1442" t="s">
        <v>18</v>
      </c>
      <c r="E1442" t="s">
        <v>10</v>
      </c>
      <c r="F1442">
        <v>2019</v>
      </c>
      <c r="G1442">
        <v>28945</v>
      </c>
    </row>
    <row r="1443" spans="2:7" hidden="1" x14ac:dyDescent="0.35">
      <c r="B1443">
        <f>SUBTOTAL( 103, TableSource[[#This Row],[Year]] )</f>
        <v>0</v>
      </c>
      <c r="C1443" t="s">
        <v>15</v>
      </c>
      <c r="D1443" t="s">
        <v>18</v>
      </c>
      <c r="E1443" t="s">
        <v>10</v>
      </c>
      <c r="F1443">
        <v>2019</v>
      </c>
      <c r="G1443">
        <v>36848</v>
      </c>
    </row>
    <row r="1444" spans="2:7" hidden="1" x14ac:dyDescent="0.35">
      <c r="B1444">
        <f>SUBTOTAL( 103, TableSource[[#This Row],[Year]] )</f>
        <v>0</v>
      </c>
      <c r="C1444" t="s">
        <v>15</v>
      </c>
      <c r="D1444" t="s">
        <v>18</v>
      </c>
      <c r="E1444" t="s">
        <v>10</v>
      </c>
      <c r="F1444">
        <v>2020</v>
      </c>
      <c r="G1444">
        <v>39277</v>
      </c>
    </row>
    <row r="1445" spans="2:7" hidden="1" x14ac:dyDescent="0.35">
      <c r="B1445">
        <f>SUBTOTAL( 103, TableSource[[#This Row],[Year]] )</f>
        <v>0</v>
      </c>
      <c r="C1445" t="s">
        <v>15</v>
      </c>
      <c r="D1445" t="s">
        <v>18</v>
      </c>
      <c r="E1445" t="s">
        <v>10</v>
      </c>
      <c r="F1445">
        <v>2020</v>
      </c>
      <c r="G1445">
        <v>46704</v>
      </c>
    </row>
    <row r="1446" spans="2:7" hidden="1" x14ac:dyDescent="0.35">
      <c r="B1446">
        <f>SUBTOTAL( 103, TableSource[[#This Row],[Year]] )</f>
        <v>0</v>
      </c>
      <c r="C1446" t="s">
        <v>15</v>
      </c>
      <c r="D1446" t="s">
        <v>18</v>
      </c>
      <c r="E1446" t="s">
        <v>10</v>
      </c>
      <c r="F1446">
        <v>2020</v>
      </c>
      <c r="G1446">
        <v>35350</v>
      </c>
    </row>
    <row r="1447" spans="2:7" hidden="1" x14ac:dyDescent="0.35">
      <c r="B1447">
        <f>SUBTOTAL( 103, TableSource[[#This Row],[Year]] )</f>
        <v>0</v>
      </c>
      <c r="C1447" t="s">
        <v>15</v>
      </c>
      <c r="D1447" t="s">
        <v>18</v>
      </c>
      <c r="E1447" t="s">
        <v>10</v>
      </c>
      <c r="F1447">
        <v>2020</v>
      </c>
      <c r="G1447">
        <v>41433</v>
      </c>
    </row>
    <row r="1448" spans="2:7" hidden="1" x14ac:dyDescent="0.35">
      <c r="B1448">
        <f>SUBTOTAL( 103, TableSource[[#This Row],[Year]] )</f>
        <v>0</v>
      </c>
      <c r="C1448" t="s">
        <v>15</v>
      </c>
      <c r="D1448" t="s">
        <v>18</v>
      </c>
      <c r="E1448" t="s">
        <v>10</v>
      </c>
      <c r="F1448">
        <v>2020</v>
      </c>
      <c r="G1448">
        <v>25088</v>
      </c>
    </row>
    <row r="1449" spans="2:7" hidden="1" x14ac:dyDescent="0.35">
      <c r="B1449">
        <f>SUBTOTAL( 103, TableSource[[#This Row],[Year]] )</f>
        <v>0</v>
      </c>
      <c r="C1449" t="s">
        <v>15</v>
      </c>
      <c r="D1449" t="s">
        <v>18</v>
      </c>
      <c r="E1449" t="s">
        <v>10</v>
      </c>
      <c r="F1449">
        <v>2020</v>
      </c>
      <c r="G1449">
        <v>36694</v>
      </c>
    </row>
    <row r="1450" spans="2:7" hidden="1" x14ac:dyDescent="0.35">
      <c r="B1450">
        <f>SUBTOTAL( 103, TableSource[[#This Row],[Year]] )</f>
        <v>0</v>
      </c>
      <c r="C1450" t="s">
        <v>15</v>
      </c>
      <c r="D1450" t="s">
        <v>18</v>
      </c>
      <c r="E1450" t="s">
        <v>10</v>
      </c>
      <c r="F1450">
        <v>2020</v>
      </c>
      <c r="G1450">
        <v>33243</v>
      </c>
    </row>
    <row r="1451" spans="2:7" hidden="1" x14ac:dyDescent="0.35">
      <c r="B1451">
        <f>SUBTOTAL( 103, TableSource[[#This Row],[Year]] )</f>
        <v>0</v>
      </c>
      <c r="C1451" t="s">
        <v>15</v>
      </c>
      <c r="D1451" t="s">
        <v>18</v>
      </c>
      <c r="E1451" t="s">
        <v>10</v>
      </c>
      <c r="F1451">
        <v>2020</v>
      </c>
      <c r="G1451">
        <v>14987</v>
      </c>
    </row>
    <row r="1452" spans="2:7" hidden="1" x14ac:dyDescent="0.35">
      <c r="B1452">
        <f>SUBTOTAL( 103, TableSource[[#This Row],[Year]] )</f>
        <v>0</v>
      </c>
      <c r="C1452" t="s">
        <v>15</v>
      </c>
      <c r="D1452" t="s">
        <v>18</v>
      </c>
      <c r="E1452" t="s">
        <v>10</v>
      </c>
      <c r="F1452">
        <v>2020</v>
      </c>
      <c r="G1452">
        <v>15316</v>
      </c>
    </row>
    <row r="1453" spans="2:7" hidden="1" x14ac:dyDescent="0.35">
      <c r="B1453">
        <f>SUBTOTAL( 103, TableSource[[#This Row],[Year]] )</f>
        <v>0</v>
      </c>
      <c r="C1453" t="s">
        <v>15</v>
      </c>
      <c r="D1453" t="s">
        <v>18</v>
      </c>
      <c r="E1453" t="s">
        <v>10</v>
      </c>
      <c r="F1453">
        <v>2020</v>
      </c>
      <c r="G1453">
        <v>9079</v>
      </c>
    </row>
    <row r="1454" spans="2:7" hidden="1" x14ac:dyDescent="0.35">
      <c r="B1454">
        <f>SUBTOTAL( 103, TableSource[[#This Row],[Year]] )</f>
        <v>0</v>
      </c>
      <c r="C1454" t="s">
        <v>15</v>
      </c>
      <c r="D1454" t="s">
        <v>18</v>
      </c>
      <c r="E1454" t="s">
        <v>10</v>
      </c>
      <c r="F1454">
        <v>2020</v>
      </c>
      <c r="G1454">
        <v>3521</v>
      </c>
    </row>
    <row r="1455" spans="2:7" hidden="1" x14ac:dyDescent="0.35">
      <c r="B1455">
        <f>SUBTOTAL( 103, TableSource[[#This Row],[Year]] )</f>
        <v>0</v>
      </c>
      <c r="C1455" t="s">
        <v>15</v>
      </c>
      <c r="D1455" t="s">
        <v>18</v>
      </c>
      <c r="E1455" t="s">
        <v>10</v>
      </c>
      <c r="F1455">
        <v>2020</v>
      </c>
      <c r="G1455">
        <v>3227</v>
      </c>
    </row>
    <row r="1456" spans="2:7" hidden="1" x14ac:dyDescent="0.35">
      <c r="B1456">
        <f>SUBTOTAL( 103, TableSource[[#This Row],[Year]] )</f>
        <v>0</v>
      </c>
      <c r="C1456" t="s">
        <v>15</v>
      </c>
      <c r="D1456" t="s">
        <v>18</v>
      </c>
      <c r="E1456" t="s">
        <v>10</v>
      </c>
      <c r="F1456">
        <v>2021</v>
      </c>
      <c r="G1456">
        <v>3997</v>
      </c>
    </row>
    <row r="1457" spans="2:7" hidden="1" x14ac:dyDescent="0.35">
      <c r="B1457">
        <f>SUBTOTAL( 103, TableSource[[#This Row],[Year]] )</f>
        <v>0</v>
      </c>
      <c r="C1457" t="s">
        <v>15</v>
      </c>
      <c r="D1457" t="s">
        <v>18</v>
      </c>
      <c r="E1457" t="s">
        <v>10</v>
      </c>
      <c r="F1457">
        <v>2021</v>
      </c>
      <c r="G1457">
        <v>1904</v>
      </c>
    </row>
    <row r="1458" spans="2:7" hidden="1" x14ac:dyDescent="0.35">
      <c r="B1458">
        <f>SUBTOTAL( 103, TableSource[[#This Row],[Year]] )</f>
        <v>0</v>
      </c>
      <c r="C1458" t="s">
        <v>15</v>
      </c>
      <c r="D1458" t="s">
        <v>18</v>
      </c>
      <c r="E1458" t="s">
        <v>10</v>
      </c>
      <c r="F1458">
        <v>2021</v>
      </c>
      <c r="G1458">
        <v>4641</v>
      </c>
    </row>
    <row r="1459" spans="2:7" hidden="1" x14ac:dyDescent="0.35">
      <c r="B1459">
        <f>SUBTOTAL( 103, TableSource[[#This Row],[Year]] )</f>
        <v>0</v>
      </c>
      <c r="C1459" t="s">
        <v>15</v>
      </c>
      <c r="D1459" t="s">
        <v>18</v>
      </c>
      <c r="E1459" t="s">
        <v>10</v>
      </c>
      <c r="F1459">
        <v>2021</v>
      </c>
      <c r="G1459">
        <v>1225</v>
      </c>
    </row>
    <row r="1460" spans="2:7" hidden="1" x14ac:dyDescent="0.35">
      <c r="B1460">
        <f>SUBTOTAL( 103, TableSource[[#This Row],[Year]] )</f>
        <v>0</v>
      </c>
      <c r="C1460" t="s">
        <v>15</v>
      </c>
      <c r="D1460" t="s">
        <v>18</v>
      </c>
      <c r="E1460" t="s">
        <v>10</v>
      </c>
      <c r="F1460">
        <v>2021</v>
      </c>
      <c r="G1460">
        <v>1239</v>
      </c>
    </row>
    <row r="1461" spans="2:7" hidden="1" x14ac:dyDescent="0.35">
      <c r="B1461">
        <f>SUBTOTAL( 103, TableSource[[#This Row],[Year]] )</f>
        <v>0</v>
      </c>
      <c r="C1461" t="s">
        <v>15</v>
      </c>
      <c r="D1461" t="s">
        <v>18</v>
      </c>
      <c r="E1461" t="s">
        <v>10</v>
      </c>
      <c r="F1461">
        <v>2021</v>
      </c>
      <c r="G1461">
        <v>5523</v>
      </c>
    </row>
    <row r="1462" spans="2:7" hidden="1" x14ac:dyDescent="0.35">
      <c r="B1462">
        <f>SUBTOTAL( 103, TableSource[[#This Row],[Year]] )</f>
        <v>0</v>
      </c>
      <c r="C1462" t="s">
        <v>15</v>
      </c>
      <c r="D1462" t="s">
        <v>18</v>
      </c>
      <c r="E1462" t="s">
        <v>10</v>
      </c>
      <c r="F1462">
        <v>2021</v>
      </c>
      <c r="G1462">
        <v>2975</v>
      </c>
    </row>
    <row r="1463" spans="2:7" hidden="1" x14ac:dyDescent="0.35">
      <c r="B1463">
        <f>SUBTOTAL( 103, TableSource[[#This Row],[Year]] )</f>
        <v>0</v>
      </c>
      <c r="C1463" t="s">
        <v>15</v>
      </c>
      <c r="D1463" t="s">
        <v>18</v>
      </c>
      <c r="E1463" t="s">
        <v>10</v>
      </c>
      <c r="F1463">
        <v>2021</v>
      </c>
      <c r="G1463">
        <v>1085</v>
      </c>
    </row>
    <row r="1464" spans="2:7" hidden="1" x14ac:dyDescent="0.35">
      <c r="B1464">
        <f>SUBTOTAL( 103, TableSource[[#This Row],[Year]] )</f>
        <v>0</v>
      </c>
      <c r="C1464" t="s">
        <v>15</v>
      </c>
      <c r="D1464" t="s">
        <v>18</v>
      </c>
      <c r="E1464" t="s">
        <v>10</v>
      </c>
      <c r="F1464">
        <v>2021</v>
      </c>
      <c r="G1464">
        <v>630</v>
      </c>
    </row>
    <row r="1465" spans="2:7" hidden="1" x14ac:dyDescent="0.35">
      <c r="B1465">
        <f>SUBTOTAL( 103, TableSource[[#This Row],[Year]] )</f>
        <v>0</v>
      </c>
      <c r="C1465" t="s">
        <v>15</v>
      </c>
      <c r="D1465" t="s">
        <v>18</v>
      </c>
      <c r="E1465" t="s">
        <v>10</v>
      </c>
      <c r="F1465">
        <v>2021</v>
      </c>
      <c r="G1465">
        <v>1057</v>
      </c>
    </row>
    <row r="1466" spans="2:7" hidden="1" x14ac:dyDescent="0.35">
      <c r="B1466">
        <f>SUBTOTAL( 103, TableSource[[#This Row],[Year]] )</f>
        <v>0</v>
      </c>
      <c r="C1466" t="s">
        <v>15</v>
      </c>
      <c r="D1466" t="s">
        <v>18</v>
      </c>
      <c r="E1466" t="s">
        <v>10</v>
      </c>
      <c r="F1466">
        <v>2021</v>
      </c>
      <c r="G1466">
        <v>1344</v>
      </c>
    </row>
    <row r="1467" spans="2:7" hidden="1" x14ac:dyDescent="0.35">
      <c r="B1467">
        <f>SUBTOTAL( 103, TableSource[[#This Row],[Year]] )</f>
        <v>0</v>
      </c>
      <c r="C1467" t="s">
        <v>15</v>
      </c>
      <c r="D1467" t="s">
        <v>18</v>
      </c>
      <c r="E1467" t="s">
        <v>10</v>
      </c>
      <c r="F1467">
        <v>2021</v>
      </c>
      <c r="G1467">
        <v>1463</v>
      </c>
    </row>
    <row r="1468" spans="2:7" hidden="1" x14ac:dyDescent="0.35">
      <c r="B1468">
        <f>SUBTOTAL( 103, TableSource[[#This Row],[Year]] )</f>
        <v>0</v>
      </c>
      <c r="C1468" t="s">
        <v>15</v>
      </c>
      <c r="D1468" t="s">
        <v>18</v>
      </c>
      <c r="E1468" t="s">
        <v>10</v>
      </c>
      <c r="F1468">
        <v>2022</v>
      </c>
      <c r="G1468">
        <v>168</v>
      </c>
    </row>
    <row r="1469" spans="2:7" hidden="1" x14ac:dyDescent="0.35">
      <c r="B1469">
        <f>SUBTOTAL( 103, TableSource[[#This Row],[Year]] )</f>
        <v>0</v>
      </c>
      <c r="C1469" t="s">
        <v>15</v>
      </c>
      <c r="D1469" t="s">
        <v>18</v>
      </c>
      <c r="E1469" t="s">
        <v>10</v>
      </c>
      <c r="F1469">
        <v>2022</v>
      </c>
      <c r="G1469">
        <v>1274</v>
      </c>
    </row>
    <row r="1470" spans="2:7" hidden="1" x14ac:dyDescent="0.35">
      <c r="B1470">
        <f>SUBTOTAL( 103, TableSource[[#This Row],[Year]] )</f>
        <v>0</v>
      </c>
      <c r="C1470" t="s">
        <v>15</v>
      </c>
      <c r="D1470" t="s">
        <v>18</v>
      </c>
      <c r="E1470" t="s">
        <v>10</v>
      </c>
      <c r="F1470">
        <v>2022</v>
      </c>
      <c r="G1470">
        <v>8687</v>
      </c>
    </row>
    <row r="1471" spans="2:7" hidden="1" x14ac:dyDescent="0.35">
      <c r="B1471">
        <f>SUBTOTAL( 103, TableSource[[#This Row],[Year]] )</f>
        <v>0</v>
      </c>
      <c r="C1471" t="s">
        <v>15</v>
      </c>
      <c r="D1471" t="s">
        <v>18</v>
      </c>
      <c r="E1471" t="s">
        <v>10</v>
      </c>
      <c r="F1471">
        <v>2022</v>
      </c>
      <c r="G1471">
        <v>12901</v>
      </c>
    </row>
    <row r="1472" spans="2:7" hidden="1" x14ac:dyDescent="0.35">
      <c r="B1472">
        <f>SUBTOTAL( 103, TableSource[[#This Row],[Year]] )</f>
        <v>0</v>
      </c>
      <c r="C1472" t="s">
        <v>15</v>
      </c>
      <c r="D1472" t="s">
        <v>18</v>
      </c>
      <c r="E1472" t="s">
        <v>10</v>
      </c>
      <c r="F1472">
        <v>2022</v>
      </c>
      <c r="G1472">
        <v>11249</v>
      </c>
    </row>
    <row r="1473" spans="2:7" hidden="1" x14ac:dyDescent="0.35">
      <c r="B1473">
        <f>SUBTOTAL( 103, TableSource[[#This Row],[Year]] )</f>
        <v>0</v>
      </c>
      <c r="C1473" t="s">
        <v>15</v>
      </c>
      <c r="D1473" t="s">
        <v>18</v>
      </c>
      <c r="E1473" t="s">
        <v>10</v>
      </c>
      <c r="F1473">
        <v>2022</v>
      </c>
      <c r="G1473">
        <v>15330</v>
      </c>
    </row>
    <row r="1474" spans="2:7" hidden="1" x14ac:dyDescent="0.35">
      <c r="B1474">
        <f>SUBTOTAL( 103, TableSource[[#This Row],[Year]] )</f>
        <v>0</v>
      </c>
      <c r="C1474" t="s">
        <v>15</v>
      </c>
      <c r="D1474" t="s">
        <v>18</v>
      </c>
      <c r="E1474" t="s">
        <v>10</v>
      </c>
      <c r="F1474">
        <v>2022</v>
      </c>
      <c r="G1474">
        <v>21469</v>
      </c>
    </row>
    <row r="1475" spans="2:7" hidden="1" x14ac:dyDescent="0.35">
      <c r="B1475">
        <f>SUBTOTAL( 103, TableSource[[#This Row],[Year]] )</f>
        <v>0</v>
      </c>
      <c r="C1475" t="s">
        <v>15</v>
      </c>
      <c r="D1475" t="s">
        <v>18</v>
      </c>
      <c r="E1475" t="s">
        <v>10</v>
      </c>
      <c r="F1475">
        <v>2022</v>
      </c>
      <c r="G1475">
        <v>22029</v>
      </c>
    </row>
    <row r="1476" spans="2:7" hidden="1" x14ac:dyDescent="0.35">
      <c r="B1476">
        <f>SUBTOTAL( 103, TableSource[[#This Row],[Year]] )</f>
        <v>0</v>
      </c>
      <c r="C1476" t="s">
        <v>15</v>
      </c>
      <c r="D1476" t="s">
        <v>18</v>
      </c>
      <c r="E1476" t="s">
        <v>10</v>
      </c>
      <c r="F1476">
        <v>2022</v>
      </c>
      <c r="G1476">
        <v>24150</v>
      </c>
    </row>
    <row r="1477" spans="2:7" hidden="1" x14ac:dyDescent="0.35">
      <c r="B1477">
        <f>SUBTOTAL( 103, TableSource[[#This Row],[Year]] )</f>
        <v>0</v>
      </c>
      <c r="C1477" t="s">
        <v>15</v>
      </c>
      <c r="D1477" t="s">
        <v>18</v>
      </c>
      <c r="E1477" t="s">
        <v>10</v>
      </c>
      <c r="F1477">
        <v>2022</v>
      </c>
      <c r="G1477">
        <v>14518</v>
      </c>
    </row>
    <row r="1478" spans="2:7" hidden="1" x14ac:dyDescent="0.35">
      <c r="B1478">
        <f>SUBTOTAL( 103, TableSource[[#This Row],[Year]] )</f>
        <v>0</v>
      </c>
      <c r="C1478" t="s">
        <v>15</v>
      </c>
      <c r="D1478" t="s">
        <v>18</v>
      </c>
      <c r="E1478" t="s">
        <v>10</v>
      </c>
      <c r="F1478">
        <v>2022</v>
      </c>
      <c r="G1478">
        <v>6104</v>
      </c>
    </row>
    <row r="1479" spans="2:7" hidden="1" x14ac:dyDescent="0.35">
      <c r="B1479">
        <f>SUBTOTAL( 103, TableSource[[#This Row],[Year]] )</f>
        <v>0</v>
      </c>
      <c r="C1479" t="s">
        <v>15</v>
      </c>
      <c r="D1479" t="s">
        <v>18</v>
      </c>
      <c r="E1479" t="s">
        <v>10</v>
      </c>
      <c r="F1479">
        <v>2022</v>
      </c>
      <c r="G1479">
        <v>5236</v>
      </c>
    </row>
    <row r="1480" spans="2:7" hidden="1" x14ac:dyDescent="0.35">
      <c r="B1480">
        <f>SUBTOTAL( 103, TableSource[[#This Row],[Year]] )</f>
        <v>0</v>
      </c>
      <c r="C1480" t="s">
        <v>15</v>
      </c>
      <c r="D1480" t="s">
        <v>18</v>
      </c>
      <c r="E1480" t="s">
        <v>10</v>
      </c>
      <c r="F1480">
        <v>2023</v>
      </c>
      <c r="G1480">
        <v>6321</v>
      </c>
    </row>
    <row r="1481" spans="2:7" hidden="1" x14ac:dyDescent="0.35">
      <c r="B1481">
        <f>SUBTOTAL( 103, TableSource[[#This Row],[Year]] )</f>
        <v>0</v>
      </c>
      <c r="C1481" t="s">
        <v>15</v>
      </c>
      <c r="D1481" t="s">
        <v>18</v>
      </c>
      <c r="E1481" t="s">
        <v>10</v>
      </c>
      <c r="F1481">
        <v>2023</v>
      </c>
      <c r="G1481">
        <v>19614</v>
      </c>
    </row>
    <row r="1482" spans="2:7" hidden="1" x14ac:dyDescent="0.35">
      <c r="B1482">
        <f>SUBTOTAL( 103, TableSource[[#This Row],[Year]] )</f>
        <v>0</v>
      </c>
      <c r="C1482" t="s">
        <v>15</v>
      </c>
      <c r="D1482" t="s">
        <v>18</v>
      </c>
      <c r="E1482" t="s">
        <v>10</v>
      </c>
      <c r="F1482">
        <v>2023</v>
      </c>
      <c r="G1482">
        <v>40789</v>
      </c>
    </row>
    <row r="1483" spans="2:7" x14ac:dyDescent="0.35">
      <c r="B1483">
        <f>SUBTOTAL( 103, TableSource[[#This Row],[Year]] )</f>
        <v>1</v>
      </c>
      <c r="C1483" t="s">
        <v>15</v>
      </c>
      <c r="D1483" t="s">
        <v>19</v>
      </c>
      <c r="E1483" t="s">
        <v>8</v>
      </c>
      <c r="F1483">
        <v>2018</v>
      </c>
      <c r="G1483">
        <v>680687</v>
      </c>
    </row>
    <row r="1484" spans="2:7" x14ac:dyDescent="0.35">
      <c r="B1484">
        <f>SUBTOTAL( 103, TableSource[[#This Row],[Year]] )</f>
        <v>1</v>
      </c>
      <c r="C1484" t="s">
        <v>15</v>
      </c>
      <c r="D1484" t="s">
        <v>19</v>
      </c>
      <c r="E1484" t="s">
        <v>8</v>
      </c>
      <c r="F1484">
        <v>2018</v>
      </c>
      <c r="G1484">
        <v>518644</v>
      </c>
    </row>
    <row r="1485" spans="2:7" x14ac:dyDescent="0.35">
      <c r="B1485">
        <f>SUBTOTAL( 103, TableSource[[#This Row],[Year]] )</f>
        <v>1</v>
      </c>
      <c r="C1485" t="s">
        <v>15</v>
      </c>
      <c r="D1485" t="s">
        <v>19</v>
      </c>
      <c r="E1485" t="s">
        <v>8</v>
      </c>
      <c r="F1485">
        <v>2018</v>
      </c>
      <c r="G1485">
        <v>718193</v>
      </c>
    </row>
    <row r="1486" spans="2:7" x14ac:dyDescent="0.35">
      <c r="B1486">
        <f>SUBTOTAL( 103, TableSource[[#This Row],[Year]] )</f>
        <v>1</v>
      </c>
      <c r="C1486" t="s">
        <v>15</v>
      </c>
      <c r="D1486" t="s">
        <v>19</v>
      </c>
      <c r="E1486" t="s">
        <v>8</v>
      </c>
      <c r="F1486">
        <v>2018</v>
      </c>
      <c r="G1486">
        <v>550067</v>
      </c>
    </row>
    <row r="1487" spans="2:7" x14ac:dyDescent="0.35">
      <c r="B1487">
        <f>SUBTOTAL( 103, TableSource[[#This Row],[Year]] )</f>
        <v>1</v>
      </c>
      <c r="C1487" t="s">
        <v>15</v>
      </c>
      <c r="D1487" t="s">
        <v>19</v>
      </c>
      <c r="E1487" t="s">
        <v>8</v>
      </c>
      <c r="F1487">
        <v>2018</v>
      </c>
      <c r="G1487">
        <v>669851</v>
      </c>
    </row>
    <row r="1488" spans="2:7" x14ac:dyDescent="0.35">
      <c r="B1488">
        <f>SUBTOTAL( 103, TableSource[[#This Row],[Year]] )</f>
        <v>1</v>
      </c>
      <c r="C1488" t="s">
        <v>15</v>
      </c>
      <c r="D1488" t="s">
        <v>19</v>
      </c>
      <c r="E1488" t="s">
        <v>8</v>
      </c>
      <c r="F1488">
        <v>2018</v>
      </c>
      <c r="G1488">
        <v>731906</v>
      </c>
    </row>
    <row r="1489" spans="2:7" x14ac:dyDescent="0.35">
      <c r="B1489">
        <f>SUBTOTAL( 103, TableSource[[#This Row],[Year]] )</f>
        <v>1</v>
      </c>
      <c r="C1489" t="s">
        <v>15</v>
      </c>
      <c r="D1489" t="s">
        <v>19</v>
      </c>
      <c r="E1489" t="s">
        <v>8</v>
      </c>
      <c r="F1489">
        <v>2018</v>
      </c>
      <c r="G1489">
        <v>689171</v>
      </c>
    </row>
    <row r="1490" spans="2:7" x14ac:dyDescent="0.35">
      <c r="B1490">
        <f>SUBTOTAL( 103, TableSource[[#This Row],[Year]] )</f>
        <v>1</v>
      </c>
      <c r="C1490" t="s">
        <v>15</v>
      </c>
      <c r="D1490" t="s">
        <v>19</v>
      </c>
      <c r="E1490" t="s">
        <v>8</v>
      </c>
      <c r="F1490">
        <v>2018</v>
      </c>
      <c r="G1490">
        <v>648403</v>
      </c>
    </row>
    <row r="1491" spans="2:7" x14ac:dyDescent="0.35">
      <c r="B1491">
        <f>SUBTOTAL( 103, TableSource[[#This Row],[Year]] )</f>
        <v>1</v>
      </c>
      <c r="C1491" t="s">
        <v>15</v>
      </c>
      <c r="D1491" t="s">
        <v>19</v>
      </c>
      <c r="E1491" t="s">
        <v>8</v>
      </c>
      <c r="F1491">
        <v>2018</v>
      </c>
      <c r="G1491">
        <v>651602</v>
      </c>
    </row>
    <row r="1492" spans="2:7" x14ac:dyDescent="0.35">
      <c r="B1492">
        <f>SUBTOTAL( 103, TableSource[[#This Row],[Year]] )</f>
        <v>1</v>
      </c>
      <c r="C1492" t="s">
        <v>15</v>
      </c>
      <c r="D1492" t="s">
        <v>19</v>
      </c>
      <c r="E1492" t="s">
        <v>8</v>
      </c>
      <c r="F1492">
        <v>2018</v>
      </c>
      <c r="G1492">
        <v>664209</v>
      </c>
    </row>
    <row r="1493" spans="2:7" x14ac:dyDescent="0.35">
      <c r="B1493">
        <f>SUBTOTAL( 103, TableSource[[#This Row],[Year]] )</f>
        <v>1</v>
      </c>
      <c r="C1493" t="s">
        <v>15</v>
      </c>
      <c r="D1493" t="s">
        <v>19</v>
      </c>
      <c r="E1493" t="s">
        <v>8</v>
      </c>
      <c r="F1493">
        <v>2018</v>
      </c>
      <c r="G1493">
        <v>600481</v>
      </c>
    </row>
    <row r="1494" spans="2:7" x14ac:dyDescent="0.35">
      <c r="B1494">
        <f>SUBTOTAL( 103, TableSource[[#This Row],[Year]] )</f>
        <v>1</v>
      </c>
      <c r="C1494" t="s">
        <v>15</v>
      </c>
      <c r="D1494" t="s">
        <v>19</v>
      </c>
      <c r="E1494" t="s">
        <v>8</v>
      </c>
      <c r="F1494">
        <v>2018</v>
      </c>
      <c r="G1494">
        <v>680939</v>
      </c>
    </row>
    <row r="1495" spans="2:7" x14ac:dyDescent="0.35">
      <c r="B1495">
        <f>SUBTOTAL( 103, TableSource[[#This Row],[Year]] )</f>
        <v>1</v>
      </c>
      <c r="C1495" t="s">
        <v>15</v>
      </c>
      <c r="D1495" t="s">
        <v>19</v>
      </c>
      <c r="E1495" t="s">
        <v>8</v>
      </c>
      <c r="F1495">
        <v>2019</v>
      </c>
      <c r="G1495">
        <v>702646</v>
      </c>
    </row>
    <row r="1496" spans="2:7" x14ac:dyDescent="0.35">
      <c r="B1496">
        <f>SUBTOTAL( 103, TableSource[[#This Row],[Year]] )</f>
        <v>1</v>
      </c>
      <c r="C1496" t="s">
        <v>15</v>
      </c>
      <c r="D1496" t="s">
        <v>19</v>
      </c>
      <c r="E1496" t="s">
        <v>8</v>
      </c>
      <c r="F1496">
        <v>2019</v>
      </c>
      <c r="G1496">
        <v>649376</v>
      </c>
    </row>
    <row r="1497" spans="2:7" x14ac:dyDescent="0.35">
      <c r="B1497">
        <f>SUBTOTAL( 103, TableSource[[#This Row],[Year]] )</f>
        <v>1</v>
      </c>
      <c r="C1497" t="s">
        <v>15</v>
      </c>
      <c r="D1497" t="s">
        <v>19</v>
      </c>
      <c r="E1497" t="s">
        <v>8</v>
      </c>
      <c r="F1497">
        <v>2019</v>
      </c>
      <c r="G1497">
        <v>610190</v>
      </c>
    </row>
    <row r="1498" spans="2:7" x14ac:dyDescent="0.35">
      <c r="B1498">
        <f>SUBTOTAL( 103, TableSource[[#This Row],[Year]] )</f>
        <v>1</v>
      </c>
      <c r="C1498" t="s">
        <v>15</v>
      </c>
      <c r="D1498" t="s">
        <v>19</v>
      </c>
      <c r="E1498" t="s">
        <v>8</v>
      </c>
      <c r="F1498">
        <v>2019</v>
      </c>
      <c r="G1498">
        <v>604205</v>
      </c>
    </row>
    <row r="1499" spans="2:7" x14ac:dyDescent="0.35">
      <c r="B1499">
        <f>SUBTOTAL( 103, TableSource[[#This Row],[Year]] )</f>
        <v>1</v>
      </c>
      <c r="C1499" t="s">
        <v>15</v>
      </c>
      <c r="D1499" t="s">
        <v>19</v>
      </c>
      <c r="E1499" t="s">
        <v>8</v>
      </c>
      <c r="F1499">
        <v>2019</v>
      </c>
      <c r="G1499">
        <v>640374</v>
      </c>
    </row>
    <row r="1500" spans="2:7" x14ac:dyDescent="0.35">
      <c r="B1500">
        <f>SUBTOTAL( 103, TableSource[[#This Row],[Year]] )</f>
        <v>1</v>
      </c>
      <c r="C1500" t="s">
        <v>15</v>
      </c>
      <c r="D1500" t="s">
        <v>19</v>
      </c>
      <c r="E1500" t="s">
        <v>8</v>
      </c>
      <c r="F1500">
        <v>2019</v>
      </c>
      <c r="G1500">
        <v>629041</v>
      </c>
    </row>
    <row r="1501" spans="2:7" x14ac:dyDescent="0.35">
      <c r="B1501">
        <f>SUBTOTAL( 103, TableSource[[#This Row],[Year]] )</f>
        <v>1</v>
      </c>
      <c r="C1501" t="s">
        <v>15</v>
      </c>
      <c r="D1501" t="s">
        <v>19</v>
      </c>
      <c r="E1501" t="s">
        <v>8</v>
      </c>
      <c r="F1501">
        <v>2019</v>
      </c>
      <c r="G1501">
        <v>608552</v>
      </c>
    </row>
    <row r="1502" spans="2:7" x14ac:dyDescent="0.35">
      <c r="B1502">
        <f>SUBTOTAL( 103, TableSource[[#This Row],[Year]] )</f>
        <v>1</v>
      </c>
      <c r="C1502" t="s">
        <v>15</v>
      </c>
      <c r="D1502" t="s">
        <v>19</v>
      </c>
      <c r="E1502" t="s">
        <v>8</v>
      </c>
      <c r="F1502">
        <v>2019</v>
      </c>
      <c r="G1502">
        <v>557347</v>
      </c>
    </row>
    <row r="1503" spans="2:7" x14ac:dyDescent="0.35">
      <c r="B1503">
        <f>SUBTOTAL( 103, TableSource[[#This Row],[Year]] )</f>
        <v>1</v>
      </c>
      <c r="C1503" t="s">
        <v>15</v>
      </c>
      <c r="D1503" t="s">
        <v>19</v>
      </c>
      <c r="E1503" t="s">
        <v>8</v>
      </c>
      <c r="F1503">
        <v>2019</v>
      </c>
      <c r="G1503">
        <v>543340</v>
      </c>
    </row>
    <row r="1504" spans="2:7" x14ac:dyDescent="0.35">
      <c r="B1504">
        <f>SUBTOTAL( 103, TableSource[[#This Row],[Year]] )</f>
        <v>1</v>
      </c>
      <c r="C1504" t="s">
        <v>15</v>
      </c>
      <c r="D1504" t="s">
        <v>19</v>
      </c>
      <c r="E1504" t="s">
        <v>8</v>
      </c>
      <c r="F1504">
        <v>2019</v>
      </c>
      <c r="G1504">
        <v>591584</v>
      </c>
    </row>
    <row r="1505" spans="2:7" x14ac:dyDescent="0.35">
      <c r="B1505">
        <f>SUBTOTAL( 103, TableSource[[#This Row],[Year]] )</f>
        <v>1</v>
      </c>
      <c r="C1505" t="s">
        <v>15</v>
      </c>
      <c r="D1505" t="s">
        <v>19</v>
      </c>
      <c r="E1505" t="s">
        <v>8</v>
      </c>
      <c r="F1505">
        <v>2019</v>
      </c>
      <c r="G1505">
        <v>506751</v>
      </c>
    </row>
    <row r="1506" spans="2:7" x14ac:dyDescent="0.35">
      <c r="B1506">
        <f>SUBTOTAL( 103, TableSource[[#This Row],[Year]] )</f>
        <v>1</v>
      </c>
      <c r="C1506" t="s">
        <v>15</v>
      </c>
      <c r="D1506" t="s">
        <v>19</v>
      </c>
      <c r="E1506" t="s">
        <v>8</v>
      </c>
      <c r="F1506">
        <v>2019</v>
      </c>
      <c r="G1506">
        <v>640150</v>
      </c>
    </row>
    <row r="1507" spans="2:7" x14ac:dyDescent="0.35">
      <c r="B1507">
        <f>SUBTOTAL( 103, TableSource[[#This Row],[Year]] )</f>
        <v>1</v>
      </c>
      <c r="C1507" t="s">
        <v>15</v>
      </c>
      <c r="D1507" t="s">
        <v>19</v>
      </c>
      <c r="E1507" t="s">
        <v>8</v>
      </c>
      <c r="F1507">
        <v>2020</v>
      </c>
      <c r="G1507">
        <v>695492</v>
      </c>
    </row>
    <row r="1508" spans="2:7" x14ac:dyDescent="0.35">
      <c r="B1508">
        <f>SUBTOTAL( 103, TableSource[[#This Row],[Year]] )</f>
        <v>1</v>
      </c>
      <c r="C1508" t="s">
        <v>15</v>
      </c>
      <c r="D1508" t="s">
        <v>19</v>
      </c>
      <c r="E1508" t="s">
        <v>8</v>
      </c>
      <c r="F1508">
        <v>2020</v>
      </c>
      <c r="G1508">
        <v>628285</v>
      </c>
    </row>
    <row r="1509" spans="2:7" x14ac:dyDescent="0.35">
      <c r="B1509">
        <f>SUBTOTAL( 103, TableSource[[#This Row],[Year]] )</f>
        <v>1</v>
      </c>
      <c r="C1509" t="s">
        <v>15</v>
      </c>
      <c r="D1509" t="s">
        <v>19</v>
      </c>
      <c r="E1509" t="s">
        <v>8</v>
      </c>
      <c r="F1509">
        <v>2020</v>
      </c>
      <c r="G1509">
        <v>740957</v>
      </c>
    </row>
    <row r="1510" spans="2:7" x14ac:dyDescent="0.35">
      <c r="B1510">
        <f>SUBTOTAL( 103, TableSource[[#This Row],[Year]] )</f>
        <v>1</v>
      </c>
      <c r="C1510" t="s">
        <v>15</v>
      </c>
      <c r="D1510" t="s">
        <v>19</v>
      </c>
      <c r="E1510" t="s">
        <v>8</v>
      </c>
      <c r="F1510">
        <v>2020</v>
      </c>
      <c r="G1510">
        <v>620963</v>
      </c>
    </row>
    <row r="1511" spans="2:7" x14ac:dyDescent="0.35">
      <c r="B1511">
        <f>SUBTOTAL( 103, TableSource[[#This Row],[Year]] )</f>
        <v>1</v>
      </c>
      <c r="C1511" t="s">
        <v>15</v>
      </c>
      <c r="D1511" t="s">
        <v>19</v>
      </c>
      <c r="E1511" t="s">
        <v>8</v>
      </c>
      <c r="F1511">
        <v>2020</v>
      </c>
      <c r="G1511">
        <v>520968</v>
      </c>
    </row>
    <row r="1512" spans="2:7" x14ac:dyDescent="0.35">
      <c r="B1512">
        <f>SUBTOTAL( 103, TableSource[[#This Row],[Year]] )</f>
        <v>1</v>
      </c>
      <c r="C1512" t="s">
        <v>15</v>
      </c>
      <c r="D1512" t="s">
        <v>19</v>
      </c>
      <c r="E1512" t="s">
        <v>8</v>
      </c>
      <c r="F1512">
        <v>2020</v>
      </c>
      <c r="G1512">
        <v>566258</v>
      </c>
    </row>
    <row r="1513" spans="2:7" x14ac:dyDescent="0.35">
      <c r="B1513">
        <f>SUBTOTAL( 103, TableSource[[#This Row],[Year]] )</f>
        <v>1</v>
      </c>
      <c r="C1513" t="s">
        <v>15</v>
      </c>
      <c r="D1513" t="s">
        <v>19</v>
      </c>
      <c r="E1513" t="s">
        <v>8</v>
      </c>
      <c r="F1513">
        <v>2020</v>
      </c>
      <c r="G1513">
        <v>631043</v>
      </c>
    </row>
    <row r="1514" spans="2:7" x14ac:dyDescent="0.35">
      <c r="B1514">
        <f>SUBTOTAL( 103, TableSource[[#This Row],[Year]] )</f>
        <v>1</v>
      </c>
      <c r="C1514" t="s">
        <v>15</v>
      </c>
      <c r="D1514" t="s">
        <v>19</v>
      </c>
      <c r="E1514" t="s">
        <v>8</v>
      </c>
      <c r="F1514">
        <v>2020</v>
      </c>
      <c r="G1514">
        <v>522004</v>
      </c>
    </row>
    <row r="1515" spans="2:7" x14ac:dyDescent="0.35">
      <c r="B1515">
        <f>SUBTOTAL( 103, TableSource[[#This Row],[Year]] )</f>
        <v>1</v>
      </c>
      <c r="C1515" t="s">
        <v>15</v>
      </c>
      <c r="D1515" t="s">
        <v>19</v>
      </c>
      <c r="E1515" t="s">
        <v>8</v>
      </c>
      <c r="F1515">
        <v>2020</v>
      </c>
      <c r="G1515">
        <v>569961</v>
      </c>
    </row>
    <row r="1516" spans="2:7" x14ac:dyDescent="0.35">
      <c r="B1516">
        <f>SUBTOTAL( 103, TableSource[[#This Row],[Year]] )</f>
        <v>1</v>
      </c>
      <c r="C1516" t="s">
        <v>15</v>
      </c>
      <c r="D1516" t="s">
        <v>19</v>
      </c>
      <c r="E1516" t="s">
        <v>8</v>
      </c>
      <c r="F1516">
        <v>2020</v>
      </c>
      <c r="G1516">
        <v>588322</v>
      </c>
    </row>
    <row r="1517" spans="2:7" x14ac:dyDescent="0.35">
      <c r="B1517">
        <f>SUBTOTAL( 103, TableSource[[#This Row],[Year]] )</f>
        <v>1</v>
      </c>
      <c r="C1517" t="s">
        <v>15</v>
      </c>
      <c r="D1517" t="s">
        <v>19</v>
      </c>
      <c r="E1517" t="s">
        <v>8</v>
      </c>
      <c r="F1517">
        <v>2020</v>
      </c>
      <c r="G1517">
        <v>594125</v>
      </c>
    </row>
    <row r="1518" spans="2:7" x14ac:dyDescent="0.35">
      <c r="B1518">
        <f>SUBTOTAL( 103, TableSource[[#This Row],[Year]] )</f>
        <v>1</v>
      </c>
      <c r="C1518" t="s">
        <v>15</v>
      </c>
      <c r="D1518" t="s">
        <v>19</v>
      </c>
      <c r="E1518" t="s">
        <v>8</v>
      </c>
      <c r="F1518">
        <v>2020</v>
      </c>
      <c r="G1518">
        <v>616994</v>
      </c>
    </row>
    <row r="1519" spans="2:7" x14ac:dyDescent="0.35">
      <c r="B1519">
        <f>SUBTOTAL( 103, TableSource[[#This Row],[Year]] )</f>
        <v>1</v>
      </c>
      <c r="C1519" t="s">
        <v>15</v>
      </c>
      <c r="D1519" t="s">
        <v>19</v>
      </c>
      <c r="E1519" t="s">
        <v>8</v>
      </c>
      <c r="F1519">
        <v>2021</v>
      </c>
      <c r="G1519">
        <v>576401</v>
      </c>
    </row>
    <row r="1520" spans="2:7" x14ac:dyDescent="0.35">
      <c r="B1520">
        <f>SUBTOTAL( 103, TableSource[[#This Row],[Year]] )</f>
        <v>1</v>
      </c>
      <c r="C1520" t="s">
        <v>15</v>
      </c>
      <c r="D1520" t="s">
        <v>19</v>
      </c>
      <c r="E1520" t="s">
        <v>8</v>
      </c>
      <c r="F1520">
        <v>2021</v>
      </c>
      <c r="G1520">
        <v>555562</v>
      </c>
    </row>
    <row r="1521" spans="2:7" x14ac:dyDescent="0.35">
      <c r="B1521">
        <f>SUBTOTAL( 103, TableSource[[#This Row],[Year]] )</f>
        <v>1</v>
      </c>
      <c r="C1521" t="s">
        <v>15</v>
      </c>
      <c r="D1521" t="s">
        <v>19</v>
      </c>
      <c r="E1521" t="s">
        <v>8</v>
      </c>
      <c r="F1521">
        <v>2021</v>
      </c>
      <c r="G1521">
        <v>629573</v>
      </c>
    </row>
    <row r="1522" spans="2:7" x14ac:dyDescent="0.35">
      <c r="B1522">
        <f>SUBTOTAL( 103, TableSource[[#This Row],[Year]] )</f>
        <v>1</v>
      </c>
      <c r="C1522" t="s">
        <v>15</v>
      </c>
      <c r="D1522" t="s">
        <v>19</v>
      </c>
      <c r="E1522" t="s">
        <v>8</v>
      </c>
      <c r="F1522">
        <v>2021</v>
      </c>
      <c r="G1522">
        <v>604443</v>
      </c>
    </row>
    <row r="1523" spans="2:7" x14ac:dyDescent="0.35">
      <c r="B1523">
        <f>SUBTOTAL( 103, TableSource[[#This Row],[Year]] )</f>
        <v>1</v>
      </c>
      <c r="C1523" t="s">
        <v>15</v>
      </c>
      <c r="D1523" t="s">
        <v>19</v>
      </c>
      <c r="E1523" t="s">
        <v>8</v>
      </c>
      <c r="F1523">
        <v>2021</v>
      </c>
      <c r="G1523">
        <v>586481</v>
      </c>
    </row>
    <row r="1524" spans="2:7" x14ac:dyDescent="0.35">
      <c r="B1524">
        <f>SUBTOTAL( 103, TableSource[[#This Row],[Year]] )</f>
        <v>1</v>
      </c>
      <c r="C1524" t="s">
        <v>15</v>
      </c>
      <c r="D1524" t="s">
        <v>19</v>
      </c>
      <c r="E1524" t="s">
        <v>8</v>
      </c>
      <c r="F1524">
        <v>2021</v>
      </c>
      <c r="G1524">
        <v>623931</v>
      </c>
    </row>
    <row r="1525" spans="2:7" x14ac:dyDescent="0.35">
      <c r="B1525">
        <f>SUBTOTAL( 103, TableSource[[#This Row],[Year]] )</f>
        <v>1</v>
      </c>
      <c r="C1525" t="s">
        <v>15</v>
      </c>
      <c r="D1525" t="s">
        <v>19</v>
      </c>
      <c r="E1525" t="s">
        <v>8</v>
      </c>
      <c r="F1525">
        <v>2021</v>
      </c>
      <c r="G1525">
        <v>598304</v>
      </c>
    </row>
    <row r="1526" spans="2:7" x14ac:dyDescent="0.35">
      <c r="B1526">
        <f>SUBTOTAL( 103, TableSource[[#This Row],[Year]] )</f>
        <v>1</v>
      </c>
      <c r="C1526" t="s">
        <v>15</v>
      </c>
      <c r="D1526" t="s">
        <v>19</v>
      </c>
      <c r="E1526" t="s">
        <v>8</v>
      </c>
      <c r="F1526">
        <v>2021</v>
      </c>
      <c r="G1526">
        <v>556857</v>
      </c>
    </row>
    <row r="1527" spans="2:7" x14ac:dyDescent="0.35">
      <c r="B1527">
        <f>SUBTOTAL( 103, TableSource[[#This Row],[Year]] )</f>
        <v>1</v>
      </c>
      <c r="C1527" t="s">
        <v>15</v>
      </c>
      <c r="D1527" t="s">
        <v>19</v>
      </c>
      <c r="E1527" t="s">
        <v>8</v>
      </c>
      <c r="F1527">
        <v>2021</v>
      </c>
      <c r="G1527">
        <v>577941</v>
      </c>
    </row>
    <row r="1528" spans="2:7" x14ac:dyDescent="0.35">
      <c r="B1528">
        <f>SUBTOTAL( 103, TableSource[[#This Row],[Year]] )</f>
        <v>1</v>
      </c>
      <c r="C1528" t="s">
        <v>15</v>
      </c>
      <c r="D1528" t="s">
        <v>19</v>
      </c>
      <c r="E1528" t="s">
        <v>8</v>
      </c>
      <c r="F1528">
        <v>2021</v>
      </c>
      <c r="G1528">
        <v>645043</v>
      </c>
    </row>
    <row r="1529" spans="2:7" x14ac:dyDescent="0.35">
      <c r="B1529">
        <f>SUBTOTAL( 103, TableSource[[#This Row],[Year]] )</f>
        <v>1</v>
      </c>
      <c r="C1529" t="s">
        <v>15</v>
      </c>
      <c r="D1529" t="s">
        <v>19</v>
      </c>
      <c r="E1529" t="s">
        <v>8</v>
      </c>
      <c r="F1529">
        <v>2021</v>
      </c>
      <c r="G1529">
        <v>586215</v>
      </c>
    </row>
    <row r="1530" spans="2:7" x14ac:dyDescent="0.35">
      <c r="B1530">
        <f>SUBTOTAL( 103, TableSource[[#This Row],[Year]] )</f>
        <v>1</v>
      </c>
      <c r="C1530" t="s">
        <v>15</v>
      </c>
      <c r="D1530" t="s">
        <v>19</v>
      </c>
      <c r="E1530" t="s">
        <v>8</v>
      </c>
      <c r="F1530">
        <v>2021</v>
      </c>
      <c r="G1530">
        <v>612962</v>
      </c>
    </row>
    <row r="1531" spans="2:7" x14ac:dyDescent="0.35">
      <c r="B1531">
        <f>SUBTOTAL( 103, TableSource[[#This Row],[Year]] )</f>
        <v>1</v>
      </c>
      <c r="C1531" t="s">
        <v>15</v>
      </c>
      <c r="D1531" t="s">
        <v>19</v>
      </c>
      <c r="E1531" t="s">
        <v>8</v>
      </c>
      <c r="F1531">
        <v>2022</v>
      </c>
      <c r="G1531">
        <v>586054</v>
      </c>
    </row>
    <row r="1532" spans="2:7" x14ac:dyDescent="0.35">
      <c r="B1532">
        <f>SUBTOTAL( 103, TableSource[[#This Row],[Year]] )</f>
        <v>1</v>
      </c>
      <c r="C1532" t="s">
        <v>15</v>
      </c>
      <c r="D1532" t="s">
        <v>19</v>
      </c>
      <c r="E1532" t="s">
        <v>8</v>
      </c>
      <c r="F1532">
        <v>2022</v>
      </c>
      <c r="G1532">
        <v>549486</v>
      </c>
    </row>
    <row r="1533" spans="2:7" x14ac:dyDescent="0.35">
      <c r="B1533">
        <f>SUBTOTAL( 103, TableSource[[#This Row],[Year]] )</f>
        <v>1</v>
      </c>
      <c r="C1533" t="s">
        <v>15</v>
      </c>
      <c r="D1533" t="s">
        <v>19</v>
      </c>
      <c r="E1533" t="s">
        <v>8</v>
      </c>
      <c r="F1533">
        <v>2022</v>
      </c>
      <c r="G1533">
        <v>635894</v>
      </c>
    </row>
    <row r="1534" spans="2:7" x14ac:dyDescent="0.35">
      <c r="B1534">
        <f>SUBTOTAL( 103, TableSource[[#This Row],[Year]] )</f>
        <v>1</v>
      </c>
      <c r="C1534" t="s">
        <v>15</v>
      </c>
      <c r="D1534" t="s">
        <v>19</v>
      </c>
      <c r="E1534" t="s">
        <v>8</v>
      </c>
      <c r="F1534">
        <v>2022</v>
      </c>
      <c r="G1534">
        <v>573454</v>
      </c>
    </row>
    <row r="1535" spans="2:7" x14ac:dyDescent="0.35">
      <c r="B1535">
        <f>SUBTOTAL( 103, TableSource[[#This Row],[Year]] )</f>
        <v>1</v>
      </c>
      <c r="C1535" t="s">
        <v>15</v>
      </c>
      <c r="D1535" t="s">
        <v>19</v>
      </c>
      <c r="E1535" t="s">
        <v>8</v>
      </c>
      <c r="F1535">
        <v>2022</v>
      </c>
      <c r="G1535">
        <v>595371</v>
      </c>
    </row>
    <row r="1536" spans="2:7" x14ac:dyDescent="0.35">
      <c r="B1536">
        <f>SUBTOTAL( 103, TableSource[[#This Row],[Year]] )</f>
        <v>1</v>
      </c>
      <c r="C1536" t="s">
        <v>15</v>
      </c>
      <c r="D1536" t="s">
        <v>19</v>
      </c>
      <c r="E1536" t="s">
        <v>8</v>
      </c>
      <c r="F1536">
        <v>2022</v>
      </c>
      <c r="G1536">
        <v>606284</v>
      </c>
    </row>
    <row r="1537" spans="2:7" x14ac:dyDescent="0.35">
      <c r="B1537">
        <f>SUBTOTAL( 103, TableSource[[#This Row],[Year]] )</f>
        <v>1</v>
      </c>
      <c r="C1537" t="s">
        <v>15</v>
      </c>
      <c r="D1537" t="s">
        <v>19</v>
      </c>
      <c r="E1537" t="s">
        <v>8</v>
      </c>
      <c r="F1537">
        <v>2022</v>
      </c>
      <c r="G1537">
        <v>594937</v>
      </c>
    </row>
    <row r="1538" spans="2:7" x14ac:dyDescent="0.35">
      <c r="B1538">
        <f>SUBTOTAL( 103, TableSource[[#This Row],[Year]] )</f>
        <v>1</v>
      </c>
      <c r="C1538" t="s">
        <v>15</v>
      </c>
      <c r="D1538" t="s">
        <v>19</v>
      </c>
      <c r="E1538" t="s">
        <v>8</v>
      </c>
      <c r="F1538">
        <v>2022</v>
      </c>
      <c r="G1538">
        <v>575869</v>
      </c>
    </row>
    <row r="1539" spans="2:7" x14ac:dyDescent="0.35">
      <c r="B1539">
        <f>SUBTOTAL( 103, TableSource[[#This Row],[Year]] )</f>
        <v>1</v>
      </c>
      <c r="C1539" t="s">
        <v>15</v>
      </c>
      <c r="D1539" t="s">
        <v>19</v>
      </c>
      <c r="E1539" t="s">
        <v>8</v>
      </c>
      <c r="F1539">
        <v>2022</v>
      </c>
      <c r="G1539">
        <v>593866</v>
      </c>
    </row>
    <row r="1540" spans="2:7" x14ac:dyDescent="0.35">
      <c r="B1540">
        <f>SUBTOTAL( 103, TableSource[[#This Row],[Year]] )</f>
        <v>1</v>
      </c>
      <c r="C1540" t="s">
        <v>15</v>
      </c>
      <c r="D1540" t="s">
        <v>19</v>
      </c>
      <c r="E1540" t="s">
        <v>8</v>
      </c>
      <c r="F1540">
        <v>2022</v>
      </c>
      <c r="G1540">
        <v>602357</v>
      </c>
    </row>
    <row r="1541" spans="2:7" x14ac:dyDescent="0.35">
      <c r="B1541">
        <f>SUBTOTAL( 103, TableSource[[#This Row],[Year]] )</f>
        <v>1</v>
      </c>
      <c r="C1541" t="s">
        <v>15</v>
      </c>
      <c r="D1541" t="s">
        <v>19</v>
      </c>
      <c r="E1541" t="s">
        <v>8</v>
      </c>
      <c r="F1541">
        <v>2022</v>
      </c>
      <c r="G1541">
        <v>567105</v>
      </c>
    </row>
    <row r="1542" spans="2:7" x14ac:dyDescent="0.35">
      <c r="B1542">
        <f>SUBTOTAL( 103, TableSource[[#This Row],[Year]] )</f>
        <v>1</v>
      </c>
      <c r="C1542" t="s">
        <v>15</v>
      </c>
      <c r="D1542" t="s">
        <v>19</v>
      </c>
      <c r="E1542" t="s">
        <v>8</v>
      </c>
      <c r="F1542">
        <v>2022</v>
      </c>
      <c r="G1542">
        <v>642936</v>
      </c>
    </row>
    <row r="1543" spans="2:7" x14ac:dyDescent="0.35">
      <c r="B1543">
        <f>SUBTOTAL( 103, TableSource[[#This Row],[Year]] )</f>
        <v>1</v>
      </c>
      <c r="C1543" t="s">
        <v>15</v>
      </c>
      <c r="D1543" t="s">
        <v>19</v>
      </c>
      <c r="E1543" t="s">
        <v>8</v>
      </c>
      <c r="F1543">
        <v>2023</v>
      </c>
      <c r="G1543">
        <v>576352</v>
      </c>
    </row>
    <row r="1544" spans="2:7" x14ac:dyDescent="0.35">
      <c r="B1544">
        <f>SUBTOTAL( 103, TableSource[[#This Row],[Year]] )</f>
        <v>1</v>
      </c>
      <c r="C1544" t="s">
        <v>15</v>
      </c>
      <c r="D1544" t="s">
        <v>19</v>
      </c>
      <c r="E1544" t="s">
        <v>8</v>
      </c>
      <c r="F1544">
        <v>2023</v>
      </c>
      <c r="G1544">
        <v>537012</v>
      </c>
    </row>
    <row r="1545" spans="2:7" x14ac:dyDescent="0.35">
      <c r="B1545">
        <f>SUBTOTAL( 103, TableSource[[#This Row],[Year]] )</f>
        <v>1</v>
      </c>
      <c r="C1545" t="s">
        <v>15</v>
      </c>
      <c r="D1545" t="s">
        <v>19</v>
      </c>
      <c r="E1545" t="s">
        <v>8</v>
      </c>
      <c r="F1545">
        <v>2023</v>
      </c>
      <c r="G1545">
        <v>648718</v>
      </c>
    </row>
    <row r="1546" spans="2:7" x14ac:dyDescent="0.35">
      <c r="B1546">
        <f>SUBTOTAL( 103, TableSource[[#This Row],[Year]] )</f>
        <v>1</v>
      </c>
      <c r="C1546" t="s">
        <v>15</v>
      </c>
      <c r="D1546" t="s">
        <v>19</v>
      </c>
      <c r="E1546" t="s">
        <v>9</v>
      </c>
      <c r="F1546">
        <v>2018</v>
      </c>
      <c r="G1546">
        <v>739179</v>
      </c>
    </row>
    <row r="1547" spans="2:7" x14ac:dyDescent="0.35">
      <c r="B1547">
        <f>SUBTOTAL( 103, TableSource[[#This Row],[Year]] )</f>
        <v>1</v>
      </c>
      <c r="C1547" t="s">
        <v>15</v>
      </c>
      <c r="D1547" t="s">
        <v>19</v>
      </c>
      <c r="E1547" t="s">
        <v>9</v>
      </c>
      <c r="F1547">
        <v>2018</v>
      </c>
      <c r="G1547">
        <v>631036</v>
      </c>
    </row>
    <row r="1548" spans="2:7" x14ac:dyDescent="0.35">
      <c r="B1548">
        <f>SUBTOTAL( 103, TableSource[[#This Row],[Year]] )</f>
        <v>1</v>
      </c>
      <c r="C1548" t="s">
        <v>15</v>
      </c>
      <c r="D1548" t="s">
        <v>19</v>
      </c>
      <c r="E1548" t="s">
        <v>9</v>
      </c>
      <c r="F1548">
        <v>2018</v>
      </c>
      <c r="G1548">
        <v>770385</v>
      </c>
    </row>
    <row r="1549" spans="2:7" x14ac:dyDescent="0.35">
      <c r="B1549">
        <f>SUBTOTAL( 103, TableSource[[#This Row],[Year]] )</f>
        <v>1</v>
      </c>
      <c r="C1549" t="s">
        <v>15</v>
      </c>
      <c r="D1549" t="s">
        <v>19</v>
      </c>
      <c r="E1549" t="s">
        <v>9</v>
      </c>
      <c r="F1549">
        <v>2018</v>
      </c>
      <c r="G1549">
        <v>600026</v>
      </c>
    </row>
    <row r="1550" spans="2:7" x14ac:dyDescent="0.35">
      <c r="B1550">
        <f>SUBTOTAL( 103, TableSource[[#This Row],[Year]] )</f>
        <v>1</v>
      </c>
      <c r="C1550" t="s">
        <v>15</v>
      </c>
      <c r="D1550" t="s">
        <v>19</v>
      </c>
      <c r="E1550" t="s">
        <v>9</v>
      </c>
      <c r="F1550">
        <v>2018</v>
      </c>
      <c r="G1550">
        <v>672973</v>
      </c>
    </row>
    <row r="1551" spans="2:7" x14ac:dyDescent="0.35">
      <c r="B1551">
        <f>SUBTOTAL( 103, TableSource[[#This Row],[Year]] )</f>
        <v>1</v>
      </c>
      <c r="C1551" t="s">
        <v>15</v>
      </c>
      <c r="D1551" t="s">
        <v>19</v>
      </c>
      <c r="E1551" t="s">
        <v>9</v>
      </c>
      <c r="F1551">
        <v>2018</v>
      </c>
      <c r="G1551">
        <v>881006</v>
      </c>
    </row>
    <row r="1552" spans="2:7" x14ac:dyDescent="0.35">
      <c r="B1552">
        <f>SUBTOTAL( 103, TableSource[[#This Row],[Year]] )</f>
        <v>1</v>
      </c>
      <c r="C1552" t="s">
        <v>15</v>
      </c>
      <c r="D1552" t="s">
        <v>19</v>
      </c>
      <c r="E1552" t="s">
        <v>9</v>
      </c>
      <c r="F1552">
        <v>2018</v>
      </c>
      <c r="G1552">
        <v>692027</v>
      </c>
    </row>
    <row r="1553" spans="2:7" x14ac:dyDescent="0.35">
      <c r="B1553">
        <f>SUBTOTAL( 103, TableSource[[#This Row],[Year]] )</f>
        <v>1</v>
      </c>
      <c r="C1553" t="s">
        <v>15</v>
      </c>
      <c r="D1553" t="s">
        <v>19</v>
      </c>
      <c r="E1553" t="s">
        <v>9</v>
      </c>
      <c r="F1553">
        <v>2018</v>
      </c>
      <c r="G1553">
        <v>708547</v>
      </c>
    </row>
    <row r="1554" spans="2:7" x14ac:dyDescent="0.35">
      <c r="B1554">
        <f>SUBTOTAL( 103, TableSource[[#This Row],[Year]] )</f>
        <v>1</v>
      </c>
      <c r="C1554" t="s">
        <v>15</v>
      </c>
      <c r="D1554" t="s">
        <v>19</v>
      </c>
      <c r="E1554" t="s">
        <v>9</v>
      </c>
      <c r="F1554">
        <v>2018</v>
      </c>
      <c r="G1554">
        <v>680442</v>
      </c>
    </row>
    <row r="1555" spans="2:7" x14ac:dyDescent="0.35">
      <c r="B1555">
        <f>SUBTOTAL( 103, TableSource[[#This Row],[Year]] )</f>
        <v>1</v>
      </c>
      <c r="C1555" t="s">
        <v>15</v>
      </c>
      <c r="D1555" t="s">
        <v>19</v>
      </c>
      <c r="E1555" t="s">
        <v>9</v>
      </c>
      <c r="F1555">
        <v>2018</v>
      </c>
      <c r="G1555">
        <v>717528</v>
      </c>
    </row>
    <row r="1556" spans="2:7" x14ac:dyDescent="0.35">
      <c r="B1556">
        <f>SUBTOTAL( 103, TableSource[[#This Row],[Year]] )</f>
        <v>1</v>
      </c>
      <c r="C1556" t="s">
        <v>15</v>
      </c>
      <c r="D1556" t="s">
        <v>19</v>
      </c>
      <c r="E1556" t="s">
        <v>9</v>
      </c>
      <c r="F1556">
        <v>2018</v>
      </c>
      <c r="G1556">
        <v>698131</v>
      </c>
    </row>
    <row r="1557" spans="2:7" x14ac:dyDescent="0.35">
      <c r="B1557">
        <f>SUBTOTAL( 103, TableSource[[#This Row],[Year]] )</f>
        <v>1</v>
      </c>
      <c r="C1557" t="s">
        <v>15</v>
      </c>
      <c r="D1557" t="s">
        <v>19</v>
      </c>
      <c r="E1557" t="s">
        <v>9</v>
      </c>
      <c r="F1557">
        <v>2018</v>
      </c>
      <c r="G1557">
        <v>748909</v>
      </c>
    </row>
    <row r="1558" spans="2:7" x14ac:dyDescent="0.35">
      <c r="B1558">
        <f>SUBTOTAL( 103, TableSource[[#This Row],[Year]] )</f>
        <v>1</v>
      </c>
      <c r="C1558" t="s">
        <v>15</v>
      </c>
      <c r="D1558" t="s">
        <v>19</v>
      </c>
      <c r="E1558" t="s">
        <v>9</v>
      </c>
      <c r="F1558">
        <v>2019</v>
      </c>
      <c r="G1558">
        <v>707021</v>
      </c>
    </row>
    <row r="1559" spans="2:7" x14ac:dyDescent="0.35">
      <c r="B1559">
        <f>SUBTOTAL( 103, TableSource[[#This Row],[Year]] )</f>
        <v>1</v>
      </c>
      <c r="C1559" t="s">
        <v>15</v>
      </c>
      <c r="D1559" t="s">
        <v>19</v>
      </c>
      <c r="E1559" t="s">
        <v>9</v>
      </c>
      <c r="F1559">
        <v>2019</v>
      </c>
      <c r="G1559">
        <v>706237</v>
      </c>
    </row>
    <row r="1560" spans="2:7" x14ac:dyDescent="0.35">
      <c r="B1560">
        <f>SUBTOTAL( 103, TableSource[[#This Row],[Year]] )</f>
        <v>1</v>
      </c>
      <c r="C1560" t="s">
        <v>15</v>
      </c>
      <c r="D1560" t="s">
        <v>19</v>
      </c>
      <c r="E1560" t="s">
        <v>9</v>
      </c>
      <c r="F1560">
        <v>2019</v>
      </c>
      <c r="G1560">
        <v>697186</v>
      </c>
    </row>
    <row r="1561" spans="2:7" x14ac:dyDescent="0.35">
      <c r="B1561">
        <f>SUBTOTAL( 103, TableSource[[#This Row],[Year]] )</f>
        <v>1</v>
      </c>
      <c r="C1561" t="s">
        <v>15</v>
      </c>
      <c r="D1561" t="s">
        <v>19</v>
      </c>
      <c r="E1561" t="s">
        <v>9</v>
      </c>
      <c r="F1561">
        <v>2019</v>
      </c>
      <c r="G1561">
        <v>648998</v>
      </c>
    </row>
    <row r="1562" spans="2:7" x14ac:dyDescent="0.35">
      <c r="B1562">
        <f>SUBTOTAL( 103, TableSource[[#This Row],[Year]] )</f>
        <v>1</v>
      </c>
      <c r="C1562" t="s">
        <v>15</v>
      </c>
      <c r="D1562" t="s">
        <v>19</v>
      </c>
      <c r="E1562" t="s">
        <v>9</v>
      </c>
      <c r="F1562">
        <v>2019</v>
      </c>
      <c r="G1562">
        <v>756133</v>
      </c>
    </row>
    <row r="1563" spans="2:7" x14ac:dyDescent="0.35">
      <c r="B1563">
        <f>SUBTOTAL( 103, TableSource[[#This Row],[Year]] )</f>
        <v>1</v>
      </c>
      <c r="C1563" t="s">
        <v>15</v>
      </c>
      <c r="D1563" t="s">
        <v>19</v>
      </c>
      <c r="E1563" t="s">
        <v>9</v>
      </c>
      <c r="F1563">
        <v>2019</v>
      </c>
      <c r="G1563">
        <v>680911</v>
      </c>
    </row>
    <row r="1564" spans="2:7" x14ac:dyDescent="0.35">
      <c r="B1564">
        <f>SUBTOTAL( 103, TableSource[[#This Row],[Year]] )</f>
        <v>1</v>
      </c>
      <c r="C1564" t="s">
        <v>15</v>
      </c>
      <c r="D1564" t="s">
        <v>19</v>
      </c>
      <c r="E1564" t="s">
        <v>9</v>
      </c>
      <c r="F1564">
        <v>2019</v>
      </c>
      <c r="G1564">
        <v>683060</v>
      </c>
    </row>
    <row r="1565" spans="2:7" x14ac:dyDescent="0.35">
      <c r="B1565">
        <f>SUBTOTAL( 103, TableSource[[#This Row],[Year]] )</f>
        <v>1</v>
      </c>
      <c r="C1565" t="s">
        <v>15</v>
      </c>
      <c r="D1565" t="s">
        <v>19</v>
      </c>
      <c r="E1565" t="s">
        <v>9</v>
      </c>
      <c r="F1565">
        <v>2019</v>
      </c>
      <c r="G1565">
        <v>651252</v>
      </c>
    </row>
    <row r="1566" spans="2:7" x14ac:dyDescent="0.35">
      <c r="B1566">
        <f>SUBTOTAL( 103, TableSource[[#This Row],[Year]] )</f>
        <v>1</v>
      </c>
      <c r="C1566" t="s">
        <v>15</v>
      </c>
      <c r="D1566" t="s">
        <v>19</v>
      </c>
      <c r="E1566" t="s">
        <v>9</v>
      </c>
      <c r="F1566">
        <v>2019</v>
      </c>
      <c r="G1566">
        <v>654563</v>
      </c>
    </row>
    <row r="1567" spans="2:7" x14ac:dyDescent="0.35">
      <c r="B1567">
        <f>SUBTOTAL( 103, TableSource[[#This Row],[Year]] )</f>
        <v>1</v>
      </c>
      <c r="C1567" t="s">
        <v>15</v>
      </c>
      <c r="D1567" t="s">
        <v>19</v>
      </c>
      <c r="E1567" t="s">
        <v>9</v>
      </c>
      <c r="F1567">
        <v>2019</v>
      </c>
      <c r="G1567">
        <v>650188</v>
      </c>
    </row>
    <row r="1568" spans="2:7" x14ac:dyDescent="0.35">
      <c r="B1568">
        <f>SUBTOTAL( 103, TableSource[[#This Row],[Year]] )</f>
        <v>1</v>
      </c>
      <c r="C1568" t="s">
        <v>15</v>
      </c>
      <c r="D1568" t="s">
        <v>19</v>
      </c>
      <c r="E1568" t="s">
        <v>9</v>
      </c>
      <c r="F1568">
        <v>2019</v>
      </c>
      <c r="G1568">
        <v>658035</v>
      </c>
    </row>
    <row r="1569" spans="2:7" x14ac:dyDescent="0.35">
      <c r="B1569">
        <f>SUBTOTAL( 103, TableSource[[#This Row],[Year]] )</f>
        <v>1</v>
      </c>
      <c r="C1569" t="s">
        <v>15</v>
      </c>
      <c r="D1569" t="s">
        <v>19</v>
      </c>
      <c r="E1569" t="s">
        <v>9</v>
      </c>
      <c r="F1569">
        <v>2019</v>
      </c>
      <c r="G1569">
        <v>626857</v>
      </c>
    </row>
    <row r="1570" spans="2:7" x14ac:dyDescent="0.35">
      <c r="B1570">
        <f>SUBTOTAL( 103, TableSource[[#This Row],[Year]] )</f>
        <v>1</v>
      </c>
      <c r="C1570" t="s">
        <v>15</v>
      </c>
      <c r="D1570" t="s">
        <v>19</v>
      </c>
      <c r="E1570" t="s">
        <v>9</v>
      </c>
      <c r="F1570">
        <v>2020</v>
      </c>
      <c r="G1570">
        <v>621859</v>
      </c>
    </row>
    <row r="1571" spans="2:7" x14ac:dyDescent="0.35">
      <c r="B1571">
        <f>SUBTOTAL( 103, TableSource[[#This Row],[Year]] )</f>
        <v>1</v>
      </c>
      <c r="C1571" t="s">
        <v>15</v>
      </c>
      <c r="D1571" t="s">
        <v>19</v>
      </c>
      <c r="E1571" t="s">
        <v>9</v>
      </c>
      <c r="F1571">
        <v>2020</v>
      </c>
      <c r="G1571">
        <v>652981</v>
      </c>
    </row>
    <row r="1572" spans="2:7" x14ac:dyDescent="0.35">
      <c r="B1572">
        <f>SUBTOTAL( 103, TableSource[[#This Row],[Year]] )</f>
        <v>1</v>
      </c>
      <c r="C1572" t="s">
        <v>15</v>
      </c>
      <c r="D1572" t="s">
        <v>19</v>
      </c>
      <c r="E1572" t="s">
        <v>9</v>
      </c>
      <c r="F1572">
        <v>2020</v>
      </c>
      <c r="G1572">
        <v>776335</v>
      </c>
    </row>
    <row r="1573" spans="2:7" x14ac:dyDescent="0.35">
      <c r="B1573">
        <f>SUBTOTAL( 103, TableSource[[#This Row],[Year]] )</f>
        <v>1</v>
      </c>
      <c r="C1573" t="s">
        <v>15</v>
      </c>
      <c r="D1573" t="s">
        <v>19</v>
      </c>
      <c r="E1573" t="s">
        <v>9</v>
      </c>
      <c r="F1573">
        <v>2020</v>
      </c>
      <c r="G1573">
        <v>588728</v>
      </c>
    </row>
    <row r="1574" spans="2:7" x14ac:dyDescent="0.35">
      <c r="B1574">
        <f>SUBTOTAL( 103, TableSource[[#This Row],[Year]] )</f>
        <v>1</v>
      </c>
      <c r="C1574" t="s">
        <v>15</v>
      </c>
      <c r="D1574" t="s">
        <v>19</v>
      </c>
      <c r="E1574" t="s">
        <v>9</v>
      </c>
      <c r="F1574">
        <v>2020</v>
      </c>
      <c r="G1574">
        <v>542486</v>
      </c>
    </row>
    <row r="1575" spans="2:7" x14ac:dyDescent="0.35">
      <c r="B1575">
        <f>SUBTOTAL( 103, TableSource[[#This Row],[Year]] )</f>
        <v>1</v>
      </c>
      <c r="C1575" t="s">
        <v>15</v>
      </c>
      <c r="D1575" t="s">
        <v>19</v>
      </c>
      <c r="E1575" t="s">
        <v>9</v>
      </c>
      <c r="F1575">
        <v>2020</v>
      </c>
      <c r="G1575">
        <v>674275</v>
      </c>
    </row>
    <row r="1576" spans="2:7" x14ac:dyDescent="0.35">
      <c r="B1576">
        <f>SUBTOTAL( 103, TableSource[[#This Row],[Year]] )</f>
        <v>1</v>
      </c>
      <c r="C1576" t="s">
        <v>15</v>
      </c>
      <c r="D1576" t="s">
        <v>19</v>
      </c>
      <c r="E1576" t="s">
        <v>9</v>
      </c>
      <c r="F1576">
        <v>2020</v>
      </c>
      <c r="G1576">
        <v>739319</v>
      </c>
    </row>
    <row r="1577" spans="2:7" x14ac:dyDescent="0.35">
      <c r="B1577">
        <f>SUBTOTAL( 103, TableSource[[#This Row],[Year]] )</f>
        <v>1</v>
      </c>
      <c r="C1577" t="s">
        <v>15</v>
      </c>
      <c r="D1577" t="s">
        <v>19</v>
      </c>
      <c r="E1577" t="s">
        <v>9</v>
      </c>
      <c r="F1577">
        <v>2020</v>
      </c>
      <c r="G1577">
        <v>574203</v>
      </c>
    </row>
    <row r="1578" spans="2:7" x14ac:dyDescent="0.35">
      <c r="B1578">
        <f>SUBTOTAL( 103, TableSource[[#This Row],[Year]] )</f>
        <v>1</v>
      </c>
      <c r="C1578" t="s">
        <v>15</v>
      </c>
      <c r="D1578" t="s">
        <v>19</v>
      </c>
      <c r="E1578" t="s">
        <v>9</v>
      </c>
      <c r="F1578">
        <v>2020</v>
      </c>
      <c r="G1578">
        <v>612626</v>
      </c>
    </row>
    <row r="1579" spans="2:7" x14ac:dyDescent="0.35">
      <c r="B1579">
        <f>SUBTOTAL( 103, TableSource[[#This Row],[Year]] )</f>
        <v>1</v>
      </c>
      <c r="C1579" t="s">
        <v>15</v>
      </c>
      <c r="D1579" t="s">
        <v>19</v>
      </c>
      <c r="E1579" t="s">
        <v>9</v>
      </c>
      <c r="F1579">
        <v>2020</v>
      </c>
      <c r="G1579">
        <v>717080</v>
      </c>
    </row>
    <row r="1580" spans="2:7" x14ac:dyDescent="0.35">
      <c r="B1580">
        <f>SUBTOTAL( 103, TableSource[[#This Row],[Year]] )</f>
        <v>1</v>
      </c>
      <c r="C1580" t="s">
        <v>15</v>
      </c>
      <c r="D1580" t="s">
        <v>19</v>
      </c>
      <c r="E1580" t="s">
        <v>9</v>
      </c>
      <c r="F1580">
        <v>2020</v>
      </c>
      <c r="G1580">
        <v>617421</v>
      </c>
    </row>
    <row r="1581" spans="2:7" x14ac:dyDescent="0.35">
      <c r="B1581">
        <f>SUBTOTAL( 103, TableSource[[#This Row],[Year]] )</f>
        <v>1</v>
      </c>
      <c r="C1581" t="s">
        <v>15</v>
      </c>
      <c r="D1581" t="s">
        <v>19</v>
      </c>
      <c r="E1581" t="s">
        <v>9</v>
      </c>
      <c r="F1581">
        <v>2020</v>
      </c>
      <c r="G1581">
        <v>679525</v>
      </c>
    </row>
    <row r="1582" spans="2:7" x14ac:dyDescent="0.35">
      <c r="B1582">
        <f>SUBTOTAL( 103, TableSource[[#This Row],[Year]] )</f>
        <v>1</v>
      </c>
      <c r="C1582" t="s">
        <v>15</v>
      </c>
      <c r="D1582" t="s">
        <v>19</v>
      </c>
      <c r="E1582" t="s">
        <v>9</v>
      </c>
      <c r="F1582">
        <v>2021</v>
      </c>
      <c r="G1582">
        <v>640696</v>
      </c>
    </row>
    <row r="1583" spans="2:7" x14ac:dyDescent="0.35">
      <c r="B1583">
        <f>SUBTOTAL( 103, TableSource[[#This Row],[Year]] )</f>
        <v>1</v>
      </c>
      <c r="C1583" t="s">
        <v>15</v>
      </c>
      <c r="D1583" t="s">
        <v>19</v>
      </c>
      <c r="E1583" t="s">
        <v>9</v>
      </c>
      <c r="F1583">
        <v>2021</v>
      </c>
      <c r="G1583">
        <v>635243</v>
      </c>
    </row>
    <row r="1584" spans="2:7" x14ac:dyDescent="0.35">
      <c r="B1584">
        <f>SUBTOTAL( 103, TableSource[[#This Row],[Year]] )</f>
        <v>1</v>
      </c>
      <c r="C1584" t="s">
        <v>15</v>
      </c>
      <c r="D1584" t="s">
        <v>19</v>
      </c>
      <c r="E1584" t="s">
        <v>9</v>
      </c>
      <c r="F1584">
        <v>2021</v>
      </c>
      <c r="G1584">
        <v>711431</v>
      </c>
    </row>
    <row r="1585" spans="2:7" x14ac:dyDescent="0.35">
      <c r="B1585">
        <f>SUBTOTAL( 103, TableSource[[#This Row],[Year]] )</f>
        <v>1</v>
      </c>
      <c r="C1585" t="s">
        <v>15</v>
      </c>
      <c r="D1585" t="s">
        <v>19</v>
      </c>
      <c r="E1585" t="s">
        <v>9</v>
      </c>
      <c r="F1585">
        <v>2021</v>
      </c>
      <c r="G1585">
        <v>687036</v>
      </c>
    </row>
    <row r="1586" spans="2:7" x14ac:dyDescent="0.35">
      <c r="B1586">
        <f>SUBTOTAL( 103, TableSource[[#This Row],[Year]] )</f>
        <v>1</v>
      </c>
      <c r="C1586" t="s">
        <v>15</v>
      </c>
      <c r="D1586" t="s">
        <v>19</v>
      </c>
      <c r="E1586" t="s">
        <v>9</v>
      </c>
      <c r="F1586">
        <v>2021</v>
      </c>
      <c r="G1586">
        <v>675353</v>
      </c>
    </row>
    <row r="1587" spans="2:7" x14ac:dyDescent="0.35">
      <c r="B1587">
        <f>SUBTOTAL( 103, TableSource[[#This Row],[Year]] )</f>
        <v>1</v>
      </c>
      <c r="C1587" t="s">
        <v>15</v>
      </c>
      <c r="D1587" t="s">
        <v>19</v>
      </c>
      <c r="E1587" t="s">
        <v>9</v>
      </c>
      <c r="F1587">
        <v>2021</v>
      </c>
      <c r="G1587">
        <v>682864</v>
      </c>
    </row>
    <row r="1588" spans="2:7" x14ac:dyDescent="0.35">
      <c r="B1588">
        <f>SUBTOTAL( 103, TableSource[[#This Row],[Year]] )</f>
        <v>1</v>
      </c>
      <c r="C1588" t="s">
        <v>15</v>
      </c>
      <c r="D1588" t="s">
        <v>19</v>
      </c>
      <c r="E1588" t="s">
        <v>9</v>
      </c>
      <c r="F1588">
        <v>2021</v>
      </c>
      <c r="G1588">
        <v>695296</v>
      </c>
    </row>
    <row r="1589" spans="2:7" x14ac:dyDescent="0.35">
      <c r="B1589">
        <f>SUBTOTAL( 103, TableSource[[#This Row],[Year]] )</f>
        <v>1</v>
      </c>
      <c r="C1589" t="s">
        <v>15</v>
      </c>
      <c r="D1589" t="s">
        <v>19</v>
      </c>
      <c r="E1589" t="s">
        <v>9</v>
      </c>
      <c r="F1589">
        <v>2021</v>
      </c>
      <c r="G1589">
        <v>646576</v>
      </c>
    </row>
    <row r="1590" spans="2:7" x14ac:dyDescent="0.35">
      <c r="B1590">
        <f>SUBTOTAL( 103, TableSource[[#This Row],[Year]] )</f>
        <v>1</v>
      </c>
      <c r="C1590" t="s">
        <v>15</v>
      </c>
      <c r="D1590" t="s">
        <v>19</v>
      </c>
      <c r="E1590" t="s">
        <v>9</v>
      </c>
      <c r="F1590">
        <v>2021</v>
      </c>
      <c r="G1590">
        <v>664601</v>
      </c>
    </row>
    <row r="1591" spans="2:7" x14ac:dyDescent="0.35">
      <c r="B1591">
        <f>SUBTOTAL( 103, TableSource[[#This Row],[Year]] )</f>
        <v>1</v>
      </c>
      <c r="C1591" t="s">
        <v>15</v>
      </c>
      <c r="D1591" t="s">
        <v>19</v>
      </c>
      <c r="E1591" t="s">
        <v>9</v>
      </c>
      <c r="F1591">
        <v>2021</v>
      </c>
      <c r="G1591">
        <v>718690</v>
      </c>
    </row>
    <row r="1592" spans="2:7" x14ac:dyDescent="0.35">
      <c r="B1592">
        <f>SUBTOTAL( 103, TableSource[[#This Row],[Year]] )</f>
        <v>1</v>
      </c>
      <c r="C1592" t="s">
        <v>15</v>
      </c>
      <c r="D1592" t="s">
        <v>19</v>
      </c>
      <c r="E1592" t="s">
        <v>9</v>
      </c>
      <c r="F1592">
        <v>2021</v>
      </c>
      <c r="G1592">
        <v>687218</v>
      </c>
    </row>
    <row r="1593" spans="2:7" x14ac:dyDescent="0.35">
      <c r="B1593">
        <f>SUBTOTAL( 103, TableSource[[#This Row],[Year]] )</f>
        <v>1</v>
      </c>
      <c r="C1593" t="s">
        <v>15</v>
      </c>
      <c r="D1593" t="s">
        <v>19</v>
      </c>
      <c r="E1593" t="s">
        <v>9</v>
      </c>
      <c r="F1593">
        <v>2021</v>
      </c>
      <c r="G1593">
        <v>733985</v>
      </c>
    </row>
    <row r="1594" spans="2:7" x14ac:dyDescent="0.35">
      <c r="B1594">
        <f>SUBTOTAL( 103, TableSource[[#This Row],[Year]] )</f>
        <v>1</v>
      </c>
      <c r="C1594" t="s">
        <v>15</v>
      </c>
      <c r="D1594" t="s">
        <v>19</v>
      </c>
      <c r="E1594" t="s">
        <v>9</v>
      </c>
      <c r="F1594">
        <v>2022</v>
      </c>
      <c r="G1594">
        <v>645120</v>
      </c>
    </row>
    <row r="1595" spans="2:7" x14ac:dyDescent="0.35">
      <c r="B1595">
        <f>SUBTOTAL( 103, TableSource[[#This Row],[Year]] )</f>
        <v>1</v>
      </c>
      <c r="C1595" t="s">
        <v>15</v>
      </c>
      <c r="D1595" t="s">
        <v>19</v>
      </c>
      <c r="E1595" t="s">
        <v>9</v>
      </c>
      <c r="F1595">
        <v>2022</v>
      </c>
      <c r="G1595">
        <v>627508</v>
      </c>
    </row>
    <row r="1596" spans="2:7" x14ac:dyDescent="0.35">
      <c r="B1596">
        <f>SUBTOTAL( 103, TableSource[[#This Row],[Year]] )</f>
        <v>1</v>
      </c>
      <c r="C1596" t="s">
        <v>15</v>
      </c>
      <c r="D1596" t="s">
        <v>19</v>
      </c>
      <c r="E1596" t="s">
        <v>9</v>
      </c>
      <c r="F1596">
        <v>2022</v>
      </c>
      <c r="G1596">
        <v>678251</v>
      </c>
    </row>
    <row r="1597" spans="2:7" x14ac:dyDescent="0.35">
      <c r="B1597">
        <f>SUBTOTAL( 103, TableSource[[#This Row],[Year]] )</f>
        <v>1</v>
      </c>
      <c r="C1597" t="s">
        <v>15</v>
      </c>
      <c r="D1597" t="s">
        <v>19</v>
      </c>
      <c r="E1597" t="s">
        <v>9</v>
      </c>
      <c r="F1597">
        <v>2022</v>
      </c>
      <c r="G1597">
        <v>610953</v>
      </c>
    </row>
    <row r="1598" spans="2:7" x14ac:dyDescent="0.35">
      <c r="B1598">
        <f>SUBTOTAL( 103, TableSource[[#This Row],[Year]] )</f>
        <v>1</v>
      </c>
      <c r="C1598" t="s">
        <v>15</v>
      </c>
      <c r="D1598" t="s">
        <v>19</v>
      </c>
      <c r="E1598" t="s">
        <v>9</v>
      </c>
      <c r="F1598">
        <v>2022</v>
      </c>
      <c r="G1598">
        <v>653912</v>
      </c>
    </row>
    <row r="1599" spans="2:7" x14ac:dyDescent="0.35">
      <c r="B1599">
        <f>SUBTOTAL( 103, TableSource[[#This Row],[Year]] )</f>
        <v>1</v>
      </c>
      <c r="C1599" t="s">
        <v>15</v>
      </c>
      <c r="D1599" t="s">
        <v>19</v>
      </c>
      <c r="E1599" t="s">
        <v>9</v>
      </c>
      <c r="F1599">
        <v>2022</v>
      </c>
      <c r="G1599">
        <v>658658</v>
      </c>
    </row>
    <row r="1600" spans="2:7" x14ac:dyDescent="0.35">
      <c r="B1600">
        <f>SUBTOTAL( 103, TableSource[[#This Row],[Year]] )</f>
        <v>1</v>
      </c>
      <c r="C1600" t="s">
        <v>15</v>
      </c>
      <c r="D1600" t="s">
        <v>19</v>
      </c>
      <c r="E1600" t="s">
        <v>9</v>
      </c>
      <c r="F1600">
        <v>2022</v>
      </c>
      <c r="G1600">
        <v>658231</v>
      </c>
    </row>
    <row r="1601" spans="2:7" x14ac:dyDescent="0.35">
      <c r="B1601">
        <f>SUBTOTAL( 103, TableSource[[#This Row],[Year]] )</f>
        <v>1</v>
      </c>
      <c r="C1601" t="s">
        <v>15</v>
      </c>
      <c r="D1601" t="s">
        <v>19</v>
      </c>
      <c r="E1601" t="s">
        <v>9</v>
      </c>
      <c r="F1601">
        <v>2022</v>
      </c>
      <c r="G1601">
        <v>609497</v>
      </c>
    </row>
    <row r="1602" spans="2:7" x14ac:dyDescent="0.35">
      <c r="B1602">
        <f>SUBTOTAL( 103, TableSource[[#This Row],[Year]] )</f>
        <v>1</v>
      </c>
      <c r="C1602" t="s">
        <v>15</v>
      </c>
      <c r="D1602" t="s">
        <v>19</v>
      </c>
      <c r="E1602" t="s">
        <v>9</v>
      </c>
      <c r="F1602">
        <v>2022</v>
      </c>
      <c r="G1602">
        <v>636783</v>
      </c>
    </row>
    <row r="1603" spans="2:7" x14ac:dyDescent="0.35">
      <c r="B1603">
        <f>SUBTOTAL( 103, TableSource[[#This Row],[Year]] )</f>
        <v>1</v>
      </c>
      <c r="C1603" t="s">
        <v>15</v>
      </c>
      <c r="D1603" t="s">
        <v>19</v>
      </c>
      <c r="E1603" t="s">
        <v>9</v>
      </c>
      <c r="F1603">
        <v>2022</v>
      </c>
      <c r="G1603">
        <v>677845</v>
      </c>
    </row>
    <row r="1604" spans="2:7" x14ac:dyDescent="0.35">
      <c r="B1604">
        <f>SUBTOTAL( 103, TableSource[[#This Row],[Year]] )</f>
        <v>1</v>
      </c>
      <c r="C1604" t="s">
        <v>15</v>
      </c>
      <c r="D1604" t="s">
        <v>19</v>
      </c>
      <c r="E1604" t="s">
        <v>9</v>
      </c>
      <c r="F1604">
        <v>2022</v>
      </c>
      <c r="G1604">
        <v>675430</v>
      </c>
    </row>
    <row r="1605" spans="2:7" x14ac:dyDescent="0.35">
      <c r="B1605">
        <f>SUBTOTAL( 103, TableSource[[#This Row],[Year]] )</f>
        <v>1</v>
      </c>
      <c r="C1605" t="s">
        <v>15</v>
      </c>
      <c r="D1605" t="s">
        <v>19</v>
      </c>
      <c r="E1605" t="s">
        <v>9</v>
      </c>
      <c r="F1605">
        <v>2022</v>
      </c>
      <c r="G1605">
        <v>723135</v>
      </c>
    </row>
    <row r="1606" spans="2:7" x14ac:dyDescent="0.35">
      <c r="B1606">
        <f>SUBTOTAL( 103, TableSource[[#This Row],[Year]] )</f>
        <v>1</v>
      </c>
      <c r="C1606" t="s">
        <v>15</v>
      </c>
      <c r="D1606" t="s">
        <v>19</v>
      </c>
      <c r="E1606" t="s">
        <v>9</v>
      </c>
      <c r="F1606">
        <v>2023</v>
      </c>
      <c r="G1606">
        <v>691978</v>
      </c>
    </row>
    <row r="1607" spans="2:7" x14ac:dyDescent="0.35">
      <c r="B1607">
        <f>SUBTOTAL( 103, TableSource[[#This Row],[Year]] )</f>
        <v>1</v>
      </c>
      <c r="C1607" t="s">
        <v>15</v>
      </c>
      <c r="D1607" t="s">
        <v>19</v>
      </c>
      <c r="E1607" t="s">
        <v>9</v>
      </c>
      <c r="F1607">
        <v>2023</v>
      </c>
      <c r="G1607">
        <v>640304</v>
      </c>
    </row>
    <row r="1608" spans="2:7" x14ac:dyDescent="0.35">
      <c r="B1608">
        <f>SUBTOTAL( 103, TableSource[[#This Row],[Year]] )</f>
        <v>1</v>
      </c>
      <c r="C1608" t="s">
        <v>15</v>
      </c>
      <c r="D1608" t="s">
        <v>19</v>
      </c>
      <c r="E1608" t="s">
        <v>9</v>
      </c>
      <c r="F1608">
        <v>2023</v>
      </c>
      <c r="G1608">
        <v>798756</v>
      </c>
    </row>
    <row r="1609" spans="2:7" hidden="1" x14ac:dyDescent="0.35">
      <c r="B1609">
        <f>SUBTOTAL( 103, TableSource[[#This Row],[Year]] )</f>
        <v>0</v>
      </c>
      <c r="C1609" t="s">
        <v>15</v>
      </c>
      <c r="D1609" t="s">
        <v>19</v>
      </c>
      <c r="E1609" t="s">
        <v>10</v>
      </c>
      <c r="F1609">
        <v>2018</v>
      </c>
      <c r="G1609">
        <v>456295</v>
      </c>
    </row>
    <row r="1610" spans="2:7" hidden="1" x14ac:dyDescent="0.35">
      <c r="B1610">
        <f>SUBTOTAL( 103, TableSource[[#This Row],[Year]] )</f>
        <v>0</v>
      </c>
      <c r="C1610" t="s">
        <v>15</v>
      </c>
      <c r="D1610" t="s">
        <v>19</v>
      </c>
      <c r="E1610" t="s">
        <v>10</v>
      </c>
      <c r="F1610">
        <v>2018</v>
      </c>
      <c r="G1610">
        <v>382802</v>
      </c>
    </row>
    <row r="1611" spans="2:7" hidden="1" x14ac:dyDescent="0.35">
      <c r="B1611">
        <f>SUBTOTAL( 103, TableSource[[#This Row],[Year]] )</f>
        <v>0</v>
      </c>
      <c r="C1611" t="s">
        <v>15</v>
      </c>
      <c r="D1611" t="s">
        <v>19</v>
      </c>
      <c r="E1611" t="s">
        <v>10</v>
      </c>
      <c r="F1611">
        <v>2018</v>
      </c>
      <c r="G1611">
        <v>430906</v>
      </c>
    </row>
    <row r="1612" spans="2:7" hidden="1" x14ac:dyDescent="0.35">
      <c r="B1612">
        <f>SUBTOTAL( 103, TableSource[[#This Row],[Year]] )</f>
        <v>0</v>
      </c>
      <c r="C1612" t="s">
        <v>15</v>
      </c>
      <c r="D1612" t="s">
        <v>19</v>
      </c>
      <c r="E1612" t="s">
        <v>10</v>
      </c>
      <c r="F1612">
        <v>2018</v>
      </c>
      <c r="G1612">
        <v>329189</v>
      </c>
    </row>
    <row r="1613" spans="2:7" hidden="1" x14ac:dyDescent="0.35">
      <c r="B1613">
        <f>SUBTOTAL( 103, TableSource[[#This Row],[Year]] )</f>
        <v>0</v>
      </c>
      <c r="C1613" t="s">
        <v>15</v>
      </c>
      <c r="D1613" t="s">
        <v>19</v>
      </c>
      <c r="E1613" t="s">
        <v>10</v>
      </c>
      <c r="F1613">
        <v>2018</v>
      </c>
      <c r="G1613">
        <v>356244</v>
      </c>
    </row>
    <row r="1614" spans="2:7" hidden="1" x14ac:dyDescent="0.35">
      <c r="B1614">
        <f>SUBTOTAL( 103, TableSource[[#This Row],[Year]] )</f>
        <v>0</v>
      </c>
      <c r="C1614" t="s">
        <v>15</v>
      </c>
      <c r="D1614" t="s">
        <v>19</v>
      </c>
      <c r="E1614" t="s">
        <v>10</v>
      </c>
      <c r="F1614">
        <v>2018</v>
      </c>
      <c r="G1614">
        <v>389984</v>
      </c>
    </row>
    <row r="1615" spans="2:7" hidden="1" x14ac:dyDescent="0.35">
      <c r="B1615">
        <f>SUBTOTAL( 103, TableSource[[#This Row],[Year]] )</f>
        <v>0</v>
      </c>
      <c r="C1615" t="s">
        <v>15</v>
      </c>
      <c r="D1615" t="s">
        <v>19</v>
      </c>
      <c r="E1615" t="s">
        <v>10</v>
      </c>
      <c r="F1615">
        <v>2018</v>
      </c>
      <c r="G1615">
        <v>375928</v>
      </c>
    </row>
    <row r="1616" spans="2:7" hidden="1" x14ac:dyDescent="0.35">
      <c r="B1616">
        <f>SUBTOTAL( 103, TableSource[[#This Row],[Year]] )</f>
        <v>0</v>
      </c>
      <c r="C1616" t="s">
        <v>15</v>
      </c>
      <c r="D1616" t="s">
        <v>19</v>
      </c>
      <c r="E1616" t="s">
        <v>10</v>
      </c>
      <c r="F1616">
        <v>2018</v>
      </c>
      <c r="G1616">
        <v>350931</v>
      </c>
    </row>
    <row r="1617" spans="2:7" hidden="1" x14ac:dyDescent="0.35">
      <c r="B1617">
        <f>SUBTOTAL( 103, TableSource[[#This Row],[Year]] )</f>
        <v>0</v>
      </c>
      <c r="C1617" t="s">
        <v>15</v>
      </c>
      <c r="D1617" t="s">
        <v>19</v>
      </c>
      <c r="E1617" t="s">
        <v>10</v>
      </c>
      <c r="F1617">
        <v>2018</v>
      </c>
      <c r="G1617">
        <v>396186</v>
      </c>
    </row>
    <row r="1618" spans="2:7" hidden="1" x14ac:dyDescent="0.35">
      <c r="B1618">
        <f>SUBTOTAL( 103, TableSource[[#This Row],[Year]] )</f>
        <v>0</v>
      </c>
      <c r="C1618" t="s">
        <v>15</v>
      </c>
      <c r="D1618" t="s">
        <v>19</v>
      </c>
      <c r="E1618" t="s">
        <v>10</v>
      </c>
      <c r="F1618">
        <v>2018</v>
      </c>
      <c r="G1618">
        <v>484694</v>
      </c>
    </row>
    <row r="1619" spans="2:7" hidden="1" x14ac:dyDescent="0.35">
      <c r="B1619">
        <f>SUBTOTAL( 103, TableSource[[#This Row],[Year]] )</f>
        <v>0</v>
      </c>
      <c r="C1619" t="s">
        <v>15</v>
      </c>
      <c r="D1619" t="s">
        <v>19</v>
      </c>
      <c r="E1619" t="s">
        <v>10</v>
      </c>
      <c r="F1619">
        <v>2018</v>
      </c>
      <c r="G1619">
        <v>414960</v>
      </c>
    </row>
    <row r="1620" spans="2:7" hidden="1" x14ac:dyDescent="0.35">
      <c r="B1620">
        <f>SUBTOTAL( 103, TableSource[[#This Row],[Year]] )</f>
        <v>0</v>
      </c>
      <c r="C1620" t="s">
        <v>15</v>
      </c>
      <c r="D1620" t="s">
        <v>19</v>
      </c>
      <c r="E1620" t="s">
        <v>10</v>
      </c>
      <c r="F1620">
        <v>2018</v>
      </c>
      <c r="G1620">
        <v>391643</v>
      </c>
    </row>
    <row r="1621" spans="2:7" hidden="1" x14ac:dyDescent="0.35">
      <c r="B1621">
        <f>SUBTOTAL( 103, TableSource[[#This Row],[Year]] )</f>
        <v>0</v>
      </c>
      <c r="C1621" t="s">
        <v>15</v>
      </c>
      <c r="D1621" t="s">
        <v>19</v>
      </c>
      <c r="E1621" t="s">
        <v>10</v>
      </c>
      <c r="F1621">
        <v>2019</v>
      </c>
      <c r="G1621">
        <v>411047</v>
      </c>
    </row>
    <row r="1622" spans="2:7" hidden="1" x14ac:dyDescent="0.35">
      <c r="B1622">
        <f>SUBTOTAL( 103, TableSource[[#This Row],[Year]] )</f>
        <v>0</v>
      </c>
      <c r="C1622" t="s">
        <v>15</v>
      </c>
      <c r="D1622" t="s">
        <v>19</v>
      </c>
      <c r="E1622" t="s">
        <v>10</v>
      </c>
      <c r="F1622">
        <v>2019</v>
      </c>
      <c r="G1622">
        <v>372134</v>
      </c>
    </row>
    <row r="1623" spans="2:7" hidden="1" x14ac:dyDescent="0.35">
      <c r="B1623">
        <f>SUBTOTAL( 103, TableSource[[#This Row],[Year]] )</f>
        <v>0</v>
      </c>
      <c r="C1623" t="s">
        <v>15</v>
      </c>
      <c r="D1623" t="s">
        <v>19</v>
      </c>
      <c r="E1623" t="s">
        <v>10</v>
      </c>
      <c r="F1623">
        <v>2019</v>
      </c>
      <c r="G1623">
        <v>387366</v>
      </c>
    </row>
    <row r="1624" spans="2:7" hidden="1" x14ac:dyDescent="0.35">
      <c r="B1624">
        <f>SUBTOTAL( 103, TableSource[[#This Row],[Year]] )</f>
        <v>0</v>
      </c>
      <c r="C1624" t="s">
        <v>15</v>
      </c>
      <c r="D1624" t="s">
        <v>19</v>
      </c>
      <c r="E1624" t="s">
        <v>10</v>
      </c>
      <c r="F1624">
        <v>2019</v>
      </c>
      <c r="G1624">
        <v>394359</v>
      </c>
    </row>
    <row r="1625" spans="2:7" hidden="1" x14ac:dyDescent="0.35">
      <c r="B1625">
        <f>SUBTOTAL( 103, TableSource[[#This Row],[Year]] )</f>
        <v>0</v>
      </c>
      <c r="C1625" t="s">
        <v>15</v>
      </c>
      <c r="D1625" t="s">
        <v>19</v>
      </c>
      <c r="E1625" t="s">
        <v>10</v>
      </c>
      <c r="F1625">
        <v>2019</v>
      </c>
      <c r="G1625">
        <v>411376</v>
      </c>
    </row>
    <row r="1626" spans="2:7" hidden="1" x14ac:dyDescent="0.35">
      <c r="B1626">
        <f>SUBTOTAL( 103, TableSource[[#This Row],[Year]] )</f>
        <v>0</v>
      </c>
      <c r="C1626" t="s">
        <v>15</v>
      </c>
      <c r="D1626" t="s">
        <v>19</v>
      </c>
      <c r="E1626" t="s">
        <v>10</v>
      </c>
      <c r="F1626">
        <v>2019</v>
      </c>
      <c r="G1626">
        <v>395724</v>
      </c>
    </row>
    <row r="1627" spans="2:7" hidden="1" x14ac:dyDescent="0.35">
      <c r="B1627">
        <f>SUBTOTAL( 103, TableSource[[#This Row],[Year]] )</f>
        <v>0</v>
      </c>
      <c r="C1627" t="s">
        <v>15</v>
      </c>
      <c r="D1627" t="s">
        <v>19</v>
      </c>
      <c r="E1627" t="s">
        <v>10</v>
      </c>
      <c r="F1627">
        <v>2019</v>
      </c>
      <c r="G1627">
        <v>314692</v>
      </c>
    </row>
    <row r="1628" spans="2:7" hidden="1" x14ac:dyDescent="0.35">
      <c r="B1628">
        <f>SUBTOTAL( 103, TableSource[[#This Row],[Year]] )</f>
        <v>0</v>
      </c>
      <c r="C1628" t="s">
        <v>15</v>
      </c>
      <c r="D1628" t="s">
        <v>19</v>
      </c>
      <c r="E1628" t="s">
        <v>10</v>
      </c>
      <c r="F1628">
        <v>2019</v>
      </c>
      <c r="G1628">
        <v>293839</v>
      </c>
    </row>
    <row r="1629" spans="2:7" hidden="1" x14ac:dyDescent="0.35">
      <c r="B1629">
        <f>SUBTOTAL( 103, TableSource[[#This Row],[Year]] )</f>
        <v>0</v>
      </c>
      <c r="C1629" t="s">
        <v>15</v>
      </c>
      <c r="D1629" t="s">
        <v>19</v>
      </c>
      <c r="E1629" t="s">
        <v>10</v>
      </c>
      <c r="F1629">
        <v>2019</v>
      </c>
      <c r="G1629">
        <v>322609</v>
      </c>
    </row>
    <row r="1630" spans="2:7" hidden="1" x14ac:dyDescent="0.35">
      <c r="B1630">
        <f>SUBTOTAL( 103, TableSource[[#This Row],[Year]] )</f>
        <v>0</v>
      </c>
      <c r="C1630" t="s">
        <v>15</v>
      </c>
      <c r="D1630" t="s">
        <v>19</v>
      </c>
      <c r="E1630" t="s">
        <v>10</v>
      </c>
      <c r="F1630">
        <v>2019</v>
      </c>
      <c r="G1630">
        <v>364035</v>
      </c>
    </row>
    <row r="1631" spans="2:7" hidden="1" x14ac:dyDescent="0.35">
      <c r="B1631">
        <f>SUBTOTAL( 103, TableSource[[#This Row],[Year]] )</f>
        <v>0</v>
      </c>
      <c r="C1631" t="s">
        <v>15</v>
      </c>
      <c r="D1631" t="s">
        <v>19</v>
      </c>
      <c r="E1631" t="s">
        <v>10</v>
      </c>
      <c r="F1631">
        <v>2019</v>
      </c>
      <c r="G1631">
        <v>314013</v>
      </c>
    </row>
    <row r="1632" spans="2:7" hidden="1" x14ac:dyDescent="0.35">
      <c r="B1632">
        <f>SUBTOTAL( 103, TableSource[[#This Row],[Year]] )</f>
        <v>0</v>
      </c>
      <c r="C1632" t="s">
        <v>15</v>
      </c>
      <c r="D1632" t="s">
        <v>19</v>
      </c>
      <c r="E1632" t="s">
        <v>10</v>
      </c>
      <c r="F1632">
        <v>2019</v>
      </c>
      <c r="G1632">
        <v>301420</v>
      </c>
    </row>
    <row r="1633" spans="2:7" hidden="1" x14ac:dyDescent="0.35">
      <c r="B1633">
        <f>SUBTOTAL( 103, TableSource[[#This Row],[Year]] )</f>
        <v>0</v>
      </c>
      <c r="C1633" t="s">
        <v>15</v>
      </c>
      <c r="D1633" t="s">
        <v>19</v>
      </c>
      <c r="E1633" t="s">
        <v>10</v>
      </c>
      <c r="F1633">
        <v>2020</v>
      </c>
      <c r="G1633">
        <v>304668</v>
      </c>
    </row>
    <row r="1634" spans="2:7" hidden="1" x14ac:dyDescent="0.35">
      <c r="B1634">
        <f>SUBTOTAL( 103, TableSource[[#This Row],[Year]] )</f>
        <v>0</v>
      </c>
      <c r="C1634" t="s">
        <v>15</v>
      </c>
      <c r="D1634" t="s">
        <v>19</v>
      </c>
      <c r="E1634" t="s">
        <v>10</v>
      </c>
      <c r="F1634">
        <v>2020</v>
      </c>
      <c r="G1634">
        <v>304633</v>
      </c>
    </row>
    <row r="1635" spans="2:7" hidden="1" x14ac:dyDescent="0.35">
      <c r="B1635">
        <f>SUBTOTAL( 103, TableSource[[#This Row],[Year]] )</f>
        <v>0</v>
      </c>
      <c r="C1635" t="s">
        <v>15</v>
      </c>
      <c r="D1635" t="s">
        <v>19</v>
      </c>
      <c r="E1635" t="s">
        <v>10</v>
      </c>
      <c r="F1635">
        <v>2020</v>
      </c>
      <c r="G1635">
        <v>349874</v>
      </c>
    </row>
    <row r="1636" spans="2:7" hidden="1" x14ac:dyDescent="0.35">
      <c r="B1636">
        <f>SUBTOTAL( 103, TableSource[[#This Row],[Year]] )</f>
        <v>0</v>
      </c>
      <c r="C1636" t="s">
        <v>15</v>
      </c>
      <c r="D1636" t="s">
        <v>19</v>
      </c>
      <c r="E1636" t="s">
        <v>10</v>
      </c>
      <c r="F1636">
        <v>2020</v>
      </c>
      <c r="G1636">
        <v>253883</v>
      </c>
    </row>
    <row r="1637" spans="2:7" hidden="1" x14ac:dyDescent="0.35">
      <c r="B1637">
        <f>SUBTOTAL( 103, TableSource[[#This Row],[Year]] )</f>
        <v>0</v>
      </c>
      <c r="C1637" t="s">
        <v>15</v>
      </c>
      <c r="D1637" t="s">
        <v>19</v>
      </c>
      <c r="E1637" t="s">
        <v>10</v>
      </c>
      <c r="F1637">
        <v>2020</v>
      </c>
      <c r="G1637">
        <v>215054</v>
      </c>
    </row>
    <row r="1638" spans="2:7" hidden="1" x14ac:dyDescent="0.35">
      <c r="B1638">
        <f>SUBTOTAL( 103, TableSource[[#This Row],[Year]] )</f>
        <v>0</v>
      </c>
      <c r="C1638" t="s">
        <v>15</v>
      </c>
      <c r="D1638" t="s">
        <v>19</v>
      </c>
      <c r="E1638" t="s">
        <v>10</v>
      </c>
      <c r="F1638">
        <v>2020</v>
      </c>
      <c r="G1638">
        <v>289590</v>
      </c>
    </row>
    <row r="1639" spans="2:7" hidden="1" x14ac:dyDescent="0.35">
      <c r="B1639">
        <f>SUBTOTAL( 103, TableSource[[#This Row],[Year]] )</f>
        <v>0</v>
      </c>
      <c r="C1639" t="s">
        <v>15</v>
      </c>
      <c r="D1639" t="s">
        <v>19</v>
      </c>
      <c r="E1639" t="s">
        <v>10</v>
      </c>
      <c r="F1639">
        <v>2020</v>
      </c>
      <c r="G1639">
        <v>262423</v>
      </c>
    </row>
    <row r="1640" spans="2:7" hidden="1" x14ac:dyDescent="0.35">
      <c r="B1640">
        <f>SUBTOTAL( 103, TableSource[[#This Row],[Year]] )</f>
        <v>0</v>
      </c>
      <c r="C1640" t="s">
        <v>15</v>
      </c>
      <c r="D1640" t="s">
        <v>19</v>
      </c>
      <c r="E1640" t="s">
        <v>10</v>
      </c>
      <c r="F1640">
        <v>2020</v>
      </c>
      <c r="G1640">
        <v>214536</v>
      </c>
    </row>
    <row r="1641" spans="2:7" hidden="1" x14ac:dyDescent="0.35">
      <c r="B1641">
        <f>SUBTOTAL( 103, TableSource[[#This Row],[Year]] )</f>
        <v>0</v>
      </c>
      <c r="C1641" t="s">
        <v>15</v>
      </c>
      <c r="D1641" t="s">
        <v>19</v>
      </c>
      <c r="E1641" t="s">
        <v>10</v>
      </c>
      <c r="F1641">
        <v>2020</v>
      </c>
      <c r="G1641">
        <v>264929</v>
      </c>
    </row>
    <row r="1642" spans="2:7" hidden="1" x14ac:dyDescent="0.35">
      <c r="B1642">
        <f>SUBTOTAL( 103, TableSource[[#This Row],[Year]] )</f>
        <v>0</v>
      </c>
      <c r="C1642" t="s">
        <v>15</v>
      </c>
      <c r="D1642" t="s">
        <v>19</v>
      </c>
      <c r="E1642" t="s">
        <v>10</v>
      </c>
      <c r="F1642">
        <v>2020</v>
      </c>
      <c r="G1642">
        <v>294707</v>
      </c>
    </row>
    <row r="1643" spans="2:7" hidden="1" x14ac:dyDescent="0.35">
      <c r="B1643">
        <f>SUBTOTAL( 103, TableSource[[#This Row],[Year]] )</f>
        <v>0</v>
      </c>
      <c r="C1643" t="s">
        <v>15</v>
      </c>
      <c r="D1643" t="s">
        <v>19</v>
      </c>
      <c r="E1643" t="s">
        <v>10</v>
      </c>
      <c r="F1643">
        <v>2020</v>
      </c>
      <c r="G1643">
        <v>241892</v>
      </c>
    </row>
    <row r="1644" spans="2:7" hidden="1" x14ac:dyDescent="0.35">
      <c r="B1644">
        <f>SUBTOTAL( 103, TableSource[[#This Row],[Year]] )</f>
        <v>0</v>
      </c>
      <c r="C1644" t="s">
        <v>15</v>
      </c>
      <c r="D1644" t="s">
        <v>19</v>
      </c>
      <c r="E1644" t="s">
        <v>10</v>
      </c>
      <c r="F1644">
        <v>2020</v>
      </c>
      <c r="G1644">
        <v>268205</v>
      </c>
    </row>
    <row r="1645" spans="2:7" hidden="1" x14ac:dyDescent="0.35">
      <c r="B1645">
        <f>SUBTOTAL( 103, TableSource[[#This Row],[Year]] )</f>
        <v>0</v>
      </c>
      <c r="C1645" t="s">
        <v>15</v>
      </c>
      <c r="D1645" t="s">
        <v>19</v>
      </c>
      <c r="E1645" t="s">
        <v>10</v>
      </c>
      <c r="F1645">
        <v>2021</v>
      </c>
      <c r="G1645">
        <v>264614</v>
      </c>
    </row>
    <row r="1646" spans="2:7" hidden="1" x14ac:dyDescent="0.35">
      <c r="B1646">
        <f>SUBTOTAL( 103, TableSource[[#This Row],[Year]] )</f>
        <v>0</v>
      </c>
      <c r="C1646" t="s">
        <v>15</v>
      </c>
      <c r="D1646" t="s">
        <v>19</v>
      </c>
      <c r="E1646" t="s">
        <v>10</v>
      </c>
      <c r="F1646">
        <v>2021</v>
      </c>
      <c r="G1646">
        <v>264789</v>
      </c>
    </row>
    <row r="1647" spans="2:7" hidden="1" x14ac:dyDescent="0.35">
      <c r="B1647">
        <f>SUBTOTAL( 103, TableSource[[#This Row],[Year]] )</f>
        <v>0</v>
      </c>
      <c r="C1647" t="s">
        <v>15</v>
      </c>
      <c r="D1647" t="s">
        <v>19</v>
      </c>
      <c r="E1647" t="s">
        <v>10</v>
      </c>
      <c r="F1647">
        <v>2021</v>
      </c>
      <c r="G1647">
        <v>293538</v>
      </c>
    </row>
    <row r="1648" spans="2:7" hidden="1" x14ac:dyDescent="0.35">
      <c r="B1648">
        <f>SUBTOTAL( 103, TableSource[[#This Row],[Year]] )</f>
        <v>0</v>
      </c>
      <c r="C1648" t="s">
        <v>15</v>
      </c>
      <c r="D1648" t="s">
        <v>19</v>
      </c>
      <c r="E1648" t="s">
        <v>10</v>
      </c>
      <c r="F1648">
        <v>2021</v>
      </c>
      <c r="G1648">
        <v>252490</v>
      </c>
    </row>
    <row r="1649" spans="2:7" hidden="1" x14ac:dyDescent="0.35">
      <c r="B1649">
        <f>SUBTOTAL( 103, TableSource[[#This Row],[Year]] )</f>
        <v>0</v>
      </c>
      <c r="C1649" t="s">
        <v>15</v>
      </c>
      <c r="D1649" t="s">
        <v>19</v>
      </c>
      <c r="E1649" t="s">
        <v>10</v>
      </c>
      <c r="F1649">
        <v>2021</v>
      </c>
      <c r="G1649">
        <v>271054</v>
      </c>
    </row>
    <row r="1650" spans="2:7" hidden="1" x14ac:dyDescent="0.35">
      <c r="B1650">
        <f>SUBTOTAL( 103, TableSource[[#This Row],[Year]] )</f>
        <v>0</v>
      </c>
      <c r="C1650" t="s">
        <v>15</v>
      </c>
      <c r="D1650" t="s">
        <v>19</v>
      </c>
      <c r="E1650" t="s">
        <v>10</v>
      </c>
      <c r="F1650">
        <v>2021</v>
      </c>
      <c r="G1650">
        <v>280819</v>
      </c>
    </row>
    <row r="1651" spans="2:7" hidden="1" x14ac:dyDescent="0.35">
      <c r="B1651">
        <f>SUBTOTAL( 103, TableSource[[#This Row],[Year]] )</f>
        <v>0</v>
      </c>
      <c r="C1651" t="s">
        <v>15</v>
      </c>
      <c r="D1651" t="s">
        <v>19</v>
      </c>
      <c r="E1651" t="s">
        <v>10</v>
      </c>
      <c r="F1651">
        <v>2021</v>
      </c>
      <c r="G1651">
        <v>276724</v>
      </c>
    </row>
    <row r="1652" spans="2:7" hidden="1" x14ac:dyDescent="0.35">
      <c r="B1652">
        <f>SUBTOTAL( 103, TableSource[[#This Row],[Year]] )</f>
        <v>0</v>
      </c>
      <c r="C1652" t="s">
        <v>15</v>
      </c>
      <c r="D1652" t="s">
        <v>19</v>
      </c>
      <c r="E1652" t="s">
        <v>10</v>
      </c>
      <c r="F1652">
        <v>2021</v>
      </c>
      <c r="G1652">
        <v>206766</v>
      </c>
    </row>
    <row r="1653" spans="2:7" hidden="1" x14ac:dyDescent="0.35">
      <c r="B1653">
        <f>SUBTOTAL( 103, TableSource[[#This Row],[Year]] )</f>
        <v>0</v>
      </c>
      <c r="C1653" t="s">
        <v>15</v>
      </c>
      <c r="D1653" t="s">
        <v>19</v>
      </c>
      <c r="E1653" t="s">
        <v>10</v>
      </c>
      <c r="F1653">
        <v>2021</v>
      </c>
      <c r="G1653">
        <v>253512</v>
      </c>
    </row>
    <row r="1654" spans="2:7" hidden="1" x14ac:dyDescent="0.35">
      <c r="B1654">
        <f>SUBTOTAL( 103, TableSource[[#This Row],[Year]] )</f>
        <v>0</v>
      </c>
      <c r="C1654" t="s">
        <v>15</v>
      </c>
      <c r="D1654" t="s">
        <v>19</v>
      </c>
      <c r="E1654" t="s">
        <v>10</v>
      </c>
      <c r="F1654">
        <v>2021</v>
      </c>
      <c r="G1654">
        <v>288736</v>
      </c>
    </row>
    <row r="1655" spans="2:7" hidden="1" x14ac:dyDescent="0.35">
      <c r="B1655">
        <f>SUBTOTAL( 103, TableSource[[#This Row],[Year]] )</f>
        <v>0</v>
      </c>
      <c r="C1655" t="s">
        <v>15</v>
      </c>
      <c r="D1655" t="s">
        <v>19</v>
      </c>
      <c r="E1655" t="s">
        <v>10</v>
      </c>
      <c r="F1655">
        <v>2021</v>
      </c>
      <c r="G1655">
        <v>276766</v>
      </c>
    </row>
    <row r="1656" spans="2:7" hidden="1" x14ac:dyDescent="0.35">
      <c r="B1656">
        <f>SUBTOTAL( 103, TableSource[[#This Row],[Year]] )</f>
        <v>0</v>
      </c>
      <c r="C1656" t="s">
        <v>15</v>
      </c>
      <c r="D1656" t="s">
        <v>19</v>
      </c>
      <c r="E1656" t="s">
        <v>10</v>
      </c>
      <c r="F1656">
        <v>2021</v>
      </c>
      <c r="G1656">
        <v>268590</v>
      </c>
    </row>
    <row r="1657" spans="2:7" hidden="1" x14ac:dyDescent="0.35">
      <c r="B1657">
        <f>SUBTOTAL( 103, TableSource[[#This Row],[Year]] )</f>
        <v>0</v>
      </c>
      <c r="C1657" t="s">
        <v>15</v>
      </c>
      <c r="D1657" t="s">
        <v>19</v>
      </c>
      <c r="E1657" t="s">
        <v>10</v>
      </c>
      <c r="F1657">
        <v>2022</v>
      </c>
      <c r="G1657">
        <v>237419</v>
      </c>
    </row>
    <row r="1658" spans="2:7" hidden="1" x14ac:dyDescent="0.35">
      <c r="B1658">
        <f>SUBTOTAL( 103, TableSource[[#This Row],[Year]] )</f>
        <v>0</v>
      </c>
      <c r="C1658" t="s">
        <v>15</v>
      </c>
      <c r="D1658" t="s">
        <v>19</v>
      </c>
      <c r="E1658" t="s">
        <v>10</v>
      </c>
      <c r="F1658">
        <v>2022</v>
      </c>
      <c r="G1658">
        <v>237993</v>
      </c>
    </row>
    <row r="1659" spans="2:7" hidden="1" x14ac:dyDescent="0.35">
      <c r="B1659">
        <f>SUBTOTAL( 103, TableSource[[#This Row],[Year]] )</f>
        <v>0</v>
      </c>
      <c r="C1659" t="s">
        <v>15</v>
      </c>
      <c r="D1659" t="s">
        <v>19</v>
      </c>
      <c r="E1659" t="s">
        <v>10</v>
      </c>
      <c r="F1659">
        <v>2022</v>
      </c>
      <c r="G1659">
        <v>270851</v>
      </c>
    </row>
    <row r="1660" spans="2:7" hidden="1" x14ac:dyDescent="0.35">
      <c r="B1660">
        <f>SUBTOTAL( 103, TableSource[[#This Row],[Year]] )</f>
        <v>0</v>
      </c>
      <c r="C1660" t="s">
        <v>15</v>
      </c>
      <c r="D1660" t="s">
        <v>19</v>
      </c>
      <c r="E1660" t="s">
        <v>10</v>
      </c>
      <c r="F1660">
        <v>2022</v>
      </c>
      <c r="G1660">
        <v>233954</v>
      </c>
    </row>
    <row r="1661" spans="2:7" hidden="1" x14ac:dyDescent="0.35">
      <c r="B1661">
        <f>SUBTOTAL( 103, TableSource[[#This Row],[Year]] )</f>
        <v>0</v>
      </c>
      <c r="C1661" t="s">
        <v>15</v>
      </c>
      <c r="D1661" t="s">
        <v>19</v>
      </c>
      <c r="E1661" t="s">
        <v>10</v>
      </c>
      <c r="F1661">
        <v>2022</v>
      </c>
      <c r="G1661">
        <v>255619</v>
      </c>
    </row>
    <row r="1662" spans="2:7" hidden="1" x14ac:dyDescent="0.35">
      <c r="B1662">
        <f>SUBTOTAL( 103, TableSource[[#This Row],[Year]] )</f>
        <v>0</v>
      </c>
      <c r="C1662" t="s">
        <v>15</v>
      </c>
      <c r="D1662" t="s">
        <v>19</v>
      </c>
      <c r="E1662" t="s">
        <v>10</v>
      </c>
      <c r="F1662">
        <v>2022</v>
      </c>
      <c r="G1662">
        <v>256928</v>
      </c>
    </row>
    <row r="1663" spans="2:7" hidden="1" x14ac:dyDescent="0.35">
      <c r="B1663">
        <f>SUBTOTAL( 103, TableSource[[#This Row],[Year]] )</f>
        <v>0</v>
      </c>
      <c r="C1663" t="s">
        <v>15</v>
      </c>
      <c r="D1663" t="s">
        <v>19</v>
      </c>
      <c r="E1663" t="s">
        <v>10</v>
      </c>
      <c r="F1663">
        <v>2022</v>
      </c>
      <c r="G1663">
        <v>259378</v>
      </c>
    </row>
    <row r="1664" spans="2:7" hidden="1" x14ac:dyDescent="0.35">
      <c r="B1664">
        <f>SUBTOTAL( 103, TableSource[[#This Row],[Year]] )</f>
        <v>0</v>
      </c>
      <c r="C1664" t="s">
        <v>15</v>
      </c>
      <c r="D1664" t="s">
        <v>19</v>
      </c>
      <c r="E1664" t="s">
        <v>10</v>
      </c>
      <c r="F1664">
        <v>2022</v>
      </c>
      <c r="G1664">
        <v>203833</v>
      </c>
    </row>
    <row r="1665" spans="2:7" hidden="1" x14ac:dyDescent="0.35">
      <c r="B1665">
        <f>SUBTOTAL( 103, TableSource[[#This Row],[Year]] )</f>
        <v>0</v>
      </c>
      <c r="C1665" t="s">
        <v>15</v>
      </c>
      <c r="D1665" t="s">
        <v>19</v>
      </c>
      <c r="E1665" t="s">
        <v>10</v>
      </c>
      <c r="F1665">
        <v>2022</v>
      </c>
      <c r="G1665">
        <v>243670</v>
      </c>
    </row>
    <row r="1666" spans="2:7" hidden="1" x14ac:dyDescent="0.35">
      <c r="B1666">
        <f>SUBTOTAL( 103, TableSource[[#This Row],[Year]] )</f>
        <v>0</v>
      </c>
      <c r="C1666" t="s">
        <v>15</v>
      </c>
      <c r="D1666" t="s">
        <v>19</v>
      </c>
      <c r="E1666" t="s">
        <v>10</v>
      </c>
      <c r="F1666">
        <v>2022</v>
      </c>
      <c r="G1666">
        <v>277662</v>
      </c>
    </row>
    <row r="1667" spans="2:7" hidden="1" x14ac:dyDescent="0.35">
      <c r="B1667">
        <f>SUBTOTAL( 103, TableSource[[#This Row],[Year]] )</f>
        <v>0</v>
      </c>
      <c r="C1667" t="s">
        <v>15</v>
      </c>
      <c r="D1667" t="s">
        <v>19</v>
      </c>
      <c r="E1667" t="s">
        <v>10</v>
      </c>
      <c r="F1667">
        <v>2022</v>
      </c>
      <c r="G1667">
        <v>269402</v>
      </c>
    </row>
    <row r="1668" spans="2:7" hidden="1" x14ac:dyDescent="0.35">
      <c r="B1668">
        <f>SUBTOTAL( 103, TableSource[[#This Row],[Year]] )</f>
        <v>0</v>
      </c>
      <c r="C1668" t="s">
        <v>15</v>
      </c>
      <c r="D1668" t="s">
        <v>19</v>
      </c>
      <c r="E1668" t="s">
        <v>10</v>
      </c>
      <c r="F1668">
        <v>2022</v>
      </c>
      <c r="G1668">
        <v>299789</v>
      </c>
    </row>
    <row r="1669" spans="2:7" hidden="1" x14ac:dyDescent="0.35">
      <c r="B1669">
        <f>SUBTOTAL( 103, TableSource[[#This Row],[Year]] )</f>
        <v>0</v>
      </c>
      <c r="C1669" t="s">
        <v>15</v>
      </c>
      <c r="D1669" t="s">
        <v>19</v>
      </c>
      <c r="E1669" t="s">
        <v>10</v>
      </c>
      <c r="F1669">
        <v>2023</v>
      </c>
      <c r="G1669">
        <v>295316</v>
      </c>
    </row>
    <row r="1670" spans="2:7" hidden="1" x14ac:dyDescent="0.35">
      <c r="B1670">
        <f>SUBTOTAL( 103, TableSource[[#This Row],[Year]] )</f>
        <v>0</v>
      </c>
      <c r="C1670" t="s">
        <v>15</v>
      </c>
      <c r="D1670" t="s">
        <v>19</v>
      </c>
      <c r="E1670" t="s">
        <v>10</v>
      </c>
      <c r="F1670">
        <v>2023</v>
      </c>
      <c r="G1670">
        <v>266658</v>
      </c>
    </row>
    <row r="1671" spans="2:7" hidden="1" x14ac:dyDescent="0.35">
      <c r="B1671">
        <f>SUBTOTAL( 103, TableSource[[#This Row],[Year]] )</f>
        <v>0</v>
      </c>
      <c r="C1671" t="s">
        <v>15</v>
      </c>
      <c r="D1671" t="s">
        <v>19</v>
      </c>
      <c r="E1671" t="s">
        <v>10</v>
      </c>
      <c r="F1671">
        <v>2023</v>
      </c>
      <c r="G1671">
        <v>310128</v>
      </c>
    </row>
    <row r="1672" spans="2:7" x14ac:dyDescent="0.35">
      <c r="B1672">
        <f>SUBTOTAL( 103, TableSource[[#This Row],[Year]] )</f>
        <v>1</v>
      </c>
      <c r="C1672" t="s">
        <v>15</v>
      </c>
      <c r="D1672" t="s">
        <v>20</v>
      </c>
      <c r="E1672" t="s">
        <v>8</v>
      </c>
      <c r="F1672">
        <v>2018</v>
      </c>
      <c r="G1672">
        <v>441</v>
      </c>
    </row>
    <row r="1673" spans="2:7" x14ac:dyDescent="0.35">
      <c r="B1673">
        <f>SUBTOTAL( 103, TableSource[[#This Row],[Year]] )</f>
        <v>1</v>
      </c>
      <c r="C1673" t="s">
        <v>15</v>
      </c>
      <c r="D1673" t="s">
        <v>20</v>
      </c>
      <c r="E1673" t="s">
        <v>8</v>
      </c>
      <c r="F1673">
        <v>2018</v>
      </c>
      <c r="G1673">
        <v>7308</v>
      </c>
    </row>
    <row r="1674" spans="2:7" x14ac:dyDescent="0.35">
      <c r="B1674">
        <f>SUBTOTAL( 103, TableSource[[#This Row],[Year]] )</f>
        <v>1</v>
      </c>
      <c r="C1674" t="s">
        <v>15</v>
      </c>
      <c r="D1674" t="s">
        <v>20</v>
      </c>
      <c r="E1674" t="s">
        <v>8</v>
      </c>
      <c r="F1674">
        <v>2018</v>
      </c>
      <c r="G1674">
        <v>9436</v>
      </c>
    </row>
    <row r="1675" spans="2:7" x14ac:dyDescent="0.35">
      <c r="B1675">
        <f>SUBTOTAL( 103, TableSource[[#This Row],[Year]] )</f>
        <v>1</v>
      </c>
      <c r="C1675" t="s">
        <v>15</v>
      </c>
      <c r="D1675" t="s">
        <v>20</v>
      </c>
      <c r="E1675" t="s">
        <v>8</v>
      </c>
      <c r="F1675">
        <v>2018</v>
      </c>
      <c r="G1675">
        <v>6027</v>
      </c>
    </row>
    <row r="1676" spans="2:7" x14ac:dyDescent="0.35">
      <c r="B1676">
        <f>SUBTOTAL( 103, TableSource[[#This Row],[Year]] )</f>
        <v>1</v>
      </c>
      <c r="C1676" t="s">
        <v>15</v>
      </c>
      <c r="D1676" t="s">
        <v>20</v>
      </c>
      <c r="E1676" t="s">
        <v>8</v>
      </c>
      <c r="F1676">
        <v>2018</v>
      </c>
      <c r="G1676">
        <v>8575</v>
      </c>
    </row>
    <row r="1677" spans="2:7" x14ac:dyDescent="0.35">
      <c r="B1677">
        <f>SUBTOTAL( 103, TableSource[[#This Row],[Year]] )</f>
        <v>1</v>
      </c>
      <c r="C1677" t="s">
        <v>15</v>
      </c>
      <c r="D1677" t="s">
        <v>20</v>
      </c>
      <c r="E1677" t="s">
        <v>8</v>
      </c>
      <c r="F1677">
        <v>2019</v>
      </c>
      <c r="G1677">
        <v>10087</v>
      </c>
    </row>
    <row r="1678" spans="2:7" x14ac:dyDescent="0.35">
      <c r="B1678">
        <f>SUBTOTAL( 103, TableSource[[#This Row],[Year]] )</f>
        <v>1</v>
      </c>
      <c r="C1678" t="s">
        <v>15</v>
      </c>
      <c r="D1678" t="s">
        <v>20</v>
      </c>
      <c r="E1678" t="s">
        <v>8</v>
      </c>
      <c r="F1678">
        <v>2019</v>
      </c>
      <c r="G1678">
        <v>10885</v>
      </c>
    </row>
    <row r="1679" spans="2:7" x14ac:dyDescent="0.35">
      <c r="B1679">
        <f>SUBTOTAL( 103, TableSource[[#This Row],[Year]] )</f>
        <v>1</v>
      </c>
      <c r="C1679" t="s">
        <v>15</v>
      </c>
      <c r="D1679" t="s">
        <v>20</v>
      </c>
      <c r="E1679" t="s">
        <v>8</v>
      </c>
      <c r="F1679">
        <v>2019</v>
      </c>
      <c r="G1679">
        <v>6433</v>
      </c>
    </row>
    <row r="1680" spans="2:7" x14ac:dyDescent="0.35">
      <c r="B1680">
        <f>SUBTOTAL( 103, TableSource[[#This Row],[Year]] )</f>
        <v>1</v>
      </c>
      <c r="C1680" t="s">
        <v>15</v>
      </c>
      <c r="D1680" t="s">
        <v>20</v>
      </c>
      <c r="E1680" t="s">
        <v>8</v>
      </c>
      <c r="F1680">
        <v>2019</v>
      </c>
      <c r="G1680">
        <v>14469</v>
      </c>
    </row>
    <row r="1681" spans="2:7" x14ac:dyDescent="0.35">
      <c r="B1681">
        <f>SUBTOTAL( 103, TableSource[[#This Row],[Year]] )</f>
        <v>1</v>
      </c>
      <c r="C1681" t="s">
        <v>15</v>
      </c>
      <c r="D1681" t="s">
        <v>20</v>
      </c>
      <c r="E1681" t="s">
        <v>8</v>
      </c>
      <c r="F1681">
        <v>2019</v>
      </c>
      <c r="G1681">
        <v>10241</v>
      </c>
    </row>
    <row r="1682" spans="2:7" x14ac:dyDescent="0.35">
      <c r="B1682">
        <f>SUBTOTAL( 103, TableSource[[#This Row],[Year]] )</f>
        <v>1</v>
      </c>
      <c r="C1682" t="s">
        <v>15</v>
      </c>
      <c r="D1682" t="s">
        <v>20</v>
      </c>
      <c r="E1682" t="s">
        <v>8</v>
      </c>
      <c r="F1682">
        <v>2019</v>
      </c>
      <c r="G1682">
        <v>14406</v>
      </c>
    </row>
    <row r="1683" spans="2:7" x14ac:dyDescent="0.35">
      <c r="B1683">
        <f>SUBTOTAL( 103, TableSource[[#This Row],[Year]] )</f>
        <v>1</v>
      </c>
      <c r="C1683" t="s">
        <v>15</v>
      </c>
      <c r="D1683" t="s">
        <v>20</v>
      </c>
      <c r="E1683" t="s">
        <v>8</v>
      </c>
      <c r="F1683">
        <v>2019</v>
      </c>
      <c r="G1683">
        <v>14588</v>
      </c>
    </row>
    <row r="1684" spans="2:7" x14ac:dyDescent="0.35">
      <c r="B1684">
        <f>SUBTOTAL( 103, TableSource[[#This Row],[Year]] )</f>
        <v>1</v>
      </c>
      <c r="C1684" t="s">
        <v>15</v>
      </c>
      <c r="D1684" t="s">
        <v>20</v>
      </c>
      <c r="E1684" t="s">
        <v>8</v>
      </c>
      <c r="F1684">
        <v>2019</v>
      </c>
      <c r="G1684">
        <v>12215</v>
      </c>
    </row>
    <row r="1685" spans="2:7" x14ac:dyDescent="0.35">
      <c r="B1685">
        <f>SUBTOTAL( 103, TableSource[[#This Row],[Year]] )</f>
        <v>1</v>
      </c>
      <c r="C1685" t="s">
        <v>15</v>
      </c>
      <c r="D1685" t="s">
        <v>20</v>
      </c>
      <c r="E1685" t="s">
        <v>8</v>
      </c>
      <c r="F1685">
        <v>2019</v>
      </c>
      <c r="G1685">
        <v>10766</v>
      </c>
    </row>
    <row r="1686" spans="2:7" x14ac:dyDescent="0.35">
      <c r="B1686">
        <f>SUBTOTAL( 103, TableSource[[#This Row],[Year]] )</f>
        <v>1</v>
      </c>
      <c r="C1686" t="s">
        <v>15</v>
      </c>
      <c r="D1686" t="s">
        <v>20</v>
      </c>
      <c r="E1686" t="s">
        <v>8</v>
      </c>
      <c r="F1686">
        <v>2019</v>
      </c>
      <c r="G1686">
        <v>14245</v>
      </c>
    </row>
    <row r="1687" spans="2:7" x14ac:dyDescent="0.35">
      <c r="B1687">
        <f>SUBTOTAL( 103, TableSource[[#This Row],[Year]] )</f>
        <v>1</v>
      </c>
      <c r="C1687" t="s">
        <v>15</v>
      </c>
      <c r="D1687" t="s">
        <v>20</v>
      </c>
      <c r="E1687" t="s">
        <v>8</v>
      </c>
      <c r="F1687">
        <v>2019</v>
      </c>
      <c r="G1687">
        <v>8953</v>
      </c>
    </row>
    <row r="1688" spans="2:7" x14ac:dyDescent="0.35">
      <c r="B1688">
        <f>SUBTOTAL( 103, TableSource[[#This Row],[Year]] )</f>
        <v>1</v>
      </c>
      <c r="C1688" t="s">
        <v>15</v>
      </c>
      <c r="D1688" t="s">
        <v>20</v>
      </c>
      <c r="E1688" t="s">
        <v>8</v>
      </c>
      <c r="F1688">
        <v>2019</v>
      </c>
      <c r="G1688">
        <v>16100</v>
      </c>
    </row>
    <row r="1689" spans="2:7" x14ac:dyDescent="0.35">
      <c r="B1689">
        <f>SUBTOTAL( 103, TableSource[[#This Row],[Year]] )</f>
        <v>1</v>
      </c>
      <c r="C1689" t="s">
        <v>15</v>
      </c>
      <c r="D1689" t="s">
        <v>20</v>
      </c>
      <c r="E1689" t="s">
        <v>8</v>
      </c>
      <c r="F1689">
        <v>2020</v>
      </c>
      <c r="G1689">
        <v>12054</v>
      </c>
    </row>
    <row r="1690" spans="2:7" x14ac:dyDescent="0.35">
      <c r="B1690">
        <f>SUBTOTAL( 103, TableSource[[#This Row],[Year]] )</f>
        <v>1</v>
      </c>
      <c r="C1690" t="s">
        <v>15</v>
      </c>
      <c r="D1690" t="s">
        <v>20</v>
      </c>
      <c r="E1690" t="s">
        <v>8</v>
      </c>
      <c r="F1690">
        <v>2020</v>
      </c>
      <c r="G1690">
        <v>12516</v>
      </c>
    </row>
    <row r="1691" spans="2:7" x14ac:dyDescent="0.35">
      <c r="B1691">
        <f>SUBTOTAL( 103, TableSource[[#This Row],[Year]] )</f>
        <v>1</v>
      </c>
      <c r="C1691" t="s">
        <v>15</v>
      </c>
      <c r="D1691" t="s">
        <v>20</v>
      </c>
      <c r="E1691" t="s">
        <v>8</v>
      </c>
      <c r="F1691">
        <v>2020</v>
      </c>
      <c r="G1691">
        <v>12929</v>
      </c>
    </row>
    <row r="1692" spans="2:7" x14ac:dyDescent="0.35">
      <c r="B1692">
        <f>SUBTOTAL( 103, TableSource[[#This Row],[Year]] )</f>
        <v>1</v>
      </c>
      <c r="C1692" t="s">
        <v>15</v>
      </c>
      <c r="D1692" t="s">
        <v>20</v>
      </c>
      <c r="E1692" t="s">
        <v>8</v>
      </c>
      <c r="F1692">
        <v>2020</v>
      </c>
      <c r="G1692">
        <v>22792</v>
      </c>
    </row>
    <row r="1693" spans="2:7" x14ac:dyDescent="0.35">
      <c r="B1693">
        <f>SUBTOTAL( 103, TableSource[[#This Row],[Year]] )</f>
        <v>1</v>
      </c>
      <c r="C1693" t="s">
        <v>15</v>
      </c>
      <c r="D1693" t="s">
        <v>20</v>
      </c>
      <c r="E1693" t="s">
        <v>8</v>
      </c>
      <c r="F1693">
        <v>2020</v>
      </c>
      <c r="G1693">
        <v>6174</v>
      </c>
    </row>
    <row r="1694" spans="2:7" x14ac:dyDescent="0.35">
      <c r="B1694">
        <f>SUBTOTAL( 103, TableSource[[#This Row],[Year]] )</f>
        <v>1</v>
      </c>
      <c r="C1694" t="s">
        <v>15</v>
      </c>
      <c r="D1694" t="s">
        <v>20</v>
      </c>
      <c r="E1694" t="s">
        <v>8</v>
      </c>
      <c r="F1694">
        <v>2020</v>
      </c>
      <c r="G1694">
        <v>11494</v>
      </c>
    </row>
    <row r="1695" spans="2:7" x14ac:dyDescent="0.35">
      <c r="B1695">
        <f>SUBTOTAL( 103, TableSource[[#This Row],[Year]] )</f>
        <v>1</v>
      </c>
      <c r="C1695" t="s">
        <v>15</v>
      </c>
      <c r="D1695" t="s">
        <v>20</v>
      </c>
      <c r="E1695" t="s">
        <v>8</v>
      </c>
      <c r="F1695">
        <v>2020</v>
      </c>
      <c r="G1695">
        <v>11942</v>
      </c>
    </row>
    <row r="1696" spans="2:7" x14ac:dyDescent="0.35">
      <c r="B1696">
        <f>SUBTOTAL( 103, TableSource[[#This Row],[Year]] )</f>
        <v>1</v>
      </c>
      <c r="C1696" t="s">
        <v>15</v>
      </c>
      <c r="D1696" t="s">
        <v>20</v>
      </c>
      <c r="E1696" t="s">
        <v>8</v>
      </c>
      <c r="F1696">
        <v>2020</v>
      </c>
      <c r="G1696">
        <v>12411</v>
      </c>
    </row>
    <row r="1697" spans="2:7" x14ac:dyDescent="0.35">
      <c r="B1697">
        <f>SUBTOTAL( 103, TableSource[[#This Row],[Year]] )</f>
        <v>1</v>
      </c>
      <c r="C1697" t="s">
        <v>15</v>
      </c>
      <c r="D1697" t="s">
        <v>20</v>
      </c>
      <c r="E1697" t="s">
        <v>8</v>
      </c>
      <c r="F1697">
        <v>2020</v>
      </c>
      <c r="G1697">
        <v>8218</v>
      </c>
    </row>
    <row r="1698" spans="2:7" x14ac:dyDescent="0.35">
      <c r="B1698">
        <f>SUBTOTAL( 103, TableSource[[#This Row],[Year]] )</f>
        <v>1</v>
      </c>
      <c r="C1698" t="s">
        <v>15</v>
      </c>
      <c r="D1698" t="s">
        <v>20</v>
      </c>
      <c r="E1698" t="s">
        <v>8</v>
      </c>
      <c r="F1698">
        <v>2020</v>
      </c>
      <c r="G1698">
        <v>11662</v>
      </c>
    </row>
    <row r="1699" spans="2:7" x14ac:dyDescent="0.35">
      <c r="B1699">
        <f>SUBTOTAL( 103, TableSource[[#This Row],[Year]] )</f>
        <v>1</v>
      </c>
      <c r="C1699" t="s">
        <v>15</v>
      </c>
      <c r="D1699" t="s">
        <v>20</v>
      </c>
      <c r="E1699" t="s">
        <v>8</v>
      </c>
      <c r="F1699">
        <v>2020</v>
      </c>
      <c r="G1699">
        <v>14343</v>
      </c>
    </row>
    <row r="1700" spans="2:7" x14ac:dyDescent="0.35">
      <c r="B1700">
        <f>SUBTOTAL( 103, TableSource[[#This Row],[Year]] )</f>
        <v>1</v>
      </c>
      <c r="C1700" t="s">
        <v>15</v>
      </c>
      <c r="D1700" t="s">
        <v>20</v>
      </c>
      <c r="E1700" t="s">
        <v>8</v>
      </c>
      <c r="F1700">
        <v>2020</v>
      </c>
      <c r="G1700">
        <v>8155</v>
      </c>
    </row>
    <row r="1701" spans="2:7" x14ac:dyDescent="0.35">
      <c r="B1701">
        <f>SUBTOTAL( 103, TableSource[[#This Row],[Year]] )</f>
        <v>1</v>
      </c>
      <c r="C1701" t="s">
        <v>15</v>
      </c>
      <c r="D1701" t="s">
        <v>20</v>
      </c>
      <c r="E1701" t="s">
        <v>8</v>
      </c>
      <c r="F1701">
        <v>2021</v>
      </c>
      <c r="G1701">
        <v>7539</v>
      </c>
    </row>
    <row r="1702" spans="2:7" x14ac:dyDescent="0.35">
      <c r="B1702">
        <f>SUBTOTAL( 103, TableSource[[#This Row],[Year]] )</f>
        <v>1</v>
      </c>
      <c r="C1702" t="s">
        <v>15</v>
      </c>
      <c r="D1702" t="s">
        <v>20</v>
      </c>
      <c r="E1702" t="s">
        <v>8</v>
      </c>
      <c r="F1702">
        <v>2021</v>
      </c>
      <c r="G1702">
        <v>5992</v>
      </c>
    </row>
    <row r="1703" spans="2:7" x14ac:dyDescent="0.35">
      <c r="B1703">
        <f>SUBTOTAL( 103, TableSource[[#This Row],[Year]] )</f>
        <v>1</v>
      </c>
      <c r="C1703" t="s">
        <v>15</v>
      </c>
      <c r="D1703" t="s">
        <v>20</v>
      </c>
      <c r="E1703" t="s">
        <v>8</v>
      </c>
      <c r="F1703">
        <v>2021</v>
      </c>
      <c r="G1703">
        <v>12747</v>
      </c>
    </row>
    <row r="1704" spans="2:7" x14ac:dyDescent="0.35">
      <c r="B1704">
        <f>SUBTOTAL( 103, TableSource[[#This Row],[Year]] )</f>
        <v>1</v>
      </c>
      <c r="C1704" t="s">
        <v>15</v>
      </c>
      <c r="D1704" t="s">
        <v>20</v>
      </c>
      <c r="E1704" t="s">
        <v>8</v>
      </c>
      <c r="F1704">
        <v>2021</v>
      </c>
      <c r="G1704">
        <v>8911</v>
      </c>
    </row>
    <row r="1705" spans="2:7" x14ac:dyDescent="0.35">
      <c r="B1705">
        <f>SUBTOTAL( 103, TableSource[[#This Row],[Year]] )</f>
        <v>1</v>
      </c>
      <c r="C1705" t="s">
        <v>15</v>
      </c>
      <c r="D1705" t="s">
        <v>20</v>
      </c>
      <c r="E1705" t="s">
        <v>8</v>
      </c>
      <c r="F1705">
        <v>2021</v>
      </c>
      <c r="G1705">
        <v>5152</v>
      </c>
    </row>
    <row r="1706" spans="2:7" x14ac:dyDescent="0.35">
      <c r="B1706">
        <f>SUBTOTAL( 103, TableSource[[#This Row],[Year]] )</f>
        <v>1</v>
      </c>
      <c r="C1706" t="s">
        <v>15</v>
      </c>
      <c r="D1706" t="s">
        <v>20</v>
      </c>
      <c r="E1706" t="s">
        <v>8</v>
      </c>
      <c r="F1706">
        <v>2021</v>
      </c>
      <c r="G1706">
        <v>6370</v>
      </c>
    </row>
    <row r="1707" spans="2:7" x14ac:dyDescent="0.35">
      <c r="B1707">
        <f>SUBTOTAL( 103, TableSource[[#This Row],[Year]] )</f>
        <v>1</v>
      </c>
      <c r="C1707" t="s">
        <v>15</v>
      </c>
      <c r="D1707" t="s">
        <v>20</v>
      </c>
      <c r="E1707" t="s">
        <v>8</v>
      </c>
      <c r="F1707">
        <v>2021</v>
      </c>
      <c r="G1707">
        <v>9653</v>
      </c>
    </row>
    <row r="1708" spans="2:7" x14ac:dyDescent="0.35">
      <c r="B1708">
        <f>SUBTOTAL( 103, TableSource[[#This Row],[Year]] )</f>
        <v>1</v>
      </c>
      <c r="C1708" t="s">
        <v>15</v>
      </c>
      <c r="D1708" t="s">
        <v>20</v>
      </c>
      <c r="E1708" t="s">
        <v>8</v>
      </c>
      <c r="F1708">
        <v>2021</v>
      </c>
      <c r="G1708">
        <v>5243</v>
      </c>
    </row>
    <row r="1709" spans="2:7" x14ac:dyDescent="0.35">
      <c r="B1709">
        <f>SUBTOTAL( 103, TableSource[[#This Row],[Year]] )</f>
        <v>1</v>
      </c>
      <c r="C1709" t="s">
        <v>15</v>
      </c>
      <c r="D1709" t="s">
        <v>20</v>
      </c>
      <c r="E1709" t="s">
        <v>8</v>
      </c>
      <c r="F1709">
        <v>2021</v>
      </c>
      <c r="G1709">
        <v>4893</v>
      </c>
    </row>
    <row r="1710" spans="2:7" x14ac:dyDescent="0.35">
      <c r="B1710">
        <f>SUBTOTAL( 103, TableSource[[#This Row],[Year]] )</f>
        <v>1</v>
      </c>
      <c r="C1710" t="s">
        <v>15</v>
      </c>
      <c r="D1710" t="s">
        <v>20</v>
      </c>
      <c r="E1710" t="s">
        <v>8</v>
      </c>
      <c r="F1710">
        <v>2021</v>
      </c>
      <c r="G1710">
        <v>13230</v>
      </c>
    </row>
    <row r="1711" spans="2:7" x14ac:dyDescent="0.35">
      <c r="B1711">
        <f>SUBTOTAL( 103, TableSource[[#This Row],[Year]] )</f>
        <v>1</v>
      </c>
      <c r="C1711" t="s">
        <v>15</v>
      </c>
      <c r="D1711" t="s">
        <v>20</v>
      </c>
      <c r="E1711" t="s">
        <v>8</v>
      </c>
      <c r="F1711">
        <v>2021</v>
      </c>
      <c r="G1711">
        <v>5271</v>
      </c>
    </row>
    <row r="1712" spans="2:7" x14ac:dyDescent="0.35">
      <c r="B1712">
        <f>SUBTOTAL( 103, TableSource[[#This Row],[Year]] )</f>
        <v>1</v>
      </c>
      <c r="C1712" t="s">
        <v>15</v>
      </c>
      <c r="D1712" t="s">
        <v>20</v>
      </c>
      <c r="E1712" t="s">
        <v>8</v>
      </c>
      <c r="F1712">
        <v>2021</v>
      </c>
      <c r="G1712">
        <v>6573</v>
      </c>
    </row>
    <row r="1713" spans="2:7" x14ac:dyDescent="0.35">
      <c r="B1713">
        <f>SUBTOTAL( 103, TableSource[[#This Row],[Year]] )</f>
        <v>1</v>
      </c>
      <c r="C1713" t="s">
        <v>15</v>
      </c>
      <c r="D1713" t="s">
        <v>20</v>
      </c>
      <c r="E1713" t="s">
        <v>8</v>
      </c>
      <c r="F1713">
        <v>2022</v>
      </c>
      <c r="G1713">
        <v>6286</v>
      </c>
    </row>
    <row r="1714" spans="2:7" x14ac:dyDescent="0.35">
      <c r="B1714">
        <f>SUBTOTAL( 103, TableSource[[#This Row],[Year]] )</f>
        <v>1</v>
      </c>
      <c r="C1714" t="s">
        <v>15</v>
      </c>
      <c r="D1714" t="s">
        <v>20</v>
      </c>
      <c r="E1714" t="s">
        <v>8</v>
      </c>
      <c r="F1714">
        <v>2022</v>
      </c>
      <c r="G1714">
        <v>5530</v>
      </c>
    </row>
    <row r="1715" spans="2:7" x14ac:dyDescent="0.35">
      <c r="B1715">
        <f>SUBTOTAL( 103, TableSource[[#This Row],[Year]] )</f>
        <v>1</v>
      </c>
      <c r="C1715" t="s">
        <v>15</v>
      </c>
      <c r="D1715" t="s">
        <v>20</v>
      </c>
      <c r="E1715" t="s">
        <v>8</v>
      </c>
      <c r="F1715">
        <v>2022</v>
      </c>
      <c r="G1715">
        <v>5047</v>
      </c>
    </row>
    <row r="1716" spans="2:7" x14ac:dyDescent="0.35">
      <c r="B1716">
        <f>SUBTOTAL( 103, TableSource[[#This Row],[Year]] )</f>
        <v>1</v>
      </c>
      <c r="C1716" t="s">
        <v>15</v>
      </c>
      <c r="D1716" t="s">
        <v>20</v>
      </c>
      <c r="E1716" t="s">
        <v>8</v>
      </c>
      <c r="F1716">
        <v>2022</v>
      </c>
      <c r="G1716">
        <v>5229</v>
      </c>
    </row>
    <row r="1717" spans="2:7" x14ac:dyDescent="0.35">
      <c r="B1717">
        <f>SUBTOTAL( 103, TableSource[[#This Row],[Year]] )</f>
        <v>1</v>
      </c>
      <c r="C1717" t="s">
        <v>15</v>
      </c>
      <c r="D1717" t="s">
        <v>20</v>
      </c>
      <c r="E1717" t="s">
        <v>8</v>
      </c>
      <c r="F1717">
        <v>2022</v>
      </c>
      <c r="G1717">
        <v>7623</v>
      </c>
    </row>
    <row r="1718" spans="2:7" x14ac:dyDescent="0.35">
      <c r="B1718">
        <f>SUBTOTAL( 103, TableSource[[#This Row],[Year]] )</f>
        <v>1</v>
      </c>
      <c r="C1718" t="s">
        <v>15</v>
      </c>
      <c r="D1718" t="s">
        <v>20</v>
      </c>
      <c r="E1718" t="s">
        <v>8</v>
      </c>
      <c r="F1718">
        <v>2022</v>
      </c>
      <c r="G1718">
        <v>5348</v>
      </c>
    </row>
    <row r="1719" spans="2:7" x14ac:dyDescent="0.35">
      <c r="B1719">
        <f>SUBTOTAL( 103, TableSource[[#This Row],[Year]] )</f>
        <v>1</v>
      </c>
      <c r="C1719" t="s">
        <v>15</v>
      </c>
      <c r="D1719" t="s">
        <v>20</v>
      </c>
      <c r="E1719" t="s">
        <v>8</v>
      </c>
      <c r="F1719">
        <v>2022</v>
      </c>
      <c r="G1719">
        <v>8715</v>
      </c>
    </row>
    <row r="1720" spans="2:7" x14ac:dyDescent="0.35">
      <c r="B1720">
        <f>SUBTOTAL( 103, TableSource[[#This Row],[Year]] )</f>
        <v>1</v>
      </c>
      <c r="C1720" t="s">
        <v>15</v>
      </c>
      <c r="D1720" t="s">
        <v>20</v>
      </c>
      <c r="E1720" t="s">
        <v>8</v>
      </c>
      <c r="F1720">
        <v>2022</v>
      </c>
      <c r="G1720">
        <v>6174</v>
      </c>
    </row>
    <row r="1721" spans="2:7" x14ac:dyDescent="0.35">
      <c r="B1721">
        <f>SUBTOTAL( 103, TableSource[[#This Row],[Year]] )</f>
        <v>1</v>
      </c>
      <c r="C1721" t="s">
        <v>15</v>
      </c>
      <c r="D1721" t="s">
        <v>20</v>
      </c>
      <c r="E1721" t="s">
        <v>8</v>
      </c>
      <c r="F1721">
        <v>2022</v>
      </c>
      <c r="G1721">
        <v>9044</v>
      </c>
    </row>
    <row r="1722" spans="2:7" x14ac:dyDescent="0.35">
      <c r="B1722">
        <f>SUBTOTAL( 103, TableSource[[#This Row],[Year]] )</f>
        <v>1</v>
      </c>
      <c r="C1722" t="s">
        <v>15</v>
      </c>
      <c r="D1722" t="s">
        <v>20</v>
      </c>
      <c r="E1722" t="s">
        <v>8</v>
      </c>
      <c r="F1722">
        <v>2022</v>
      </c>
      <c r="G1722">
        <v>6601</v>
      </c>
    </row>
    <row r="1723" spans="2:7" x14ac:dyDescent="0.35">
      <c r="B1723">
        <f>SUBTOTAL( 103, TableSource[[#This Row],[Year]] )</f>
        <v>1</v>
      </c>
      <c r="C1723" t="s">
        <v>15</v>
      </c>
      <c r="D1723" t="s">
        <v>20</v>
      </c>
      <c r="E1723" t="s">
        <v>8</v>
      </c>
      <c r="F1723">
        <v>2022</v>
      </c>
      <c r="G1723">
        <v>4851</v>
      </c>
    </row>
    <row r="1724" spans="2:7" x14ac:dyDescent="0.35">
      <c r="B1724">
        <f>SUBTOTAL( 103, TableSource[[#This Row],[Year]] )</f>
        <v>1</v>
      </c>
      <c r="C1724" t="s">
        <v>15</v>
      </c>
      <c r="D1724" t="s">
        <v>20</v>
      </c>
      <c r="E1724" t="s">
        <v>8</v>
      </c>
      <c r="F1724">
        <v>2022</v>
      </c>
      <c r="G1724">
        <v>9184</v>
      </c>
    </row>
    <row r="1725" spans="2:7" x14ac:dyDescent="0.35">
      <c r="B1725">
        <f>SUBTOTAL( 103, TableSource[[#This Row],[Year]] )</f>
        <v>1</v>
      </c>
      <c r="C1725" t="s">
        <v>15</v>
      </c>
      <c r="D1725" t="s">
        <v>20</v>
      </c>
      <c r="E1725" t="s">
        <v>8</v>
      </c>
      <c r="F1725">
        <v>2023</v>
      </c>
      <c r="G1725">
        <v>8589</v>
      </c>
    </row>
    <row r="1726" spans="2:7" x14ac:dyDescent="0.35">
      <c r="B1726">
        <f>SUBTOTAL( 103, TableSource[[#This Row],[Year]] )</f>
        <v>1</v>
      </c>
      <c r="C1726" t="s">
        <v>15</v>
      </c>
      <c r="D1726" t="s">
        <v>20</v>
      </c>
      <c r="E1726" t="s">
        <v>8</v>
      </c>
      <c r="F1726">
        <v>2023</v>
      </c>
      <c r="G1726">
        <v>6811</v>
      </c>
    </row>
    <row r="1727" spans="2:7" x14ac:dyDescent="0.35">
      <c r="B1727">
        <f>SUBTOTAL( 103, TableSource[[#This Row],[Year]] )</f>
        <v>1</v>
      </c>
      <c r="C1727" t="s">
        <v>15</v>
      </c>
      <c r="D1727" t="s">
        <v>20</v>
      </c>
      <c r="E1727" t="s">
        <v>8</v>
      </c>
      <c r="F1727">
        <v>2023</v>
      </c>
      <c r="G1727">
        <v>7735</v>
      </c>
    </row>
    <row r="1728" spans="2:7" x14ac:dyDescent="0.35">
      <c r="B1728">
        <f>SUBTOTAL( 103, TableSource[[#This Row],[Year]] )</f>
        <v>1</v>
      </c>
      <c r="C1728" t="s">
        <v>15</v>
      </c>
      <c r="D1728" t="s">
        <v>20</v>
      </c>
      <c r="E1728" t="s">
        <v>9</v>
      </c>
      <c r="F1728">
        <v>2018</v>
      </c>
      <c r="G1728">
        <v>1316</v>
      </c>
    </row>
    <row r="1729" spans="2:7" x14ac:dyDescent="0.35">
      <c r="B1729">
        <f>SUBTOTAL( 103, TableSource[[#This Row],[Year]] )</f>
        <v>1</v>
      </c>
      <c r="C1729" t="s">
        <v>15</v>
      </c>
      <c r="D1729" t="s">
        <v>20</v>
      </c>
      <c r="E1729" t="s">
        <v>9</v>
      </c>
      <c r="F1729">
        <v>2018</v>
      </c>
      <c r="G1729">
        <v>3507</v>
      </c>
    </row>
    <row r="1730" spans="2:7" x14ac:dyDescent="0.35">
      <c r="B1730">
        <f>SUBTOTAL( 103, TableSource[[#This Row],[Year]] )</f>
        <v>1</v>
      </c>
      <c r="C1730" t="s">
        <v>15</v>
      </c>
      <c r="D1730" t="s">
        <v>20</v>
      </c>
      <c r="E1730" t="s">
        <v>9</v>
      </c>
      <c r="F1730">
        <v>2018</v>
      </c>
      <c r="G1730">
        <v>3521</v>
      </c>
    </row>
    <row r="1731" spans="2:7" x14ac:dyDescent="0.35">
      <c r="B1731">
        <f>SUBTOTAL( 103, TableSource[[#This Row],[Year]] )</f>
        <v>1</v>
      </c>
      <c r="C1731" t="s">
        <v>15</v>
      </c>
      <c r="D1731" t="s">
        <v>20</v>
      </c>
      <c r="E1731" t="s">
        <v>9</v>
      </c>
      <c r="F1731">
        <v>2018</v>
      </c>
      <c r="G1731">
        <v>5334</v>
      </c>
    </row>
    <row r="1732" spans="2:7" x14ac:dyDescent="0.35">
      <c r="B1732">
        <f>SUBTOTAL( 103, TableSource[[#This Row],[Year]] )</f>
        <v>1</v>
      </c>
      <c r="C1732" t="s">
        <v>15</v>
      </c>
      <c r="D1732" t="s">
        <v>20</v>
      </c>
      <c r="E1732" t="s">
        <v>9</v>
      </c>
      <c r="F1732">
        <v>2019</v>
      </c>
      <c r="G1732">
        <v>3563</v>
      </c>
    </row>
    <row r="1733" spans="2:7" x14ac:dyDescent="0.35">
      <c r="B1733">
        <f>SUBTOTAL( 103, TableSource[[#This Row],[Year]] )</f>
        <v>1</v>
      </c>
      <c r="C1733" t="s">
        <v>15</v>
      </c>
      <c r="D1733" t="s">
        <v>20</v>
      </c>
      <c r="E1733" t="s">
        <v>9</v>
      </c>
      <c r="F1733">
        <v>2019</v>
      </c>
      <c r="G1733">
        <v>2856</v>
      </c>
    </row>
    <row r="1734" spans="2:7" x14ac:dyDescent="0.35">
      <c r="B1734">
        <f>SUBTOTAL( 103, TableSource[[#This Row],[Year]] )</f>
        <v>1</v>
      </c>
      <c r="C1734" t="s">
        <v>15</v>
      </c>
      <c r="D1734" t="s">
        <v>20</v>
      </c>
      <c r="E1734" t="s">
        <v>9</v>
      </c>
      <c r="F1734">
        <v>2019</v>
      </c>
      <c r="G1734">
        <v>5131</v>
      </c>
    </row>
    <row r="1735" spans="2:7" x14ac:dyDescent="0.35">
      <c r="B1735">
        <f>SUBTOTAL( 103, TableSource[[#This Row],[Year]] )</f>
        <v>1</v>
      </c>
      <c r="C1735" t="s">
        <v>15</v>
      </c>
      <c r="D1735" t="s">
        <v>20</v>
      </c>
      <c r="E1735" t="s">
        <v>9</v>
      </c>
      <c r="F1735">
        <v>2019</v>
      </c>
      <c r="G1735">
        <v>4382</v>
      </c>
    </row>
    <row r="1736" spans="2:7" x14ac:dyDescent="0.35">
      <c r="B1736">
        <f>SUBTOTAL( 103, TableSource[[#This Row],[Year]] )</f>
        <v>1</v>
      </c>
      <c r="C1736" t="s">
        <v>15</v>
      </c>
      <c r="D1736" t="s">
        <v>20</v>
      </c>
      <c r="E1736" t="s">
        <v>9</v>
      </c>
      <c r="F1736">
        <v>2019</v>
      </c>
      <c r="G1736">
        <v>8610</v>
      </c>
    </row>
    <row r="1737" spans="2:7" x14ac:dyDescent="0.35">
      <c r="B1737">
        <f>SUBTOTAL( 103, TableSource[[#This Row],[Year]] )</f>
        <v>1</v>
      </c>
      <c r="C1737" t="s">
        <v>15</v>
      </c>
      <c r="D1737" t="s">
        <v>20</v>
      </c>
      <c r="E1737" t="s">
        <v>9</v>
      </c>
      <c r="F1737">
        <v>2019</v>
      </c>
      <c r="G1737">
        <v>7644</v>
      </c>
    </row>
    <row r="1738" spans="2:7" x14ac:dyDescent="0.35">
      <c r="B1738">
        <f>SUBTOTAL( 103, TableSource[[#This Row],[Year]] )</f>
        <v>1</v>
      </c>
      <c r="C1738" t="s">
        <v>15</v>
      </c>
      <c r="D1738" t="s">
        <v>20</v>
      </c>
      <c r="E1738" t="s">
        <v>9</v>
      </c>
      <c r="F1738">
        <v>2019</v>
      </c>
      <c r="G1738">
        <v>12628</v>
      </c>
    </row>
    <row r="1739" spans="2:7" x14ac:dyDescent="0.35">
      <c r="B1739">
        <f>SUBTOTAL( 103, TableSource[[#This Row],[Year]] )</f>
        <v>1</v>
      </c>
      <c r="C1739" t="s">
        <v>15</v>
      </c>
      <c r="D1739" t="s">
        <v>20</v>
      </c>
      <c r="E1739" t="s">
        <v>9</v>
      </c>
      <c r="F1739">
        <v>2019</v>
      </c>
      <c r="G1739">
        <v>11718</v>
      </c>
    </row>
    <row r="1740" spans="2:7" x14ac:dyDescent="0.35">
      <c r="B1740">
        <f>SUBTOTAL( 103, TableSource[[#This Row],[Year]] )</f>
        <v>1</v>
      </c>
      <c r="C1740" t="s">
        <v>15</v>
      </c>
      <c r="D1740" t="s">
        <v>20</v>
      </c>
      <c r="E1740" t="s">
        <v>9</v>
      </c>
      <c r="F1740">
        <v>2019</v>
      </c>
      <c r="G1740">
        <v>10570</v>
      </c>
    </row>
    <row r="1741" spans="2:7" x14ac:dyDescent="0.35">
      <c r="B1741">
        <f>SUBTOTAL( 103, TableSource[[#This Row],[Year]] )</f>
        <v>1</v>
      </c>
      <c r="C1741" t="s">
        <v>15</v>
      </c>
      <c r="D1741" t="s">
        <v>20</v>
      </c>
      <c r="E1741" t="s">
        <v>9</v>
      </c>
      <c r="F1741">
        <v>2019</v>
      </c>
      <c r="G1741">
        <v>8729</v>
      </c>
    </row>
    <row r="1742" spans="2:7" x14ac:dyDescent="0.35">
      <c r="B1742">
        <f>SUBTOTAL( 103, TableSource[[#This Row],[Year]] )</f>
        <v>1</v>
      </c>
      <c r="C1742" t="s">
        <v>15</v>
      </c>
      <c r="D1742" t="s">
        <v>20</v>
      </c>
      <c r="E1742" t="s">
        <v>9</v>
      </c>
      <c r="F1742">
        <v>2019</v>
      </c>
      <c r="G1742">
        <v>11690</v>
      </c>
    </row>
    <row r="1743" spans="2:7" x14ac:dyDescent="0.35">
      <c r="B1743">
        <f>SUBTOTAL( 103, TableSource[[#This Row],[Year]] )</f>
        <v>1</v>
      </c>
      <c r="C1743" t="s">
        <v>15</v>
      </c>
      <c r="D1743" t="s">
        <v>20</v>
      </c>
      <c r="E1743" t="s">
        <v>9</v>
      </c>
      <c r="F1743">
        <v>2019</v>
      </c>
      <c r="G1743">
        <v>7777</v>
      </c>
    </row>
    <row r="1744" spans="2:7" x14ac:dyDescent="0.35">
      <c r="B1744">
        <f>SUBTOTAL( 103, TableSource[[#This Row],[Year]] )</f>
        <v>1</v>
      </c>
      <c r="C1744" t="s">
        <v>15</v>
      </c>
      <c r="D1744" t="s">
        <v>20</v>
      </c>
      <c r="E1744" t="s">
        <v>9</v>
      </c>
      <c r="F1744">
        <v>2020</v>
      </c>
      <c r="G1744">
        <v>7819</v>
      </c>
    </row>
    <row r="1745" spans="2:7" x14ac:dyDescent="0.35">
      <c r="B1745">
        <f>SUBTOTAL( 103, TableSource[[#This Row],[Year]] )</f>
        <v>1</v>
      </c>
      <c r="C1745" t="s">
        <v>15</v>
      </c>
      <c r="D1745" t="s">
        <v>20</v>
      </c>
      <c r="E1745" t="s">
        <v>9</v>
      </c>
      <c r="F1745">
        <v>2020</v>
      </c>
      <c r="G1745">
        <v>7945</v>
      </c>
    </row>
    <row r="1746" spans="2:7" x14ac:dyDescent="0.35">
      <c r="B1746">
        <f>SUBTOTAL( 103, TableSource[[#This Row],[Year]] )</f>
        <v>1</v>
      </c>
      <c r="C1746" t="s">
        <v>15</v>
      </c>
      <c r="D1746" t="s">
        <v>20</v>
      </c>
      <c r="E1746" t="s">
        <v>9</v>
      </c>
      <c r="F1746">
        <v>2020</v>
      </c>
      <c r="G1746">
        <v>13384</v>
      </c>
    </row>
    <row r="1747" spans="2:7" x14ac:dyDescent="0.35">
      <c r="B1747">
        <f>SUBTOTAL( 103, TableSource[[#This Row],[Year]] )</f>
        <v>1</v>
      </c>
      <c r="C1747" t="s">
        <v>15</v>
      </c>
      <c r="D1747" t="s">
        <v>20</v>
      </c>
      <c r="E1747" t="s">
        <v>9</v>
      </c>
      <c r="F1747">
        <v>2020</v>
      </c>
      <c r="G1747">
        <v>6958</v>
      </c>
    </row>
    <row r="1748" spans="2:7" x14ac:dyDescent="0.35">
      <c r="B1748">
        <f>SUBTOTAL( 103, TableSource[[#This Row],[Year]] )</f>
        <v>1</v>
      </c>
      <c r="C1748" t="s">
        <v>15</v>
      </c>
      <c r="D1748" t="s">
        <v>20</v>
      </c>
      <c r="E1748" t="s">
        <v>9</v>
      </c>
      <c r="F1748">
        <v>2020</v>
      </c>
      <c r="G1748">
        <v>8323</v>
      </c>
    </row>
    <row r="1749" spans="2:7" x14ac:dyDescent="0.35">
      <c r="B1749">
        <f>SUBTOTAL( 103, TableSource[[#This Row],[Year]] )</f>
        <v>1</v>
      </c>
      <c r="C1749" t="s">
        <v>15</v>
      </c>
      <c r="D1749" t="s">
        <v>20</v>
      </c>
      <c r="E1749" t="s">
        <v>9</v>
      </c>
      <c r="F1749">
        <v>2020</v>
      </c>
      <c r="G1749">
        <v>12033</v>
      </c>
    </row>
    <row r="1750" spans="2:7" x14ac:dyDescent="0.35">
      <c r="B1750">
        <f>SUBTOTAL( 103, TableSource[[#This Row],[Year]] )</f>
        <v>1</v>
      </c>
      <c r="C1750" t="s">
        <v>15</v>
      </c>
      <c r="D1750" t="s">
        <v>20</v>
      </c>
      <c r="E1750" t="s">
        <v>9</v>
      </c>
      <c r="F1750">
        <v>2020</v>
      </c>
      <c r="G1750">
        <v>11039</v>
      </c>
    </row>
    <row r="1751" spans="2:7" x14ac:dyDescent="0.35">
      <c r="B1751">
        <f>SUBTOTAL( 103, TableSource[[#This Row],[Year]] )</f>
        <v>1</v>
      </c>
      <c r="C1751" t="s">
        <v>15</v>
      </c>
      <c r="D1751" t="s">
        <v>20</v>
      </c>
      <c r="E1751" t="s">
        <v>9</v>
      </c>
      <c r="F1751">
        <v>2020</v>
      </c>
      <c r="G1751">
        <v>8666</v>
      </c>
    </row>
    <row r="1752" spans="2:7" x14ac:dyDescent="0.35">
      <c r="B1752">
        <f>SUBTOTAL( 103, TableSource[[#This Row],[Year]] )</f>
        <v>1</v>
      </c>
      <c r="C1752" t="s">
        <v>15</v>
      </c>
      <c r="D1752" t="s">
        <v>20</v>
      </c>
      <c r="E1752" t="s">
        <v>9</v>
      </c>
      <c r="F1752">
        <v>2020</v>
      </c>
      <c r="G1752">
        <v>5845</v>
      </c>
    </row>
    <row r="1753" spans="2:7" x14ac:dyDescent="0.35">
      <c r="B1753">
        <f>SUBTOTAL( 103, TableSource[[#This Row],[Year]] )</f>
        <v>1</v>
      </c>
      <c r="C1753" t="s">
        <v>15</v>
      </c>
      <c r="D1753" t="s">
        <v>20</v>
      </c>
      <c r="E1753" t="s">
        <v>9</v>
      </c>
      <c r="F1753">
        <v>2020</v>
      </c>
      <c r="G1753">
        <v>9198</v>
      </c>
    </row>
    <row r="1754" spans="2:7" x14ac:dyDescent="0.35">
      <c r="B1754">
        <f>SUBTOTAL( 103, TableSource[[#This Row],[Year]] )</f>
        <v>1</v>
      </c>
      <c r="C1754" t="s">
        <v>15</v>
      </c>
      <c r="D1754" t="s">
        <v>20</v>
      </c>
      <c r="E1754" t="s">
        <v>9</v>
      </c>
      <c r="F1754">
        <v>2020</v>
      </c>
      <c r="G1754">
        <v>5649</v>
      </c>
    </row>
    <row r="1755" spans="2:7" x14ac:dyDescent="0.35">
      <c r="B1755">
        <f>SUBTOTAL( 103, TableSource[[#This Row],[Year]] )</f>
        <v>1</v>
      </c>
      <c r="C1755" t="s">
        <v>15</v>
      </c>
      <c r="D1755" t="s">
        <v>20</v>
      </c>
      <c r="E1755" t="s">
        <v>9</v>
      </c>
      <c r="F1755">
        <v>2020</v>
      </c>
      <c r="G1755">
        <v>5782</v>
      </c>
    </row>
    <row r="1756" spans="2:7" x14ac:dyDescent="0.35">
      <c r="B1756">
        <f>SUBTOTAL( 103, TableSource[[#This Row],[Year]] )</f>
        <v>1</v>
      </c>
      <c r="C1756" t="s">
        <v>15</v>
      </c>
      <c r="D1756" t="s">
        <v>20</v>
      </c>
      <c r="E1756" t="s">
        <v>9</v>
      </c>
      <c r="F1756">
        <v>2021</v>
      </c>
      <c r="G1756">
        <v>7819</v>
      </c>
    </row>
    <row r="1757" spans="2:7" x14ac:dyDescent="0.35">
      <c r="B1757">
        <f>SUBTOTAL( 103, TableSource[[#This Row],[Year]] )</f>
        <v>1</v>
      </c>
      <c r="C1757" t="s">
        <v>15</v>
      </c>
      <c r="D1757" t="s">
        <v>20</v>
      </c>
      <c r="E1757" t="s">
        <v>9</v>
      </c>
      <c r="F1757">
        <v>2021</v>
      </c>
      <c r="G1757">
        <v>4228</v>
      </c>
    </row>
    <row r="1758" spans="2:7" x14ac:dyDescent="0.35">
      <c r="B1758">
        <f>SUBTOTAL( 103, TableSource[[#This Row],[Year]] )</f>
        <v>1</v>
      </c>
      <c r="C1758" t="s">
        <v>15</v>
      </c>
      <c r="D1758" t="s">
        <v>20</v>
      </c>
      <c r="E1758" t="s">
        <v>9</v>
      </c>
      <c r="F1758">
        <v>2021</v>
      </c>
      <c r="G1758">
        <v>8589</v>
      </c>
    </row>
    <row r="1759" spans="2:7" x14ac:dyDescent="0.35">
      <c r="B1759">
        <f>SUBTOTAL( 103, TableSource[[#This Row],[Year]] )</f>
        <v>1</v>
      </c>
      <c r="C1759" t="s">
        <v>15</v>
      </c>
      <c r="D1759" t="s">
        <v>20</v>
      </c>
      <c r="E1759" t="s">
        <v>9</v>
      </c>
      <c r="F1759">
        <v>2021</v>
      </c>
      <c r="G1759">
        <v>3157</v>
      </c>
    </row>
    <row r="1760" spans="2:7" x14ac:dyDescent="0.35">
      <c r="B1760">
        <f>SUBTOTAL( 103, TableSource[[#This Row],[Year]] )</f>
        <v>1</v>
      </c>
      <c r="C1760" t="s">
        <v>15</v>
      </c>
      <c r="D1760" t="s">
        <v>20</v>
      </c>
      <c r="E1760" t="s">
        <v>9</v>
      </c>
      <c r="F1760">
        <v>2021</v>
      </c>
      <c r="G1760">
        <v>5404</v>
      </c>
    </row>
    <row r="1761" spans="2:7" x14ac:dyDescent="0.35">
      <c r="B1761">
        <f>SUBTOTAL( 103, TableSource[[#This Row],[Year]] )</f>
        <v>1</v>
      </c>
      <c r="C1761" t="s">
        <v>15</v>
      </c>
      <c r="D1761" t="s">
        <v>20</v>
      </c>
      <c r="E1761" t="s">
        <v>9</v>
      </c>
      <c r="F1761">
        <v>2021</v>
      </c>
      <c r="G1761">
        <v>5026</v>
      </c>
    </row>
    <row r="1762" spans="2:7" x14ac:dyDescent="0.35">
      <c r="B1762">
        <f>SUBTOTAL( 103, TableSource[[#This Row],[Year]] )</f>
        <v>1</v>
      </c>
      <c r="C1762" t="s">
        <v>15</v>
      </c>
      <c r="D1762" t="s">
        <v>20</v>
      </c>
      <c r="E1762" t="s">
        <v>9</v>
      </c>
      <c r="F1762">
        <v>2021</v>
      </c>
      <c r="G1762">
        <v>3969</v>
      </c>
    </row>
    <row r="1763" spans="2:7" x14ac:dyDescent="0.35">
      <c r="B1763">
        <f>SUBTOTAL( 103, TableSource[[#This Row],[Year]] )</f>
        <v>1</v>
      </c>
      <c r="C1763" t="s">
        <v>15</v>
      </c>
      <c r="D1763" t="s">
        <v>20</v>
      </c>
      <c r="E1763" t="s">
        <v>9</v>
      </c>
      <c r="F1763">
        <v>2021</v>
      </c>
      <c r="G1763">
        <v>6552</v>
      </c>
    </row>
    <row r="1764" spans="2:7" x14ac:dyDescent="0.35">
      <c r="B1764">
        <f>SUBTOTAL( 103, TableSource[[#This Row],[Year]] )</f>
        <v>1</v>
      </c>
      <c r="C1764" t="s">
        <v>15</v>
      </c>
      <c r="D1764" t="s">
        <v>20</v>
      </c>
      <c r="E1764" t="s">
        <v>9</v>
      </c>
      <c r="F1764">
        <v>2021</v>
      </c>
      <c r="G1764">
        <v>4459</v>
      </c>
    </row>
    <row r="1765" spans="2:7" x14ac:dyDescent="0.35">
      <c r="B1765">
        <f>SUBTOTAL( 103, TableSource[[#This Row],[Year]] )</f>
        <v>1</v>
      </c>
      <c r="C1765" t="s">
        <v>15</v>
      </c>
      <c r="D1765" t="s">
        <v>20</v>
      </c>
      <c r="E1765" t="s">
        <v>9</v>
      </c>
      <c r="F1765">
        <v>2021</v>
      </c>
      <c r="G1765">
        <v>5726</v>
      </c>
    </row>
    <row r="1766" spans="2:7" x14ac:dyDescent="0.35">
      <c r="B1766">
        <f>SUBTOTAL( 103, TableSource[[#This Row],[Year]] )</f>
        <v>1</v>
      </c>
      <c r="C1766" t="s">
        <v>15</v>
      </c>
      <c r="D1766" t="s">
        <v>20</v>
      </c>
      <c r="E1766" t="s">
        <v>9</v>
      </c>
      <c r="F1766">
        <v>2021</v>
      </c>
      <c r="G1766">
        <v>5845</v>
      </c>
    </row>
    <row r="1767" spans="2:7" x14ac:dyDescent="0.35">
      <c r="B1767">
        <f>SUBTOTAL( 103, TableSource[[#This Row],[Year]] )</f>
        <v>1</v>
      </c>
      <c r="C1767" t="s">
        <v>15</v>
      </c>
      <c r="D1767" t="s">
        <v>20</v>
      </c>
      <c r="E1767" t="s">
        <v>9</v>
      </c>
      <c r="F1767">
        <v>2021</v>
      </c>
      <c r="G1767">
        <v>4683</v>
      </c>
    </row>
    <row r="1768" spans="2:7" x14ac:dyDescent="0.35">
      <c r="B1768">
        <f>SUBTOTAL( 103, TableSource[[#This Row],[Year]] )</f>
        <v>1</v>
      </c>
      <c r="C1768" t="s">
        <v>15</v>
      </c>
      <c r="D1768" t="s">
        <v>20</v>
      </c>
      <c r="E1768" t="s">
        <v>9</v>
      </c>
      <c r="F1768">
        <v>2022</v>
      </c>
      <c r="G1768">
        <v>4305</v>
      </c>
    </row>
    <row r="1769" spans="2:7" x14ac:dyDescent="0.35">
      <c r="B1769">
        <f>SUBTOTAL( 103, TableSource[[#This Row],[Year]] )</f>
        <v>1</v>
      </c>
      <c r="C1769" t="s">
        <v>15</v>
      </c>
      <c r="D1769" t="s">
        <v>20</v>
      </c>
      <c r="E1769" t="s">
        <v>9</v>
      </c>
      <c r="F1769">
        <v>2022</v>
      </c>
      <c r="G1769">
        <v>5138</v>
      </c>
    </row>
    <row r="1770" spans="2:7" x14ac:dyDescent="0.35">
      <c r="B1770">
        <f>SUBTOTAL( 103, TableSource[[#This Row],[Year]] )</f>
        <v>1</v>
      </c>
      <c r="C1770" t="s">
        <v>15</v>
      </c>
      <c r="D1770" t="s">
        <v>20</v>
      </c>
      <c r="E1770" t="s">
        <v>9</v>
      </c>
      <c r="F1770">
        <v>2022</v>
      </c>
      <c r="G1770">
        <v>2989</v>
      </c>
    </row>
    <row r="1771" spans="2:7" x14ac:dyDescent="0.35">
      <c r="B1771">
        <f>SUBTOTAL( 103, TableSource[[#This Row],[Year]] )</f>
        <v>1</v>
      </c>
      <c r="C1771" t="s">
        <v>15</v>
      </c>
      <c r="D1771" t="s">
        <v>20</v>
      </c>
      <c r="E1771" t="s">
        <v>9</v>
      </c>
      <c r="F1771">
        <v>2022</v>
      </c>
      <c r="G1771">
        <v>6993</v>
      </c>
    </row>
    <row r="1772" spans="2:7" x14ac:dyDescent="0.35">
      <c r="B1772">
        <f>SUBTOTAL( 103, TableSource[[#This Row],[Year]] )</f>
        <v>1</v>
      </c>
      <c r="C1772" t="s">
        <v>15</v>
      </c>
      <c r="D1772" t="s">
        <v>20</v>
      </c>
      <c r="E1772" t="s">
        <v>9</v>
      </c>
      <c r="F1772">
        <v>2022</v>
      </c>
      <c r="G1772">
        <v>4557</v>
      </c>
    </row>
    <row r="1773" spans="2:7" x14ac:dyDescent="0.35">
      <c r="B1773">
        <f>SUBTOTAL( 103, TableSource[[#This Row],[Year]] )</f>
        <v>1</v>
      </c>
      <c r="C1773" t="s">
        <v>15</v>
      </c>
      <c r="D1773" t="s">
        <v>20</v>
      </c>
      <c r="E1773" t="s">
        <v>9</v>
      </c>
      <c r="F1773">
        <v>2022</v>
      </c>
      <c r="G1773">
        <v>6209</v>
      </c>
    </row>
    <row r="1774" spans="2:7" x14ac:dyDescent="0.35">
      <c r="B1774">
        <f>SUBTOTAL( 103, TableSource[[#This Row],[Year]] )</f>
        <v>1</v>
      </c>
      <c r="C1774" t="s">
        <v>15</v>
      </c>
      <c r="D1774" t="s">
        <v>20</v>
      </c>
      <c r="E1774" t="s">
        <v>9</v>
      </c>
      <c r="F1774">
        <v>2022</v>
      </c>
      <c r="G1774">
        <v>4620</v>
      </c>
    </row>
    <row r="1775" spans="2:7" x14ac:dyDescent="0.35">
      <c r="B1775">
        <f>SUBTOTAL( 103, TableSource[[#This Row],[Year]] )</f>
        <v>1</v>
      </c>
      <c r="C1775" t="s">
        <v>15</v>
      </c>
      <c r="D1775" t="s">
        <v>20</v>
      </c>
      <c r="E1775" t="s">
        <v>9</v>
      </c>
      <c r="F1775">
        <v>2022</v>
      </c>
      <c r="G1775">
        <v>3745</v>
      </c>
    </row>
    <row r="1776" spans="2:7" x14ac:dyDescent="0.35">
      <c r="B1776">
        <f>SUBTOTAL( 103, TableSource[[#This Row],[Year]] )</f>
        <v>1</v>
      </c>
      <c r="C1776" t="s">
        <v>15</v>
      </c>
      <c r="D1776" t="s">
        <v>20</v>
      </c>
      <c r="E1776" t="s">
        <v>9</v>
      </c>
      <c r="F1776">
        <v>2022</v>
      </c>
      <c r="G1776">
        <v>6069</v>
      </c>
    </row>
    <row r="1777" spans="2:7" x14ac:dyDescent="0.35">
      <c r="B1777">
        <f>SUBTOTAL( 103, TableSource[[#This Row],[Year]] )</f>
        <v>1</v>
      </c>
      <c r="C1777" t="s">
        <v>15</v>
      </c>
      <c r="D1777" t="s">
        <v>20</v>
      </c>
      <c r="E1777" t="s">
        <v>9</v>
      </c>
      <c r="F1777">
        <v>2022</v>
      </c>
      <c r="G1777">
        <v>6678</v>
      </c>
    </row>
    <row r="1778" spans="2:7" x14ac:dyDescent="0.35">
      <c r="B1778">
        <f>SUBTOTAL( 103, TableSource[[#This Row],[Year]] )</f>
        <v>1</v>
      </c>
      <c r="C1778" t="s">
        <v>15</v>
      </c>
      <c r="D1778" t="s">
        <v>20</v>
      </c>
      <c r="E1778" t="s">
        <v>9</v>
      </c>
      <c r="F1778">
        <v>2022</v>
      </c>
      <c r="G1778">
        <v>4074</v>
      </c>
    </row>
    <row r="1779" spans="2:7" x14ac:dyDescent="0.35">
      <c r="B1779">
        <f>SUBTOTAL( 103, TableSource[[#This Row],[Year]] )</f>
        <v>1</v>
      </c>
      <c r="C1779" t="s">
        <v>15</v>
      </c>
      <c r="D1779" t="s">
        <v>20</v>
      </c>
      <c r="E1779" t="s">
        <v>9</v>
      </c>
      <c r="F1779">
        <v>2022</v>
      </c>
      <c r="G1779">
        <v>8001</v>
      </c>
    </row>
    <row r="1780" spans="2:7" x14ac:dyDescent="0.35">
      <c r="B1780">
        <f>SUBTOTAL( 103, TableSource[[#This Row],[Year]] )</f>
        <v>1</v>
      </c>
      <c r="C1780" t="s">
        <v>15</v>
      </c>
      <c r="D1780" t="s">
        <v>20</v>
      </c>
      <c r="E1780" t="s">
        <v>9</v>
      </c>
      <c r="F1780">
        <v>2023</v>
      </c>
      <c r="G1780">
        <v>3311</v>
      </c>
    </row>
    <row r="1781" spans="2:7" x14ac:dyDescent="0.35">
      <c r="B1781">
        <f>SUBTOTAL( 103, TableSource[[#This Row],[Year]] )</f>
        <v>1</v>
      </c>
      <c r="C1781" t="s">
        <v>15</v>
      </c>
      <c r="D1781" t="s">
        <v>20</v>
      </c>
      <c r="E1781" t="s">
        <v>9</v>
      </c>
      <c r="F1781">
        <v>2023</v>
      </c>
      <c r="G1781">
        <v>6118</v>
      </c>
    </row>
    <row r="1782" spans="2:7" x14ac:dyDescent="0.35">
      <c r="B1782">
        <f>SUBTOTAL( 103, TableSource[[#This Row],[Year]] )</f>
        <v>1</v>
      </c>
      <c r="C1782" t="s">
        <v>15</v>
      </c>
      <c r="D1782" t="s">
        <v>20</v>
      </c>
      <c r="E1782" t="s">
        <v>9</v>
      </c>
      <c r="F1782">
        <v>2023</v>
      </c>
      <c r="G1782">
        <v>7280</v>
      </c>
    </row>
    <row r="1783" spans="2:7" hidden="1" x14ac:dyDescent="0.35">
      <c r="B1783">
        <f>SUBTOTAL( 103, TableSource[[#This Row],[Year]] )</f>
        <v>0</v>
      </c>
      <c r="C1783" t="s">
        <v>15</v>
      </c>
      <c r="D1783" t="s">
        <v>20</v>
      </c>
      <c r="E1783" t="s">
        <v>10</v>
      </c>
      <c r="F1783">
        <v>2018</v>
      </c>
      <c r="G1783">
        <v>1057</v>
      </c>
    </row>
    <row r="1784" spans="2:7" hidden="1" x14ac:dyDescent="0.35">
      <c r="B1784">
        <f>SUBTOTAL( 103, TableSource[[#This Row],[Year]] )</f>
        <v>0</v>
      </c>
      <c r="C1784" t="s">
        <v>15</v>
      </c>
      <c r="D1784" t="s">
        <v>20</v>
      </c>
      <c r="E1784" t="s">
        <v>10</v>
      </c>
      <c r="F1784">
        <v>2018</v>
      </c>
      <c r="G1784">
        <v>6748</v>
      </c>
    </row>
    <row r="1785" spans="2:7" hidden="1" x14ac:dyDescent="0.35">
      <c r="B1785">
        <f>SUBTOTAL( 103, TableSource[[#This Row],[Year]] )</f>
        <v>0</v>
      </c>
      <c r="C1785" t="s">
        <v>15</v>
      </c>
      <c r="D1785" t="s">
        <v>20</v>
      </c>
      <c r="E1785" t="s">
        <v>10</v>
      </c>
      <c r="F1785">
        <v>2018</v>
      </c>
      <c r="G1785">
        <v>5817</v>
      </c>
    </row>
    <row r="1786" spans="2:7" hidden="1" x14ac:dyDescent="0.35">
      <c r="B1786">
        <f>SUBTOTAL( 103, TableSource[[#This Row],[Year]] )</f>
        <v>0</v>
      </c>
      <c r="C1786" t="s">
        <v>15</v>
      </c>
      <c r="D1786" t="s">
        <v>20</v>
      </c>
      <c r="E1786" t="s">
        <v>10</v>
      </c>
      <c r="F1786">
        <v>2018</v>
      </c>
      <c r="G1786">
        <v>3640</v>
      </c>
    </row>
    <row r="1787" spans="2:7" hidden="1" x14ac:dyDescent="0.35">
      <c r="B1787">
        <f>SUBTOTAL( 103, TableSource[[#This Row],[Year]] )</f>
        <v>0</v>
      </c>
      <c r="C1787" t="s">
        <v>15</v>
      </c>
      <c r="D1787" t="s">
        <v>20</v>
      </c>
      <c r="E1787" t="s">
        <v>10</v>
      </c>
      <c r="F1787">
        <v>2019</v>
      </c>
      <c r="G1787">
        <v>3563</v>
      </c>
    </row>
    <row r="1788" spans="2:7" hidden="1" x14ac:dyDescent="0.35">
      <c r="B1788">
        <f>SUBTOTAL( 103, TableSource[[#This Row],[Year]] )</f>
        <v>0</v>
      </c>
      <c r="C1788" t="s">
        <v>15</v>
      </c>
      <c r="D1788" t="s">
        <v>20</v>
      </c>
      <c r="E1788" t="s">
        <v>10</v>
      </c>
      <c r="F1788">
        <v>2019</v>
      </c>
      <c r="G1788">
        <v>2219</v>
      </c>
    </row>
    <row r="1789" spans="2:7" hidden="1" x14ac:dyDescent="0.35">
      <c r="B1789">
        <f>SUBTOTAL( 103, TableSource[[#This Row],[Year]] )</f>
        <v>0</v>
      </c>
      <c r="C1789" t="s">
        <v>15</v>
      </c>
      <c r="D1789" t="s">
        <v>20</v>
      </c>
      <c r="E1789" t="s">
        <v>10</v>
      </c>
      <c r="F1789">
        <v>2019</v>
      </c>
      <c r="G1789">
        <v>4697</v>
      </c>
    </row>
    <row r="1790" spans="2:7" hidden="1" x14ac:dyDescent="0.35">
      <c r="B1790">
        <f>SUBTOTAL( 103, TableSource[[#This Row],[Year]] )</f>
        <v>0</v>
      </c>
      <c r="C1790" t="s">
        <v>15</v>
      </c>
      <c r="D1790" t="s">
        <v>20</v>
      </c>
      <c r="E1790" t="s">
        <v>10</v>
      </c>
      <c r="F1790">
        <v>2019</v>
      </c>
      <c r="G1790">
        <v>1617</v>
      </c>
    </row>
    <row r="1791" spans="2:7" hidden="1" x14ac:dyDescent="0.35">
      <c r="B1791">
        <f>SUBTOTAL( 103, TableSource[[#This Row],[Year]] )</f>
        <v>0</v>
      </c>
      <c r="C1791" t="s">
        <v>15</v>
      </c>
      <c r="D1791" t="s">
        <v>20</v>
      </c>
      <c r="E1791" t="s">
        <v>10</v>
      </c>
      <c r="F1791">
        <v>2019</v>
      </c>
      <c r="G1791">
        <v>5999</v>
      </c>
    </row>
    <row r="1792" spans="2:7" hidden="1" x14ac:dyDescent="0.35">
      <c r="B1792">
        <f>SUBTOTAL( 103, TableSource[[#This Row],[Year]] )</f>
        <v>0</v>
      </c>
      <c r="C1792" t="s">
        <v>15</v>
      </c>
      <c r="D1792" t="s">
        <v>20</v>
      </c>
      <c r="E1792" t="s">
        <v>10</v>
      </c>
      <c r="F1792">
        <v>2019</v>
      </c>
      <c r="G1792">
        <v>4473</v>
      </c>
    </row>
    <row r="1793" spans="2:7" hidden="1" x14ac:dyDescent="0.35">
      <c r="B1793">
        <f>SUBTOTAL( 103, TableSource[[#This Row],[Year]] )</f>
        <v>0</v>
      </c>
      <c r="C1793" t="s">
        <v>15</v>
      </c>
      <c r="D1793" t="s">
        <v>20</v>
      </c>
      <c r="E1793" t="s">
        <v>10</v>
      </c>
      <c r="F1793">
        <v>2019</v>
      </c>
      <c r="G1793">
        <v>8715</v>
      </c>
    </row>
    <row r="1794" spans="2:7" hidden="1" x14ac:dyDescent="0.35">
      <c r="B1794">
        <f>SUBTOTAL( 103, TableSource[[#This Row],[Year]] )</f>
        <v>0</v>
      </c>
      <c r="C1794" t="s">
        <v>15</v>
      </c>
      <c r="D1794" t="s">
        <v>20</v>
      </c>
      <c r="E1794" t="s">
        <v>10</v>
      </c>
      <c r="F1794">
        <v>2019</v>
      </c>
      <c r="G1794">
        <v>2296</v>
      </c>
    </row>
    <row r="1795" spans="2:7" hidden="1" x14ac:dyDescent="0.35">
      <c r="B1795">
        <f>SUBTOTAL( 103, TableSource[[#This Row],[Year]] )</f>
        <v>0</v>
      </c>
      <c r="C1795" t="s">
        <v>15</v>
      </c>
      <c r="D1795" t="s">
        <v>20</v>
      </c>
      <c r="E1795" t="s">
        <v>10</v>
      </c>
      <c r="F1795">
        <v>2019</v>
      </c>
      <c r="G1795">
        <v>8064</v>
      </c>
    </row>
    <row r="1796" spans="2:7" hidden="1" x14ac:dyDescent="0.35">
      <c r="B1796">
        <f>SUBTOTAL( 103, TableSource[[#This Row],[Year]] )</f>
        <v>0</v>
      </c>
      <c r="C1796" t="s">
        <v>15</v>
      </c>
      <c r="D1796" t="s">
        <v>20</v>
      </c>
      <c r="E1796" t="s">
        <v>10</v>
      </c>
      <c r="F1796">
        <v>2019</v>
      </c>
      <c r="G1796">
        <v>1659</v>
      </c>
    </row>
    <row r="1797" spans="2:7" hidden="1" x14ac:dyDescent="0.35">
      <c r="B1797">
        <f>SUBTOTAL( 103, TableSource[[#This Row],[Year]] )</f>
        <v>0</v>
      </c>
      <c r="C1797" t="s">
        <v>15</v>
      </c>
      <c r="D1797" t="s">
        <v>20</v>
      </c>
      <c r="E1797" t="s">
        <v>10</v>
      </c>
      <c r="F1797">
        <v>2019</v>
      </c>
      <c r="G1797">
        <v>6720</v>
      </c>
    </row>
    <row r="1798" spans="2:7" hidden="1" x14ac:dyDescent="0.35">
      <c r="B1798">
        <f>SUBTOTAL( 103, TableSource[[#This Row],[Year]] )</f>
        <v>0</v>
      </c>
      <c r="C1798" t="s">
        <v>15</v>
      </c>
      <c r="D1798" t="s">
        <v>20</v>
      </c>
      <c r="E1798" t="s">
        <v>10</v>
      </c>
      <c r="F1798">
        <v>2019</v>
      </c>
      <c r="G1798">
        <v>7413</v>
      </c>
    </row>
    <row r="1799" spans="2:7" hidden="1" x14ac:dyDescent="0.35">
      <c r="B1799">
        <f>SUBTOTAL( 103, TableSource[[#This Row],[Year]] )</f>
        <v>0</v>
      </c>
      <c r="C1799" t="s">
        <v>15</v>
      </c>
      <c r="D1799" t="s">
        <v>20</v>
      </c>
      <c r="E1799" t="s">
        <v>10</v>
      </c>
      <c r="F1799">
        <v>2020</v>
      </c>
      <c r="G1799">
        <v>5992</v>
      </c>
    </row>
    <row r="1800" spans="2:7" hidden="1" x14ac:dyDescent="0.35">
      <c r="B1800">
        <f>SUBTOTAL( 103, TableSource[[#This Row],[Year]] )</f>
        <v>0</v>
      </c>
      <c r="C1800" t="s">
        <v>15</v>
      </c>
      <c r="D1800" t="s">
        <v>20</v>
      </c>
      <c r="E1800" t="s">
        <v>10</v>
      </c>
      <c r="F1800">
        <v>2020</v>
      </c>
      <c r="G1800">
        <v>3836</v>
      </c>
    </row>
    <row r="1801" spans="2:7" hidden="1" x14ac:dyDescent="0.35">
      <c r="B1801">
        <f>SUBTOTAL( 103, TableSource[[#This Row],[Year]] )</f>
        <v>0</v>
      </c>
      <c r="C1801" t="s">
        <v>15</v>
      </c>
      <c r="D1801" t="s">
        <v>20</v>
      </c>
      <c r="E1801" t="s">
        <v>10</v>
      </c>
      <c r="F1801">
        <v>2020</v>
      </c>
      <c r="G1801">
        <v>4711</v>
      </c>
    </row>
    <row r="1802" spans="2:7" hidden="1" x14ac:dyDescent="0.35">
      <c r="B1802">
        <f>SUBTOTAL( 103, TableSource[[#This Row],[Year]] )</f>
        <v>0</v>
      </c>
      <c r="C1802" t="s">
        <v>15</v>
      </c>
      <c r="D1802" t="s">
        <v>20</v>
      </c>
      <c r="E1802" t="s">
        <v>10</v>
      </c>
      <c r="F1802">
        <v>2020</v>
      </c>
      <c r="G1802">
        <v>2793</v>
      </c>
    </row>
    <row r="1803" spans="2:7" hidden="1" x14ac:dyDescent="0.35">
      <c r="B1803">
        <f>SUBTOTAL( 103, TableSource[[#This Row],[Year]] )</f>
        <v>0</v>
      </c>
      <c r="C1803" t="s">
        <v>15</v>
      </c>
      <c r="D1803" t="s">
        <v>20</v>
      </c>
      <c r="E1803" t="s">
        <v>10</v>
      </c>
      <c r="F1803">
        <v>2020</v>
      </c>
      <c r="G1803">
        <v>26985</v>
      </c>
    </row>
    <row r="1804" spans="2:7" hidden="1" x14ac:dyDescent="0.35">
      <c r="B1804">
        <f>SUBTOTAL( 103, TableSource[[#This Row],[Year]] )</f>
        <v>0</v>
      </c>
      <c r="C1804" t="s">
        <v>15</v>
      </c>
      <c r="D1804" t="s">
        <v>20</v>
      </c>
      <c r="E1804" t="s">
        <v>10</v>
      </c>
      <c r="F1804">
        <v>2020</v>
      </c>
      <c r="G1804">
        <v>7231</v>
      </c>
    </row>
    <row r="1805" spans="2:7" hidden="1" x14ac:dyDescent="0.35">
      <c r="B1805">
        <f>SUBTOTAL( 103, TableSource[[#This Row],[Year]] )</f>
        <v>0</v>
      </c>
      <c r="C1805" t="s">
        <v>15</v>
      </c>
      <c r="D1805" t="s">
        <v>20</v>
      </c>
      <c r="E1805" t="s">
        <v>10</v>
      </c>
      <c r="F1805">
        <v>2020</v>
      </c>
      <c r="G1805">
        <v>11536</v>
      </c>
    </row>
    <row r="1806" spans="2:7" hidden="1" x14ac:dyDescent="0.35">
      <c r="B1806">
        <f>SUBTOTAL( 103, TableSource[[#This Row],[Year]] )</f>
        <v>0</v>
      </c>
      <c r="C1806" t="s">
        <v>15</v>
      </c>
      <c r="D1806" t="s">
        <v>20</v>
      </c>
      <c r="E1806" t="s">
        <v>10</v>
      </c>
      <c r="F1806">
        <v>2020</v>
      </c>
      <c r="G1806">
        <v>7595</v>
      </c>
    </row>
    <row r="1807" spans="2:7" hidden="1" x14ac:dyDescent="0.35">
      <c r="B1807">
        <f>SUBTOTAL( 103, TableSource[[#This Row],[Year]] )</f>
        <v>0</v>
      </c>
      <c r="C1807" t="s">
        <v>15</v>
      </c>
      <c r="D1807" t="s">
        <v>20</v>
      </c>
      <c r="E1807" t="s">
        <v>10</v>
      </c>
      <c r="F1807">
        <v>2020</v>
      </c>
      <c r="G1807">
        <v>5299</v>
      </c>
    </row>
    <row r="1808" spans="2:7" hidden="1" x14ac:dyDescent="0.35">
      <c r="B1808">
        <f>SUBTOTAL( 103, TableSource[[#This Row],[Year]] )</f>
        <v>0</v>
      </c>
      <c r="C1808" t="s">
        <v>15</v>
      </c>
      <c r="D1808" t="s">
        <v>20</v>
      </c>
      <c r="E1808" t="s">
        <v>10</v>
      </c>
      <c r="F1808">
        <v>2020</v>
      </c>
      <c r="G1808">
        <v>7658</v>
      </c>
    </row>
    <row r="1809" spans="2:7" hidden="1" x14ac:dyDescent="0.35">
      <c r="B1809">
        <f>SUBTOTAL( 103, TableSource[[#This Row],[Year]] )</f>
        <v>0</v>
      </c>
      <c r="C1809" t="s">
        <v>15</v>
      </c>
      <c r="D1809" t="s">
        <v>20</v>
      </c>
      <c r="E1809" t="s">
        <v>10</v>
      </c>
      <c r="F1809">
        <v>2020</v>
      </c>
      <c r="G1809">
        <v>5600</v>
      </c>
    </row>
    <row r="1810" spans="2:7" hidden="1" x14ac:dyDescent="0.35">
      <c r="B1810">
        <f>SUBTOTAL( 103, TableSource[[#This Row],[Year]] )</f>
        <v>0</v>
      </c>
      <c r="C1810" t="s">
        <v>15</v>
      </c>
      <c r="D1810" t="s">
        <v>20</v>
      </c>
      <c r="E1810" t="s">
        <v>10</v>
      </c>
      <c r="F1810">
        <v>2020</v>
      </c>
      <c r="G1810">
        <v>6643</v>
      </c>
    </row>
    <row r="1811" spans="2:7" hidden="1" x14ac:dyDescent="0.35">
      <c r="B1811">
        <f>SUBTOTAL( 103, TableSource[[#This Row],[Year]] )</f>
        <v>0</v>
      </c>
      <c r="C1811" t="s">
        <v>15</v>
      </c>
      <c r="D1811" t="s">
        <v>20</v>
      </c>
      <c r="E1811" t="s">
        <v>10</v>
      </c>
      <c r="F1811">
        <v>2021</v>
      </c>
      <c r="G1811">
        <v>5334</v>
      </c>
    </row>
    <row r="1812" spans="2:7" hidden="1" x14ac:dyDescent="0.35">
      <c r="B1812">
        <f>SUBTOTAL( 103, TableSource[[#This Row],[Year]] )</f>
        <v>0</v>
      </c>
      <c r="C1812" t="s">
        <v>15</v>
      </c>
      <c r="D1812" t="s">
        <v>20</v>
      </c>
      <c r="E1812" t="s">
        <v>10</v>
      </c>
      <c r="F1812">
        <v>2021</v>
      </c>
      <c r="G1812">
        <v>3472</v>
      </c>
    </row>
    <row r="1813" spans="2:7" hidden="1" x14ac:dyDescent="0.35">
      <c r="B1813">
        <f>SUBTOTAL( 103, TableSource[[#This Row],[Year]] )</f>
        <v>0</v>
      </c>
      <c r="C1813" t="s">
        <v>15</v>
      </c>
      <c r="D1813" t="s">
        <v>20</v>
      </c>
      <c r="E1813" t="s">
        <v>10</v>
      </c>
      <c r="F1813">
        <v>2021</v>
      </c>
      <c r="G1813">
        <v>4578</v>
      </c>
    </row>
    <row r="1814" spans="2:7" hidden="1" x14ac:dyDescent="0.35">
      <c r="B1814">
        <f>SUBTOTAL( 103, TableSource[[#This Row],[Year]] )</f>
        <v>0</v>
      </c>
      <c r="C1814" t="s">
        <v>15</v>
      </c>
      <c r="D1814" t="s">
        <v>20</v>
      </c>
      <c r="E1814" t="s">
        <v>10</v>
      </c>
      <c r="F1814">
        <v>2021</v>
      </c>
      <c r="G1814">
        <v>2310</v>
      </c>
    </row>
    <row r="1815" spans="2:7" hidden="1" x14ac:dyDescent="0.35">
      <c r="B1815">
        <f>SUBTOTAL( 103, TableSource[[#This Row],[Year]] )</f>
        <v>0</v>
      </c>
      <c r="C1815" t="s">
        <v>15</v>
      </c>
      <c r="D1815" t="s">
        <v>20</v>
      </c>
      <c r="E1815" t="s">
        <v>10</v>
      </c>
      <c r="F1815">
        <v>2021</v>
      </c>
      <c r="G1815">
        <v>2296</v>
      </c>
    </row>
    <row r="1816" spans="2:7" hidden="1" x14ac:dyDescent="0.35">
      <c r="B1816">
        <f>SUBTOTAL( 103, TableSource[[#This Row],[Year]] )</f>
        <v>0</v>
      </c>
      <c r="C1816" t="s">
        <v>15</v>
      </c>
      <c r="D1816" t="s">
        <v>20</v>
      </c>
      <c r="E1816" t="s">
        <v>10</v>
      </c>
      <c r="F1816">
        <v>2021</v>
      </c>
      <c r="G1816">
        <v>5558</v>
      </c>
    </row>
    <row r="1817" spans="2:7" hidden="1" x14ac:dyDescent="0.35">
      <c r="B1817">
        <f>SUBTOTAL( 103, TableSource[[#This Row],[Year]] )</f>
        <v>0</v>
      </c>
      <c r="C1817" t="s">
        <v>15</v>
      </c>
      <c r="D1817" t="s">
        <v>20</v>
      </c>
      <c r="E1817" t="s">
        <v>10</v>
      </c>
      <c r="F1817">
        <v>2021</v>
      </c>
      <c r="G1817">
        <v>4501</v>
      </c>
    </row>
    <row r="1818" spans="2:7" hidden="1" x14ac:dyDescent="0.35">
      <c r="B1818">
        <f>SUBTOTAL( 103, TableSource[[#This Row],[Year]] )</f>
        <v>0</v>
      </c>
      <c r="C1818" t="s">
        <v>15</v>
      </c>
      <c r="D1818" t="s">
        <v>20</v>
      </c>
      <c r="E1818" t="s">
        <v>10</v>
      </c>
      <c r="F1818">
        <v>2021</v>
      </c>
      <c r="G1818">
        <v>1967</v>
      </c>
    </row>
    <row r="1819" spans="2:7" hidden="1" x14ac:dyDescent="0.35">
      <c r="B1819">
        <f>SUBTOTAL( 103, TableSource[[#This Row],[Year]] )</f>
        <v>0</v>
      </c>
      <c r="C1819" t="s">
        <v>15</v>
      </c>
      <c r="D1819" t="s">
        <v>20</v>
      </c>
      <c r="E1819" t="s">
        <v>10</v>
      </c>
      <c r="F1819">
        <v>2021</v>
      </c>
      <c r="G1819">
        <v>3444</v>
      </c>
    </row>
    <row r="1820" spans="2:7" hidden="1" x14ac:dyDescent="0.35">
      <c r="B1820">
        <f>SUBTOTAL( 103, TableSource[[#This Row],[Year]] )</f>
        <v>0</v>
      </c>
      <c r="C1820" t="s">
        <v>15</v>
      </c>
      <c r="D1820" t="s">
        <v>20</v>
      </c>
      <c r="E1820" t="s">
        <v>10</v>
      </c>
      <c r="F1820">
        <v>2021</v>
      </c>
      <c r="G1820">
        <v>4410</v>
      </c>
    </row>
    <row r="1821" spans="2:7" hidden="1" x14ac:dyDescent="0.35">
      <c r="B1821">
        <f>SUBTOTAL( 103, TableSource[[#This Row],[Year]] )</f>
        <v>0</v>
      </c>
      <c r="C1821" t="s">
        <v>15</v>
      </c>
      <c r="D1821" t="s">
        <v>20</v>
      </c>
      <c r="E1821" t="s">
        <v>10</v>
      </c>
      <c r="F1821">
        <v>2021</v>
      </c>
      <c r="G1821">
        <v>3836</v>
      </c>
    </row>
    <row r="1822" spans="2:7" hidden="1" x14ac:dyDescent="0.35">
      <c r="B1822">
        <f>SUBTOTAL( 103, TableSource[[#This Row],[Year]] )</f>
        <v>0</v>
      </c>
      <c r="C1822" t="s">
        <v>15</v>
      </c>
      <c r="D1822" t="s">
        <v>20</v>
      </c>
      <c r="E1822" t="s">
        <v>10</v>
      </c>
      <c r="F1822">
        <v>2021</v>
      </c>
      <c r="G1822">
        <v>4998</v>
      </c>
    </row>
    <row r="1823" spans="2:7" hidden="1" x14ac:dyDescent="0.35">
      <c r="B1823">
        <f>SUBTOTAL( 103, TableSource[[#This Row],[Year]] )</f>
        <v>0</v>
      </c>
      <c r="C1823" t="s">
        <v>15</v>
      </c>
      <c r="D1823" t="s">
        <v>20</v>
      </c>
      <c r="E1823" t="s">
        <v>10</v>
      </c>
      <c r="F1823">
        <v>2022</v>
      </c>
      <c r="G1823">
        <v>5663</v>
      </c>
    </row>
    <row r="1824" spans="2:7" hidden="1" x14ac:dyDescent="0.35">
      <c r="B1824">
        <f>SUBTOTAL( 103, TableSource[[#This Row],[Year]] )</f>
        <v>0</v>
      </c>
      <c r="C1824" t="s">
        <v>15</v>
      </c>
      <c r="D1824" t="s">
        <v>20</v>
      </c>
      <c r="E1824" t="s">
        <v>10</v>
      </c>
      <c r="F1824">
        <v>2022</v>
      </c>
      <c r="G1824">
        <v>4697</v>
      </c>
    </row>
    <row r="1825" spans="2:7" hidden="1" x14ac:dyDescent="0.35">
      <c r="B1825">
        <f>SUBTOTAL( 103, TableSource[[#This Row],[Year]] )</f>
        <v>0</v>
      </c>
      <c r="C1825" t="s">
        <v>15</v>
      </c>
      <c r="D1825" t="s">
        <v>20</v>
      </c>
      <c r="E1825" t="s">
        <v>10</v>
      </c>
      <c r="F1825">
        <v>2022</v>
      </c>
      <c r="G1825">
        <v>5817</v>
      </c>
    </row>
    <row r="1826" spans="2:7" hidden="1" x14ac:dyDescent="0.35">
      <c r="B1826">
        <f>SUBTOTAL( 103, TableSource[[#This Row],[Year]] )</f>
        <v>0</v>
      </c>
      <c r="C1826" t="s">
        <v>15</v>
      </c>
      <c r="D1826" t="s">
        <v>20</v>
      </c>
      <c r="E1826" t="s">
        <v>10</v>
      </c>
      <c r="F1826">
        <v>2022</v>
      </c>
      <c r="G1826">
        <v>6391</v>
      </c>
    </row>
    <row r="1827" spans="2:7" hidden="1" x14ac:dyDescent="0.35">
      <c r="B1827">
        <f>SUBTOTAL( 103, TableSource[[#This Row],[Year]] )</f>
        <v>0</v>
      </c>
      <c r="C1827" t="s">
        <v>15</v>
      </c>
      <c r="D1827" t="s">
        <v>20</v>
      </c>
      <c r="E1827" t="s">
        <v>10</v>
      </c>
      <c r="F1827">
        <v>2022</v>
      </c>
      <c r="G1827">
        <v>5348</v>
      </c>
    </row>
    <row r="1828" spans="2:7" hidden="1" x14ac:dyDescent="0.35">
      <c r="B1828">
        <f>SUBTOTAL( 103, TableSource[[#This Row],[Year]] )</f>
        <v>0</v>
      </c>
      <c r="C1828" t="s">
        <v>15</v>
      </c>
      <c r="D1828" t="s">
        <v>20</v>
      </c>
      <c r="E1828" t="s">
        <v>10</v>
      </c>
      <c r="F1828">
        <v>2022</v>
      </c>
      <c r="G1828">
        <v>5992</v>
      </c>
    </row>
    <row r="1829" spans="2:7" hidden="1" x14ac:dyDescent="0.35">
      <c r="B1829">
        <f>SUBTOTAL( 103, TableSource[[#This Row],[Year]] )</f>
        <v>0</v>
      </c>
      <c r="C1829" t="s">
        <v>15</v>
      </c>
      <c r="D1829" t="s">
        <v>20</v>
      </c>
      <c r="E1829" t="s">
        <v>10</v>
      </c>
      <c r="F1829">
        <v>2022</v>
      </c>
      <c r="G1829">
        <v>4557</v>
      </c>
    </row>
    <row r="1830" spans="2:7" hidden="1" x14ac:dyDescent="0.35">
      <c r="B1830">
        <f>SUBTOTAL( 103, TableSource[[#This Row],[Year]] )</f>
        <v>0</v>
      </c>
      <c r="C1830" t="s">
        <v>15</v>
      </c>
      <c r="D1830" t="s">
        <v>20</v>
      </c>
      <c r="E1830" t="s">
        <v>10</v>
      </c>
      <c r="F1830">
        <v>2022</v>
      </c>
      <c r="G1830">
        <v>10633</v>
      </c>
    </row>
    <row r="1831" spans="2:7" hidden="1" x14ac:dyDescent="0.35">
      <c r="B1831">
        <f>SUBTOTAL( 103, TableSource[[#This Row],[Year]] )</f>
        <v>0</v>
      </c>
      <c r="C1831" t="s">
        <v>15</v>
      </c>
      <c r="D1831" t="s">
        <v>20</v>
      </c>
      <c r="E1831" t="s">
        <v>10</v>
      </c>
      <c r="F1831">
        <v>2022</v>
      </c>
      <c r="G1831">
        <v>8155</v>
      </c>
    </row>
    <row r="1832" spans="2:7" hidden="1" x14ac:dyDescent="0.35">
      <c r="B1832">
        <f>SUBTOTAL( 103, TableSource[[#This Row],[Year]] )</f>
        <v>0</v>
      </c>
      <c r="C1832" t="s">
        <v>15</v>
      </c>
      <c r="D1832" t="s">
        <v>20</v>
      </c>
      <c r="E1832" t="s">
        <v>10</v>
      </c>
      <c r="F1832">
        <v>2022</v>
      </c>
      <c r="G1832">
        <v>5208</v>
      </c>
    </row>
    <row r="1833" spans="2:7" hidden="1" x14ac:dyDescent="0.35">
      <c r="B1833">
        <f>SUBTOTAL( 103, TableSource[[#This Row],[Year]] )</f>
        <v>0</v>
      </c>
      <c r="C1833" t="s">
        <v>15</v>
      </c>
      <c r="D1833" t="s">
        <v>20</v>
      </c>
      <c r="E1833" t="s">
        <v>10</v>
      </c>
      <c r="F1833">
        <v>2022</v>
      </c>
      <c r="G1833">
        <v>4459</v>
      </c>
    </row>
    <row r="1834" spans="2:7" hidden="1" x14ac:dyDescent="0.35">
      <c r="B1834">
        <f>SUBTOTAL( 103, TableSource[[#This Row],[Year]] )</f>
        <v>0</v>
      </c>
      <c r="C1834" t="s">
        <v>15</v>
      </c>
      <c r="D1834" t="s">
        <v>20</v>
      </c>
      <c r="E1834" t="s">
        <v>10</v>
      </c>
      <c r="F1834">
        <v>2022</v>
      </c>
      <c r="G1834">
        <v>9681</v>
      </c>
    </row>
    <row r="1835" spans="2:7" hidden="1" x14ac:dyDescent="0.35">
      <c r="B1835">
        <f>SUBTOTAL( 103, TableSource[[#This Row],[Year]] )</f>
        <v>0</v>
      </c>
      <c r="C1835" t="s">
        <v>15</v>
      </c>
      <c r="D1835" t="s">
        <v>20</v>
      </c>
      <c r="E1835" t="s">
        <v>10</v>
      </c>
      <c r="F1835">
        <v>2023</v>
      </c>
      <c r="G1835">
        <v>6769</v>
      </c>
    </row>
    <row r="1836" spans="2:7" hidden="1" x14ac:dyDescent="0.35">
      <c r="B1836">
        <f>SUBTOTAL( 103, TableSource[[#This Row],[Year]] )</f>
        <v>0</v>
      </c>
      <c r="C1836" t="s">
        <v>15</v>
      </c>
      <c r="D1836" t="s">
        <v>20</v>
      </c>
      <c r="E1836" t="s">
        <v>10</v>
      </c>
      <c r="F1836">
        <v>2023</v>
      </c>
      <c r="G1836">
        <v>5873</v>
      </c>
    </row>
    <row r="1837" spans="2:7" hidden="1" x14ac:dyDescent="0.35">
      <c r="B1837">
        <f>SUBTOTAL( 103, TableSource[[#This Row],[Year]] )</f>
        <v>0</v>
      </c>
      <c r="C1837" t="s">
        <v>15</v>
      </c>
      <c r="D1837" t="s">
        <v>20</v>
      </c>
      <c r="E1837" t="s">
        <v>10</v>
      </c>
      <c r="F1837">
        <v>2023</v>
      </c>
      <c r="G1837">
        <v>6734</v>
      </c>
    </row>
    <row r="1838" spans="2:7" x14ac:dyDescent="0.35">
      <c r="B1838">
        <f>SUBTOTAL( 103, TableSource[[#This Row],[Year]] )</f>
        <v>1</v>
      </c>
      <c r="C1838" t="s">
        <v>15</v>
      </c>
      <c r="D1838" t="s">
        <v>21</v>
      </c>
      <c r="E1838" t="s">
        <v>8</v>
      </c>
      <c r="F1838">
        <v>2018</v>
      </c>
      <c r="G1838">
        <v>16667</v>
      </c>
    </row>
    <row r="1839" spans="2:7" x14ac:dyDescent="0.35">
      <c r="B1839">
        <f>SUBTOTAL( 103, TableSource[[#This Row],[Year]] )</f>
        <v>1</v>
      </c>
      <c r="C1839" t="s">
        <v>15</v>
      </c>
      <c r="D1839" t="s">
        <v>21</v>
      </c>
      <c r="E1839" t="s">
        <v>8</v>
      </c>
      <c r="F1839">
        <v>2018</v>
      </c>
      <c r="G1839">
        <v>12502</v>
      </c>
    </row>
    <row r="1840" spans="2:7" x14ac:dyDescent="0.35">
      <c r="B1840">
        <f>SUBTOTAL( 103, TableSource[[#This Row],[Year]] )</f>
        <v>1</v>
      </c>
      <c r="C1840" t="s">
        <v>15</v>
      </c>
      <c r="D1840" t="s">
        <v>21</v>
      </c>
      <c r="E1840" t="s">
        <v>8</v>
      </c>
      <c r="F1840">
        <v>2018</v>
      </c>
      <c r="G1840">
        <v>16464</v>
      </c>
    </row>
    <row r="1841" spans="2:7" x14ac:dyDescent="0.35">
      <c r="B1841">
        <f>SUBTOTAL( 103, TableSource[[#This Row],[Year]] )</f>
        <v>1</v>
      </c>
      <c r="C1841" t="s">
        <v>15</v>
      </c>
      <c r="D1841" t="s">
        <v>21</v>
      </c>
      <c r="E1841" t="s">
        <v>8</v>
      </c>
      <c r="F1841">
        <v>2018</v>
      </c>
      <c r="G1841">
        <v>15008</v>
      </c>
    </row>
    <row r="1842" spans="2:7" x14ac:dyDescent="0.35">
      <c r="B1842">
        <f>SUBTOTAL( 103, TableSource[[#This Row],[Year]] )</f>
        <v>1</v>
      </c>
      <c r="C1842" t="s">
        <v>15</v>
      </c>
      <c r="D1842" t="s">
        <v>21</v>
      </c>
      <c r="E1842" t="s">
        <v>8</v>
      </c>
      <c r="F1842">
        <v>2018</v>
      </c>
      <c r="G1842">
        <v>17052</v>
      </c>
    </row>
    <row r="1843" spans="2:7" x14ac:dyDescent="0.35">
      <c r="B1843">
        <f>SUBTOTAL( 103, TableSource[[#This Row],[Year]] )</f>
        <v>1</v>
      </c>
      <c r="C1843" t="s">
        <v>15</v>
      </c>
      <c r="D1843" t="s">
        <v>21</v>
      </c>
      <c r="E1843" t="s">
        <v>8</v>
      </c>
      <c r="F1843">
        <v>2018</v>
      </c>
      <c r="G1843">
        <v>20895</v>
      </c>
    </row>
    <row r="1844" spans="2:7" x14ac:dyDescent="0.35">
      <c r="B1844">
        <f>SUBTOTAL( 103, TableSource[[#This Row],[Year]] )</f>
        <v>1</v>
      </c>
      <c r="C1844" t="s">
        <v>15</v>
      </c>
      <c r="D1844" t="s">
        <v>21</v>
      </c>
      <c r="E1844" t="s">
        <v>8</v>
      </c>
      <c r="F1844">
        <v>2018</v>
      </c>
      <c r="G1844">
        <v>16436</v>
      </c>
    </row>
    <row r="1845" spans="2:7" x14ac:dyDescent="0.35">
      <c r="B1845">
        <f>SUBTOTAL( 103, TableSource[[#This Row],[Year]] )</f>
        <v>1</v>
      </c>
      <c r="C1845" t="s">
        <v>15</v>
      </c>
      <c r="D1845" t="s">
        <v>21</v>
      </c>
      <c r="E1845" t="s">
        <v>8</v>
      </c>
      <c r="F1845">
        <v>2018</v>
      </c>
      <c r="G1845">
        <v>15379</v>
      </c>
    </row>
    <row r="1846" spans="2:7" x14ac:dyDescent="0.35">
      <c r="B1846">
        <f>SUBTOTAL( 103, TableSource[[#This Row],[Year]] )</f>
        <v>1</v>
      </c>
      <c r="C1846" t="s">
        <v>15</v>
      </c>
      <c r="D1846" t="s">
        <v>21</v>
      </c>
      <c r="E1846" t="s">
        <v>8</v>
      </c>
      <c r="F1846">
        <v>2018</v>
      </c>
      <c r="G1846">
        <v>13972</v>
      </c>
    </row>
    <row r="1847" spans="2:7" x14ac:dyDescent="0.35">
      <c r="B1847">
        <f>SUBTOTAL( 103, TableSource[[#This Row],[Year]] )</f>
        <v>1</v>
      </c>
      <c r="C1847" t="s">
        <v>15</v>
      </c>
      <c r="D1847" t="s">
        <v>21</v>
      </c>
      <c r="E1847" t="s">
        <v>8</v>
      </c>
      <c r="F1847">
        <v>2018</v>
      </c>
      <c r="G1847">
        <v>18277</v>
      </c>
    </row>
    <row r="1848" spans="2:7" x14ac:dyDescent="0.35">
      <c r="B1848">
        <f>SUBTOTAL( 103, TableSource[[#This Row],[Year]] )</f>
        <v>1</v>
      </c>
      <c r="C1848" t="s">
        <v>15</v>
      </c>
      <c r="D1848" t="s">
        <v>21</v>
      </c>
      <c r="E1848" t="s">
        <v>8</v>
      </c>
      <c r="F1848">
        <v>2018</v>
      </c>
      <c r="G1848">
        <v>16786</v>
      </c>
    </row>
    <row r="1849" spans="2:7" x14ac:dyDescent="0.35">
      <c r="B1849">
        <f>SUBTOTAL( 103, TableSource[[#This Row],[Year]] )</f>
        <v>1</v>
      </c>
      <c r="C1849" t="s">
        <v>15</v>
      </c>
      <c r="D1849" t="s">
        <v>21</v>
      </c>
      <c r="E1849" t="s">
        <v>8</v>
      </c>
      <c r="F1849">
        <v>2018</v>
      </c>
      <c r="G1849">
        <v>14217</v>
      </c>
    </row>
    <row r="1850" spans="2:7" x14ac:dyDescent="0.35">
      <c r="B1850">
        <f>SUBTOTAL( 103, TableSource[[#This Row],[Year]] )</f>
        <v>1</v>
      </c>
      <c r="C1850" t="s">
        <v>15</v>
      </c>
      <c r="D1850" t="s">
        <v>21</v>
      </c>
      <c r="E1850" t="s">
        <v>8</v>
      </c>
      <c r="F1850">
        <v>2019</v>
      </c>
      <c r="G1850">
        <v>13027</v>
      </c>
    </row>
    <row r="1851" spans="2:7" x14ac:dyDescent="0.35">
      <c r="B1851">
        <f>SUBTOTAL( 103, TableSource[[#This Row],[Year]] )</f>
        <v>1</v>
      </c>
      <c r="C1851" t="s">
        <v>15</v>
      </c>
      <c r="D1851" t="s">
        <v>21</v>
      </c>
      <c r="E1851" t="s">
        <v>8</v>
      </c>
      <c r="F1851">
        <v>2019</v>
      </c>
      <c r="G1851">
        <v>14455</v>
      </c>
    </row>
    <row r="1852" spans="2:7" x14ac:dyDescent="0.35">
      <c r="B1852">
        <f>SUBTOTAL( 103, TableSource[[#This Row],[Year]] )</f>
        <v>1</v>
      </c>
      <c r="C1852" t="s">
        <v>15</v>
      </c>
      <c r="D1852" t="s">
        <v>21</v>
      </c>
      <c r="E1852" t="s">
        <v>8</v>
      </c>
      <c r="F1852">
        <v>2019</v>
      </c>
      <c r="G1852">
        <v>18095</v>
      </c>
    </row>
    <row r="1853" spans="2:7" x14ac:dyDescent="0.35">
      <c r="B1853">
        <f>SUBTOTAL( 103, TableSource[[#This Row],[Year]] )</f>
        <v>1</v>
      </c>
      <c r="C1853" t="s">
        <v>15</v>
      </c>
      <c r="D1853" t="s">
        <v>21</v>
      </c>
      <c r="E1853" t="s">
        <v>8</v>
      </c>
      <c r="F1853">
        <v>2019</v>
      </c>
      <c r="G1853">
        <v>14406</v>
      </c>
    </row>
    <row r="1854" spans="2:7" x14ac:dyDescent="0.35">
      <c r="B1854">
        <f>SUBTOTAL( 103, TableSource[[#This Row],[Year]] )</f>
        <v>1</v>
      </c>
      <c r="C1854" t="s">
        <v>15</v>
      </c>
      <c r="D1854" t="s">
        <v>21</v>
      </c>
      <c r="E1854" t="s">
        <v>8</v>
      </c>
      <c r="F1854">
        <v>2019</v>
      </c>
      <c r="G1854">
        <v>16695</v>
      </c>
    </row>
    <row r="1855" spans="2:7" x14ac:dyDescent="0.35">
      <c r="B1855">
        <f>SUBTOTAL( 103, TableSource[[#This Row],[Year]] )</f>
        <v>1</v>
      </c>
      <c r="C1855" t="s">
        <v>15</v>
      </c>
      <c r="D1855" t="s">
        <v>21</v>
      </c>
      <c r="E1855" t="s">
        <v>8</v>
      </c>
      <c r="F1855">
        <v>2019</v>
      </c>
      <c r="G1855">
        <v>11025</v>
      </c>
    </row>
    <row r="1856" spans="2:7" x14ac:dyDescent="0.35">
      <c r="B1856">
        <f>SUBTOTAL( 103, TableSource[[#This Row],[Year]] )</f>
        <v>1</v>
      </c>
      <c r="C1856" t="s">
        <v>15</v>
      </c>
      <c r="D1856" t="s">
        <v>21</v>
      </c>
      <c r="E1856" t="s">
        <v>8</v>
      </c>
      <c r="F1856">
        <v>2019</v>
      </c>
      <c r="G1856">
        <v>13888</v>
      </c>
    </row>
    <row r="1857" spans="2:7" x14ac:dyDescent="0.35">
      <c r="B1857">
        <f>SUBTOTAL( 103, TableSource[[#This Row],[Year]] )</f>
        <v>1</v>
      </c>
      <c r="C1857" t="s">
        <v>15</v>
      </c>
      <c r="D1857" t="s">
        <v>21</v>
      </c>
      <c r="E1857" t="s">
        <v>8</v>
      </c>
      <c r="F1857">
        <v>2019</v>
      </c>
      <c r="G1857">
        <v>13482</v>
      </c>
    </row>
    <row r="1858" spans="2:7" x14ac:dyDescent="0.35">
      <c r="B1858">
        <f>SUBTOTAL( 103, TableSource[[#This Row],[Year]] )</f>
        <v>1</v>
      </c>
      <c r="C1858" t="s">
        <v>15</v>
      </c>
      <c r="D1858" t="s">
        <v>21</v>
      </c>
      <c r="E1858" t="s">
        <v>8</v>
      </c>
      <c r="F1858">
        <v>2019</v>
      </c>
      <c r="G1858">
        <v>14161</v>
      </c>
    </row>
    <row r="1859" spans="2:7" x14ac:dyDescent="0.35">
      <c r="B1859">
        <f>SUBTOTAL( 103, TableSource[[#This Row],[Year]] )</f>
        <v>1</v>
      </c>
      <c r="C1859" t="s">
        <v>15</v>
      </c>
      <c r="D1859" t="s">
        <v>21</v>
      </c>
      <c r="E1859" t="s">
        <v>8</v>
      </c>
      <c r="F1859">
        <v>2019</v>
      </c>
      <c r="G1859">
        <v>11305</v>
      </c>
    </row>
    <row r="1860" spans="2:7" x14ac:dyDescent="0.35">
      <c r="B1860">
        <f>SUBTOTAL( 103, TableSource[[#This Row],[Year]] )</f>
        <v>1</v>
      </c>
      <c r="C1860" t="s">
        <v>15</v>
      </c>
      <c r="D1860" t="s">
        <v>21</v>
      </c>
      <c r="E1860" t="s">
        <v>8</v>
      </c>
      <c r="F1860">
        <v>2019</v>
      </c>
      <c r="G1860">
        <v>7413</v>
      </c>
    </row>
    <row r="1861" spans="2:7" x14ac:dyDescent="0.35">
      <c r="B1861">
        <f>SUBTOTAL( 103, TableSource[[#This Row],[Year]] )</f>
        <v>1</v>
      </c>
      <c r="C1861" t="s">
        <v>15</v>
      </c>
      <c r="D1861" t="s">
        <v>21</v>
      </c>
      <c r="E1861" t="s">
        <v>8</v>
      </c>
      <c r="F1861">
        <v>2019</v>
      </c>
      <c r="G1861">
        <v>9205</v>
      </c>
    </row>
    <row r="1862" spans="2:7" x14ac:dyDescent="0.35">
      <c r="B1862">
        <f>SUBTOTAL( 103, TableSource[[#This Row],[Year]] )</f>
        <v>1</v>
      </c>
      <c r="C1862" t="s">
        <v>15</v>
      </c>
      <c r="D1862" t="s">
        <v>21</v>
      </c>
      <c r="E1862" t="s">
        <v>8</v>
      </c>
      <c r="F1862">
        <v>2020</v>
      </c>
      <c r="G1862">
        <v>7301</v>
      </c>
    </row>
    <row r="1863" spans="2:7" x14ac:dyDescent="0.35">
      <c r="B1863">
        <f>SUBTOTAL( 103, TableSource[[#This Row],[Year]] )</f>
        <v>1</v>
      </c>
      <c r="C1863" t="s">
        <v>15</v>
      </c>
      <c r="D1863" t="s">
        <v>21</v>
      </c>
      <c r="E1863" t="s">
        <v>8</v>
      </c>
      <c r="F1863">
        <v>2020</v>
      </c>
      <c r="G1863">
        <v>8253</v>
      </c>
    </row>
    <row r="1864" spans="2:7" x14ac:dyDescent="0.35">
      <c r="B1864">
        <f>SUBTOTAL( 103, TableSource[[#This Row],[Year]] )</f>
        <v>1</v>
      </c>
      <c r="C1864" t="s">
        <v>15</v>
      </c>
      <c r="D1864" t="s">
        <v>21</v>
      </c>
      <c r="E1864" t="s">
        <v>8</v>
      </c>
      <c r="F1864">
        <v>2020</v>
      </c>
      <c r="G1864">
        <v>9891</v>
      </c>
    </row>
    <row r="1865" spans="2:7" x14ac:dyDescent="0.35">
      <c r="B1865">
        <f>SUBTOTAL( 103, TableSource[[#This Row],[Year]] )</f>
        <v>1</v>
      </c>
      <c r="C1865" t="s">
        <v>15</v>
      </c>
      <c r="D1865" t="s">
        <v>21</v>
      </c>
      <c r="E1865" t="s">
        <v>8</v>
      </c>
      <c r="F1865">
        <v>2020</v>
      </c>
      <c r="G1865">
        <v>6104</v>
      </c>
    </row>
    <row r="1866" spans="2:7" x14ac:dyDescent="0.35">
      <c r="B1866">
        <f>SUBTOTAL( 103, TableSource[[#This Row],[Year]] )</f>
        <v>1</v>
      </c>
      <c r="C1866" t="s">
        <v>15</v>
      </c>
      <c r="D1866" t="s">
        <v>21</v>
      </c>
      <c r="E1866" t="s">
        <v>8</v>
      </c>
      <c r="F1866">
        <v>2020</v>
      </c>
      <c r="G1866">
        <v>6076</v>
      </c>
    </row>
    <row r="1867" spans="2:7" x14ac:dyDescent="0.35">
      <c r="B1867">
        <f>SUBTOTAL( 103, TableSource[[#This Row],[Year]] )</f>
        <v>1</v>
      </c>
      <c r="C1867" t="s">
        <v>15</v>
      </c>
      <c r="D1867" t="s">
        <v>21</v>
      </c>
      <c r="E1867" t="s">
        <v>8</v>
      </c>
      <c r="F1867">
        <v>2020</v>
      </c>
      <c r="G1867">
        <v>4256</v>
      </c>
    </row>
    <row r="1868" spans="2:7" x14ac:dyDescent="0.35">
      <c r="B1868">
        <f>SUBTOTAL( 103, TableSource[[#This Row],[Year]] )</f>
        <v>1</v>
      </c>
      <c r="C1868" t="s">
        <v>15</v>
      </c>
      <c r="D1868" t="s">
        <v>21</v>
      </c>
      <c r="E1868" t="s">
        <v>8</v>
      </c>
      <c r="F1868">
        <v>2020</v>
      </c>
      <c r="G1868">
        <v>4550</v>
      </c>
    </row>
    <row r="1869" spans="2:7" x14ac:dyDescent="0.35">
      <c r="B1869">
        <f>SUBTOTAL( 103, TableSource[[#This Row],[Year]] )</f>
        <v>1</v>
      </c>
      <c r="C1869" t="s">
        <v>15</v>
      </c>
      <c r="D1869" t="s">
        <v>21</v>
      </c>
      <c r="E1869" t="s">
        <v>8</v>
      </c>
      <c r="F1869">
        <v>2020</v>
      </c>
      <c r="G1869">
        <v>1169</v>
      </c>
    </row>
    <row r="1870" spans="2:7" x14ac:dyDescent="0.35">
      <c r="B1870">
        <f>SUBTOTAL( 103, TableSource[[#This Row],[Year]] )</f>
        <v>1</v>
      </c>
      <c r="C1870" t="s">
        <v>15</v>
      </c>
      <c r="D1870" t="s">
        <v>21</v>
      </c>
      <c r="E1870" t="s">
        <v>8</v>
      </c>
      <c r="F1870">
        <v>2020</v>
      </c>
      <c r="G1870">
        <v>1827</v>
      </c>
    </row>
    <row r="1871" spans="2:7" x14ac:dyDescent="0.35">
      <c r="B1871">
        <f>SUBTOTAL( 103, TableSource[[#This Row],[Year]] )</f>
        <v>1</v>
      </c>
      <c r="C1871" t="s">
        <v>15</v>
      </c>
      <c r="D1871" t="s">
        <v>21</v>
      </c>
      <c r="E1871" t="s">
        <v>8</v>
      </c>
      <c r="F1871">
        <v>2020</v>
      </c>
      <c r="G1871">
        <v>2142</v>
      </c>
    </row>
    <row r="1872" spans="2:7" x14ac:dyDescent="0.35">
      <c r="B1872">
        <f>SUBTOTAL( 103, TableSource[[#This Row],[Year]] )</f>
        <v>1</v>
      </c>
      <c r="C1872" t="s">
        <v>15</v>
      </c>
      <c r="D1872" t="s">
        <v>21</v>
      </c>
      <c r="E1872" t="s">
        <v>8</v>
      </c>
      <c r="F1872">
        <v>2020</v>
      </c>
      <c r="G1872">
        <v>1302</v>
      </c>
    </row>
    <row r="1873" spans="2:7" x14ac:dyDescent="0.35">
      <c r="B1873">
        <f>SUBTOTAL( 103, TableSource[[#This Row],[Year]] )</f>
        <v>1</v>
      </c>
      <c r="C1873" t="s">
        <v>15</v>
      </c>
      <c r="D1873" t="s">
        <v>21</v>
      </c>
      <c r="E1873" t="s">
        <v>8</v>
      </c>
      <c r="F1873">
        <v>2020</v>
      </c>
      <c r="G1873">
        <v>1351</v>
      </c>
    </row>
    <row r="1874" spans="2:7" x14ac:dyDescent="0.35">
      <c r="B1874">
        <f>SUBTOTAL( 103, TableSource[[#This Row],[Year]] )</f>
        <v>1</v>
      </c>
      <c r="C1874" t="s">
        <v>15</v>
      </c>
      <c r="D1874" t="s">
        <v>21</v>
      </c>
      <c r="E1874" t="s">
        <v>8</v>
      </c>
      <c r="F1874">
        <v>2021</v>
      </c>
      <c r="G1874">
        <v>1351</v>
      </c>
    </row>
    <row r="1875" spans="2:7" x14ac:dyDescent="0.35">
      <c r="B1875">
        <f>SUBTOTAL( 103, TableSource[[#This Row],[Year]] )</f>
        <v>1</v>
      </c>
      <c r="C1875" t="s">
        <v>15</v>
      </c>
      <c r="D1875" t="s">
        <v>21</v>
      </c>
      <c r="E1875" t="s">
        <v>8</v>
      </c>
      <c r="F1875">
        <v>2021</v>
      </c>
      <c r="G1875">
        <v>847</v>
      </c>
    </row>
    <row r="1876" spans="2:7" x14ac:dyDescent="0.35">
      <c r="B1876">
        <f>SUBTOTAL( 103, TableSource[[#This Row],[Year]] )</f>
        <v>1</v>
      </c>
      <c r="C1876" t="s">
        <v>15</v>
      </c>
      <c r="D1876" t="s">
        <v>21</v>
      </c>
      <c r="E1876" t="s">
        <v>8</v>
      </c>
      <c r="F1876">
        <v>2021</v>
      </c>
      <c r="G1876">
        <v>1183</v>
      </c>
    </row>
    <row r="1877" spans="2:7" x14ac:dyDescent="0.35">
      <c r="B1877">
        <f>SUBTOTAL( 103, TableSource[[#This Row],[Year]] )</f>
        <v>1</v>
      </c>
      <c r="C1877" t="s">
        <v>15</v>
      </c>
      <c r="D1877" t="s">
        <v>21</v>
      </c>
      <c r="E1877" t="s">
        <v>8</v>
      </c>
      <c r="F1877">
        <v>2021</v>
      </c>
      <c r="G1877">
        <v>959</v>
      </c>
    </row>
    <row r="1878" spans="2:7" x14ac:dyDescent="0.35">
      <c r="B1878">
        <f>SUBTOTAL( 103, TableSource[[#This Row],[Year]] )</f>
        <v>1</v>
      </c>
      <c r="C1878" t="s">
        <v>15</v>
      </c>
      <c r="D1878" t="s">
        <v>21</v>
      </c>
      <c r="E1878" t="s">
        <v>8</v>
      </c>
      <c r="F1878">
        <v>2021</v>
      </c>
      <c r="G1878">
        <v>336</v>
      </c>
    </row>
    <row r="1879" spans="2:7" x14ac:dyDescent="0.35">
      <c r="B1879">
        <f>SUBTOTAL( 103, TableSource[[#This Row],[Year]] )</f>
        <v>1</v>
      </c>
      <c r="C1879" t="s">
        <v>15</v>
      </c>
      <c r="D1879" t="s">
        <v>21</v>
      </c>
      <c r="E1879" t="s">
        <v>8</v>
      </c>
      <c r="F1879">
        <v>2021</v>
      </c>
      <c r="G1879">
        <v>588</v>
      </c>
    </row>
    <row r="1880" spans="2:7" x14ac:dyDescent="0.35">
      <c r="B1880">
        <f>SUBTOTAL( 103, TableSource[[#This Row],[Year]] )</f>
        <v>1</v>
      </c>
      <c r="C1880" t="s">
        <v>15</v>
      </c>
      <c r="D1880" t="s">
        <v>21</v>
      </c>
      <c r="E1880" t="s">
        <v>8</v>
      </c>
      <c r="F1880">
        <v>2021</v>
      </c>
      <c r="G1880">
        <v>826</v>
      </c>
    </row>
    <row r="1881" spans="2:7" x14ac:dyDescent="0.35">
      <c r="B1881">
        <f>SUBTOTAL( 103, TableSource[[#This Row],[Year]] )</f>
        <v>1</v>
      </c>
      <c r="C1881" t="s">
        <v>15</v>
      </c>
      <c r="D1881" t="s">
        <v>21</v>
      </c>
      <c r="E1881" t="s">
        <v>8</v>
      </c>
      <c r="F1881">
        <v>2021</v>
      </c>
      <c r="G1881">
        <v>462</v>
      </c>
    </row>
    <row r="1882" spans="2:7" x14ac:dyDescent="0.35">
      <c r="B1882">
        <f>SUBTOTAL( 103, TableSource[[#This Row],[Year]] )</f>
        <v>1</v>
      </c>
      <c r="C1882" t="s">
        <v>15</v>
      </c>
      <c r="D1882" t="s">
        <v>21</v>
      </c>
      <c r="E1882" t="s">
        <v>8</v>
      </c>
      <c r="F1882">
        <v>2021</v>
      </c>
      <c r="G1882">
        <v>616</v>
      </c>
    </row>
    <row r="1883" spans="2:7" x14ac:dyDescent="0.35">
      <c r="B1883">
        <f>SUBTOTAL( 103, TableSource[[#This Row],[Year]] )</f>
        <v>1</v>
      </c>
      <c r="C1883" t="s">
        <v>15</v>
      </c>
      <c r="D1883" t="s">
        <v>21</v>
      </c>
      <c r="E1883" t="s">
        <v>8</v>
      </c>
      <c r="F1883">
        <v>2021</v>
      </c>
      <c r="G1883">
        <v>532</v>
      </c>
    </row>
    <row r="1884" spans="2:7" x14ac:dyDescent="0.35">
      <c r="B1884">
        <f>SUBTOTAL( 103, TableSource[[#This Row],[Year]] )</f>
        <v>1</v>
      </c>
      <c r="C1884" t="s">
        <v>15</v>
      </c>
      <c r="D1884" t="s">
        <v>21</v>
      </c>
      <c r="E1884" t="s">
        <v>8</v>
      </c>
      <c r="F1884">
        <v>2021</v>
      </c>
      <c r="G1884">
        <v>189</v>
      </c>
    </row>
    <row r="1885" spans="2:7" x14ac:dyDescent="0.35">
      <c r="B1885">
        <f>SUBTOTAL( 103, TableSource[[#This Row],[Year]] )</f>
        <v>1</v>
      </c>
      <c r="C1885" t="s">
        <v>15</v>
      </c>
      <c r="D1885" t="s">
        <v>21</v>
      </c>
      <c r="E1885" t="s">
        <v>8</v>
      </c>
      <c r="F1885">
        <v>2021</v>
      </c>
      <c r="G1885">
        <v>854</v>
      </c>
    </row>
    <row r="1886" spans="2:7" x14ac:dyDescent="0.35">
      <c r="B1886">
        <f>SUBTOTAL( 103, TableSource[[#This Row],[Year]] )</f>
        <v>1</v>
      </c>
      <c r="C1886" t="s">
        <v>15</v>
      </c>
      <c r="D1886" t="s">
        <v>21</v>
      </c>
      <c r="E1886" t="s">
        <v>8</v>
      </c>
      <c r="F1886">
        <v>2022</v>
      </c>
      <c r="G1886">
        <v>196</v>
      </c>
    </row>
    <row r="1887" spans="2:7" x14ac:dyDescent="0.35">
      <c r="B1887">
        <f>SUBTOTAL( 103, TableSource[[#This Row],[Year]] )</f>
        <v>1</v>
      </c>
      <c r="C1887" t="s">
        <v>15</v>
      </c>
      <c r="D1887" t="s">
        <v>21</v>
      </c>
      <c r="E1887" t="s">
        <v>8</v>
      </c>
      <c r="F1887">
        <v>2022</v>
      </c>
      <c r="G1887">
        <v>91</v>
      </c>
    </row>
    <row r="1888" spans="2:7" x14ac:dyDescent="0.35">
      <c r="B1888">
        <f>SUBTOTAL( 103, TableSource[[#This Row],[Year]] )</f>
        <v>1</v>
      </c>
      <c r="C1888" t="s">
        <v>15</v>
      </c>
      <c r="D1888" t="s">
        <v>21</v>
      </c>
      <c r="E1888" t="s">
        <v>8</v>
      </c>
      <c r="F1888">
        <v>2022</v>
      </c>
      <c r="G1888">
        <v>84</v>
      </c>
    </row>
    <row r="1889" spans="2:7" x14ac:dyDescent="0.35">
      <c r="B1889">
        <f>SUBTOTAL( 103, TableSource[[#This Row],[Year]] )</f>
        <v>1</v>
      </c>
      <c r="C1889" t="s">
        <v>15</v>
      </c>
      <c r="D1889" t="s">
        <v>21</v>
      </c>
      <c r="E1889" t="s">
        <v>8</v>
      </c>
      <c r="F1889">
        <v>2022</v>
      </c>
      <c r="G1889">
        <v>203</v>
      </c>
    </row>
    <row r="1890" spans="2:7" x14ac:dyDescent="0.35">
      <c r="B1890">
        <f>SUBTOTAL( 103, TableSource[[#This Row],[Year]] )</f>
        <v>1</v>
      </c>
      <c r="C1890" t="s">
        <v>15</v>
      </c>
      <c r="D1890" t="s">
        <v>21</v>
      </c>
      <c r="E1890" t="s">
        <v>8</v>
      </c>
      <c r="F1890">
        <v>2022</v>
      </c>
      <c r="G1890">
        <v>511</v>
      </c>
    </row>
    <row r="1891" spans="2:7" x14ac:dyDescent="0.35">
      <c r="B1891">
        <f>SUBTOTAL( 103, TableSource[[#This Row],[Year]] )</f>
        <v>1</v>
      </c>
      <c r="C1891" t="s">
        <v>15</v>
      </c>
      <c r="D1891" t="s">
        <v>21</v>
      </c>
      <c r="E1891" t="s">
        <v>8</v>
      </c>
      <c r="F1891">
        <v>2022</v>
      </c>
      <c r="G1891">
        <v>322</v>
      </c>
    </row>
    <row r="1892" spans="2:7" x14ac:dyDescent="0.35">
      <c r="B1892">
        <f>SUBTOTAL( 103, TableSource[[#This Row],[Year]] )</f>
        <v>1</v>
      </c>
      <c r="C1892" t="s">
        <v>15</v>
      </c>
      <c r="D1892" t="s">
        <v>21</v>
      </c>
      <c r="E1892" t="s">
        <v>8</v>
      </c>
      <c r="F1892">
        <v>2022</v>
      </c>
      <c r="G1892">
        <v>154</v>
      </c>
    </row>
    <row r="1893" spans="2:7" x14ac:dyDescent="0.35">
      <c r="B1893">
        <f>SUBTOTAL( 103, TableSource[[#This Row],[Year]] )</f>
        <v>1</v>
      </c>
      <c r="C1893" t="s">
        <v>15</v>
      </c>
      <c r="D1893" t="s">
        <v>21</v>
      </c>
      <c r="E1893" t="s">
        <v>8</v>
      </c>
      <c r="F1893">
        <v>2022</v>
      </c>
      <c r="G1893">
        <v>203</v>
      </c>
    </row>
    <row r="1894" spans="2:7" x14ac:dyDescent="0.35">
      <c r="B1894">
        <f>SUBTOTAL( 103, TableSource[[#This Row],[Year]] )</f>
        <v>1</v>
      </c>
      <c r="C1894" t="s">
        <v>15</v>
      </c>
      <c r="D1894" t="s">
        <v>21</v>
      </c>
      <c r="E1894" t="s">
        <v>8</v>
      </c>
      <c r="F1894">
        <v>2022</v>
      </c>
      <c r="G1894">
        <v>245</v>
      </c>
    </row>
    <row r="1895" spans="2:7" x14ac:dyDescent="0.35">
      <c r="B1895">
        <f>SUBTOTAL( 103, TableSource[[#This Row],[Year]] )</f>
        <v>1</v>
      </c>
      <c r="C1895" t="s">
        <v>15</v>
      </c>
      <c r="D1895" t="s">
        <v>21</v>
      </c>
      <c r="E1895" t="s">
        <v>8</v>
      </c>
      <c r="F1895">
        <v>2022</v>
      </c>
      <c r="G1895">
        <v>308</v>
      </c>
    </row>
    <row r="1896" spans="2:7" x14ac:dyDescent="0.35">
      <c r="B1896">
        <f>SUBTOTAL( 103, TableSource[[#This Row],[Year]] )</f>
        <v>1</v>
      </c>
      <c r="C1896" t="s">
        <v>15</v>
      </c>
      <c r="D1896" t="s">
        <v>21</v>
      </c>
      <c r="E1896" t="s">
        <v>8</v>
      </c>
      <c r="F1896">
        <v>2022</v>
      </c>
      <c r="G1896">
        <v>140</v>
      </c>
    </row>
    <row r="1897" spans="2:7" x14ac:dyDescent="0.35">
      <c r="B1897">
        <f>SUBTOTAL( 103, TableSource[[#This Row],[Year]] )</f>
        <v>1</v>
      </c>
      <c r="C1897" t="s">
        <v>15</v>
      </c>
      <c r="D1897" t="s">
        <v>21</v>
      </c>
      <c r="E1897" t="s">
        <v>8</v>
      </c>
      <c r="F1897">
        <v>2023</v>
      </c>
      <c r="G1897">
        <v>371</v>
      </c>
    </row>
    <row r="1898" spans="2:7" x14ac:dyDescent="0.35">
      <c r="B1898">
        <f>SUBTOTAL( 103, TableSource[[#This Row],[Year]] )</f>
        <v>1</v>
      </c>
      <c r="C1898" t="s">
        <v>15</v>
      </c>
      <c r="D1898" t="s">
        <v>21</v>
      </c>
      <c r="E1898" t="s">
        <v>8</v>
      </c>
      <c r="F1898">
        <v>2023</v>
      </c>
      <c r="G1898">
        <v>98</v>
      </c>
    </row>
    <row r="1899" spans="2:7" x14ac:dyDescent="0.35">
      <c r="B1899">
        <f>SUBTOTAL( 103, TableSource[[#This Row],[Year]] )</f>
        <v>1</v>
      </c>
      <c r="C1899" t="s">
        <v>15</v>
      </c>
      <c r="D1899" t="s">
        <v>21</v>
      </c>
      <c r="E1899" t="s">
        <v>8</v>
      </c>
      <c r="F1899">
        <v>2023</v>
      </c>
      <c r="G1899">
        <v>385</v>
      </c>
    </row>
    <row r="1900" spans="2:7" x14ac:dyDescent="0.35">
      <c r="B1900">
        <f>SUBTOTAL( 103, TableSource[[#This Row],[Year]] )</f>
        <v>1</v>
      </c>
      <c r="C1900" t="s">
        <v>15</v>
      </c>
      <c r="D1900" t="s">
        <v>21</v>
      </c>
      <c r="E1900" t="s">
        <v>9</v>
      </c>
      <c r="F1900">
        <v>2018</v>
      </c>
      <c r="G1900">
        <v>13202</v>
      </c>
    </row>
    <row r="1901" spans="2:7" x14ac:dyDescent="0.35">
      <c r="B1901">
        <f>SUBTOTAL( 103, TableSource[[#This Row],[Year]] )</f>
        <v>1</v>
      </c>
      <c r="C1901" t="s">
        <v>15</v>
      </c>
      <c r="D1901" t="s">
        <v>21</v>
      </c>
      <c r="E1901" t="s">
        <v>9</v>
      </c>
      <c r="F1901">
        <v>2018</v>
      </c>
      <c r="G1901">
        <v>10444</v>
      </c>
    </row>
    <row r="1902" spans="2:7" x14ac:dyDescent="0.35">
      <c r="B1902">
        <f>SUBTOTAL( 103, TableSource[[#This Row],[Year]] )</f>
        <v>1</v>
      </c>
      <c r="C1902" t="s">
        <v>15</v>
      </c>
      <c r="D1902" t="s">
        <v>21</v>
      </c>
      <c r="E1902" t="s">
        <v>9</v>
      </c>
      <c r="F1902">
        <v>2018</v>
      </c>
      <c r="G1902">
        <v>13818</v>
      </c>
    </row>
    <row r="1903" spans="2:7" x14ac:dyDescent="0.35">
      <c r="B1903">
        <f>SUBTOTAL( 103, TableSource[[#This Row],[Year]] )</f>
        <v>1</v>
      </c>
      <c r="C1903" t="s">
        <v>15</v>
      </c>
      <c r="D1903" t="s">
        <v>21</v>
      </c>
      <c r="E1903" t="s">
        <v>9</v>
      </c>
      <c r="F1903">
        <v>2018</v>
      </c>
      <c r="G1903">
        <v>8736</v>
      </c>
    </row>
    <row r="1904" spans="2:7" x14ac:dyDescent="0.35">
      <c r="B1904">
        <f>SUBTOTAL( 103, TableSource[[#This Row],[Year]] )</f>
        <v>1</v>
      </c>
      <c r="C1904" t="s">
        <v>15</v>
      </c>
      <c r="D1904" t="s">
        <v>21</v>
      </c>
      <c r="E1904" t="s">
        <v>9</v>
      </c>
      <c r="F1904">
        <v>2018</v>
      </c>
      <c r="G1904">
        <v>11711</v>
      </c>
    </row>
    <row r="1905" spans="2:7" x14ac:dyDescent="0.35">
      <c r="B1905">
        <f>SUBTOTAL( 103, TableSource[[#This Row],[Year]] )</f>
        <v>1</v>
      </c>
      <c r="C1905" t="s">
        <v>15</v>
      </c>
      <c r="D1905" t="s">
        <v>21</v>
      </c>
      <c r="E1905" t="s">
        <v>9</v>
      </c>
      <c r="F1905">
        <v>2018</v>
      </c>
      <c r="G1905">
        <v>11837</v>
      </c>
    </row>
    <row r="1906" spans="2:7" x14ac:dyDescent="0.35">
      <c r="B1906">
        <f>SUBTOTAL( 103, TableSource[[#This Row],[Year]] )</f>
        <v>1</v>
      </c>
      <c r="C1906" t="s">
        <v>15</v>
      </c>
      <c r="D1906" t="s">
        <v>21</v>
      </c>
      <c r="E1906" t="s">
        <v>9</v>
      </c>
      <c r="F1906">
        <v>2018</v>
      </c>
      <c r="G1906">
        <v>10430</v>
      </c>
    </row>
    <row r="1907" spans="2:7" x14ac:dyDescent="0.35">
      <c r="B1907">
        <f>SUBTOTAL( 103, TableSource[[#This Row],[Year]] )</f>
        <v>1</v>
      </c>
      <c r="C1907" t="s">
        <v>15</v>
      </c>
      <c r="D1907" t="s">
        <v>21</v>
      </c>
      <c r="E1907" t="s">
        <v>9</v>
      </c>
      <c r="F1907">
        <v>2018</v>
      </c>
      <c r="G1907">
        <v>11025</v>
      </c>
    </row>
    <row r="1908" spans="2:7" x14ac:dyDescent="0.35">
      <c r="B1908">
        <f>SUBTOTAL( 103, TableSource[[#This Row],[Year]] )</f>
        <v>1</v>
      </c>
      <c r="C1908" t="s">
        <v>15</v>
      </c>
      <c r="D1908" t="s">
        <v>21</v>
      </c>
      <c r="E1908" t="s">
        <v>9</v>
      </c>
      <c r="F1908">
        <v>2018</v>
      </c>
      <c r="G1908">
        <v>9135</v>
      </c>
    </row>
    <row r="1909" spans="2:7" x14ac:dyDescent="0.35">
      <c r="B1909">
        <f>SUBTOTAL( 103, TableSource[[#This Row],[Year]] )</f>
        <v>1</v>
      </c>
      <c r="C1909" t="s">
        <v>15</v>
      </c>
      <c r="D1909" t="s">
        <v>21</v>
      </c>
      <c r="E1909" t="s">
        <v>9</v>
      </c>
      <c r="F1909">
        <v>2018</v>
      </c>
      <c r="G1909">
        <v>8225</v>
      </c>
    </row>
    <row r="1910" spans="2:7" x14ac:dyDescent="0.35">
      <c r="B1910">
        <f>SUBTOTAL( 103, TableSource[[#This Row],[Year]] )</f>
        <v>1</v>
      </c>
      <c r="C1910" t="s">
        <v>15</v>
      </c>
      <c r="D1910" t="s">
        <v>21</v>
      </c>
      <c r="E1910" t="s">
        <v>9</v>
      </c>
      <c r="F1910">
        <v>2018</v>
      </c>
      <c r="G1910">
        <v>9450</v>
      </c>
    </row>
    <row r="1911" spans="2:7" x14ac:dyDescent="0.35">
      <c r="B1911">
        <f>SUBTOTAL( 103, TableSource[[#This Row],[Year]] )</f>
        <v>1</v>
      </c>
      <c r="C1911" t="s">
        <v>15</v>
      </c>
      <c r="D1911" t="s">
        <v>21</v>
      </c>
      <c r="E1911" t="s">
        <v>9</v>
      </c>
      <c r="F1911">
        <v>2018</v>
      </c>
      <c r="G1911">
        <v>10955</v>
      </c>
    </row>
    <row r="1912" spans="2:7" x14ac:dyDescent="0.35">
      <c r="B1912">
        <f>SUBTOTAL( 103, TableSource[[#This Row],[Year]] )</f>
        <v>1</v>
      </c>
      <c r="C1912" t="s">
        <v>15</v>
      </c>
      <c r="D1912" t="s">
        <v>21</v>
      </c>
      <c r="E1912" t="s">
        <v>9</v>
      </c>
      <c r="F1912">
        <v>2019</v>
      </c>
      <c r="G1912">
        <v>8211</v>
      </c>
    </row>
    <row r="1913" spans="2:7" x14ac:dyDescent="0.35">
      <c r="B1913">
        <f>SUBTOTAL( 103, TableSource[[#This Row],[Year]] )</f>
        <v>1</v>
      </c>
      <c r="C1913" t="s">
        <v>15</v>
      </c>
      <c r="D1913" t="s">
        <v>21</v>
      </c>
      <c r="E1913" t="s">
        <v>9</v>
      </c>
      <c r="F1913">
        <v>2019</v>
      </c>
      <c r="G1913">
        <v>10171</v>
      </c>
    </row>
    <row r="1914" spans="2:7" x14ac:dyDescent="0.35">
      <c r="B1914">
        <f>SUBTOTAL( 103, TableSource[[#This Row],[Year]] )</f>
        <v>1</v>
      </c>
      <c r="C1914" t="s">
        <v>15</v>
      </c>
      <c r="D1914" t="s">
        <v>21</v>
      </c>
      <c r="E1914" t="s">
        <v>9</v>
      </c>
      <c r="F1914">
        <v>2019</v>
      </c>
      <c r="G1914">
        <v>6489</v>
      </c>
    </row>
    <row r="1915" spans="2:7" x14ac:dyDescent="0.35">
      <c r="B1915">
        <f>SUBTOTAL( 103, TableSource[[#This Row],[Year]] )</f>
        <v>1</v>
      </c>
      <c r="C1915" t="s">
        <v>15</v>
      </c>
      <c r="D1915" t="s">
        <v>21</v>
      </c>
      <c r="E1915" t="s">
        <v>9</v>
      </c>
      <c r="F1915">
        <v>2019</v>
      </c>
      <c r="G1915">
        <v>8099</v>
      </c>
    </row>
    <row r="1916" spans="2:7" x14ac:dyDescent="0.35">
      <c r="B1916">
        <f>SUBTOTAL( 103, TableSource[[#This Row],[Year]] )</f>
        <v>1</v>
      </c>
      <c r="C1916" t="s">
        <v>15</v>
      </c>
      <c r="D1916" t="s">
        <v>21</v>
      </c>
      <c r="E1916" t="s">
        <v>9</v>
      </c>
      <c r="F1916">
        <v>2019</v>
      </c>
      <c r="G1916">
        <v>12138</v>
      </c>
    </row>
    <row r="1917" spans="2:7" x14ac:dyDescent="0.35">
      <c r="B1917">
        <f>SUBTOTAL( 103, TableSource[[#This Row],[Year]] )</f>
        <v>1</v>
      </c>
      <c r="C1917" t="s">
        <v>15</v>
      </c>
      <c r="D1917" t="s">
        <v>21</v>
      </c>
      <c r="E1917" t="s">
        <v>9</v>
      </c>
      <c r="F1917">
        <v>2019</v>
      </c>
      <c r="G1917">
        <v>9527</v>
      </c>
    </row>
    <row r="1918" spans="2:7" x14ac:dyDescent="0.35">
      <c r="B1918">
        <f>SUBTOTAL( 103, TableSource[[#This Row],[Year]] )</f>
        <v>1</v>
      </c>
      <c r="C1918" t="s">
        <v>15</v>
      </c>
      <c r="D1918" t="s">
        <v>21</v>
      </c>
      <c r="E1918" t="s">
        <v>9</v>
      </c>
      <c r="F1918">
        <v>2019</v>
      </c>
      <c r="G1918">
        <v>9884</v>
      </c>
    </row>
    <row r="1919" spans="2:7" x14ac:dyDescent="0.35">
      <c r="B1919">
        <f>SUBTOTAL( 103, TableSource[[#This Row],[Year]] )</f>
        <v>1</v>
      </c>
      <c r="C1919" t="s">
        <v>15</v>
      </c>
      <c r="D1919" t="s">
        <v>21</v>
      </c>
      <c r="E1919" t="s">
        <v>9</v>
      </c>
      <c r="F1919">
        <v>2019</v>
      </c>
      <c r="G1919">
        <v>10003</v>
      </c>
    </row>
    <row r="1920" spans="2:7" x14ac:dyDescent="0.35">
      <c r="B1920">
        <f>SUBTOTAL( 103, TableSource[[#This Row],[Year]] )</f>
        <v>1</v>
      </c>
      <c r="C1920" t="s">
        <v>15</v>
      </c>
      <c r="D1920" t="s">
        <v>21</v>
      </c>
      <c r="E1920" t="s">
        <v>9</v>
      </c>
      <c r="F1920">
        <v>2019</v>
      </c>
      <c r="G1920">
        <v>7301</v>
      </c>
    </row>
    <row r="1921" spans="2:7" x14ac:dyDescent="0.35">
      <c r="B1921">
        <f>SUBTOTAL( 103, TableSource[[#This Row],[Year]] )</f>
        <v>1</v>
      </c>
      <c r="C1921" t="s">
        <v>15</v>
      </c>
      <c r="D1921" t="s">
        <v>21</v>
      </c>
      <c r="E1921" t="s">
        <v>9</v>
      </c>
      <c r="F1921">
        <v>2019</v>
      </c>
      <c r="G1921">
        <v>9296</v>
      </c>
    </row>
    <row r="1922" spans="2:7" x14ac:dyDescent="0.35">
      <c r="B1922">
        <f>SUBTOTAL( 103, TableSource[[#This Row],[Year]] )</f>
        <v>1</v>
      </c>
      <c r="C1922" t="s">
        <v>15</v>
      </c>
      <c r="D1922" t="s">
        <v>21</v>
      </c>
      <c r="E1922" t="s">
        <v>9</v>
      </c>
      <c r="F1922">
        <v>2019</v>
      </c>
      <c r="G1922">
        <v>3738</v>
      </c>
    </row>
    <row r="1923" spans="2:7" x14ac:dyDescent="0.35">
      <c r="B1923">
        <f>SUBTOTAL( 103, TableSource[[#This Row],[Year]] )</f>
        <v>1</v>
      </c>
      <c r="C1923" t="s">
        <v>15</v>
      </c>
      <c r="D1923" t="s">
        <v>21</v>
      </c>
      <c r="E1923" t="s">
        <v>9</v>
      </c>
      <c r="F1923">
        <v>2019</v>
      </c>
      <c r="G1923">
        <v>3584</v>
      </c>
    </row>
    <row r="1924" spans="2:7" x14ac:dyDescent="0.35">
      <c r="B1924">
        <f>SUBTOTAL( 103, TableSource[[#This Row],[Year]] )</f>
        <v>1</v>
      </c>
      <c r="C1924" t="s">
        <v>15</v>
      </c>
      <c r="D1924" t="s">
        <v>21</v>
      </c>
      <c r="E1924" t="s">
        <v>9</v>
      </c>
      <c r="F1924">
        <v>2020</v>
      </c>
      <c r="G1924">
        <v>5152</v>
      </c>
    </row>
    <row r="1925" spans="2:7" x14ac:dyDescent="0.35">
      <c r="B1925">
        <f>SUBTOTAL( 103, TableSource[[#This Row],[Year]] )</f>
        <v>1</v>
      </c>
      <c r="C1925" t="s">
        <v>15</v>
      </c>
      <c r="D1925" t="s">
        <v>21</v>
      </c>
      <c r="E1925" t="s">
        <v>9</v>
      </c>
      <c r="F1925">
        <v>2020</v>
      </c>
      <c r="G1925">
        <v>1414</v>
      </c>
    </row>
    <row r="1926" spans="2:7" x14ac:dyDescent="0.35">
      <c r="B1926">
        <f>SUBTOTAL( 103, TableSource[[#This Row],[Year]] )</f>
        <v>1</v>
      </c>
      <c r="C1926" t="s">
        <v>15</v>
      </c>
      <c r="D1926" t="s">
        <v>21</v>
      </c>
      <c r="E1926" t="s">
        <v>9</v>
      </c>
      <c r="F1926">
        <v>2020</v>
      </c>
      <c r="G1926">
        <v>973</v>
      </c>
    </row>
    <row r="1927" spans="2:7" x14ac:dyDescent="0.35">
      <c r="B1927">
        <f>SUBTOTAL( 103, TableSource[[#This Row],[Year]] )</f>
        <v>1</v>
      </c>
      <c r="C1927" t="s">
        <v>15</v>
      </c>
      <c r="D1927" t="s">
        <v>21</v>
      </c>
      <c r="E1927" t="s">
        <v>9</v>
      </c>
      <c r="F1927">
        <v>2020</v>
      </c>
      <c r="G1927">
        <v>952</v>
      </c>
    </row>
    <row r="1928" spans="2:7" x14ac:dyDescent="0.35">
      <c r="B1928">
        <f>SUBTOTAL( 103, TableSource[[#This Row],[Year]] )</f>
        <v>1</v>
      </c>
      <c r="C1928" t="s">
        <v>15</v>
      </c>
      <c r="D1928" t="s">
        <v>21</v>
      </c>
      <c r="E1928" t="s">
        <v>9</v>
      </c>
      <c r="F1928">
        <v>2020</v>
      </c>
      <c r="G1928">
        <v>1008</v>
      </c>
    </row>
    <row r="1929" spans="2:7" x14ac:dyDescent="0.35">
      <c r="B1929">
        <f>SUBTOTAL( 103, TableSource[[#This Row],[Year]] )</f>
        <v>1</v>
      </c>
      <c r="C1929" t="s">
        <v>15</v>
      </c>
      <c r="D1929" t="s">
        <v>21</v>
      </c>
      <c r="E1929" t="s">
        <v>9</v>
      </c>
      <c r="F1929">
        <v>2020</v>
      </c>
      <c r="G1929">
        <v>700</v>
      </c>
    </row>
    <row r="1930" spans="2:7" x14ac:dyDescent="0.35">
      <c r="B1930">
        <f>SUBTOTAL( 103, TableSource[[#This Row],[Year]] )</f>
        <v>1</v>
      </c>
      <c r="C1930" t="s">
        <v>15</v>
      </c>
      <c r="D1930" t="s">
        <v>21</v>
      </c>
      <c r="E1930" t="s">
        <v>9</v>
      </c>
      <c r="F1930">
        <v>2020</v>
      </c>
      <c r="G1930">
        <v>329</v>
      </c>
    </row>
    <row r="1931" spans="2:7" x14ac:dyDescent="0.35">
      <c r="B1931">
        <f>SUBTOTAL( 103, TableSource[[#This Row],[Year]] )</f>
        <v>1</v>
      </c>
      <c r="C1931" t="s">
        <v>15</v>
      </c>
      <c r="D1931" t="s">
        <v>21</v>
      </c>
      <c r="E1931" t="s">
        <v>9</v>
      </c>
      <c r="F1931">
        <v>2020</v>
      </c>
      <c r="G1931">
        <v>553</v>
      </c>
    </row>
    <row r="1932" spans="2:7" x14ac:dyDescent="0.35">
      <c r="B1932">
        <f>SUBTOTAL( 103, TableSource[[#This Row],[Year]] )</f>
        <v>1</v>
      </c>
      <c r="C1932" t="s">
        <v>15</v>
      </c>
      <c r="D1932" t="s">
        <v>21</v>
      </c>
      <c r="E1932" t="s">
        <v>9</v>
      </c>
      <c r="F1932">
        <v>2020</v>
      </c>
      <c r="G1932">
        <v>231</v>
      </c>
    </row>
    <row r="1933" spans="2:7" x14ac:dyDescent="0.35">
      <c r="B1933">
        <f>SUBTOTAL( 103, TableSource[[#This Row],[Year]] )</f>
        <v>1</v>
      </c>
      <c r="C1933" t="s">
        <v>15</v>
      </c>
      <c r="D1933" t="s">
        <v>21</v>
      </c>
      <c r="E1933" t="s">
        <v>9</v>
      </c>
      <c r="F1933">
        <v>2020</v>
      </c>
      <c r="G1933">
        <v>259</v>
      </c>
    </row>
    <row r="1934" spans="2:7" x14ac:dyDescent="0.35">
      <c r="B1934">
        <f>SUBTOTAL( 103, TableSource[[#This Row],[Year]] )</f>
        <v>1</v>
      </c>
      <c r="C1934" t="s">
        <v>15</v>
      </c>
      <c r="D1934" t="s">
        <v>21</v>
      </c>
      <c r="E1934" t="s">
        <v>9</v>
      </c>
      <c r="F1934">
        <v>2020</v>
      </c>
      <c r="G1934">
        <v>350</v>
      </c>
    </row>
    <row r="1935" spans="2:7" x14ac:dyDescent="0.35">
      <c r="B1935">
        <f>SUBTOTAL( 103, TableSource[[#This Row],[Year]] )</f>
        <v>1</v>
      </c>
      <c r="C1935" t="s">
        <v>15</v>
      </c>
      <c r="D1935" t="s">
        <v>21</v>
      </c>
      <c r="E1935" t="s">
        <v>9</v>
      </c>
      <c r="F1935">
        <v>2020</v>
      </c>
      <c r="G1935">
        <v>329</v>
      </c>
    </row>
    <row r="1936" spans="2:7" x14ac:dyDescent="0.35">
      <c r="B1936">
        <f>SUBTOTAL( 103, TableSource[[#This Row],[Year]] )</f>
        <v>1</v>
      </c>
      <c r="C1936" t="s">
        <v>15</v>
      </c>
      <c r="D1936" t="s">
        <v>21</v>
      </c>
      <c r="E1936" t="s">
        <v>9</v>
      </c>
      <c r="F1936">
        <v>2021</v>
      </c>
      <c r="G1936">
        <v>294</v>
      </c>
    </row>
    <row r="1937" spans="2:7" x14ac:dyDescent="0.35">
      <c r="B1937">
        <f>SUBTOTAL( 103, TableSource[[#This Row],[Year]] )</f>
        <v>1</v>
      </c>
      <c r="C1937" t="s">
        <v>15</v>
      </c>
      <c r="D1937" t="s">
        <v>21</v>
      </c>
      <c r="E1937" t="s">
        <v>9</v>
      </c>
      <c r="F1937">
        <v>2021</v>
      </c>
      <c r="G1937">
        <v>140</v>
      </c>
    </row>
    <row r="1938" spans="2:7" x14ac:dyDescent="0.35">
      <c r="B1938">
        <f>SUBTOTAL( 103, TableSource[[#This Row],[Year]] )</f>
        <v>1</v>
      </c>
      <c r="C1938" t="s">
        <v>15</v>
      </c>
      <c r="D1938" t="s">
        <v>21</v>
      </c>
      <c r="E1938" t="s">
        <v>9</v>
      </c>
      <c r="F1938">
        <v>2021</v>
      </c>
      <c r="G1938">
        <v>203</v>
      </c>
    </row>
    <row r="1939" spans="2:7" x14ac:dyDescent="0.35">
      <c r="B1939">
        <f>SUBTOTAL( 103, TableSource[[#This Row],[Year]] )</f>
        <v>1</v>
      </c>
      <c r="C1939" t="s">
        <v>15</v>
      </c>
      <c r="D1939" t="s">
        <v>21</v>
      </c>
      <c r="E1939" t="s">
        <v>9</v>
      </c>
      <c r="F1939">
        <v>2021</v>
      </c>
      <c r="G1939">
        <v>574</v>
      </c>
    </row>
    <row r="1940" spans="2:7" x14ac:dyDescent="0.35">
      <c r="B1940">
        <f>SUBTOTAL( 103, TableSource[[#This Row],[Year]] )</f>
        <v>1</v>
      </c>
      <c r="C1940" t="s">
        <v>15</v>
      </c>
      <c r="D1940" t="s">
        <v>21</v>
      </c>
      <c r="E1940" t="s">
        <v>9</v>
      </c>
      <c r="F1940">
        <v>2021</v>
      </c>
      <c r="G1940">
        <v>574</v>
      </c>
    </row>
    <row r="1941" spans="2:7" x14ac:dyDescent="0.35">
      <c r="B1941">
        <f>SUBTOTAL( 103, TableSource[[#This Row],[Year]] )</f>
        <v>1</v>
      </c>
      <c r="C1941" t="s">
        <v>15</v>
      </c>
      <c r="D1941" t="s">
        <v>21</v>
      </c>
      <c r="E1941" t="s">
        <v>9</v>
      </c>
      <c r="F1941">
        <v>2021</v>
      </c>
      <c r="G1941">
        <v>154</v>
      </c>
    </row>
    <row r="1942" spans="2:7" x14ac:dyDescent="0.35">
      <c r="B1942">
        <f>SUBTOTAL( 103, TableSource[[#This Row],[Year]] )</f>
        <v>1</v>
      </c>
      <c r="C1942" t="s">
        <v>15</v>
      </c>
      <c r="D1942" t="s">
        <v>21</v>
      </c>
      <c r="E1942" t="s">
        <v>9</v>
      </c>
      <c r="F1942">
        <v>2021</v>
      </c>
      <c r="G1942">
        <v>133</v>
      </c>
    </row>
    <row r="1943" spans="2:7" x14ac:dyDescent="0.35">
      <c r="B1943">
        <f>SUBTOTAL( 103, TableSource[[#This Row],[Year]] )</f>
        <v>1</v>
      </c>
      <c r="C1943" t="s">
        <v>15</v>
      </c>
      <c r="D1943" t="s">
        <v>21</v>
      </c>
      <c r="E1943" t="s">
        <v>9</v>
      </c>
      <c r="F1943">
        <v>2021</v>
      </c>
      <c r="G1943">
        <v>154</v>
      </c>
    </row>
    <row r="1944" spans="2:7" x14ac:dyDescent="0.35">
      <c r="B1944">
        <f>SUBTOTAL( 103, TableSource[[#This Row],[Year]] )</f>
        <v>1</v>
      </c>
      <c r="C1944" t="s">
        <v>15</v>
      </c>
      <c r="D1944" t="s">
        <v>21</v>
      </c>
      <c r="E1944" t="s">
        <v>9</v>
      </c>
      <c r="F1944">
        <v>2021</v>
      </c>
      <c r="G1944">
        <v>112</v>
      </c>
    </row>
    <row r="1945" spans="2:7" x14ac:dyDescent="0.35">
      <c r="B1945">
        <f>SUBTOTAL( 103, TableSource[[#This Row],[Year]] )</f>
        <v>1</v>
      </c>
      <c r="C1945" t="s">
        <v>15</v>
      </c>
      <c r="D1945" t="s">
        <v>21</v>
      </c>
      <c r="E1945" t="s">
        <v>9</v>
      </c>
      <c r="F1945">
        <v>2021</v>
      </c>
      <c r="G1945">
        <v>161</v>
      </c>
    </row>
    <row r="1946" spans="2:7" x14ac:dyDescent="0.35">
      <c r="B1946">
        <f>SUBTOTAL( 103, TableSource[[#This Row],[Year]] )</f>
        <v>1</v>
      </c>
      <c r="C1946" t="s">
        <v>15</v>
      </c>
      <c r="D1946" t="s">
        <v>21</v>
      </c>
      <c r="E1946" t="s">
        <v>9</v>
      </c>
      <c r="F1946">
        <v>2021</v>
      </c>
      <c r="G1946">
        <v>63</v>
      </c>
    </row>
    <row r="1947" spans="2:7" x14ac:dyDescent="0.35">
      <c r="B1947">
        <f>SUBTOTAL( 103, TableSource[[#This Row],[Year]] )</f>
        <v>1</v>
      </c>
      <c r="C1947" t="s">
        <v>15</v>
      </c>
      <c r="D1947" t="s">
        <v>21</v>
      </c>
      <c r="E1947" t="s">
        <v>9</v>
      </c>
      <c r="F1947">
        <v>2022</v>
      </c>
      <c r="G1947">
        <v>70</v>
      </c>
    </row>
    <row r="1948" spans="2:7" x14ac:dyDescent="0.35">
      <c r="B1948">
        <f>SUBTOTAL( 103, TableSource[[#This Row],[Year]] )</f>
        <v>1</v>
      </c>
      <c r="C1948" t="s">
        <v>15</v>
      </c>
      <c r="D1948" t="s">
        <v>21</v>
      </c>
      <c r="E1948" t="s">
        <v>9</v>
      </c>
      <c r="F1948">
        <v>2022</v>
      </c>
      <c r="G1948">
        <v>70</v>
      </c>
    </row>
    <row r="1949" spans="2:7" x14ac:dyDescent="0.35">
      <c r="B1949">
        <f>SUBTOTAL( 103, TableSource[[#This Row],[Year]] )</f>
        <v>1</v>
      </c>
      <c r="C1949" t="s">
        <v>15</v>
      </c>
      <c r="D1949" t="s">
        <v>21</v>
      </c>
      <c r="E1949" t="s">
        <v>9</v>
      </c>
      <c r="F1949">
        <v>2022</v>
      </c>
      <c r="G1949">
        <v>189</v>
      </c>
    </row>
    <row r="1950" spans="2:7" x14ac:dyDescent="0.35">
      <c r="B1950">
        <f>SUBTOTAL( 103, TableSource[[#This Row],[Year]] )</f>
        <v>1</v>
      </c>
      <c r="C1950" t="s">
        <v>15</v>
      </c>
      <c r="D1950" t="s">
        <v>21</v>
      </c>
      <c r="E1950" t="s">
        <v>9</v>
      </c>
      <c r="F1950">
        <v>2022</v>
      </c>
      <c r="G1950">
        <v>56</v>
      </c>
    </row>
    <row r="1951" spans="2:7" x14ac:dyDescent="0.35">
      <c r="B1951">
        <f>SUBTOTAL( 103, TableSource[[#This Row],[Year]] )</f>
        <v>1</v>
      </c>
      <c r="C1951" t="s">
        <v>15</v>
      </c>
      <c r="D1951" t="s">
        <v>21</v>
      </c>
      <c r="E1951" t="s">
        <v>9</v>
      </c>
      <c r="F1951">
        <v>2022</v>
      </c>
      <c r="G1951">
        <v>154</v>
      </c>
    </row>
    <row r="1952" spans="2:7" x14ac:dyDescent="0.35">
      <c r="B1952">
        <f>SUBTOTAL( 103, TableSource[[#This Row],[Year]] )</f>
        <v>1</v>
      </c>
      <c r="C1952" t="s">
        <v>15</v>
      </c>
      <c r="D1952" t="s">
        <v>21</v>
      </c>
      <c r="E1952" t="s">
        <v>9</v>
      </c>
      <c r="F1952">
        <v>2022</v>
      </c>
      <c r="G1952">
        <v>84</v>
      </c>
    </row>
    <row r="1953" spans="2:7" x14ac:dyDescent="0.35">
      <c r="B1953">
        <f>SUBTOTAL( 103, TableSource[[#This Row],[Year]] )</f>
        <v>1</v>
      </c>
      <c r="C1953" t="s">
        <v>15</v>
      </c>
      <c r="D1953" t="s">
        <v>21</v>
      </c>
      <c r="E1953" t="s">
        <v>9</v>
      </c>
      <c r="F1953">
        <v>2022</v>
      </c>
      <c r="G1953">
        <v>112</v>
      </c>
    </row>
    <row r="1954" spans="2:7" x14ac:dyDescent="0.35">
      <c r="B1954">
        <f>SUBTOTAL( 103, TableSource[[#This Row],[Year]] )</f>
        <v>1</v>
      </c>
      <c r="C1954" t="s">
        <v>15</v>
      </c>
      <c r="D1954" t="s">
        <v>21</v>
      </c>
      <c r="E1954" t="s">
        <v>9</v>
      </c>
      <c r="F1954">
        <v>2022</v>
      </c>
      <c r="G1954">
        <v>56</v>
      </c>
    </row>
    <row r="1955" spans="2:7" x14ac:dyDescent="0.35">
      <c r="B1955">
        <f>SUBTOTAL( 103, TableSource[[#This Row],[Year]] )</f>
        <v>1</v>
      </c>
      <c r="C1955" t="s">
        <v>15</v>
      </c>
      <c r="D1955" t="s">
        <v>21</v>
      </c>
      <c r="E1955" t="s">
        <v>9</v>
      </c>
      <c r="F1955">
        <v>2022</v>
      </c>
      <c r="G1955">
        <v>63</v>
      </c>
    </row>
    <row r="1956" spans="2:7" x14ac:dyDescent="0.35">
      <c r="B1956">
        <f>SUBTOTAL( 103, TableSource[[#This Row],[Year]] )</f>
        <v>1</v>
      </c>
      <c r="C1956" t="s">
        <v>15</v>
      </c>
      <c r="D1956" t="s">
        <v>21</v>
      </c>
      <c r="E1956" t="s">
        <v>9</v>
      </c>
      <c r="F1956">
        <v>2023</v>
      </c>
      <c r="G1956">
        <v>203</v>
      </c>
    </row>
    <row r="1957" spans="2:7" x14ac:dyDescent="0.35">
      <c r="B1957">
        <f>SUBTOTAL( 103, TableSource[[#This Row],[Year]] )</f>
        <v>1</v>
      </c>
      <c r="C1957" t="s">
        <v>15</v>
      </c>
      <c r="D1957" t="s">
        <v>21</v>
      </c>
      <c r="E1957" t="s">
        <v>9</v>
      </c>
      <c r="F1957">
        <v>2023</v>
      </c>
      <c r="G1957">
        <v>56</v>
      </c>
    </row>
    <row r="1958" spans="2:7" x14ac:dyDescent="0.35">
      <c r="B1958">
        <f>SUBTOTAL( 103, TableSource[[#This Row],[Year]] )</f>
        <v>1</v>
      </c>
      <c r="C1958" t="s">
        <v>15</v>
      </c>
      <c r="D1958" t="s">
        <v>21</v>
      </c>
      <c r="E1958" t="s">
        <v>9</v>
      </c>
      <c r="F1958">
        <v>2023</v>
      </c>
      <c r="G1958">
        <v>112</v>
      </c>
    </row>
    <row r="1959" spans="2:7" hidden="1" x14ac:dyDescent="0.35">
      <c r="B1959">
        <f>SUBTOTAL( 103, TableSource[[#This Row],[Year]] )</f>
        <v>0</v>
      </c>
      <c r="C1959" t="s">
        <v>15</v>
      </c>
      <c r="D1959" t="s">
        <v>21</v>
      </c>
      <c r="E1959" t="s">
        <v>10</v>
      </c>
      <c r="F1959">
        <v>2018</v>
      </c>
      <c r="G1959">
        <v>5747</v>
      </c>
    </row>
    <row r="1960" spans="2:7" hidden="1" x14ac:dyDescent="0.35">
      <c r="B1960">
        <f>SUBTOTAL( 103, TableSource[[#This Row],[Year]] )</f>
        <v>0</v>
      </c>
      <c r="C1960" t="s">
        <v>15</v>
      </c>
      <c r="D1960" t="s">
        <v>21</v>
      </c>
      <c r="E1960" t="s">
        <v>10</v>
      </c>
      <c r="F1960">
        <v>2018</v>
      </c>
      <c r="G1960">
        <v>6545</v>
      </c>
    </row>
    <row r="1961" spans="2:7" hidden="1" x14ac:dyDescent="0.35">
      <c r="B1961">
        <f>SUBTOTAL( 103, TableSource[[#This Row],[Year]] )</f>
        <v>0</v>
      </c>
      <c r="C1961" t="s">
        <v>15</v>
      </c>
      <c r="D1961" t="s">
        <v>21</v>
      </c>
      <c r="E1961" t="s">
        <v>10</v>
      </c>
      <c r="F1961">
        <v>2018</v>
      </c>
      <c r="G1961">
        <v>8365</v>
      </c>
    </row>
    <row r="1962" spans="2:7" hidden="1" x14ac:dyDescent="0.35">
      <c r="B1962">
        <f>SUBTOTAL( 103, TableSource[[#This Row],[Year]] )</f>
        <v>0</v>
      </c>
      <c r="C1962" t="s">
        <v>15</v>
      </c>
      <c r="D1962" t="s">
        <v>21</v>
      </c>
      <c r="E1962" t="s">
        <v>10</v>
      </c>
      <c r="F1962">
        <v>2018</v>
      </c>
      <c r="G1962">
        <v>8995</v>
      </c>
    </row>
    <row r="1963" spans="2:7" hidden="1" x14ac:dyDescent="0.35">
      <c r="B1963">
        <f>SUBTOTAL( 103, TableSource[[#This Row],[Year]] )</f>
        <v>0</v>
      </c>
      <c r="C1963" t="s">
        <v>15</v>
      </c>
      <c r="D1963" t="s">
        <v>21</v>
      </c>
      <c r="E1963" t="s">
        <v>10</v>
      </c>
      <c r="F1963">
        <v>2018</v>
      </c>
      <c r="G1963">
        <v>5075</v>
      </c>
    </row>
    <row r="1964" spans="2:7" hidden="1" x14ac:dyDescent="0.35">
      <c r="B1964">
        <f>SUBTOTAL( 103, TableSource[[#This Row],[Year]] )</f>
        <v>0</v>
      </c>
      <c r="C1964" t="s">
        <v>15</v>
      </c>
      <c r="D1964" t="s">
        <v>21</v>
      </c>
      <c r="E1964" t="s">
        <v>10</v>
      </c>
      <c r="F1964">
        <v>2018</v>
      </c>
      <c r="G1964">
        <v>9065</v>
      </c>
    </row>
    <row r="1965" spans="2:7" hidden="1" x14ac:dyDescent="0.35">
      <c r="B1965">
        <f>SUBTOTAL( 103, TableSource[[#This Row],[Year]] )</f>
        <v>0</v>
      </c>
      <c r="C1965" t="s">
        <v>15</v>
      </c>
      <c r="D1965" t="s">
        <v>21</v>
      </c>
      <c r="E1965" t="s">
        <v>10</v>
      </c>
      <c r="F1965">
        <v>2018</v>
      </c>
      <c r="G1965">
        <v>6524</v>
      </c>
    </row>
    <row r="1966" spans="2:7" hidden="1" x14ac:dyDescent="0.35">
      <c r="B1966">
        <f>SUBTOTAL( 103, TableSource[[#This Row],[Year]] )</f>
        <v>0</v>
      </c>
      <c r="C1966" t="s">
        <v>15</v>
      </c>
      <c r="D1966" t="s">
        <v>21</v>
      </c>
      <c r="E1966" t="s">
        <v>10</v>
      </c>
      <c r="F1966">
        <v>2018</v>
      </c>
      <c r="G1966">
        <v>4858</v>
      </c>
    </row>
    <row r="1967" spans="2:7" hidden="1" x14ac:dyDescent="0.35">
      <c r="B1967">
        <f>SUBTOTAL( 103, TableSource[[#This Row],[Year]] )</f>
        <v>0</v>
      </c>
      <c r="C1967" t="s">
        <v>15</v>
      </c>
      <c r="D1967" t="s">
        <v>21</v>
      </c>
      <c r="E1967" t="s">
        <v>10</v>
      </c>
      <c r="F1967">
        <v>2018</v>
      </c>
      <c r="G1967">
        <v>6160</v>
      </c>
    </row>
    <row r="1968" spans="2:7" hidden="1" x14ac:dyDescent="0.35">
      <c r="B1968">
        <f>SUBTOTAL( 103, TableSource[[#This Row],[Year]] )</f>
        <v>0</v>
      </c>
      <c r="C1968" t="s">
        <v>15</v>
      </c>
      <c r="D1968" t="s">
        <v>21</v>
      </c>
      <c r="E1968" t="s">
        <v>10</v>
      </c>
      <c r="F1968">
        <v>2018</v>
      </c>
      <c r="G1968">
        <v>7350</v>
      </c>
    </row>
    <row r="1969" spans="2:7" hidden="1" x14ac:dyDescent="0.35">
      <c r="B1969">
        <f>SUBTOTAL( 103, TableSource[[#This Row],[Year]] )</f>
        <v>0</v>
      </c>
      <c r="C1969" t="s">
        <v>15</v>
      </c>
      <c r="D1969" t="s">
        <v>21</v>
      </c>
      <c r="E1969" t="s">
        <v>10</v>
      </c>
      <c r="F1969">
        <v>2018</v>
      </c>
      <c r="G1969">
        <v>7644</v>
      </c>
    </row>
    <row r="1970" spans="2:7" hidden="1" x14ac:dyDescent="0.35">
      <c r="B1970">
        <f>SUBTOTAL( 103, TableSource[[#This Row],[Year]] )</f>
        <v>0</v>
      </c>
      <c r="C1970" t="s">
        <v>15</v>
      </c>
      <c r="D1970" t="s">
        <v>21</v>
      </c>
      <c r="E1970" t="s">
        <v>10</v>
      </c>
      <c r="F1970">
        <v>2018</v>
      </c>
      <c r="G1970">
        <v>4830</v>
      </c>
    </row>
    <row r="1971" spans="2:7" hidden="1" x14ac:dyDescent="0.35">
      <c r="B1971">
        <f>SUBTOTAL( 103, TableSource[[#This Row],[Year]] )</f>
        <v>0</v>
      </c>
      <c r="C1971" t="s">
        <v>15</v>
      </c>
      <c r="D1971" t="s">
        <v>21</v>
      </c>
      <c r="E1971" t="s">
        <v>10</v>
      </c>
      <c r="F1971">
        <v>2019</v>
      </c>
      <c r="G1971">
        <v>5908</v>
      </c>
    </row>
    <row r="1972" spans="2:7" hidden="1" x14ac:dyDescent="0.35">
      <c r="B1972">
        <f>SUBTOTAL( 103, TableSource[[#This Row],[Year]] )</f>
        <v>0</v>
      </c>
      <c r="C1972" t="s">
        <v>15</v>
      </c>
      <c r="D1972" t="s">
        <v>21</v>
      </c>
      <c r="E1972" t="s">
        <v>10</v>
      </c>
      <c r="F1972">
        <v>2019</v>
      </c>
      <c r="G1972">
        <v>4830</v>
      </c>
    </row>
    <row r="1973" spans="2:7" hidden="1" x14ac:dyDescent="0.35">
      <c r="B1973">
        <f>SUBTOTAL( 103, TableSource[[#This Row],[Year]] )</f>
        <v>0</v>
      </c>
      <c r="C1973" t="s">
        <v>15</v>
      </c>
      <c r="D1973" t="s">
        <v>21</v>
      </c>
      <c r="E1973" t="s">
        <v>10</v>
      </c>
      <c r="F1973">
        <v>2019</v>
      </c>
      <c r="G1973">
        <v>4025</v>
      </c>
    </row>
    <row r="1974" spans="2:7" hidden="1" x14ac:dyDescent="0.35">
      <c r="B1974">
        <f>SUBTOTAL( 103, TableSource[[#This Row],[Year]] )</f>
        <v>0</v>
      </c>
      <c r="C1974" t="s">
        <v>15</v>
      </c>
      <c r="D1974" t="s">
        <v>21</v>
      </c>
      <c r="E1974" t="s">
        <v>10</v>
      </c>
      <c r="F1974">
        <v>2019</v>
      </c>
      <c r="G1974">
        <v>5782</v>
      </c>
    </row>
    <row r="1975" spans="2:7" hidden="1" x14ac:dyDescent="0.35">
      <c r="B1975">
        <f>SUBTOTAL( 103, TableSource[[#This Row],[Year]] )</f>
        <v>0</v>
      </c>
      <c r="C1975" t="s">
        <v>15</v>
      </c>
      <c r="D1975" t="s">
        <v>21</v>
      </c>
      <c r="E1975" t="s">
        <v>10</v>
      </c>
      <c r="F1975">
        <v>2019</v>
      </c>
      <c r="G1975">
        <v>4256</v>
      </c>
    </row>
    <row r="1976" spans="2:7" hidden="1" x14ac:dyDescent="0.35">
      <c r="B1976">
        <f>SUBTOTAL( 103, TableSource[[#This Row],[Year]] )</f>
        <v>0</v>
      </c>
      <c r="C1976" t="s">
        <v>15</v>
      </c>
      <c r="D1976" t="s">
        <v>21</v>
      </c>
      <c r="E1976" t="s">
        <v>10</v>
      </c>
      <c r="F1976">
        <v>2019</v>
      </c>
      <c r="G1976">
        <v>5432</v>
      </c>
    </row>
    <row r="1977" spans="2:7" hidden="1" x14ac:dyDescent="0.35">
      <c r="B1977">
        <f>SUBTOTAL( 103, TableSource[[#This Row],[Year]] )</f>
        <v>0</v>
      </c>
      <c r="C1977" t="s">
        <v>15</v>
      </c>
      <c r="D1977" t="s">
        <v>21</v>
      </c>
      <c r="E1977" t="s">
        <v>10</v>
      </c>
      <c r="F1977">
        <v>2019</v>
      </c>
      <c r="G1977">
        <v>3591</v>
      </c>
    </row>
    <row r="1978" spans="2:7" hidden="1" x14ac:dyDescent="0.35">
      <c r="B1978">
        <f>SUBTOTAL( 103, TableSource[[#This Row],[Year]] )</f>
        <v>0</v>
      </c>
      <c r="C1978" t="s">
        <v>15</v>
      </c>
      <c r="D1978" t="s">
        <v>21</v>
      </c>
      <c r="E1978" t="s">
        <v>10</v>
      </c>
      <c r="F1978">
        <v>2019</v>
      </c>
      <c r="G1978">
        <v>3822</v>
      </c>
    </row>
    <row r="1979" spans="2:7" hidden="1" x14ac:dyDescent="0.35">
      <c r="B1979">
        <f>SUBTOTAL( 103, TableSource[[#This Row],[Year]] )</f>
        <v>0</v>
      </c>
      <c r="C1979" t="s">
        <v>15</v>
      </c>
      <c r="D1979" t="s">
        <v>21</v>
      </c>
      <c r="E1979" t="s">
        <v>10</v>
      </c>
      <c r="F1979">
        <v>2019</v>
      </c>
      <c r="G1979">
        <v>5803</v>
      </c>
    </row>
    <row r="1980" spans="2:7" hidden="1" x14ac:dyDescent="0.35">
      <c r="B1980">
        <f>SUBTOTAL( 103, TableSource[[#This Row],[Year]] )</f>
        <v>0</v>
      </c>
      <c r="C1980" t="s">
        <v>15</v>
      </c>
      <c r="D1980" t="s">
        <v>21</v>
      </c>
      <c r="E1980" t="s">
        <v>10</v>
      </c>
      <c r="F1980">
        <v>2019</v>
      </c>
      <c r="G1980">
        <v>3192</v>
      </c>
    </row>
    <row r="1981" spans="2:7" hidden="1" x14ac:dyDescent="0.35">
      <c r="B1981">
        <f>SUBTOTAL( 103, TableSource[[#This Row],[Year]] )</f>
        <v>0</v>
      </c>
      <c r="C1981" t="s">
        <v>15</v>
      </c>
      <c r="D1981" t="s">
        <v>21</v>
      </c>
      <c r="E1981" t="s">
        <v>10</v>
      </c>
      <c r="F1981">
        <v>2019</v>
      </c>
      <c r="G1981">
        <v>728</v>
      </c>
    </row>
    <row r="1982" spans="2:7" hidden="1" x14ac:dyDescent="0.35">
      <c r="B1982">
        <f>SUBTOTAL( 103, TableSource[[#This Row],[Year]] )</f>
        <v>0</v>
      </c>
      <c r="C1982" t="s">
        <v>15</v>
      </c>
      <c r="D1982" t="s">
        <v>21</v>
      </c>
      <c r="E1982" t="s">
        <v>10</v>
      </c>
      <c r="F1982">
        <v>2019</v>
      </c>
      <c r="G1982">
        <v>595</v>
      </c>
    </row>
    <row r="1983" spans="2:7" hidden="1" x14ac:dyDescent="0.35">
      <c r="B1983">
        <f>SUBTOTAL( 103, TableSource[[#This Row],[Year]] )</f>
        <v>0</v>
      </c>
      <c r="C1983" t="s">
        <v>15</v>
      </c>
      <c r="D1983" t="s">
        <v>21</v>
      </c>
      <c r="E1983" t="s">
        <v>10</v>
      </c>
      <c r="F1983">
        <v>2020</v>
      </c>
      <c r="G1983">
        <v>1022</v>
      </c>
    </row>
    <row r="1984" spans="2:7" hidden="1" x14ac:dyDescent="0.35">
      <c r="B1984">
        <f>SUBTOTAL( 103, TableSource[[#This Row],[Year]] )</f>
        <v>0</v>
      </c>
      <c r="C1984" t="s">
        <v>15</v>
      </c>
      <c r="D1984" t="s">
        <v>21</v>
      </c>
      <c r="E1984" t="s">
        <v>10</v>
      </c>
      <c r="F1984">
        <v>2020</v>
      </c>
      <c r="G1984">
        <v>98</v>
      </c>
    </row>
    <row r="1985" spans="2:7" hidden="1" x14ac:dyDescent="0.35">
      <c r="B1985">
        <f>SUBTOTAL( 103, TableSource[[#This Row],[Year]] )</f>
        <v>0</v>
      </c>
      <c r="C1985" t="s">
        <v>15</v>
      </c>
      <c r="D1985" t="s">
        <v>21</v>
      </c>
      <c r="E1985" t="s">
        <v>10</v>
      </c>
      <c r="F1985">
        <v>2020</v>
      </c>
      <c r="G1985">
        <v>1505</v>
      </c>
    </row>
    <row r="1986" spans="2:7" hidden="1" x14ac:dyDescent="0.35">
      <c r="B1986">
        <f>SUBTOTAL( 103, TableSource[[#This Row],[Year]] )</f>
        <v>0</v>
      </c>
      <c r="C1986" t="s">
        <v>15</v>
      </c>
      <c r="D1986" t="s">
        <v>21</v>
      </c>
      <c r="E1986" t="s">
        <v>10</v>
      </c>
      <c r="F1986">
        <v>2020</v>
      </c>
      <c r="G1986">
        <v>910</v>
      </c>
    </row>
    <row r="1987" spans="2:7" hidden="1" x14ac:dyDescent="0.35">
      <c r="B1987">
        <f>SUBTOTAL( 103, TableSource[[#This Row],[Year]] )</f>
        <v>0</v>
      </c>
      <c r="C1987" t="s">
        <v>15</v>
      </c>
      <c r="D1987" t="s">
        <v>21</v>
      </c>
      <c r="E1987" t="s">
        <v>10</v>
      </c>
      <c r="F1987">
        <v>2020</v>
      </c>
      <c r="G1987">
        <v>567</v>
      </c>
    </row>
    <row r="1988" spans="2:7" hidden="1" x14ac:dyDescent="0.35">
      <c r="B1988">
        <f>SUBTOTAL( 103, TableSource[[#This Row],[Year]] )</f>
        <v>0</v>
      </c>
      <c r="C1988" t="s">
        <v>15</v>
      </c>
      <c r="D1988" t="s">
        <v>21</v>
      </c>
      <c r="E1988" t="s">
        <v>10</v>
      </c>
      <c r="F1988">
        <v>2020</v>
      </c>
      <c r="G1988">
        <v>280</v>
      </c>
    </row>
    <row r="1989" spans="2:7" hidden="1" x14ac:dyDescent="0.35">
      <c r="B1989">
        <f>SUBTOTAL( 103, TableSource[[#This Row],[Year]] )</f>
        <v>0</v>
      </c>
      <c r="C1989" t="s">
        <v>15</v>
      </c>
      <c r="D1989" t="s">
        <v>21</v>
      </c>
      <c r="E1989" t="s">
        <v>10</v>
      </c>
      <c r="F1989">
        <v>2020</v>
      </c>
      <c r="G1989">
        <v>308</v>
      </c>
    </row>
    <row r="1990" spans="2:7" hidden="1" x14ac:dyDescent="0.35">
      <c r="B1990">
        <f>SUBTOTAL( 103, TableSource[[#This Row],[Year]] )</f>
        <v>0</v>
      </c>
      <c r="C1990" t="s">
        <v>15</v>
      </c>
      <c r="D1990" t="s">
        <v>21</v>
      </c>
      <c r="E1990" t="s">
        <v>10</v>
      </c>
      <c r="F1990">
        <v>2020</v>
      </c>
      <c r="G1990">
        <v>343</v>
      </c>
    </row>
    <row r="1991" spans="2:7" hidden="1" x14ac:dyDescent="0.35">
      <c r="B1991">
        <f>SUBTOTAL( 103, TableSource[[#This Row],[Year]] )</f>
        <v>0</v>
      </c>
      <c r="C1991" t="s">
        <v>15</v>
      </c>
      <c r="D1991" t="s">
        <v>21</v>
      </c>
      <c r="E1991" t="s">
        <v>10</v>
      </c>
      <c r="F1991">
        <v>2020</v>
      </c>
      <c r="G1991">
        <v>168</v>
      </c>
    </row>
    <row r="1992" spans="2:7" hidden="1" x14ac:dyDescent="0.35">
      <c r="B1992">
        <f>SUBTOTAL( 103, TableSource[[#This Row],[Year]] )</f>
        <v>0</v>
      </c>
      <c r="C1992" t="s">
        <v>15</v>
      </c>
      <c r="D1992" t="s">
        <v>21</v>
      </c>
      <c r="E1992" t="s">
        <v>10</v>
      </c>
      <c r="F1992">
        <v>2021</v>
      </c>
      <c r="G1992">
        <v>133</v>
      </c>
    </row>
    <row r="1993" spans="2:7" hidden="1" x14ac:dyDescent="0.35">
      <c r="B1993">
        <f>SUBTOTAL( 103, TableSource[[#This Row],[Year]] )</f>
        <v>0</v>
      </c>
      <c r="C1993" t="s">
        <v>15</v>
      </c>
      <c r="D1993" t="s">
        <v>21</v>
      </c>
      <c r="E1993" t="s">
        <v>10</v>
      </c>
      <c r="F1993">
        <v>2021</v>
      </c>
      <c r="G1993">
        <v>119</v>
      </c>
    </row>
    <row r="1994" spans="2:7" hidden="1" x14ac:dyDescent="0.35">
      <c r="B1994">
        <f>SUBTOTAL( 103, TableSource[[#This Row],[Year]] )</f>
        <v>0</v>
      </c>
      <c r="C1994" t="s">
        <v>15</v>
      </c>
      <c r="D1994" t="s">
        <v>21</v>
      </c>
      <c r="E1994" t="s">
        <v>10</v>
      </c>
      <c r="F1994">
        <v>2021</v>
      </c>
      <c r="G1994">
        <v>84</v>
      </c>
    </row>
    <row r="1995" spans="2:7" hidden="1" x14ac:dyDescent="0.35">
      <c r="B1995">
        <f>SUBTOTAL( 103, TableSource[[#This Row],[Year]] )</f>
        <v>0</v>
      </c>
      <c r="C1995" t="s">
        <v>15</v>
      </c>
      <c r="D1995" t="s">
        <v>21</v>
      </c>
      <c r="E1995" t="s">
        <v>10</v>
      </c>
      <c r="F1995">
        <v>2021</v>
      </c>
      <c r="G1995">
        <v>119</v>
      </c>
    </row>
    <row r="1996" spans="2:7" hidden="1" x14ac:dyDescent="0.35">
      <c r="B1996">
        <f>SUBTOTAL( 103, TableSource[[#This Row],[Year]] )</f>
        <v>0</v>
      </c>
      <c r="C1996" t="s">
        <v>15</v>
      </c>
      <c r="D1996" t="s">
        <v>21</v>
      </c>
      <c r="E1996" t="s">
        <v>10</v>
      </c>
      <c r="F1996">
        <v>2021</v>
      </c>
      <c r="G1996">
        <v>231</v>
      </c>
    </row>
    <row r="1997" spans="2:7" hidden="1" x14ac:dyDescent="0.35">
      <c r="B1997">
        <f>SUBTOTAL( 103, TableSource[[#This Row],[Year]] )</f>
        <v>0</v>
      </c>
      <c r="C1997" t="s">
        <v>15</v>
      </c>
      <c r="D1997" t="s">
        <v>21</v>
      </c>
      <c r="E1997" t="s">
        <v>10</v>
      </c>
      <c r="F1997">
        <v>2021</v>
      </c>
      <c r="G1997">
        <v>210</v>
      </c>
    </row>
    <row r="1998" spans="2:7" hidden="1" x14ac:dyDescent="0.35">
      <c r="B1998">
        <f>SUBTOTAL( 103, TableSource[[#This Row],[Year]] )</f>
        <v>0</v>
      </c>
      <c r="C1998" t="s">
        <v>15</v>
      </c>
      <c r="D1998" t="s">
        <v>21</v>
      </c>
      <c r="E1998" t="s">
        <v>10</v>
      </c>
      <c r="F1998">
        <v>2021</v>
      </c>
      <c r="G1998">
        <v>119</v>
      </c>
    </row>
    <row r="1999" spans="2:7" hidden="1" x14ac:dyDescent="0.35">
      <c r="B1999">
        <f>SUBTOTAL( 103, TableSource[[#This Row],[Year]] )</f>
        <v>0</v>
      </c>
      <c r="C1999" t="s">
        <v>15</v>
      </c>
      <c r="D1999" t="s">
        <v>21</v>
      </c>
      <c r="E1999" t="s">
        <v>10</v>
      </c>
      <c r="F1999">
        <v>2021</v>
      </c>
      <c r="G1999">
        <v>231</v>
      </c>
    </row>
    <row r="2000" spans="2:7" hidden="1" x14ac:dyDescent="0.35">
      <c r="B2000">
        <f>SUBTOTAL( 103, TableSource[[#This Row],[Year]] )</f>
        <v>0</v>
      </c>
      <c r="C2000" t="s">
        <v>15</v>
      </c>
      <c r="D2000" t="s">
        <v>21</v>
      </c>
      <c r="E2000" t="s">
        <v>10</v>
      </c>
      <c r="F2000">
        <v>2021</v>
      </c>
      <c r="G2000">
        <v>1008</v>
      </c>
    </row>
    <row r="2001" spans="2:7" hidden="1" x14ac:dyDescent="0.35">
      <c r="B2001">
        <f>SUBTOTAL( 103, TableSource[[#This Row],[Year]] )</f>
        <v>0</v>
      </c>
      <c r="C2001" t="s">
        <v>15</v>
      </c>
      <c r="D2001" t="s">
        <v>21</v>
      </c>
      <c r="E2001" t="s">
        <v>10</v>
      </c>
      <c r="F2001">
        <v>2021</v>
      </c>
      <c r="G2001">
        <v>119</v>
      </c>
    </row>
    <row r="2002" spans="2:7" hidden="1" x14ac:dyDescent="0.35">
      <c r="B2002">
        <f>SUBTOTAL( 103, TableSource[[#This Row],[Year]] )</f>
        <v>0</v>
      </c>
      <c r="C2002" t="s">
        <v>15</v>
      </c>
      <c r="D2002" t="s">
        <v>21</v>
      </c>
      <c r="E2002" t="s">
        <v>10</v>
      </c>
      <c r="F2002">
        <v>2021</v>
      </c>
      <c r="G2002">
        <v>105</v>
      </c>
    </row>
    <row r="2003" spans="2:7" hidden="1" x14ac:dyDescent="0.35">
      <c r="B2003">
        <f>SUBTOTAL( 103, TableSource[[#This Row],[Year]] )</f>
        <v>0</v>
      </c>
      <c r="C2003" t="s">
        <v>15</v>
      </c>
      <c r="D2003" t="s">
        <v>21</v>
      </c>
      <c r="E2003" t="s">
        <v>10</v>
      </c>
      <c r="F2003">
        <v>2022</v>
      </c>
      <c r="G2003">
        <v>175</v>
      </c>
    </row>
    <row r="2004" spans="2:7" hidden="1" x14ac:dyDescent="0.35">
      <c r="B2004">
        <f>SUBTOTAL( 103, TableSource[[#This Row],[Year]] )</f>
        <v>0</v>
      </c>
      <c r="C2004" t="s">
        <v>15</v>
      </c>
      <c r="D2004" t="s">
        <v>21</v>
      </c>
      <c r="E2004" t="s">
        <v>10</v>
      </c>
      <c r="F2004">
        <v>2022</v>
      </c>
      <c r="G2004">
        <v>560</v>
      </c>
    </row>
    <row r="2005" spans="2:7" hidden="1" x14ac:dyDescent="0.35">
      <c r="B2005">
        <f>SUBTOTAL( 103, TableSource[[#This Row],[Year]] )</f>
        <v>0</v>
      </c>
      <c r="C2005" t="s">
        <v>15</v>
      </c>
      <c r="D2005" t="s">
        <v>21</v>
      </c>
      <c r="E2005" t="s">
        <v>10</v>
      </c>
      <c r="F2005">
        <v>2022</v>
      </c>
      <c r="G2005">
        <v>105</v>
      </c>
    </row>
    <row r="2006" spans="2:7" hidden="1" x14ac:dyDescent="0.35">
      <c r="B2006">
        <f>SUBTOTAL( 103, TableSource[[#This Row],[Year]] )</f>
        <v>0</v>
      </c>
      <c r="C2006" t="s">
        <v>15</v>
      </c>
      <c r="D2006" t="s">
        <v>21</v>
      </c>
      <c r="E2006" t="s">
        <v>10</v>
      </c>
      <c r="F2006">
        <v>2022</v>
      </c>
      <c r="G2006">
        <v>98</v>
      </c>
    </row>
    <row r="2007" spans="2:7" hidden="1" x14ac:dyDescent="0.35">
      <c r="B2007">
        <f>SUBTOTAL( 103, TableSource[[#This Row],[Year]] )</f>
        <v>0</v>
      </c>
      <c r="C2007" t="s">
        <v>15</v>
      </c>
      <c r="D2007" t="s">
        <v>21</v>
      </c>
      <c r="E2007" t="s">
        <v>10</v>
      </c>
      <c r="F2007">
        <v>2022</v>
      </c>
      <c r="G2007">
        <v>84</v>
      </c>
    </row>
    <row r="2008" spans="2:7" hidden="1" x14ac:dyDescent="0.35">
      <c r="B2008">
        <f>SUBTOTAL( 103, TableSource[[#This Row],[Year]] )</f>
        <v>0</v>
      </c>
      <c r="C2008" t="s">
        <v>15</v>
      </c>
      <c r="D2008" t="s">
        <v>21</v>
      </c>
      <c r="E2008" t="s">
        <v>10</v>
      </c>
      <c r="F2008">
        <v>2022</v>
      </c>
      <c r="G2008">
        <v>224</v>
      </c>
    </row>
    <row r="2009" spans="2:7" hidden="1" x14ac:dyDescent="0.35">
      <c r="B2009">
        <f>SUBTOTAL( 103, TableSource[[#This Row],[Year]] )</f>
        <v>0</v>
      </c>
      <c r="C2009" t="s">
        <v>15</v>
      </c>
      <c r="D2009" t="s">
        <v>21</v>
      </c>
      <c r="E2009" t="s">
        <v>10</v>
      </c>
      <c r="F2009">
        <v>2022</v>
      </c>
      <c r="G2009">
        <v>84</v>
      </c>
    </row>
    <row r="2010" spans="2:7" hidden="1" x14ac:dyDescent="0.35">
      <c r="B2010">
        <f>SUBTOTAL( 103, TableSource[[#This Row],[Year]] )</f>
        <v>0</v>
      </c>
      <c r="C2010" t="s">
        <v>15</v>
      </c>
      <c r="D2010" t="s">
        <v>21</v>
      </c>
      <c r="E2010" t="s">
        <v>10</v>
      </c>
      <c r="F2010">
        <v>2023</v>
      </c>
      <c r="G2010">
        <v>147</v>
      </c>
    </row>
    <row r="2011" spans="2:7" x14ac:dyDescent="0.35">
      <c r="B2011">
        <f>SUBTOTAL( 103, TableSource[[#This Row],[Year]] )</f>
        <v>1</v>
      </c>
      <c r="C2011" t="s">
        <v>15</v>
      </c>
      <c r="D2011" t="s">
        <v>22</v>
      </c>
      <c r="E2011" t="s">
        <v>8</v>
      </c>
      <c r="F2011">
        <v>2018</v>
      </c>
      <c r="G2011">
        <v>46690</v>
      </c>
    </row>
    <row r="2012" spans="2:7" x14ac:dyDescent="0.35">
      <c r="B2012">
        <f>SUBTOTAL( 103, TableSource[[#This Row],[Year]] )</f>
        <v>1</v>
      </c>
      <c r="C2012" t="s">
        <v>15</v>
      </c>
      <c r="D2012" t="s">
        <v>22</v>
      </c>
      <c r="E2012" t="s">
        <v>8</v>
      </c>
      <c r="F2012">
        <v>2018</v>
      </c>
      <c r="G2012">
        <v>41944</v>
      </c>
    </row>
    <row r="2013" spans="2:7" x14ac:dyDescent="0.35">
      <c r="B2013">
        <f>SUBTOTAL( 103, TableSource[[#This Row],[Year]] )</f>
        <v>1</v>
      </c>
      <c r="C2013" t="s">
        <v>15</v>
      </c>
      <c r="D2013" t="s">
        <v>22</v>
      </c>
      <c r="E2013" t="s">
        <v>8</v>
      </c>
      <c r="F2013">
        <v>2018</v>
      </c>
      <c r="G2013">
        <v>51107</v>
      </c>
    </row>
    <row r="2014" spans="2:7" x14ac:dyDescent="0.35">
      <c r="B2014">
        <f>SUBTOTAL( 103, TableSource[[#This Row],[Year]] )</f>
        <v>1</v>
      </c>
      <c r="C2014" t="s">
        <v>15</v>
      </c>
      <c r="D2014" t="s">
        <v>22</v>
      </c>
      <c r="E2014" t="s">
        <v>8</v>
      </c>
      <c r="F2014">
        <v>2018</v>
      </c>
      <c r="G2014">
        <v>38402</v>
      </c>
    </row>
    <row r="2015" spans="2:7" x14ac:dyDescent="0.35">
      <c r="B2015">
        <f>SUBTOTAL( 103, TableSource[[#This Row],[Year]] )</f>
        <v>1</v>
      </c>
      <c r="C2015" t="s">
        <v>15</v>
      </c>
      <c r="D2015" t="s">
        <v>22</v>
      </c>
      <c r="E2015" t="s">
        <v>8</v>
      </c>
      <c r="F2015">
        <v>2018</v>
      </c>
      <c r="G2015">
        <v>42084</v>
      </c>
    </row>
    <row r="2016" spans="2:7" x14ac:dyDescent="0.35">
      <c r="B2016">
        <f>SUBTOTAL( 103, TableSource[[#This Row],[Year]] )</f>
        <v>1</v>
      </c>
      <c r="C2016" t="s">
        <v>15</v>
      </c>
      <c r="D2016" t="s">
        <v>22</v>
      </c>
      <c r="E2016" t="s">
        <v>8</v>
      </c>
      <c r="F2016">
        <v>2018</v>
      </c>
      <c r="G2016">
        <v>45409</v>
      </c>
    </row>
    <row r="2017" spans="2:7" x14ac:dyDescent="0.35">
      <c r="B2017">
        <f>SUBTOTAL( 103, TableSource[[#This Row],[Year]] )</f>
        <v>1</v>
      </c>
      <c r="C2017" t="s">
        <v>15</v>
      </c>
      <c r="D2017" t="s">
        <v>22</v>
      </c>
      <c r="E2017" t="s">
        <v>8</v>
      </c>
      <c r="F2017">
        <v>2018</v>
      </c>
      <c r="G2017">
        <v>47474</v>
      </c>
    </row>
    <row r="2018" spans="2:7" x14ac:dyDescent="0.35">
      <c r="B2018">
        <f>SUBTOTAL( 103, TableSource[[#This Row],[Year]] )</f>
        <v>1</v>
      </c>
      <c r="C2018" t="s">
        <v>15</v>
      </c>
      <c r="D2018" t="s">
        <v>22</v>
      </c>
      <c r="E2018" t="s">
        <v>8</v>
      </c>
      <c r="F2018">
        <v>2018</v>
      </c>
      <c r="G2018">
        <v>37660</v>
      </c>
    </row>
    <row r="2019" spans="2:7" x14ac:dyDescent="0.35">
      <c r="B2019">
        <f>SUBTOTAL( 103, TableSource[[#This Row],[Year]] )</f>
        <v>1</v>
      </c>
      <c r="C2019" t="s">
        <v>15</v>
      </c>
      <c r="D2019" t="s">
        <v>22</v>
      </c>
      <c r="E2019" t="s">
        <v>8</v>
      </c>
      <c r="F2019">
        <v>2018</v>
      </c>
      <c r="G2019">
        <v>37975</v>
      </c>
    </row>
    <row r="2020" spans="2:7" x14ac:dyDescent="0.35">
      <c r="B2020">
        <f>SUBTOTAL( 103, TableSource[[#This Row],[Year]] )</f>
        <v>1</v>
      </c>
      <c r="C2020" t="s">
        <v>15</v>
      </c>
      <c r="D2020" t="s">
        <v>22</v>
      </c>
      <c r="E2020" t="s">
        <v>8</v>
      </c>
      <c r="F2020">
        <v>2018</v>
      </c>
      <c r="G2020">
        <v>43302</v>
      </c>
    </row>
    <row r="2021" spans="2:7" x14ac:dyDescent="0.35">
      <c r="B2021">
        <f>SUBTOTAL( 103, TableSource[[#This Row],[Year]] )</f>
        <v>1</v>
      </c>
      <c r="C2021" t="s">
        <v>15</v>
      </c>
      <c r="D2021" t="s">
        <v>22</v>
      </c>
      <c r="E2021" t="s">
        <v>8</v>
      </c>
      <c r="F2021">
        <v>2018</v>
      </c>
      <c r="G2021">
        <v>36309</v>
      </c>
    </row>
    <row r="2022" spans="2:7" x14ac:dyDescent="0.35">
      <c r="B2022">
        <f>SUBTOTAL( 103, TableSource[[#This Row],[Year]] )</f>
        <v>1</v>
      </c>
      <c r="C2022" t="s">
        <v>15</v>
      </c>
      <c r="D2022" t="s">
        <v>22</v>
      </c>
      <c r="E2022" t="s">
        <v>8</v>
      </c>
      <c r="F2022">
        <v>2018</v>
      </c>
      <c r="G2022">
        <v>36743</v>
      </c>
    </row>
    <row r="2023" spans="2:7" x14ac:dyDescent="0.35">
      <c r="B2023">
        <f>SUBTOTAL( 103, TableSource[[#This Row],[Year]] )</f>
        <v>1</v>
      </c>
      <c r="C2023" t="s">
        <v>15</v>
      </c>
      <c r="D2023" t="s">
        <v>22</v>
      </c>
      <c r="E2023" t="s">
        <v>8</v>
      </c>
      <c r="F2023">
        <v>2019</v>
      </c>
      <c r="G2023">
        <v>43953</v>
      </c>
    </row>
    <row r="2024" spans="2:7" x14ac:dyDescent="0.35">
      <c r="B2024">
        <f>SUBTOTAL( 103, TableSource[[#This Row],[Year]] )</f>
        <v>1</v>
      </c>
      <c r="C2024" t="s">
        <v>15</v>
      </c>
      <c r="D2024" t="s">
        <v>22</v>
      </c>
      <c r="E2024" t="s">
        <v>8</v>
      </c>
      <c r="F2024">
        <v>2019</v>
      </c>
      <c r="G2024">
        <v>35147</v>
      </c>
    </row>
    <row r="2025" spans="2:7" x14ac:dyDescent="0.35">
      <c r="B2025">
        <f>SUBTOTAL( 103, TableSource[[#This Row],[Year]] )</f>
        <v>1</v>
      </c>
      <c r="C2025" t="s">
        <v>15</v>
      </c>
      <c r="D2025" t="s">
        <v>22</v>
      </c>
      <c r="E2025" t="s">
        <v>8</v>
      </c>
      <c r="F2025">
        <v>2019</v>
      </c>
      <c r="G2025">
        <v>46760</v>
      </c>
    </row>
    <row r="2026" spans="2:7" x14ac:dyDescent="0.35">
      <c r="B2026">
        <f>SUBTOTAL( 103, TableSource[[#This Row],[Year]] )</f>
        <v>1</v>
      </c>
      <c r="C2026" t="s">
        <v>15</v>
      </c>
      <c r="D2026" t="s">
        <v>22</v>
      </c>
      <c r="E2026" t="s">
        <v>8</v>
      </c>
      <c r="F2026">
        <v>2019</v>
      </c>
      <c r="G2026">
        <v>43897</v>
      </c>
    </row>
    <row r="2027" spans="2:7" x14ac:dyDescent="0.35">
      <c r="B2027">
        <f>SUBTOTAL( 103, TableSource[[#This Row],[Year]] )</f>
        <v>1</v>
      </c>
      <c r="C2027" t="s">
        <v>15</v>
      </c>
      <c r="D2027" t="s">
        <v>22</v>
      </c>
      <c r="E2027" t="s">
        <v>8</v>
      </c>
      <c r="F2027">
        <v>2019</v>
      </c>
      <c r="G2027">
        <v>39270</v>
      </c>
    </row>
    <row r="2028" spans="2:7" x14ac:dyDescent="0.35">
      <c r="B2028">
        <f>SUBTOTAL( 103, TableSource[[#This Row],[Year]] )</f>
        <v>1</v>
      </c>
      <c r="C2028" t="s">
        <v>15</v>
      </c>
      <c r="D2028" t="s">
        <v>22</v>
      </c>
      <c r="E2028" t="s">
        <v>8</v>
      </c>
      <c r="F2028">
        <v>2019</v>
      </c>
      <c r="G2028">
        <v>43078</v>
      </c>
    </row>
    <row r="2029" spans="2:7" x14ac:dyDescent="0.35">
      <c r="B2029">
        <f>SUBTOTAL( 103, TableSource[[#This Row],[Year]] )</f>
        <v>1</v>
      </c>
      <c r="C2029" t="s">
        <v>15</v>
      </c>
      <c r="D2029" t="s">
        <v>22</v>
      </c>
      <c r="E2029" t="s">
        <v>8</v>
      </c>
      <c r="F2029">
        <v>2019</v>
      </c>
      <c r="G2029">
        <v>35826</v>
      </c>
    </row>
    <row r="2030" spans="2:7" x14ac:dyDescent="0.35">
      <c r="B2030">
        <f>SUBTOTAL( 103, TableSource[[#This Row],[Year]] )</f>
        <v>1</v>
      </c>
      <c r="C2030" t="s">
        <v>15</v>
      </c>
      <c r="D2030" t="s">
        <v>22</v>
      </c>
      <c r="E2030" t="s">
        <v>8</v>
      </c>
      <c r="F2030">
        <v>2019</v>
      </c>
      <c r="G2030">
        <v>31360</v>
      </c>
    </row>
    <row r="2031" spans="2:7" x14ac:dyDescent="0.35">
      <c r="B2031">
        <f>SUBTOTAL( 103, TableSource[[#This Row],[Year]] )</f>
        <v>1</v>
      </c>
      <c r="C2031" t="s">
        <v>15</v>
      </c>
      <c r="D2031" t="s">
        <v>22</v>
      </c>
      <c r="E2031" t="s">
        <v>8</v>
      </c>
      <c r="F2031">
        <v>2019</v>
      </c>
      <c r="G2031">
        <v>43281</v>
      </c>
    </row>
    <row r="2032" spans="2:7" x14ac:dyDescent="0.35">
      <c r="B2032">
        <f>SUBTOTAL( 103, TableSource[[#This Row],[Year]] )</f>
        <v>1</v>
      </c>
      <c r="C2032" t="s">
        <v>15</v>
      </c>
      <c r="D2032" t="s">
        <v>22</v>
      </c>
      <c r="E2032" t="s">
        <v>8</v>
      </c>
      <c r="F2032">
        <v>2019</v>
      </c>
      <c r="G2032">
        <v>42476</v>
      </c>
    </row>
    <row r="2033" spans="2:7" x14ac:dyDescent="0.35">
      <c r="B2033">
        <f>SUBTOTAL( 103, TableSource[[#This Row],[Year]] )</f>
        <v>1</v>
      </c>
      <c r="C2033" t="s">
        <v>15</v>
      </c>
      <c r="D2033" t="s">
        <v>22</v>
      </c>
      <c r="E2033" t="s">
        <v>8</v>
      </c>
      <c r="F2033">
        <v>2019</v>
      </c>
      <c r="G2033">
        <v>44135</v>
      </c>
    </row>
    <row r="2034" spans="2:7" x14ac:dyDescent="0.35">
      <c r="B2034">
        <f>SUBTOTAL( 103, TableSource[[#This Row],[Year]] )</f>
        <v>1</v>
      </c>
      <c r="C2034" t="s">
        <v>15</v>
      </c>
      <c r="D2034" t="s">
        <v>22</v>
      </c>
      <c r="E2034" t="s">
        <v>8</v>
      </c>
      <c r="F2034">
        <v>2019</v>
      </c>
      <c r="G2034">
        <v>36897</v>
      </c>
    </row>
    <row r="2035" spans="2:7" x14ac:dyDescent="0.35">
      <c r="B2035">
        <f>SUBTOTAL( 103, TableSource[[#This Row],[Year]] )</f>
        <v>1</v>
      </c>
      <c r="C2035" t="s">
        <v>15</v>
      </c>
      <c r="D2035" t="s">
        <v>22</v>
      </c>
      <c r="E2035" t="s">
        <v>8</v>
      </c>
      <c r="F2035">
        <v>2020</v>
      </c>
      <c r="G2035">
        <v>45388</v>
      </c>
    </row>
    <row r="2036" spans="2:7" x14ac:dyDescent="0.35">
      <c r="B2036">
        <f>SUBTOTAL( 103, TableSource[[#This Row],[Year]] )</f>
        <v>1</v>
      </c>
      <c r="C2036" t="s">
        <v>15</v>
      </c>
      <c r="D2036" t="s">
        <v>22</v>
      </c>
      <c r="E2036" t="s">
        <v>8</v>
      </c>
      <c r="F2036">
        <v>2020</v>
      </c>
      <c r="G2036">
        <v>32151</v>
      </c>
    </row>
    <row r="2037" spans="2:7" x14ac:dyDescent="0.35">
      <c r="B2037">
        <f>SUBTOTAL( 103, TableSource[[#This Row],[Year]] )</f>
        <v>1</v>
      </c>
      <c r="C2037" t="s">
        <v>15</v>
      </c>
      <c r="D2037" t="s">
        <v>22</v>
      </c>
      <c r="E2037" t="s">
        <v>8</v>
      </c>
      <c r="F2037">
        <v>2020</v>
      </c>
      <c r="G2037">
        <v>34377</v>
      </c>
    </row>
    <row r="2038" spans="2:7" x14ac:dyDescent="0.35">
      <c r="B2038">
        <f>SUBTOTAL( 103, TableSource[[#This Row],[Year]] )</f>
        <v>1</v>
      </c>
      <c r="C2038" t="s">
        <v>15</v>
      </c>
      <c r="D2038" t="s">
        <v>22</v>
      </c>
      <c r="E2038" t="s">
        <v>8</v>
      </c>
      <c r="F2038">
        <v>2020</v>
      </c>
      <c r="G2038">
        <v>42392</v>
      </c>
    </row>
    <row r="2039" spans="2:7" x14ac:dyDescent="0.35">
      <c r="B2039">
        <f>SUBTOTAL( 103, TableSource[[#This Row],[Year]] )</f>
        <v>1</v>
      </c>
      <c r="C2039" t="s">
        <v>15</v>
      </c>
      <c r="D2039" t="s">
        <v>22</v>
      </c>
      <c r="E2039" t="s">
        <v>8</v>
      </c>
      <c r="F2039">
        <v>2020</v>
      </c>
      <c r="G2039">
        <v>29890</v>
      </c>
    </row>
    <row r="2040" spans="2:7" x14ac:dyDescent="0.35">
      <c r="B2040">
        <f>SUBTOTAL( 103, TableSource[[#This Row],[Year]] )</f>
        <v>1</v>
      </c>
      <c r="C2040" t="s">
        <v>15</v>
      </c>
      <c r="D2040" t="s">
        <v>22</v>
      </c>
      <c r="E2040" t="s">
        <v>8</v>
      </c>
      <c r="F2040">
        <v>2020</v>
      </c>
      <c r="G2040">
        <v>32270</v>
      </c>
    </row>
    <row r="2041" spans="2:7" x14ac:dyDescent="0.35">
      <c r="B2041">
        <f>SUBTOTAL( 103, TableSource[[#This Row],[Year]] )</f>
        <v>1</v>
      </c>
      <c r="C2041" t="s">
        <v>15</v>
      </c>
      <c r="D2041" t="s">
        <v>22</v>
      </c>
      <c r="E2041" t="s">
        <v>8</v>
      </c>
      <c r="F2041">
        <v>2020</v>
      </c>
      <c r="G2041">
        <v>37660</v>
      </c>
    </row>
    <row r="2042" spans="2:7" x14ac:dyDescent="0.35">
      <c r="B2042">
        <f>SUBTOTAL( 103, TableSource[[#This Row],[Year]] )</f>
        <v>1</v>
      </c>
      <c r="C2042" t="s">
        <v>15</v>
      </c>
      <c r="D2042" t="s">
        <v>22</v>
      </c>
      <c r="E2042" t="s">
        <v>8</v>
      </c>
      <c r="F2042">
        <v>2020</v>
      </c>
      <c r="G2042">
        <v>36876</v>
      </c>
    </row>
    <row r="2043" spans="2:7" x14ac:dyDescent="0.35">
      <c r="B2043">
        <f>SUBTOTAL( 103, TableSource[[#This Row],[Year]] )</f>
        <v>1</v>
      </c>
      <c r="C2043" t="s">
        <v>15</v>
      </c>
      <c r="D2043" t="s">
        <v>22</v>
      </c>
      <c r="E2043" t="s">
        <v>8</v>
      </c>
      <c r="F2043">
        <v>2020</v>
      </c>
      <c r="G2043">
        <v>33229</v>
      </c>
    </row>
    <row r="2044" spans="2:7" x14ac:dyDescent="0.35">
      <c r="B2044">
        <f>SUBTOTAL( 103, TableSource[[#This Row],[Year]] )</f>
        <v>1</v>
      </c>
      <c r="C2044" t="s">
        <v>15</v>
      </c>
      <c r="D2044" t="s">
        <v>22</v>
      </c>
      <c r="E2044" t="s">
        <v>8</v>
      </c>
      <c r="F2044">
        <v>2020</v>
      </c>
      <c r="G2044">
        <v>47593</v>
      </c>
    </row>
    <row r="2045" spans="2:7" x14ac:dyDescent="0.35">
      <c r="B2045">
        <f>SUBTOTAL( 103, TableSource[[#This Row],[Year]] )</f>
        <v>1</v>
      </c>
      <c r="C2045" t="s">
        <v>15</v>
      </c>
      <c r="D2045" t="s">
        <v>22</v>
      </c>
      <c r="E2045" t="s">
        <v>8</v>
      </c>
      <c r="F2045">
        <v>2020</v>
      </c>
      <c r="G2045">
        <v>40047</v>
      </c>
    </row>
    <row r="2046" spans="2:7" x14ac:dyDescent="0.35">
      <c r="B2046">
        <f>SUBTOTAL( 103, TableSource[[#This Row],[Year]] )</f>
        <v>1</v>
      </c>
      <c r="C2046" t="s">
        <v>15</v>
      </c>
      <c r="D2046" t="s">
        <v>22</v>
      </c>
      <c r="E2046" t="s">
        <v>8</v>
      </c>
      <c r="F2046">
        <v>2020</v>
      </c>
      <c r="G2046">
        <v>45185</v>
      </c>
    </row>
    <row r="2047" spans="2:7" x14ac:dyDescent="0.35">
      <c r="B2047">
        <f>SUBTOTAL( 103, TableSource[[#This Row],[Year]] )</f>
        <v>1</v>
      </c>
      <c r="C2047" t="s">
        <v>15</v>
      </c>
      <c r="D2047" t="s">
        <v>22</v>
      </c>
      <c r="E2047" t="s">
        <v>8</v>
      </c>
      <c r="F2047">
        <v>2021</v>
      </c>
      <c r="G2047">
        <v>33964</v>
      </c>
    </row>
    <row r="2048" spans="2:7" x14ac:dyDescent="0.35">
      <c r="B2048">
        <f>SUBTOTAL( 103, TableSource[[#This Row],[Year]] )</f>
        <v>1</v>
      </c>
      <c r="C2048" t="s">
        <v>15</v>
      </c>
      <c r="D2048" t="s">
        <v>22</v>
      </c>
      <c r="E2048" t="s">
        <v>8</v>
      </c>
      <c r="F2048">
        <v>2021</v>
      </c>
      <c r="G2048">
        <v>39256</v>
      </c>
    </row>
    <row r="2049" spans="2:7" x14ac:dyDescent="0.35">
      <c r="B2049">
        <f>SUBTOTAL( 103, TableSource[[#This Row],[Year]] )</f>
        <v>1</v>
      </c>
      <c r="C2049" t="s">
        <v>15</v>
      </c>
      <c r="D2049" t="s">
        <v>22</v>
      </c>
      <c r="E2049" t="s">
        <v>8</v>
      </c>
      <c r="F2049">
        <v>2021</v>
      </c>
      <c r="G2049">
        <v>37779</v>
      </c>
    </row>
    <row r="2050" spans="2:7" x14ac:dyDescent="0.35">
      <c r="B2050">
        <f>SUBTOTAL( 103, TableSource[[#This Row],[Year]] )</f>
        <v>1</v>
      </c>
      <c r="C2050" t="s">
        <v>15</v>
      </c>
      <c r="D2050" t="s">
        <v>22</v>
      </c>
      <c r="E2050" t="s">
        <v>8</v>
      </c>
      <c r="F2050">
        <v>2021</v>
      </c>
      <c r="G2050">
        <v>40880</v>
      </c>
    </row>
    <row r="2051" spans="2:7" x14ac:dyDescent="0.35">
      <c r="B2051">
        <f>SUBTOTAL( 103, TableSource[[#This Row],[Year]] )</f>
        <v>1</v>
      </c>
      <c r="C2051" t="s">
        <v>15</v>
      </c>
      <c r="D2051" t="s">
        <v>22</v>
      </c>
      <c r="E2051" t="s">
        <v>8</v>
      </c>
      <c r="F2051">
        <v>2021</v>
      </c>
      <c r="G2051">
        <v>38430</v>
      </c>
    </row>
    <row r="2052" spans="2:7" x14ac:dyDescent="0.35">
      <c r="B2052">
        <f>SUBTOTAL( 103, TableSource[[#This Row],[Year]] )</f>
        <v>1</v>
      </c>
      <c r="C2052" t="s">
        <v>15</v>
      </c>
      <c r="D2052" t="s">
        <v>22</v>
      </c>
      <c r="E2052" t="s">
        <v>8</v>
      </c>
      <c r="F2052">
        <v>2021</v>
      </c>
      <c r="G2052">
        <v>33789</v>
      </c>
    </row>
    <row r="2053" spans="2:7" x14ac:dyDescent="0.35">
      <c r="B2053">
        <f>SUBTOTAL( 103, TableSource[[#This Row],[Year]] )</f>
        <v>1</v>
      </c>
      <c r="C2053" t="s">
        <v>15</v>
      </c>
      <c r="D2053" t="s">
        <v>22</v>
      </c>
      <c r="E2053" t="s">
        <v>8</v>
      </c>
      <c r="F2053">
        <v>2021</v>
      </c>
      <c r="G2053">
        <v>35742</v>
      </c>
    </row>
    <row r="2054" spans="2:7" x14ac:dyDescent="0.35">
      <c r="B2054">
        <f>SUBTOTAL( 103, TableSource[[#This Row],[Year]] )</f>
        <v>1</v>
      </c>
      <c r="C2054" t="s">
        <v>15</v>
      </c>
      <c r="D2054" t="s">
        <v>22</v>
      </c>
      <c r="E2054" t="s">
        <v>8</v>
      </c>
      <c r="F2054">
        <v>2021</v>
      </c>
      <c r="G2054">
        <v>37030</v>
      </c>
    </row>
    <row r="2055" spans="2:7" x14ac:dyDescent="0.35">
      <c r="B2055">
        <f>SUBTOTAL( 103, TableSource[[#This Row],[Year]] )</f>
        <v>1</v>
      </c>
      <c r="C2055" t="s">
        <v>15</v>
      </c>
      <c r="D2055" t="s">
        <v>22</v>
      </c>
      <c r="E2055" t="s">
        <v>8</v>
      </c>
      <c r="F2055">
        <v>2021</v>
      </c>
      <c r="G2055">
        <v>36946</v>
      </c>
    </row>
    <row r="2056" spans="2:7" x14ac:dyDescent="0.35">
      <c r="B2056">
        <f>SUBTOTAL( 103, TableSource[[#This Row],[Year]] )</f>
        <v>1</v>
      </c>
      <c r="C2056" t="s">
        <v>15</v>
      </c>
      <c r="D2056" t="s">
        <v>22</v>
      </c>
      <c r="E2056" t="s">
        <v>8</v>
      </c>
      <c r="F2056">
        <v>2021</v>
      </c>
      <c r="G2056">
        <v>43792</v>
      </c>
    </row>
    <row r="2057" spans="2:7" x14ac:dyDescent="0.35">
      <c r="B2057">
        <f>SUBTOTAL( 103, TableSource[[#This Row],[Year]] )</f>
        <v>1</v>
      </c>
      <c r="C2057" t="s">
        <v>15</v>
      </c>
      <c r="D2057" t="s">
        <v>22</v>
      </c>
      <c r="E2057" t="s">
        <v>8</v>
      </c>
      <c r="F2057">
        <v>2021</v>
      </c>
      <c r="G2057">
        <v>38437</v>
      </c>
    </row>
    <row r="2058" spans="2:7" x14ac:dyDescent="0.35">
      <c r="B2058">
        <f>SUBTOTAL( 103, TableSource[[#This Row],[Year]] )</f>
        <v>1</v>
      </c>
      <c r="C2058" t="s">
        <v>15</v>
      </c>
      <c r="D2058" t="s">
        <v>22</v>
      </c>
      <c r="E2058" t="s">
        <v>8</v>
      </c>
      <c r="F2058">
        <v>2021</v>
      </c>
      <c r="G2058">
        <v>40180</v>
      </c>
    </row>
    <row r="2059" spans="2:7" x14ac:dyDescent="0.35">
      <c r="B2059">
        <f>SUBTOTAL( 103, TableSource[[#This Row],[Year]] )</f>
        <v>1</v>
      </c>
      <c r="C2059" t="s">
        <v>15</v>
      </c>
      <c r="D2059" t="s">
        <v>22</v>
      </c>
      <c r="E2059" t="s">
        <v>8</v>
      </c>
      <c r="F2059">
        <v>2022</v>
      </c>
      <c r="G2059">
        <v>28385</v>
      </c>
    </row>
    <row r="2060" spans="2:7" x14ac:dyDescent="0.35">
      <c r="B2060">
        <f>SUBTOTAL( 103, TableSource[[#This Row],[Year]] )</f>
        <v>1</v>
      </c>
      <c r="C2060" t="s">
        <v>15</v>
      </c>
      <c r="D2060" t="s">
        <v>22</v>
      </c>
      <c r="E2060" t="s">
        <v>8</v>
      </c>
      <c r="F2060">
        <v>2022</v>
      </c>
      <c r="G2060">
        <v>33089</v>
      </c>
    </row>
    <row r="2061" spans="2:7" x14ac:dyDescent="0.35">
      <c r="B2061">
        <f>SUBTOTAL( 103, TableSource[[#This Row],[Year]] )</f>
        <v>1</v>
      </c>
      <c r="C2061" t="s">
        <v>15</v>
      </c>
      <c r="D2061" t="s">
        <v>22</v>
      </c>
      <c r="E2061" t="s">
        <v>8</v>
      </c>
      <c r="F2061">
        <v>2022</v>
      </c>
      <c r="G2061">
        <v>30765</v>
      </c>
    </row>
    <row r="2062" spans="2:7" x14ac:dyDescent="0.35">
      <c r="B2062">
        <f>SUBTOTAL( 103, TableSource[[#This Row],[Year]] )</f>
        <v>1</v>
      </c>
      <c r="C2062" t="s">
        <v>15</v>
      </c>
      <c r="D2062" t="s">
        <v>22</v>
      </c>
      <c r="E2062" t="s">
        <v>8</v>
      </c>
      <c r="F2062">
        <v>2022</v>
      </c>
      <c r="G2062">
        <v>29575</v>
      </c>
    </row>
    <row r="2063" spans="2:7" x14ac:dyDescent="0.35">
      <c r="B2063">
        <f>SUBTOTAL( 103, TableSource[[#This Row],[Year]] )</f>
        <v>1</v>
      </c>
      <c r="C2063" t="s">
        <v>15</v>
      </c>
      <c r="D2063" t="s">
        <v>22</v>
      </c>
      <c r="E2063" t="s">
        <v>8</v>
      </c>
      <c r="F2063">
        <v>2022</v>
      </c>
      <c r="G2063">
        <v>33726</v>
      </c>
    </row>
    <row r="2064" spans="2:7" x14ac:dyDescent="0.35">
      <c r="B2064">
        <f>SUBTOTAL( 103, TableSource[[#This Row],[Year]] )</f>
        <v>1</v>
      </c>
      <c r="C2064" t="s">
        <v>15</v>
      </c>
      <c r="D2064" t="s">
        <v>22</v>
      </c>
      <c r="E2064" t="s">
        <v>8</v>
      </c>
      <c r="F2064">
        <v>2022</v>
      </c>
      <c r="G2064">
        <v>33299</v>
      </c>
    </row>
    <row r="2065" spans="2:7" x14ac:dyDescent="0.35">
      <c r="B2065">
        <f>SUBTOTAL( 103, TableSource[[#This Row],[Year]] )</f>
        <v>1</v>
      </c>
      <c r="C2065" t="s">
        <v>15</v>
      </c>
      <c r="D2065" t="s">
        <v>22</v>
      </c>
      <c r="E2065" t="s">
        <v>8</v>
      </c>
      <c r="F2065">
        <v>2022</v>
      </c>
      <c r="G2065">
        <v>28770</v>
      </c>
    </row>
    <row r="2066" spans="2:7" x14ac:dyDescent="0.35">
      <c r="B2066">
        <f>SUBTOTAL( 103, TableSource[[#This Row],[Year]] )</f>
        <v>1</v>
      </c>
      <c r="C2066" t="s">
        <v>15</v>
      </c>
      <c r="D2066" t="s">
        <v>22</v>
      </c>
      <c r="E2066" t="s">
        <v>8</v>
      </c>
      <c r="F2066">
        <v>2022</v>
      </c>
      <c r="G2066">
        <v>34174</v>
      </c>
    </row>
    <row r="2067" spans="2:7" x14ac:dyDescent="0.35">
      <c r="B2067">
        <f>SUBTOTAL( 103, TableSource[[#This Row],[Year]] )</f>
        <v>1</v>
      </c>
      <c r="C2067" t="s">
        <v>15</v>
      </c>
      <c r="D2067" t="s">
        <v>22</v>
      </c>
      <c r="E2067" t="s">
        <v>8</v>
      </c>
      <c r="F2067">
        <v>2022</v>
      </c>
      <c r="G2067">
        <v>28686</v>
      </c>
    </row>
    <row r="2068" spans="2:7" x14ac:dyDescent="0.35">
      <c r="B2068">
        <f>SUBTOTAL( 103, TableSource[[#This Row],[Year]] )</f>
        <v>1</v>
      </c>
      <c r="C2068" t="s">
        <v>15</v>
      </c>
      <c r="D2068" t="s">
        <v>22</v>
      </c>
      <c r="E2068" t="s">
        <v>8</v>
      </c>
      <c r="F2068">
        <v>2022</v>
      </c>
      <c r="G2068">
        <v>34027</v>
      </c>
    </row>
    <row r="2069" spans="2:7" x14ac:dyDescent="0.35">
      <c r="B2069">
        <f>SUBTOTAL( 103, TableSource[[#This Row],[Year]] )</f>
        <v>1</v>
      </c>
      <c r="C2069" t="s">
        <v>15</v>
      </c>
      <c r="D2069" t="s">
        <v>22</v>
      </c>
      <c r="E2069" t="s">
        <v>8</v>
      </c>
      <c r="F2069">
        <v>2022</v>
      </c>
      <c r="G2069">
        <v>36022</v>
      </c>
    </row>
    <row r="2070" spans="2:7" x14ac:dyDescent="0.35">
      <c r="B2070">
        <f>SUBTOTAL( 103, TableSource[[#This Row],[Year]] )</f>
        <v>1</v>
      </c>
      <c r="C2070" t="s">
        <v>15</v>
      </c>
      <c r="D2070" t="s">
        <v>22</v>
      </c>
      <c r="E2070" t="s">
        <v>8</v>
      </c>
      <c r="F2070">
        <v>2022</v>
      </c>
      <c r="G2070">
        <v>32109</v>
      </c>
    </row>
    <row r="2071" spans="2:7" x14ac:dyDescent="0.35">
      <c r="B2071">
        <f>SUBTOTAL( 103, TableSource[[#This Row],[Year]] )</f>
        <v>1</v>
      </c>
      <c r="C2071" t="s">
        <v>15</v>
      </c>
      <c r="D2071" t="s">
        <v>22</v>
      </c>
      <c r="E2071" t="s">
        <v>8</v>
      </c>
      <c r="F2071">
        <v>2023</v>
      </c>
      <c r="G2071">
        <v>34531</v>
      </c>
    </row>
    <row r="2072" spans="2:7" x14ac:dyDescent="0.35">
      <c r="B2072">
        <f>SUBTOTAL( 103, TableSource[[#This Row],[Year]] )</f>
        <v>1</v>
      </c>
      <c r="C2072" t="s">
        <v>15</v>
      </c>
      <c r="D2072" t="s">
        <v>22</v>
      </c>
      <c r="E2072" t="s">
        <v>8</v>
      </c>
      <c r="F2072">
        <v>2023</v>
      </c>
      <c r="G2072">
        <v>28756</v>
      </c>
    </row>
    <row r="2073" spans="2:7" x14ac:dyDescent="0.35">
      <c r="B2073">
        <f>SUBTOTAL( 103, TableSource[[#This Row],[Year]] )</f>
        <v>1</v>
      </c>
      <c r="C2073" t="s">
        <v>15</v>
      </c>
      <c r="D2073" t="s">
        <v>22</v>
      </c>
      <c r="E2073" t="s">
        <v>8</v>
      </c>
      <c r="F2073">
        <v>2023</v>
      </c>
      <c r="G2073">
        <v>36533</v>
      </c>
    </row>
    <row r="2074" spans="2:7" x14ac:dyDescent="0.35">
      <c r="B2074">
        <f>SUBTOTAL( 103, TableSource[[#This Row],[Year]] )</f>
        <v>1</v>
      </c>
      <c r="C2074" t="s">
        <v>15</v>
      </c>
      <c r="D2074" t="s">
        <v>22</v>
      </c>
      <c r="E2074" t="s">
        <v>9</v>
      </c>
      <c r="F2074">
        <v>2018</v>
      </c>
      <c r="G2074">
        <v>9079</v>
      </c>
    </row>
    <row r="2075" spans="2:7" x14ac:dyDescent="0.35">
      <c r="B2075">
        <f>SUBTOTAL( 103, TableSource[[#This Row],[Year]] )</f>
        <v>1</v>
      </c>
      <c r="C2075" t="s">
        <v>15</v>
      </c>
      <c r="D2075" t="s">
        <v>22</v>
      </c>
      <c r="E2075" t="s">
        <v>9</v>
      </c>
      <c r="F2075">
        <v>2018</v>
      </c>
      <c r="G2075">
        <v>6440</v>
      </c>
    </row>
    <row r="2076" spans="2:7" x14ac:dyDescent="0.35">
      <c r="B2076">
        <f>SUBTOTAL( 103, TableSource[[#This Row],[Year]] )</f>
        <v>1</v>
      </c>
      <c r="C2076" t="s">
        <v>15</v>
      </c>
      <c r="D2076" t="s">
        <v>22</v>
      </c>
      <c r="E2076" t="s">
        <v>9</v>
      </c>
      <c r="F2076">
        <v>2018</v>
      </c>
      <c r="G2076">
        <v>8498</v>
      </c>
    </row>
    <row r="2077" spans="2:7" x14ac:dyDescent="0.35">
      <c r="B2077">
        <f>SUBTOTAL( 103, TableSource[[#This Row],[Year]] )</f>
        <v>1</v>
      </c>
      <c r="C2077" t="s">
        <v>15</v>
      </c>
      <c r="D2077" t="s">
        <v>22</v>
      </c>
      <c r="E2077" t="s">
        <v>9</v>
      </c>
      <c r="F2077">
        <v>2018</v>
      </c>
      <c r="G2077">
        <v>4284</v>
      </c>
    </row>
    <row r="2078" spans="2:7" x14ac:dyDescent="0.35">
      <c r="B2078">
        <f>SUBTOTAL( 103, TableSource[[#This Row],[Year]] )</f>
        <v>1</v>
      </c>
      <c r="C2078" t="s">
        <v>15</v>
      </c>
      <c r="D2078" t="s">
        <v>22</v>
      </c>
      <c r="E2078" t="s">
        <v>9</v>
      </c>
      <c r="F2078">
        <v>2018</v>
      </c>
      <c r="G2078">
        <v>10003</v>
      </c>
    </row>
    <row r="2079" spans="2:7" x14ac:dyDescent="0.35">
      <c r="B2079">
        <f>SUBTOTAL( 103, TableSource[[#This Row],[Year]] )</f>
        <v>1</v>
      </c>
      <c r="C2079" t="s">
        <v>15</v>
      </c>
      <c r="D2079" t="s">
        <v>22</v>
      </c>
      <c r="E2079" t="s">
        <v>9</v>
      </c>
      <c r="F2079">
        <v>2018</v>
      </c>
      <c r="G2079">
        <v>8442</v>
      </c>
    </row>
    <row r="2080" spans="2:7" x14ac:dyDescent="0.35">
      <c r="B2080">
        <f>SUBTOTAL( 103, TableSource[[#This Row],[Year]] )</f>
        <v>1</v>
      </c>
      <c r="C2080" t="s">
        <v>15</v>
      </c>
      <c r="D2080" t="s">
        <v>22</v>
      </c>
      <c r="E2080" t="s">
        <v>9</v>
      </c>
      <c r="F2080">
        <v>2018</v>
      </c>
      <c r="G2080">
        <v>12278</v>
      </c>
    </row>
    <row r="2081" spans="2:7" x14ac:dyDescent="0.35">
      <c r="B2081">
        <f>SUBTOTAL( 103, TableSource[[#This Row],[Year]] )</f>
        <v>1</v>
      </c>
      <c r="C2081" t="s">
        <v>15</v>
      </c>
      <c r="D2081" t="s">
        <v>22</v>
      </c>
      <c r="E2081" t="s">
        <v>9</v>
      </c>
      <c r="F2081">
        <v>2018</v>
      </c>
      <c r="G2081">
        <v>5579</v>
      </c>
    </row>
    <row r="2082" spans="2:7" x14ac:dyDescent="0.35">
      <c r="B2082">
        <f>SUBTOTAL( 103, TableSource[[#This Row],[Year]] )</f>
        <v>1</v>
      </c>
      <c r="C2082" t="s">
        <v>15</v>
      </c>
      <c r="D2082" t="s">
        <v>22</v>
      </c>
      <c r="E2082" t="s">
        <v>9</v>
      </c>
      <c r="F2082">
        <v>2018</v>
      </c>
      <c r="G2082">
        <v>7518</v>
      </c>
    </row>
    <row r="2083" spans="2:7" x14ac:dyDescent="0.35">
      <c r="B2083">
        <f>SUBTOTAL( 103, TableSource[[#This Row],[Year]] )</f>
        <v>1</v>
      </c>
      <c r="C2083" t="s">
        <v>15</v>
      </c>
      <c r="D2083" t="s">
        <v>22</v>
      </c>
      <c r="E2083" t="s">
        <v>9</v>
      </c>
      <c r="F2083">
        <v>2018</v>
      </c>
      <c r="G2083">
        <v>11137</v>
      </c>
    </row>
    <row r="2084" spans="2:7" x14ac:dyDescent="0.35">
      <c r="B2084">
        <f>SUBTOTAL( 103, TableSource[[#This Row],[Year]] )</f>
        <v>1</v>
      </c>
      <c r="C2084" t="s">
        <v>15</v>
      </c>
      <c r="D2084" t="s">
        <v>22</v>
      </c>
      <c r="E2084" t="s">
        <v>9</v>
      </c>
      <c r="F2084">
        <v>2018</v>
      </c>
      <c r="G2084">
        <v>4970</v>
      </c>
    </row>
    <row r="2085" spans="2:7" x14ac:dyDescent="0.35">
      <c r="B2085">
        <f>SUBTOTAL( 103, TableSource[[#This Row],[Year]] )</f>
        <v>1</v>
      </c>
      <c r="C2085" t="s">
        <v>15</v>
      </c>
      <c r="D2085" t="s">
        <v>22</v>
      </c>
      <c r="E2085" t="s">
        <v>9</v>
      </c>
      <c r="F2085">
        <v>2018</v>
      </c>
      <c r="G2085">
        <v>9793</v>
      </c>
    </row>
    <row r="2086" spans="2:7" x14ac:dyDescent="0.35">
      <c r="B2086">
        <f>SUBTOTAL( 103, TableSource[[#This Row],[Year]] )</f>
        <v>1</v>
      </c>
      <c r="C2086" t="s">
        <v>15</v>
      </c>
      <c r="D2086" t="s">
        <v>22</v>
      </c>
      <c r="E2086" t="s">
        <v>9</v>
      </c>
      <c r="F2086">
        <v>2019</v>
      </c>
      <c r="G2086">
        <v>8722</v>
      </c>
    </row>
    <row r="2087" spans="2:7" x14ac:dyDescent="0.35">
      <c r="B2087">
        <f>SUBTOTAL( 103, TableSource[[#This Row],[Year]] )</f>
        <v>1</v>
      </c>
      <c r="C2087" t="s">
        <v>15</v>
      </c>
      <c r="D2087" t="s">
        <v>22</v>
      </c>
      <c r="E2087" t="s">
        <v>9</v>
      </c>
      <c r="F2087">
        <v>2019</v>
      </c>
      <c r="G2087">
        <v>7882</v>
      </c>
    </row>
    <row r="2088" spans="2:7" x14ac:dyDescent="0.35">
      <c r="B2088">
        <f>SUBTOTAL( 103, TableSource[[#This Row],[Year]] )</f>
        <v>1</v>
      </c>
      <c r="C2088" t="s">
        <v>15</v>
      </c>
      <c r="D2088" t="s">
        <v>22</v>
      </c>
      <c r="E2088" t="s">
        <v>9</v>
      </c>
      <c r="F2088">
        <v>2019</v>
      </c>
      <c r="G2088">
        <v>10192</v>
      </c>
    </row>
    <row r="2089" spans="2:7" x14ac:dyDescent="0.35">
      <c r="B2089">
        <f>SUBTOTAL( 103, TableSource[[#This Row],[Year]] )</f>
        <v>1</v>
      </c>
      <c r="C2089" t="s">
        <v>15</v>
      </c>
      <c r="D2089" t="s">
        <v>22</v>
      </c>
      <c r="E2089" t="s">
        <v>9</v>
      </c>
      <c r="F2089">
        <v>2019</v>
      </c>
      <c r="G2089">
        <v>3822</v>
      </c>
    </row>
    <row r="2090" spans="2:7" x14ac:dyDescent="0.35">
      <c r="B2090">
        <f>SUBTOTAL( 103, TableSource[[#This Row],[Year]] )</f>
        <v>1</v>
      </c>
      <c r="C2090" t="s">
        <v>15</v>
      </c>
      <c r="D2090" t="s">
        <v>22</v>
      </c>
      <c r="E2090" t="s">
        <v>9</v>
      </c>
      <c r="F2090">
        <v>2019</v>
      </c>
      <c r="G2090">
        <v>13860</v>
      </c>
    </row>
    <row r="2091" spans="2:7" x14ac:dyDescent="0.35">
      <c r="B2091">
        <f>SUBTOTAL( 103, TableSource[[#This Row],[Year]] )</f>
        <v>1</v>
      </c>
      <c r="C2091" t="s">
        <v>15</v>
      </c>
      <c r="D2091" t="s">
        <v>22</v>
      </c>
      <c r="E2091" t="s">
        <v>9</v>
      </c>
      <c r="F2091">
        <v>2019</v>
      </c>
      <c r="G2091">
        <v>8260</v>
      </c>
    </row>
    <row r="2092" spans="2:7" x14ac:dyDescent="0.35">
      <c r="B2092">
        <f>SUBTOTAL( 103, TableSource[[#This Row],[Year]] )</f>
        <v>1</v>
      </c>
      <c r="C2092" t="s">
        <v>15</v>
      </c>
      <c r="D2092" t="s">
        <v>22</v>
      </c>
      <c r="E2092" t="s">
        <v>9</v>
      </c>
      <c r="F2092">
        <v>2019</v>
      </c>
      <c r="G2092">
        <v>8855</v>
      </c>
    </row>
    <row r="2093" spans="2:7" x14ac:dyDescent="0.35">
      <c r="B2093">
        <f>SUBTOTAL( 103, TableSource[[#This Row],[Year]] )</f>
        <v>1</v>
      </c>
      <c r="C2093" t="s">
        <v>15</v>
      </c>
      <c r="D2093" t="s">
        <v>22</v>
      </c>
      <c r="E2093" t="s">
        <v>9</v>
      </c>
      <c r="F2093">
        <v>2019</v>
      </c>
      <c r="G2093">
        <v>9954</v>
      </c>
    </row>
    <row r="2094" spans="2:7" x14ac:dyDescent="0.35">
      <c r="B2094">
        <f>SUBTOTAL( 103, TableSource[[#This Row],[Year]] )</f>
        <v>1</v>
      </c>
      <c r="C2094" t="s">
        <v>15</v>
      </c>
      <c r="D2094" t="s">
        <v>22</v>
      </c>
      <c r="E2094" t="s">
        <v>9</v>
      </c>
      <c r="F2094">
        <v>2019</v>
      </c>
      <c r="G2094">
        <v>9779</v>
      </c>
    </row>
    <row r="2095" spans="2:7" x14ac:dyDescent="0.35">
      <c r="B2095">
        <f>SUBTOTAL( 103, TableSource[[#This Row],[Year]] )</f>
        <v>1</v>
      </c>
      <c r="C2095" t="s">
        <v>15</v>
      </c>
      <c r="D2095" t="s">
        <v>22</v>
      </c>
      <c r="E2095" t="s">
        <v>9</v>
      </c>
      <c r="F2095">
        <v>2019</v>
      </c>
      <c r="G2095">
        <v>12229</v>
      </c>
    </row>
    <row r="2096" spans="2:7" x14ac:dyDescent="0.35">
      <c r="B2096">
        <f>SUBTOTAL( 103, TableSource[[#This Row],[Year]] )</f>
        <v>1</v>
      </c>
      <c r="C2096" t="s">
        <v>15</v>
      </c>
      <c r="D2096" t="s">
        <v>22</v>
      </c>
      <c r="E2096" t="s">
        <v>9</v>
      </c>
      <c r="F2096">
        <v>2019</v>
      </c>
      <c r="G2096">
        <v>11270</v>
      </c>
    </row>
    <row r="2097" spans="2:7" x14ac:dyDescent="0.35">
      <c r="B2097">
        <f>SUBTOTAL( 103, TableSource[[#This Row],[Year]] )</f>
        <v>1</v>
      </c>
      <c r="C2097" t="s">
        <v>15</v>
      </c>
      <c r="D2097" t="s">
        <v>22</v>
      </c>
      <c r="E2097" t="s">
        <v>9</v>
      </c>
      <c r="F2097">
        <v>2019</v>
      </c>
      <c r="G2097">
        <v>13139</v>
      </c>
    </row>
    <row r="2098" spans="2:7" x14ac:dyDescent="0.35">
      <c r="B2098">
        <f>SUBTOTAL( 103, TableSource[[#This Row],[Year]] )</f>
        <v>1</v>
      </c>
      <c r="C2098" t="s">
        <v>15</v>
      </c>
      <c r="D2098" t="s">
        <v>22</v>
      </c>
      <c r="E2098" t="s">
        <v>9</v>
      </c>
      <c r="F2098">
        <v>2020</v>
      </c>
      <c r="G2098">
        <v>13741</v>
      </c>
    </row>
    <row r="2099" spans="2:7" x14ac:dyDescent="0.35">
      <c r="B2099">
        <f>SUBTOTAL( 103, TableSource[[#This Row],[Year]] )</f>
        <v>1</v>
      </c>
      <c r="C2099" t="s">
        <v>15</v>
      </c>
      <c r="D2099" t="s">
        <v>22</v>
      </c>
      <c r="E2099" t="s">
        <v>9</v>
      </c>
      <c r="F2099">
        <v>2020</v>
      </c>
      <c r="G2099">
        <v>11375</v>
      </c>
    </row>
    <row r="2100" spans="2:7" x14ac:dyDescent="0.35">
      <c r="B2100">
        <f>SUBTOTAL( 103, TableSource[[#This Row],[Year]] )</f>
        <v>1</v>
      </c>
      <c r="C2100" t="s">
        <v>15</v>
      </c>
      <c r="D2100" t="s">
        <v>22</v>
      </c>
      <c r="E2100" t="s">
        <v>9</v>
      </c>
      <c r="F2100">
        <v>2020</v>
      </c>
      <c r="G2100">
        <v>14098</v>
      </c>
    </row>
    <row r="2101" spans="2:7" x14ac:dyDescent="0.35">
      <c r="B2101">
        <f>SUBTOTAL( 103, TableSource[[#This Row],[Year]] )</f>
        <v>1</v>
      </c>
      <c r="C2101" t="s">
        <v>15</v>
      </c>
      <c r="D2101" t="s">
        <v>22</v>
      </c>
      <c r="E2101" t="s">
        <v>9</v>
      </c>
      <c r="F2101">
        <v>2020</v>
      </c>
      <c r="G2101">
        <v>12215</v>
      </c>
    </row>
    <row r="2102" spans="2:7" x14ac:dyDescent="0.35">
      <c r="B2102">
        <f>SUBTOTAL( 103, TableSource[[#This Row],[Year]] )</f>
        <v>1</v>
      </c>
      <c r="C2102" t="s">
        <v>15</v>
      </c>
      <c r="D2102" t="s">
        <v>22</v>
      </c>
      <c r="E2102" t="s">
        <v>9</v>
      </c>
      <c r="F2102">
        <v>2020</v>
      </c>
      <c r="G2102">
        <v>8302</v>
      </c>
    </row>
    <row r="2103" spans="2:7" x14ac:dyDescent="0.35">
      <c r="B2103">
        <f>SUBTOTAL( 103, TableSource[[#This Row],[Year]] )</f>
        <v>1</v>
      </c>
      <c r="C2103" t="s">
        <v>15</v>
      </c>
      <c r="D2103" t="s">
        <v>22</v>
      </c>
      <c r="E2103" t="s">
        <v>9</v>
      </c>
      <c r="F2103">
        <v>2020</v>
      </c>
      <c r="G2103">
        <v>12313</v>
      </c>
    </row>
    <row r="2104" spans="2:7" x14ac:dyDescent="0.35">
      <c r="B2104">
        <f>SUBTOTAL( 103, TableSource[[#This Row],[Year]] )</f>
        <v>1</v>
      </c>
      <c r="C2104" t="s">
        <v>15</v>
      </c>
      <c r="D2104" t="s">
        <v>22</v>
      </c>
      <c r="E2104" t="s">
        <v>9</v>
      </c>
      <c r="F2104">
        <v>2020</v>
      </c>
      <c r="G2104">
        <v>11368</v>
      </c>
    </row>
    <row r="2105" spans="2:7" x14ac:dyDescent="0.35">
      <c r="B2105">
        <f>SUBTOTAL( 103, TableSource[[#This Row],[Year]] )</f>
        <v>1</v>
      </c>
      <c r="C2105" t="s">
        <v>15</v>
      </c>
      <c r="D2105" t="s">
        <v>22</v>
      </c>
      <c r="E2105" t="s">
        <v>9</v>
      </c>
      <c r="F2105">
        <v>2020</v>
      </c>
      <c r="G2105">
        <v>10024</v>
      </c>
    </row>
    <row r="2106" spans="2:7" x14ac:dyDescent="0.35">
      <c r="B2106">
        <f>SUBTOTAL( 103, TableSource[[#This Row],[Year]] )</f>
        <v>1</v>
      </c>
      <c r="C2106" t="s">
        <v>15</v>
      </c>
      <c r="D2106" t="s">
        <v>22</v>
      </c>
      <c r="E2106" t="s">
        <v>9</v>
      </c>
      <c r="F2106">
        <v>2020</v>
      </c>
      <c r="G2106">
        <v>8750</v>
      </c>
    </row>
    <row r="2107" spans="2:7" x14ac:dyDescent="0.35">
      <c r="B2107">
        <f>SUBTOTAL( 103, TableSource[[#This Row],[Year]] )</f>
        <v>1</v>
      </c>
      <c r="C2107" t="s">
        <v>15</v>
      </c>
      <c r="D2107" t="s">
        <v>22</v>
      </c>
      <c r="E2107" t="s">
        <v>9</v>
      </c>
      <c r="F2107">
        <v>2020</v>
      </c>
      <c r="G2107">
        <v>13517</v>
      </c>
    </row>
    <row r="2108" spans="2:7" x14ac:dyDescent="0.35">
      <c r="B2108">
        <f>SUBTOTAL( 103, TableSource[[#This Row],[Year]] )</f>
        <v>1</v>
      </c>
      <c r="C2108" t="s">
        <v>15</v>
      </c>
      <c r="D2108" t="s">
        <v>22</v>
      </c>
      <c r="E2108" t="s">
        <v>9</v>
      </c>
      <c r="F2108">
        <v>2020</v>
      </c>
      <c r="G2108">
        <v>8771</v>
      </c>
    </row>
    <row r="2109" spans="2:7" x14ac:dyDescent="0.35">
      <c r="B2109">
        <f>SUBTOTAL( 103, TableSource[[#This Row],[Year]] )</f>
        <v>1</v>
      </c>
      <c r="C2109" t="s">
        <v>15</v>
      </c>
      <c r="D2109" t="s">
        <v>22</v>
      </c>
      <c r="E2109" t="s">
        <v>9</v>
      </c>
      <c r="F2109">
        <v>2020</v>
      </c>
      <c r="G2109">
        <v>13258</v>
      </c>
    </row>
    <row r="2110" spans="2:7" x14ac:dyDescent="0.35">
      <c r="B2110">
        <f>SUBTOTAL( 103, TableSource[[#This Row],[Year]] )</f>
        <v>1</v>
      </c>
      <c r="C2110" t="s">
        <v>15</v>
      </c>
      <c r="D2110" t="s">
        <v>22</v>
      </c>
      <c r="E2110" t="s">
        <v>9</v>
      </c>
      <c r="F2110">
        <v>2021</v>
      </c>
      <c r="G2110">
        <v>12810</v>
      </c>
    </row>
    <row r="2111" spans="2:7" x14ac:dyDescent="0.35">
      <c r="B2111">
        <f>SUBTOTAL( 103, TableSource[[#This Row],[Year]] )</f>
        <v>1</v>
      </c>
      <c r="C2111" t="s">
        <v>15</v>
      </c>
      <c r="D2111" t="s">
        <v>22</v>
      </c>
      <c r="E2111" t="s">
        <v>9</v>
      </c>
      <c r="F2111">
        <v>2021</v>
      </c>
      <c r="G2111">
        <v>13258</v>
      </c>
    </row>
    <row r="2112" spans="2:7" x14ac:dyDescent="0.35">
      <c r="B2112">
        <f>SUBTOTAL( 103, TableSource[[#This Row],[Year]] )</f>
        <v>1</v>
      </c>
      <c r="C2112" t="s">
        <v>15</v>
      </c>
      <c r="D2112" t="s">
        <v>22</v>
      </c>
      <c r="E2112" t="s">
        <v>9</v>
      </c>
      <c r="F2112">
        <v>2021</v>
      </c>
      <c r="G2112">
        <v>9793</v>
      </c>
    </row>
    <row r="2113" spans="2:7" x14ac:dyDescent="0.35">
      <c r="B2113">
        <f>SUBTOTAL( 103, TableSource[[#This Row],[Year]] )</f>
        <v>1</v>
      </c>
      <c r="C2113" t="s">
        <v>15</v>
      </c>
      <c r="D2113" t="s">
        <v>22</v>
      </c>
      <c r="E2113" t="s">
        <v>9</v>
      </c>
      <c r="F2113">
        <v>2021</v>
      </c>
      <c r="G2113">
        <v>12901</v>
      </c>
    </row>
    <row r="2114" spans="2:7" x14ac:dyDescent="0.35">
      <c r="B2114">
        <f>SUBTOTAL( 103, TableSource[[#This Row],[Year]] )</f>
        <v>1</v>
      </c>
      <c r="C2114" t="s">
        <v>15</v>
      </c>
      <c r="D2114" t="s">
        <v>22</v>
      </c>
      <c r="E2114" t="s">
        <v>9</v>
      </c>
      <c r="F2114">
        <v>2021</v>
      </c>
      <c r="G2114">
        <v>11767</v>
      </c>
    </row>
    <row r="2115" spans="2:7" x14ac:dyDescent="0.35">
      <c r="B2115">
        <f>SUBTOTAL( 103, TableSource[[#This Row],[Year]] )</f>
        <v>1</v>
      </c>
      <c r="C2115" t="s">
        <v>15</v>
      </c>
      <c r="D2115" t="s">
        <v>22</v>
      </c>
      <c r="E2115" t="s">
        <v>9</v>
      </c>
      <c r="F2115">
        <v>2021</v>
      </c>
      <c r="G2115">
        <v>14336</v>
      </c>
    </row>
    <row r="2116" spans="2:7" x14ac:dyDescent="0.35">
      <c r="B2116">
        <f>SUBTOTAL( 103, TableSource[[#This Row],[Year]] )</f>
        <v>1</v>
      </c>
      <c r="C2116" t="s">
        <v>15</v>
      </c>
      <c r="D2116" t="s">
        <v>22</v>
      </c>
      <c r="E2116" t="s">
        <v>9</v>
      </c>
      <c r="F2116">
        <v>2021</v>
      </c>
      <c r="G2116">
        <v>14833</v>
      </c>
    </row>
    <row r="2117" spans="2:7" x14ac:dyDescent="0.35">
      <c r="B2117">
        <f>SUBTOTAL( 103, TableSource[[#This Row],[Year]] )</f>
        <v>1</v>
      </c>
      <c r="C2117" t="s">
        <v>15</v>
      </c>
      <c r="D2117" t="s">
        <v>22</v>
      </c>
      <c r="E2117" t="s">
        <v>9</v>
      </c>
      <c r="F2117">
        <v>2021</v>
      </c>
      <c r="G2117">
        <v>11375</v>
      </c>
    </row>
    <row r="2118" spans="2:7" x14ac:dyDescent="0.35">
      <c r="B2118">
        <f>SUBTOTAL( 103, TableSource[[#This Row],[Year]] )</f>
        <v>1</v>
      </c>
      <c r="C2118" t="s">
        <v>15</v>
      </c>
      <c r="D2118" t="s">
        <v>22</v>
      </c>
      <c r="E2118" t="s">
        <v>9</v>
      </c>
      <c r="F2118">
        <v>2021</v>
      </c>
      <c r="G2118">
        <v>12397</v>
      </c>
    </row>
    <row r="2119" spans="2:7" x14ac:dyDescent="0.35">
      <c r="B2119">
        <f>SUBTOTAL( 103, TableSource[[#This Row],[Year]] )</f>
        <v>1</v>
      </c>
      <c r="C2119" t="s">
        <v>15</v>
      </c>
      <c r="D2119" t="s">
        <v>22</v>
      </c>
      <c r="E2119" t="s">
        <v>9</v>
      </c>
      <c r="F2119">
        <v>2021</v>
      </c>
      <c r="G2119">
        <v>18655</v>
      </c>
    </row>
    <row r="2120" spans="2:7" x14ac:dyDescent="0.35">
      <c r="B2120">
        <f>SUBTOTAL( 103, TableSource[[#This Row],[Year]] )</f>
        <v>1</v>
      </c>
      <c r="C2120" t="s">
        <v>15</v>
      </c>
      <c r="D2120" t="s">
        <v>22</v>
      </c>
      <c r="E2120" t="s">
        <v>9</v>
      </c>
      <c r="F2120">
        <v>2021</v>
      </c>
      <c r="G2120">
        <v>11837</v>
      </c>
    </row>
    <row r="2121" spans="2:7" x14ac:dyDescent="0.35">
      <c r="B2121">
        <f>SUBTOTAL( 103, TableSource[[#This Row],[Year]] )</f>
        <v>1</v>
      </c>
      <c r="C2121" t="s">
        <v>15</v>
      </c>
      <c r="D2121" t="s">
        <v>22</v>
      </c>
      <c r="E2121" t="s">
        <v>9</v>
      </c>
      <c r="F2121">
        <v>2021</v>
      </c>
      <c r="G2121">
        <v>17661</v>
      </c>
    </row>
    <row r="2122" spans="2:7" x14ac:dyDescent="0.35">
      <c r="B2122">
        <f>SUBTOTAL( 103, TableSource[[#This Row],[Year]] )</f>
        <v>1</v>
      </c>
      <c r="C2122" t="s">
        <v>15</v>
      </c>
      <c r="D2122" t="s">
        <v>22</v>
      </c>
      <c r="E2122" t="s">
        <v>9</v>
      </c>
      <c r="F2122">
        <v>2022</v>
      </c>
      <c r="G2122">
        <v>13706</v>
      </c>
    </row>
    <row r="2123" spans="2:7" x14ac:dyDescent="0.35">
      <c r="B2123">
        <f>SUBTOTAL( 103, TableSource[[#This Row],[Year]] )</f>
        <v>1</v>
      </c>
      <c r="C2123" t="s">
        <v>15</v>
      </c>
      <c r="D2123" t="s">
        <v>22</v>
      </c>
      <c r="E2123" t="s">
        <v>9</v>
      </c>
      <c r="F2123">
        <v>2022</v>
      </c>
      <c r="G2123">
        <v>10857</v>
      </c>
    </row>
    <row r="2124" spans="2:7" x14ac:dyDescent="0.35">
      <c r="B2124">
        <f>SUBTOTAL( 103, TableSource[[#This Row],[Year]] )</f>
        <v>1</v>
      </c>
      <c r="C2124" t="s">
        <v>15</v>
      </c>
      <c r="D2124" t="s">
        <v>22</v>
      </c>
      <c r="E2124" t="s">
        <v>9</v>
      </c>
      <c r="F2124">
        <v>2022</v>
      </c>
      <c r="G2124">
        <v>16751</v>
      </c>
    </row>
    <row r="2125" spans="2:7" x14ac:dyDescent="0.35">
      <c r="B2125">
        <f>SUBTOTAL( 103, TableSource[[#This Row],[Year]] )</f>
        <v>1</v>
      </c>
      <c r="C2125" t="s">
        <v>15</v>
      </c>
      <c r="D2125" t="s">
        <v>22</v>
      </c>
      <c r="E2125" t="s">
        <v>9</v>
      </c>
      <c r="F2125">
        <v>2022</v>
      </c>
      <c r="G2125">
        <v>15330</v>
      </c>
    </row>
    <row r="2126" spans="2:7" x14ac:dyDescent="0.35">
      <c r="B2126">
        <f>SUBTOTAL( 103, TableSource[[#This Row],[Year]] )</f>
        <v>1</v>
      </c>
      <c r="C2126" t="s">
        <v>15</v>
      </c>
      <c r="D2126" t="s">
        <v>22</v>
      </c>
      <c r="E2126" t="s">
        <v>9</v>
      </c>
      <c r="F2126">
        <v>2022</v>
      </c>
      <c r="G2126">
        <v>14574</v>
      </c>
    </row>
    <row r="2127" spans="2:7" x14ac:dyDescent="0.35">
      <c r="B2127">
        <f>SUBTOTAL( 103, TableSource[[#This Row],[Year]] )</f>
        <v>1</v>
      </c>
      <c r="C2127" t="s">
        <v>15</v>
      </c>
      <c r="D2127" t="s">
        <v>22</v>
      </c>
      <c r="E2127" t="s">
        <v>9</v>
      </c>
      <c r="F2127">
        <v>2022</v>
      </c>
      <c r="G2127">
        <v>13671</v>
      </c>
    </row>
    <row r="2128" spans="2:7" x14ac:dyDescent="0.35">
      <c r="B2128">
        <f>SUBTOTAL( 103, TableSource[[#This Row],[Year]] )</f>
        <v>1</v>
      </c>
      <c r="C2128" t="s">
        <v>15</v>
      </c>
      <c r="D2128" t="s">
        <v>22</v>
      </c>
      <c r="E2128" t="s">
        <v>9</v>
      </c>
      <c r="F2128">
        <v>2022</v>
      </c>
      <c r="G2128">
        <v>12145</v>
      </c>
    </row>
    <row r="2129" spans="2:7" x14ac:dyDescent="0.35">
      <c r="B2129">
        <f>SUBTOTAL( 103, TableSource[[#This Row],[Year]] )</f>
        <v>1</v>
      </c>
      <c r="C2129" t="s">
        <v>15</v>
      </c>
      <c r="D2129" t="s">
        <v>22</v>
      </c>
      <c r="E2129" t="s">
        <v>9</v>
      </c>
      <c r="F2129">
        <v>2022</v>
      </c>
      <c r="G2129">
        <v>19747</v>
      </c>
    </row>
    <row r="2130" spans="2:7" x14ac:dyDescent="0.35">
      <c r="B2130">
        <f>SUBTOTAL( 103, TableSource[[#This Row],[Year]] )</f>
        <v>1</v>
      </c>
      <c r="C2130" t="s">
        <v>15</v>
      </c>
      <c r="D2130" t="s">
        <v>22</v>
      </c>
      <c r="E2130" t="s">
        <v>9</v>
      </c>
      <c r="F2130">
        <v>2022</v>
      </c>
      <c r="G2130">
        <v>16989</v>
      </c>
    </row>
    <row r="2131" spans="2:7" x14ac:dyDescent="0.35">
      <c r="B2131">
        <f>SUBTOTAL( 103, TableSource[[#This Row],[Year]] )</f>
        <v>1</v>
      </c>
      <c r="C2131" t="s">
        <v>15</v>
      </c>
      <c r="D2131" t="s">
        <v>22</v>
      </c>
      <c r="E2131" t="s">
        <v>9</v>
      </c>
      <c r="F2131">
        <v>2022</v>
      </c>
      <c r="G2131">
        <v>20685</v>
      </c>
    </row>
    <row r="2132" spans="2:7" x14ac:dyDescent="0.35">
      <c r="B2132">
        <f>SUBTOTAL( 103, TableSource[[#This Row],[Year]] )</f>
        <v>1</v>
      </c>
      <c r="C2132" t="s">
        <v>15</v>
      </c>
      <c r="D2132" t="s">
        <v>22</v>
      </c>
      <c r="E2132" t="s">
        <v>9</v>
      </c>
      <c r="F2132">
        <v>2022</v>
      </c>
      <c r="G2132">
        <v>37093</v>
      </c>
    </row>
    <row r="2133" spans="2:7" x14ac:dyDescent="0.35">
      <c r="B2133">
        <f>SUBTOTAL( 103, TableSource[[#This Row],[Year]] )</f>
        <v>1</v>
      </c>
      <c r="C2133" t="s">
        <v>15</v>
      </c>
      <c r="D2133" t="s">
        <v>22</v>
      </c>
      <c r="E2133" t="s">
        <v>9</v>
      </c>
      <c r="F2133">
        <v>2022</v>
      </c>
      <c r="G2133">
        <v>20573</v>
      </c>
    </row>
    <row r="2134" spans="2:7" x14ac:dyDescent="0.35">
      <c r="B2134">
        <f>SUBTOTAL( 103, TableSource[[#This Row],[Year]] )</f>
        <v>1</v>
      </c>
      <c r="C2134" t="s">
        <v>15</v>
      </c>
      <c r="D2134" t="s">
        <v>22</v>
      </c>
      <c r="E2134" t="s">
        <v>9</v>
      </c>
      <c r="F2134">
        <v>2023</v>
      </c>
      <c r="G2134">
        <v>19831</v>
      </c>
    </row>
    <row r="2135" spans="2:7" x14ac:dyDescent="0.35">
      <c r="B2135">
        <f>SUBTOTAL( 103, TableSource[[#This Row],[Year]] )</f>
        <v>1</v>
      </c>
      <c r="C2135" t="s">
        <v>15</v>
      </c>
      <c r="D2135" t="s">
        <v>22</v>
      </c>
      <c r="E2135" t="s">
        <v>9</v>
      </c>
      <c r="F2135">
        <v>2023</v>
      </c>
      <c r="G2135">
        <v>16611</v>
      </c>
    </row>
    <row r="2136" spans="2:7" x14ac:dyDescent="0.35">
      <c r="B2136">
        <f>SUBTOTAL( 103, TableSource[[#This Row],[Year]] )</f>
        <v>1</v>
      </c>
      <c r="C2136" t="s">
        <v>15</v>
      </c>
      <c r="D2136" t="s">
        <v>22</v>
      </c>
      <c r="E2136" t="s">
        <v>9</v>
      </c>
      <c r="F2136">
        <v>2023</v>
      </c>
      <c r="G2136">
        <v>25844</v>
      </c>
    </row>
    <row r="2137" spans="2:7" hidden="1" x14ac:dyDescent="0.35">
      <c r="B2137">
        <f>SUBTOTAL( 103, TableSource[[#This Row],[Year]] )</f>
        <v>0</v>
      </c>
      <c r="C2137" t="s">
        <v>15</v>
      </c>
      <c r="D2137" t="s">
        <v>22</v>
      </c>
      <c r="E2137" t="s">
        <v>10</v>
      </c>
      <c r="F2137">
        <v>2018</v>
      </c>
      <c r="G2137">
        <v>6454</v>
      </c>
    </row>
    <row r="2138" spans="2:7" hidden="1" x14ac:dyDescent="0.35">
      <c r="B2138">
        <f>SUBTOTAL( 103, TableSource[[#This Row],[Year]] )</f>
        <v>0</v>
      </c>
      <c r="C2138" t="s">
        <v>15</v>
      </c>
      <c r="D2138" t="s">
        <v>22</v>
      </c>
      <c r="E2138" t="s">
        <v>10</v>
      </c>
      <c r="F2138">
        <v>2018</v>
      </c>
      <c r="G2138">
        <v>7035</v>
      </c>
    </row>
    <row r="2139" spans="2:7" hidden="1" x14ac:dyDescent="0.35">
      <c r="B2139">
        <f>SUBTOTAL( 103, TableSource[[#This Row],[Year]] )</f>
        <v>0</v>
      </c>
      <c r="C2139" t="s">
        <v>15</v>
      </c>
      <c r="D2139" t="s">
        <v>22</v>
      </c>
      <c r="E2139" t="s">
        <v>10</v>
      </c>
      <c r="F2139">
        <v>2018</v>
      </c>
      <c r="G2139">
        <v>5348</v>
      </c>
    </row>
    <row r="2140" spans="2:7" hidden="1" x14ac:dyDescent="0.35">
      <c r="B2140">
        <f>SUBTOTAL( 103, TableSource[[#This Row],[Year]] )</f>
        <v>0</v>
      </c>
      <c r="C2140" t="s">
        <v>15</v>
      </c>
      <c r="D2140" t="s">
        <v>22</v>
      </c>
      <c r="E2140" t="s">
        <v>10</v>
      </c>
      <c r="F2140">
        <v>2018</v>
      </c>
      <c r="G2140">
        <v>5432</v>
      </c>
    </row>
    <row r="2141" spans="2:7" hidden="1" x14ac:dyDescent="0.35">
      <c r="B2141">
        <f>SUBTOTAL( 103, TableSource[[#This Row],[Year]] )</f>
        <v>0</v>
      </c>
      <c r="C2141" t="s">
        <v>15</v>
      </c>
      <c r="D2141" t="s">
        <v>22</v>
      </c>
      <c r="E2141" t="s">
        <v>10</v>
      </c>
      <c r="F2141">
        <v>2018</v>
      </c>
      <c r="G2141">
        <v>9436</v>
      </c>
    </row>
    <row r="2142" spans="2:7" hidden="1" x14ac:dyDescent="0.35">
      <c r="B2142">
        <f>SUBTOTAL( 103, TableSource[[#This Row],[Year]] )</f>
        <v>0</v>
      </c>
      <c r="C2142" t="s">
        <v>15</v>
      </c>
      <c r="D2142" t="s">
        <v>22</v>
      </c>
      <c r="E2142" t="s">
        <v>10</v>
      </c>
      <c r="F2142">
        <v>2018</v>
      </c>
      <c r="G2142">
        <v>3612</v>
      </c>
    </row>
    <row r="2143" spans="2:7" hidden="1" x14ac:dyDescent="0.35">
      <c r="B2143">
        <f>SUBTOTAL( 103, TableSource[[#This Row],[Year]] )</f>
        <v>0</v>
      </c>
      <c r="C2143" t="s">
        <v>15</v>
      </c>
      <c r="D2143" t="s">
        <v>22</v>
      </c>
      <c r="E2143" t="s">
        <v>10</v>
      </c>
      <c r="F2143">
        <v>2018</v>
      </c>
      <c r="G2143">
        <v>4865</v>
      </c>
    </row>
    <row r="2144" spans="2:7" hidden="1" x14ac:dyDescent="0.35">
      <c r="B2144">
        <f>SUBTOTAL( 103, TableSource[[#This Row],[Year]] )</f>
        <v>0</v>
      </c>
      <c r="C2144" t="s">
        <v>15</v>
      </c>
      <c r="D2144" t="s">
        <v>22</v>
      </c>
      <c r="E2144" t="s">
        <v>10</v>
      </c>
      <c r="F2144">
        <v>2018</v>
      </c>
      <c r="G2144">
        <v>10227</v>
      </c>
    </row>
    <row r="2145" spans="2:7" hidden="1" x14ac:dyDescent="0.35">
      <c r="B2145">
        <f>SUBTOTAL( 103, TableSource[[#This Row],[Year]] )</f>
        <v>0</v>
      </c>
      <c r="C2145" t="s">
        <v>15</v>
      </c>
      <c r="D2145" t="s">
        <v>22</v>
      </c>
      <c r="E2145" t="s">
        <v>10</v>
      </c>
      <c r="F2145">
        <v>2018</v>
      </c>
      <c r="G2145">
        <v>6902</v>
      </c>
    </row>
    <row r="2146" spans="2:7" hidden="1" x14ac:dyDescent="0.35">
      <c r="B2146">
        <f>SUBTOTAL( 103, TableSource[[#This Row],[Year]] )</f>
        <v>0</v>
      </c>
      <c r="C2146" t="s">
        <v>15</v>
      </c>
      <c r="D2146" t="s">
        <v>22</v>
      </c>
      <c r="E2146" t="s">
        <v>10</v>
      </c>
      <c r="F2146">
        <v>2018</v>
      </c>
      <c r="G2146">
        <v>1862</v>
      </c>
    </row>
    <row r="2147" spans="2:7" hidden="1" x14ac:dyDescent="0.35">
      <c r="B2147">
        <f>SUBTOTAL( 103, TableSource[[#This Row],[Year]] )</f>
        <v>0</v>
      </c>
      <c r="C2147" t="s">
        <v>15</v>
      </c>
      <c r="D2147" t="s">
        <v>22</v>
      </c>
      <c r="E2147" t="s">
        <v>10</v>
      </c>
      <c r="F2147">
        <v>2018</v>
      </c>
      <c r="G2147">
        <v>6202</v>
      </c>
    </row>
    <row r="2148" spans="2:7" hidden="1" x14ac:dyDescent="0.35">
      <c r="B2148">
        <f>SUBTOTAL( 103, TableSource[[#This Row],[Year]] )</f>
        <v>0</v>
      </c>
      <c r="C2148" t="s">
        <v>15</v>
      </c>
      <c r="D2148" t="s">
        <v>22</v>
      </c>
      <c r="E2148" t="s">
        <v>10</v>
      </c>
      <c r="F2148">
        <v>2018</v>
      </c>
      <c r="G2148">
        <v>6783</v>
      </c>
    </row>
    <row r="2149" spans="2:7" hidden="1" x14ac:dyDescent="0.35">
      <c r="B2149">
        <f>SUBTOTAL( 103, TableSource[[#This Row],[Year]] )</f>
        <v>0</v>
      </c>
      <c r="C2149" t="s">
        <v>15</v>
      </c>
      <c r="D2149" t="s">
        <v>22</v>
      </c>
      <c r="E2149" t="s">
        <v>10</v>
      </c>
      <c r="F2149">
        <v>2019</v>
      </c>
      <c r="G2149">
        <v>1953</v>
      </c>
    </row>
    <row r="2150" spans="2:7" hidden="1" x14ac:dyDescent="0.35">
      <c r="B2150">
        <f>SUBTOTAL( 103, TableSource[[#This Row],[Year]] )</f>
        <v>0</v>
      </c>
      <c r="C2150" t="s">
        <v>15</v>
      </c>
      <c r="D2150" t="s">
        <v>22</v>
      </c>
      <c r="E2150" t="s">
        <v>10</v>
      </c>
      <c r="F2150">
        <v>2019</v>
      </c>
      <c r="G2150">
        <v>5348</v>
      </c>
    </row>
    <row r="2151" spans="2:7" hidden="1" x14ac:dyDescent="0.35">
      <c r="B2151">
        <f>SUBTOTAL( 103, TableSource[[#This Row],[Year]] )</f>
        <v>0</v>
      </c>
      <c r="C2151" t="s">
        <v>15</v>
      </c>
      <c r="D2151" t="s">
        <v>22</v>
      </c>
      <c r="E2151" t="s">
        <v>10</v>
      </c>
      <c r="F2151">
        <v>2019</v>
      </c>
      <c r="G2151">
        <v>4522</v>
      </c>
    </row>
    <row r="2152" spans="2:7" hidden="1" x14ac:dyDescent="0.35">
      <c r="B2152">
        <f>SUBTOTAL( 103, TableSource[[#This Row],[Year]] )</f>
        <v>0</v>
      </c>
      <c r="C2152" t="s">
        <v>15</v>
      </c>
      <c r="D2152" t="s">
        <v>22</v>
      </c>
      <c r="E2152" t="s">
        <v>10</v>
      </c>
      <c r="F2152">
        <v>2019</v>
      </c>
      <c r="G2152">
        <v>5348</v>
      </c>
    </row>
    <row r="2153" spans="2:7" hidden="1" x14ac:dyDescent="0.35">
      <c r="B2153">
        <f>SUBTOTAL( 103, TableSource[[#This Row],[Year]] )</f>
        <v>0</v>
      </c>
      <c r="C2153" t="s">
        <v>15</v>
      </c>
      <c r="D2153" t="s">
        <v>22</v>
      </c>
      <c r="E2153" t="s">
        <v>10</v>
      </c>
      <c r="F2153">
        <v>2019</v>
      </c>
      <c r="G2153">
        <v>8372</v>
      </c>
    </row>
    <row r="2154" spans="2:7" hidden="1" x14ac:dyDescent="0.35">
      <c r="B2154">
        <f>SUBTOTAL( 103, TableSource[[#This Row],[Year]] )</f>
        <v>0</v>
      </c>
      <c r="C2154" t="s">
        <v>15</v>
      </c>
      <c r="D2154" t="s">
        <v>22</v>
      </c>
      <c r="E2154" t="s">
        <v>10</v>
      </c>
      <c r="F2154">
        <v>2019</v>
      </c>
      <c r="G2154">
        <v>3892</v>
      </c>
    </row>
    <row r="2155" spans="2:7" hidden="1" x14ac:dyDescent="0.35">
      <c r="B2155">
        <f>SUBTOTAL( 103, TableSource[[#This Row],[Year]] )</f>
        <v>0</v>
      </c>
      <c r="C2155" t="s">
        <v>15</v>
      </c>
      <c r="D2155" t="s">
        <v>22</v>
      </c>
      <c r="E2155" t="s">
        <v>10</v>
      </c>
      <c r="F2155">
        <v>2019</v>
      </c>
      <c r="G2155">
        <v>6097</v>
      </c>
    </row>
    <row r="2156" spans="2:7" hidden="1" x14ac:dyDescent="0.35">
      <c r="B2156">
        <f>SUBTOTAL( 103, TableSource[[#This Row],[Year]] )</f>
        <v>0</v>
      </c>
      <c r="C2156" t="s">
        <v>15</v>
      </c>
      <c r="D2156" t="s">
        <v>22</v>
      </c>
      <c r="E2156" t="s">
        <v>10</v>
      </c>
      <c r="F2156">
        <v>2019</v>
      </c>
      <c r="G2156">
        <v>6832</v>
      </c>
    </row>
    <row r="2157" spans="2:7" hidden="1" x14ac:dyDescent="0.35">
      <c r="B2157">
        <f>SUBTOTAL( 103, TableSource[[#This Row],[Year]] )</f>
        <v>0</v>
      </c>
      <c r="C2157" t="s">
        <v>15</v>
      </c>
      <c r="D2157" t="s">
        <v>22</v>
      </c>
      <c r="E2157" t="s">
        <v>10</v>
      </c>
      <c r="F2157">
        <v>2019</v>
      </c>
      <c r="G2157">
        <v>2772</v>
      </c>
    </row>
    <row r="2158" spans="2:7" hidden="1" x14ac:dyDescent="0.35">
      <c r="B2158">
        <f>SUBTOTAL( 103, TableSource[[#This Row],[Year]] )</f>
        <v>0</v>
      </c>
      <c r="C2158" t="s">
        <v>15</v>
      </c>
      <c r="D2158" t="s">
        <v>22</v>
      </c>
      <c r="E2158" t="s">
        <v>10</v>
      </c>
      <c r="F2158">
        <v>2019</v>
      </c>
      <c r="G2158">
        <v>6384</v>
      </c>
    </row>
    <row r="2159" spans="2:7" hidden="1" x14ac:dyDescent="0.35">
      <c r="B2159">
        <f>SUBTOTAL( 103, TableSource[[#This Row],[Year]] )</f>
        <v>0</v>
      </c>
      <c r="C2159" t="s">
        <v>15</v>
      </c>
      <c r="D2159" t="s">
        <v>22</v>
      </c>
      <c r="E2159" t="s">
        <v>10</v>
      </c>
      <c r="F2159">
        <v>2019</v>
      </c>
      <c r="G2159">
        <v>2933</v>
      </c>
    </row>
    <row r="2160" spans="2:7" hidden="1" x14ac:dyDescent="0.35">
      <c r="B2160">
        <f>SUBTOTAL( 103, TableSource[[#This Row],[Year]] )</f>
        <v>0</v>
      </c>
      <c r="C2160" t="s">
        <v>15</v>
      </c>
      <c r="D2160" t="s">
        <v>22</v>
      </c>
      <c r="E2160" t="s">
        <v>10</v>
      </c>
      <c r="F2160">
        <v>2019</v>
      </c>
      <c r="G2160">
        <v>2555</v>
      </c>
    </row>
    <row r="2161" spans="2:7" hidden="1" x14ac:dyDescent="0.35">
      <c r="B2161">
        <f>SUBTOTAL( 103, TableSource[[#This Row],[Year]] )</f>
        <v>0</v>
      </c>
      <c r="C2161" t="s">
        <v>15</v>
      </c>
      <c r="D2161" t="s">
        <v>22</v>
      </c>
      <c r="E2161" t="s">
        <v>10</v>
      </c>
      <c r="F2161">
        <v>2020</v>
      </c>
      <c r="G2161">
        <v>7315</v>
      </c>
    </row>
    <row r="2162" spans="2:7" hidden="1" x14ac:dyDescent="0.35">
      <c r="B2162">
        <f>SUBTOTAL( 103, TableSource[[#This Row],[Year]] )</f>
        <v>0</v>
      </c>
      <c r="C2162" t="s">
        <v>15</v>
      </c>
      <c r="D2162" t="s">
        <v>22</v>
      </c>
      <c r="E2162" t="s">
        <v>10</v>
      </c>
      <c r="F2162">
        <v>2020</v>
      </c>
      <c r="G2162">
        <v>2639</v>
      </c>
    </row>
    <row r="2163" spans="2:7" hidden="1" x14ac:dyDescent="0.35">
      <c r="B2163">
        <f>SUBTOTAL( 103, TableSource[[#This Row],[Year]] )</f>
        <v>0</v>
      </c>
      <c r="C2163" t="s">
        <v>15</v>
      </c>
      <c r="D2163" t="s">
        <v>22</v>
      </c>
      <c r="E2163" t="s">
        <v>10</v>
      </c>
      <c r="F2163">
        <v>2020</v>
      </c>
      <c r="G2163">
        <v>3857</v>
      </c>
    </row>
    <row r="2164" spans="2:7" hidden="1" x14ac:dyDescent="0.35">
      <c r="B2164">
        <f>SUBTOTAL( 103, TableSource[[#This Row],[Year]] )</f>
        <v>0</v>
      </c>
      <c r="C2164" t="s">
        <v>15</v>
      </c>
      <c r="D2164" t="s">
        <v>22</v>
      </c>
      <c r="E2164" t="s">
        <v>10</v>
      </c>
      <c r="F2164">
        <v>2020</v>
      </c>
      <c r="G2164">
        <v>322</v>
      </c>
    </row>
    <row r="2165" spans="2:7" hidden="1" x14ac:dyDescent="0.35">
      <c r="B2165">
        <f>SUBTOTAL( 103, TableSource[[#This Row],[Year]] )</f>
        <v>0</v>
      </c>
      <c r="C2165" t="s">
        <v>15</v>
      </c>
      <c r="D2165" t="s">
        <v>22</v>
      </c>
      <c r="E2165" t="s">
        <v>10</v>
      </c>
      <c r="F2165">
        <v>2020</v>
      </c>
      <c r="G2165">
        <v>3325</v>
      </c>
    </row>
    <row r="2166" spans="2:7" hidden="1" x14ac:dyDescent="0.35">
      <c r="B2166">
        <f>SUBTOTAL( 103, TableSource[[#This Row],[Year]] )</f>
        <v>0</v>
      </c>
      <c r="C2166" t="s">
        <v>15</v>
      </c>
      <c r="D2166" t="s">
        <v>22</v>
      </c>
      <c r="E2166" t="s">
        <v>10</v>
      </c>
      <c r="F2166">
        <v>2020</v>
      </c>
      <c r="G2166">
        <v>3269</v>
      </c>
    </row>
    <row r="2167" spans="2:7" hidden="1" x14ac:dyDescent="0.35">
      <c r="B2167">
        <f>SUBTOTAL( 103, TableSource[[#This Row],[Year]] )</f>
        <v>0</v>
      </c>
      <c r="C2167" t="s">
        <v>15</v>
      </c>
      <c r="D2167" t="s">
        <v>22</v>
      </c>
      <c r="E2167" t="s">
        <v>10</v>
      </c>
      <c r="F2167">
        <v>2020</v>
      </c>
      <c r="G2167">
        <v>3507</v>
      </c>
    </row>
    <row r="2168" spans="2:7" hidden="1" x14ac:dyDescent="0.35">
      <c r="B2168">
        <f>SUBTOTAL( 103, TableSource[[#This Row],[Year]] )</f>
        <v>0</v>
      </c>
      <c r="C2168" t="s">
        <v>15</v>
      </c>
      <c r="D2168" t="s">
        <v>22</v>
      </c>
      <c r="E2168" t="s">
        <v>10</v>
      </c>
      <c r="F2168">
        <v>2020</v>
      </c>
      <c r="G2168">
        <v>1820</v>
      </c>
    </row>
    <row r="2169" spans="2:7" hidden="1" x14ac:dyDescent="0.35">
      <c r="B2169">
        <f>SUBTOTAL( 103, TableSource[[#This Row],[Year]] )</f>
        <v>0</v>
      </c>
      <c r="C2169" t="s">
        <v>15</v>
      </c>
      <c r="D2169" t="s">
        <v>22</v>
      </c>
      <c r="E2169" t="s">
        <v>10</v>
      </c>
      <c r="F2169">
        <v>2020</v>
      </c>
      <c r="G2169">
        <v>3990</v>
      </c>
    </row>
    <row r="2170" spans="2:7" hidden="1" x14ac:dyDescent="0.35">
      <c r="B2170">
        <f>SUBTOTAL( 103, TableSource[[#This Row],[Year]] )</f>
        <v>0</v>
      </c>
      <c r="C2170" t="s">
        <v>15</v>
      </c>
      <c r="D2170" t="s">
        <v>22</v>
      </c>
      <c r="E2170" t="s">
        <v>10</v>
      </c>
      <c r="F2170">
        <v>2020</v>
      </c>
      <c r="G2170">
        <v>2380</v>
      </c>
    </row>
    <row r="2171" spans="2:7" hidden="1" x14ac:dyDescent="0.35">
      <c r="B2171">
        <f>SUBTOTAL( 103, TableSource[[#This Row],[Year]] )</f>
        <v>0</v>
      </c>
      <c r="C2171" t="s">
        <v>15</v>
      </c>
      <c r="D2171" t="s">
        <v>22</v>
      </c>
      <c r="E2171" t="s">
        <v>10</v>
      </c>
      <c r="F2171">
        <v>2020</v>
      </c>
      <c r="G2171">
        <v>3458</v>
      </c>
    </row>
    <row r="2172" spans="2:7" hidden="1" x14ac:dyDescent="0.35">
      <c r="B2172">
        <f>SUBTOTAL( 103, TableSource[[#This Row],[Year]] )</f>
        <v>0</v>
      </c>
      <c r="C2172" t="s">
        <v>15</v>
      </c>
      <c r="D2172" t="s">
        <v>22</v>
      </c>
      <c r="E2172" t="s">
        <v>10</v>
      </c>
      <c r="F2172">
        <v>2020</v>
      </c>
      <c r="G2172">
        <v>4249</v>
      </c>
    </row>
    <row r="2173" spans="2:7" hidden="1" x14ac:dyDescent="0.35">
      <c r="B2173">
        <f>SUBTOTAL( 103, TableSource[[#This Row],[Year]] )</f>
        <v>0</v>
      </c>
      <c r="C2173" t="s">
        <v>15</v>
      </c>
      <c r="D2173" t="s">
        <v>22</v>
      </c>
      <c r="E2173" t="s">
        <v>10</v>
      </c>
      <c r="F2173">
        <v>2021</v>
      </c>
      <c r="G2173">
        <v>1470</v>
      </c>
    </row>
    <row r="2174" spans="2:7" hidden="1" x14ac:dyDescent="0.35">
      <c r="B2174">
        <f>SUBTOTAL( 103, TableSource[[#This Row],[Year]] )</f>
        <v>0</v>
      </c>
      <c r="C2174" t="s">
        <v>15</v>
      </c>
      <c r="D2174" t="s">
        <v>22</v>
      </c>
      <c r="E2174" t="s">
        <v>10</v>
      </c>
      <c r="F2174">
        <v>2021</v>
      </c>
      <c r="G2174">
        <v>2674</v>
      </c>
    </row>
    <row r="2175" spans="2:7" hidden="1" x14ac:dyDescent="0.35">
      <c r="B2175">
        <f>SUBTOTAL( 103, TableSource[[#This Row],[Year]] )</f>
        <v>0</v>
      </c>
      <c r="C2175" t="s">
        <v>15</v>
      </c>
      <c r="D2175" t="s">
        <v>22</v>
      </c>
      <c r="E2175" t="s">
        <v>10</v>
      </c>
      <c r="F2175">
        <v>2021</v>
      </c>
      <c r="G2175">
        <v>2359</v>
      </c>
    </row>
    <row r="2176" spans="2:7" hidden="1" x14ac:dyDescent="0.35">
      <c r="B2176">
        <f>SUBTOTAL( 103, TableSource[[#This Row],[Year]] )</f>
        <v>0</v>
      </c>
      <c r="C2176" t="s">
        <v>15</v>
      </c>
      <c r="D2176" t="s">
        <v>22</v>
      </c>
      <c r="E2176" t="s">
        <v>10</v>
      </c>
      <c r="F2176">
        <v>2021</v>
      </c>
      <c r="G2176">
        <v>3892</v>
      </c>
    </row>
    <row r="2177" spans="2:7" hidden="1" x14ac:dyDescent="0.35">
      <c r="B2177">
        <f>SUBTOTAL( 103, TableSource[[#This Row],[Year]] )</f>
        <v>0</v>
      </c>
      <c r="C2177" t="s">
        <v>15</v>
      </c>
      <c r="D2177" t="s">
        <v>22</v>
      </c>
      <c r="E2177" t="s">
        <v>10</v>
      </c>
      <c r="F2177">
        <v>2021</v>
      </c>
      <c r="G2177">
        <v>3598</v>
      </c>
    </row>
    <row r="2178" spans="2:7" hidden="1" x14ac:dyDescent="0.35">
      <c r="B2178">
        <f>SUBTOTAL( 103, TableSource[[#This Row],[Year]] )</f>
        <v>0</v>
      </c>
      <c r="C2178" t="s">
        <v>15</v>
      </c>
      <c r="D2178" t="s">
        <v>22</v>
      </c>
      <c r="E2178" t="s">
        <v>10</v>
      </c>
      <c r="F2178">
        <v>2021</v>
      </c>
      <c r="G2178">
        <v>4571</v>
      </c>
    </row>
    <row r="2179" spans="2:7" hidden="1" x14ac:dyDescent="0.35">
      <c r="B2179">
        <f>SUBTOTAL( 103, TableSource[[#This Row],[Year]] )</f>
        <v>0</v>
      </c>
      <c r="C2179" t="s">
        <v>15</v>
      </c>
      <c r="D2179" t="s">
        <v>22</v>
      </c>
      <c r="E2179" t="s">
        <v>10</v>
      </c>
      <c r="F2179">
        <v>2021</v>
      </c>
      <c r="G2179">
        <v>1967</v>
      </c>
    </row>
    <row r="2180" spans="2:7" hidden="1" x14ac:dyDescent="0.35">
      <c r="B2180">
        <f>SUBTOTAL( 103, TableSource[[#This Row],[Year]] )</f>
        <v>0</v>
      </c>
      <c r="C2180" t="s">
        <v>15</v>
      </c>
      <c r="D2180" t="s">
        <v>22</v>
      </c>
      <c r="E2180" t="s">
        <v>10</v>
      </c>
      <c r="F2180">
        <v>2021</v>
      </c>
      <c r="G2180">
        <v>3472</v>
      </c>
    </row>
    <row r="2181" spans="2:7" hidden="1" x14ac:dyDescent="0.35">
      <c r="B2181">
        <f>SUBTOTAL( 103, TableSource[[#This Row],[Year]] )</f>
        <v>0</v>
      </c>
      <c r="C2181" t="s">
        <v>15</v>
      </c>
      <c r="D2181" t="s">
        <v>22</v>
      </c>
      <c r="E2181" t="s">
        <v>10</v>
      </c>
      <c r="F2181">
        <v>2021</v>
      </c>
      <c r="G2181">
        <v>4592</v>
      </c>
    </row>
    <row r="2182" spans="2:7" hidden="1" x14ac:dyDescent="0.35">
      <c r="B2182">
        <f>SUBTOTAL( 103, TableSource[[#This Row],[Year]] )</f>
        <v>0</v>
      </c>
      <c r="C2182" t="s">
        <v>15</v>
      </c>
      <c r="D2182" t="s">
        <v>22</v>
      </c>
      <c r="E2182" t="s">
        <v>10</v>
      </c>
      <c r="F2182">
        <v>2021</v>
      </c>
      <c r="G2182">
        <v>5257</v>
      </c>
    </row>
    <row r="2183" spans="2:7" hidden="1" x14ac:dyDescent="0.35">
      <c r="B2183">
        <f>SUBTOTAL( 103, TableSource[[#This Row],[Year]] )</f>
        <v>0</v>
      </c>
      <c r="C2183" t="s">
        <v>15</v>
      </c>
      <c r="D2183" t="s">
        <v>22</v>
      </c>
      <c r="E2183" t="s">
        <v>10</v>
      </c>
      <c r="F2183">
        <v>2021</v>
      </c>
      <c r="G2183">
        <v>4760</v>
      </c>
    </row>
    <row r="2184" spans="2:7" hidden="1" x14ac:dyDescent="0.35">
      <c r="B2184">
        <f>SUBTOTAL( 103, TableSource[[#This Row],[Year]] )</f>
        <v>0</v>
      </c>
      <c r="C2184" t="s">
        <v>15</v>
      </c>
      <c r="D2184" t="s">
        <v>22</v>
      </c>
      <c r="E2184" t="s">
        <v>10</v>
      </c>
      <c r="F2184">
        <v>2021</v>
      </c>
      <c r="G2184">
        <v>2877</v>
      </c>
    </row>
    <row r="2185" spans="2:7" hidden="1" x14ac:dyDescent="0.35">
      <c r="B2185">
        <f>SUBTOTAL( 103, TableSource[[#This Row],[Year]] )</f>
        <v>0</v>
      </c>
      <c r="C2185" t="s">
        <v>15</v>
      </c>
      <c r="D2185" t="s">
        <v>22</v>
      </c>
      <c r="E2185" t="s">
        <v>10</v>
      </c>
      <c r="F2185">
        <v>2022</v>
      </c>
      <c r="G2185">
        <v>5495</v>
      </c>
    </row>
    <row r="2186" spans="2:7" hidden="1" x14ac:dyDescent="0.35">
      <c r="B2186">
        <f>SUBTOTAL( 103, TableSource[[#This Row],[Year]] )</f>
        <v>0</v>
      </c>
      <c r="C2186" t="s">
        <v>15</v>
      </c>
      <c r="D2186" t="s">
        <v>22</v>
      </c>
      <c r="E2186" t="s">
        <v>10</v>
      </c>
      <c r="F2186">
        <v>2022</v>
      </c>
      <c r="G2186">
        <v>1967</v>
      </c>
    </row>
    <row r="2187" spans="2:7" hidden="1" x14ac:dyDescent="0.35">
      <c r="B2187">
        <f>SUBTOTAL( 103, TableSource[[#This Row],[Year]] )</f>
        <v>0</v>
      </c>
      <c r="C2187" t="s">
        <v>15</v>
      </c>
      <c r="D2187" t="s">
        <v>22</v>
      </c>
      <c r="E2187" t="s">
        <v>10</v>
      </c>
      <c r="F2187">
        <v>2022</v>
      </c>
      <c r="G2187">
        <v>2996</v>
      </c>
    </row>
    <row r="2188" spans="2:7" hidden="1" x14ac:dyDescent="0.35">
      <c r="B2188">
        <f>SUBTOTAL( 103, TableSource[[#This Row],[Year]] )</f>
        <v>0</v>
      </c>
      <c r="C2188" t="s">
        <v>15</v>
      </c>
      <c r="D2188" t="s">
        <v>22</v>
      </c>
      <c r="E2188" t="s">
        <v>10</v>
      </c>
      <c r="F2188">
        <v>2022</v>
      </c>
      <c r="G2188">
        <v>3353</v>
      </c>
    </row>
    <row r="2189" spans="2:7" hidden="1" x14ac:dyDescent="0.35">
      <c r="B2189">
        <f>SUBTOTAL( 103, TableSource[[#This Row],[Year]] )</f>
        <v>0</v>
      </c>
      <c r="C2189" t="s">
        <v>15</v>
      </c>
      <c r="D2189" t="s">
        <v>22</v>
      </c>
      <c r="E2189" t="s">
        <v>10</v>
      </c>
      <c r="F2189">
        <v>2022</v>
      </c>
      <c r="G2189">
        <v>5222</v>
      </c>
    </row>
    <row r="2190" spans="2:7" hidden="1" x14ac:dyDescent="0.35">
      <c r="B2190">
        <f>SUBTOTAL( 103, TableSource[[#This Row],[Year]] )</f>
        <v>0</v>
      </c>
      <c r="C2190" t="s">
        <v>15</v>
      </c>
      <c r="D2190" t="s">
        <v>22</v>
      </c>
      <c r="E2190" t="s">
        <v>10</v>
      </c>
      <c r="F2190">
        <v>2022</v>
      </c>
      <c r="G2190">
        <v>3941</v>
      </c>
    </row>
    <row r="2191" spans="2:7" hidden="1" x14ac:dyDescent="0.35">
      <c r="B2191">
        <f>SUBTOTAL( 103, TableSource[[#This Row],[Year]] )</f>
        <v>0</v>
      </c>
      <c r="C2191" t="s">
        <v>15</v>
      </c>
      <c r="D2191" t="s">
        <v>22</v>
      </c>
      <c r="E2191" t="s">
        <v>10</v>
      </c>
      <c r="F2191">
        <v>2022</v>
      </c>
      <c r="G2191">
        <v>2898</v>
      </c>
    </row>
    <row r="2192" spans="2:7" hidden="1" x14ac:dyDescent="0.35">
      <c r="B2192">
        <f>SUBTOTAL( 103, TableSource[[#This Row],[Year]] )</f>
        <v>0</v>
      </c>
      <c r="C2192" t="s">
        <v>15</v>
      </c>
      <c r="D2192" t="s">
        <v>22</v>
      </c>
      <c r="E2192" t="s">
        <v>10</v>
      </c>
      <c r="F2192">
        <v>2022</v>
      </c>
      <c r="G2192">
        <v>3920</v>
      </c>
    </row>
    <row r="2193" spans="2:7" hidden="1" x14ac:dyDescent="0.35">
      <c r="B2193">
        <f>SUBTOTAL( 103, TableSource[[#This Row],[Year]] )</f>
        <v>0</v>
      </c>
      <c r="C2193" t="s">
        <v>15</v>
      </c>
      <c r="D2193" t="s">
        <v>22</v>
      </c>
      <c r="E2193" t="s">
        <v>10</v>
      </c>
      <c r="F2193">
        <v>2022</v>
      </c>
      <c r="G2193">
        <v>4935</v>
      </c>
    </row>
    <row r="2194" spans="2:7" hidden="1" x14ac:dyDescent="0.35">
      <c r="B2194">
        <f>SUBTOTAL( 103, TableSource[[#This Row],[Year]] )</f>
        <v>0</v>
      </c>
      <c r="C2194" t="s">
        <v>15</v>
      </c>
      <c r="D2194" t="s">
        <v>22</v>
      </c>
      <c r="E2194" t="s">
        <v>10</v>
      </c>
      <c r="F2194">
        <v>2022</v>
      </c>
      <c r="G2194">
        <v>3703</v>
      </c>
    </row>
    <row r="2195" spans="2:7" hidden="1" x14ac:dyDescent="0.35">
      <c r="B2195">
        <f>SUBTOTAL( 103, TableSource[[#This Row],[Year]] )</f>
        <v>0</v>
      </c>
      <c r="C2195" t="s">
        <v>15</v>
      </c>
      <c r="D2195" t="s">
        <v>22</v>
      </c>
      <c r="E2195" t="s">
        <v>10</v>
      </c>
      <c r="F2195">
        <v>2022</v>
      </c>
      <c r="G2195">
        <v>2912</v>
      </c>
    </row>
    <row r="2196" spans="2:7" hidden="1" x14ac:dyDescent="0.35">
      <c r="B2196">
        <f>SUBTOTAL( 103, TableSource[[#This Row],[Year]] )</f>
        <v>0</v>
      </c>
      <c r="C2196" t="s">
        <v>15</v>
      </c>
      <c r="D2196" t="s">
        <v>22</v>
      </c>
      <c r="E2196" t="s">
        <v>10</v>
      </c>
      <c r="F2196">
        <v>2022</v>
      </c>
      <c r="G2196">
        <v>2933</v>
      </c>
    </row>
    <row r="2197" spans="2:7" hidden="1" x14ac:dyDescent="0.35">
      <c r="B2197">
        <f>SUBTOTAL( 103, TableSource[[#This Row],[Year]] )</f>
        <v>0</v>
      </c>
      <c r="C2197" t="s">
        <v>15</v>
      </c>
      <c r="D2197" t="s">
        <v>22</v>
      </c>
      <c r="E2197" t="s">
        <v>10</v>
      </c>
      <c r="F2197">
        <v>2023</v>
      </c>
      <c r="G2197">
        <v>4060</v>
      </c>
    </row>
    <row r="2198" spans="2:7" hidden="1" x14ac:dyDescent="0.35">
      <c r="B2198">
        <f>SUBTOTAL( 103, TableSource[[#This Row],[Year]] )</f>
        <v>0</v>
      </c>
      <c r="C2198" t="s">
        <v>15</v>
      </c>
      <c r="D2198" t="s">
        <v>22</v>
      </c>
      <c r="E2198" t="s">
        <v>10</v>
      </c>
      <c r="F2198">
        <v>2023</v>
      </c>
      <c r="G2198">
        <v>4200</v>
      </c>
    </row>
    <row r="2199" spans="2:7" hidden="1" x14ac:dyDescent="0.35">
      <c r="B2199">
        <f>SUBTOTAL( 103, TableSource[[#This Row],[Year]] )</f>
        <v>0</v>
      </c>
      <c r="C2199" t="s">
        <v>15</v>
      </c>
      <c r="D2199" t="s">
        <v>22</v>
      </c>
      <c r="E2199" t="s">
        <v>10</v>
      </c>
      <c r="F2199">
        <v>2023</v>
      </c>
      <c r="G2199">
        <v>2898</v>
      </c>
    </row>
    <row r="2200" spans="2:7" x14ac:dyDescent="0.35">
      <c r="B2200">
        <f>SUBTOTAL( 103, TableSource[[#This Row],[Year]] )</f>
        <v>1</v>
      </c>
      <c r="C2200" t="s">
        <v>23</v>
      </c>
      <c r="D2200" t="s">
        <v>24</v>
      </c>
      <c r="E2200" t="s">
        <v>8</v>
      </c>
      <c r="F2200">
        <v>2018</v>
      </c>
      <c r="G2200">
        <v>82999</v>
      </c>
    </row>
    <row r="2201" spans="2:7" x14ac:dyDescent="0.35">
      <c r="B2201">
        <f>SUBTOTAL( 103, TableSource[[#This Row],[Year]] )</f>
        <v>1</v>
      </c>
      <c r="C2201" t="s">
        <v>23</v>
      </c>
      <c r="D2201" t="s">
        <v>24</v>
      </c>
      <c r="E2201" t="s">
        <v>8</v>
      </c>
      <c r="F2201">
        <v>2018</v>
      </c>
      <c r="G2201">
        <v>58331</v>
      </c>
    </row>
    <row r="2202" spans="2:7" x14ac:dyDescent="0.35">
      <c r="B2202">
        <f>SUBTOTAL( 103, TableSource[[#This Row],[Year]] )</f>
        <v>1</v>
      </c>
      <c r="C2202" t="s">
        <v>23</v>
      </c>
      <c r="D2202" t="s">
        <v>24</v>
      </c>
      <c r="E2202" t="s">
        <v>8</v>
      </c>
      <c r="F2202">
        <v>2018</v>
      </c>
      <c r="G2202">
        <v>80213</v>
      </c>
    </row>
    <row r="2203" spans="2:7" x14ac:dyDescent="0.35">
      <c r="B2203">
        <f>SUBTOTAL( 103, TableSource[[#This Row],[Year]] )</f>
        <v>1</v>
      </c>
      <c r="C2203" t="s">
        <v>23</v>
      </c>
      <c r="D2203" t="s">
        <v>24</v>
      </c>
      <c r="E2203" t="s">
        <v>8</v>
      </c>
      <c r="F2203">
        <v>2018</v>
      </c>
      <c r="G2203">
        <v>58681</v>
      </c>
    </row>
    <row r="2204" spans="2:7" x14ac:dyDescent="0.35">
      <c r="B2204">
        <f>SUBTOTAL( 103, TableSource[[#This Row],[Year]] )</f>
        <v>1</v>
      </c>
      <c r="C2204" t="s">
        <v>23</v>
      </c>
      <c r="D2204" t="s">
        <v>24</v>
      </c>
      <c r="E2204" t="s">
        <v>8</v>
      </c>
      <c r="F2204">
        <v>2018</v>
      </c>
      <c r="G2204">
        <v>72219</v>
      </c>
    </row>
    <row r="2205" spans="2:7" x14ac:dyDescent="0.35">
      <c r="B2205">
        <f>SUBTOTAL( 103, TableSource[[#This Row],[Year]] )</f>
        <v>1</v>
      </c>
      <c r="C2205" t="s">
        <v>23</v>
      </c>
      <c r="D2205" t="s">
        <v>24</v>
      </c>
      <c r="E2205" t="s">
        <v>8</v>
      </c>
      <c r="F2205">
        <v>2018</v>
      </c>
      <c r="G2205">
        <v>71260</v>
      </c>
    </row>
    <row r="2206" spans="2:7" x14ac:dyDescent="0.35">
      <c r="B2206">
        <f>SUBTOTAL( 103, TableSource[[#This Row],[Year]] )</f>
        <v>1</v>
      </c>
      <c r="C2206" t="s">
        <v>23</v>
      </c>
      <c r="D2206" t="s">
        <v>24</v>
      </c>
      <c r="E2206" t="s">
        <v>8</v>
      </c>
      <c r="F2206">
        <v>2018</v>
      </c>
      <c r="G2206">
        <v>69916</v>
      </c>
    </row>
    <row r="2207" spans="2:7" x14ac:dyDescent="0.35">
      <c r="B2207">
        <f>SUBTOTAL( 103, TableSource[[#This Row],[Year]] )</f>
        <v>1</v>
      </c>
      <c r="C2207" t="s">
        <v>23</v>
      </c>
      <c r="D2207" t="s">
        <v>24</v>
      </c>
      <c r="E2207" t="s">
        <v>8</v>
      </c>
      <c r="F2207">
        <v>2018</v>
      </c>
      <c r="G2207">
        <v>65282</v>
      </c>
    </row>
    <row r="2208" spans="2:7" x14ac:dyDescent="0.35">
      <c r="B2208">
        <f>SUBTOTAL( 103, TableSource[[#This Row],[Year]] )</f>
        <v>1</v>
      </c>
      <c r="C2208" t="s">
        <v>23</v>
      </c>
      <c r="D2208" t="s">
        <v>24</v>
      </c>
      <c r="E2208" t="s">
        <v>8</v>
      </c>
      <c r="F2208">
        <v>2018</v>
      </c>
      <c r="G2208">
        <v>69300</v>
      </c>
    </row>
    <row r="2209" spans="2:7" x14ac:dyDescent="0.35">
      <c r="B2209">
        <f>SUBTOTAL( 103, TableSource[[#This Row],[Year]] )</f>
        <v>1</v>
      </c>
      <c r="C2209" t="s">
        <v>23</v>
      </c>
      <c r="D2209" t="s">
        <v>24</v>
      </c>
      <c r="E2209" t="s">
        <v>8</v>
      </c>
      <c r="F2209">
        <v>2018</v>
      </c>
      <c r="G2209">
        <v>66332</v>
      </c>
    </row>
    <row r="2210" spans="2:7" x14ac:dyDescent="0.35">
      <c r="B2210">
        <f>SUBTOTAL( 103, TableSource[[#This Row],[Year]] )</f>
        <v>1</v>
      </c>
      <c r="C2210" t="s">
        <v>23</v>
      </c>
      <c r="D2210" t="s">
        <v>24</v>
      </c>
      <c r="E2210" t="s">
        <v>8</v>
      </c>
      <c r="F2210">
        <v>2018</v>
      </c>
      <c r="G2210">
        <v>64813</v>
      </c>
    </row>
    <row r="2211" spans="2:7" x14ac:dyDescent="0.35">
      <c r="B2211">
        <f>SUBTOTAL( 103, TableSource[[#This Row],[Year]] )</f>
        <v>1</v>
      </c>
      <c r="C2211" t="s">
        <v>23</v>
      </c>
      <c r="D2211" t="s">
        <v>24</v>
      </c>
      <c r="E2211" t="s">
        <v>8</v>
      </c>
      <c r="F2211">
        <v>2018</v>
      </c>
      <c r="G2211">
        <v>67242</v>
      </c>
    </row>
    <row r="2212" spans="2:7" x14ac:dyDescent="0.35">
      <c r="B2212">
        <f>SUBTOTAL( 103, TableSource[[#This Row],[Year]] )</f>
        <v>1</v>
      </c>
      <c r="C2212" t="s">
        <v>23</v>
      </c>
      <c r="D2212" t="s">
        <v>24</v>
      </c>
      <c r="E2212" t="s">
        <v>8</v>
      </c>
      <c r="F2212">
        <v>2019</v>
      </c>
      <c r="G2212">
        <v>79478</v>
      </c>
    </row>
    <row r="2213" spans="2:7" x14ac:dyDescent="0.35">
      <c r="B2213">
        <f>SUBTOTAL( 103, TableSource[[#This Row],[Year]] )</f>
        <v>1</v>
      </c>
      <c r="C2213" t="s">
        <v>23</v>
      </c>
      <c r="D2213" t="s">
        <v>24</v>
      </c>
      <c r="E2213" t="s">
        <v>8</v>
      </c>
      <c r="F2213">
        <v>2019</v>
      </c>
      <c r="G2213">
        <v>72807</v>
      </c>
    </row>
    <row r="2214" spans="2:7" x14ac:dyDescent="0.35">
      <c r="B2214">
        <f>SUBTOTAL( 103, TableSource[[#This Row],[Year]] )</f>
        <v>1</v>
      </c>
      <c r="C2214" t="s">
        <v>23</v>
      </c>
      <c r="D2214" t="s">
        <v>24</v>
      </c>
      <c r="E2214" t="s">
        <v>8</v>
      </c>
      <c r="F2214">
        <v>2019</v>
      </c>
      <c r="G2214">
        <v>81529</v>
      </c>
    </row>
    <row r="2215" spans="2:7" x14ac:dyDescent="0.35">
      <c r="B2215">
        <f>SUBTOTAL( 103, TableSource[[#This Row],[Year]] )</f>
        <v>1</v>
      </c>
      <c r="C2215" t="s">
        <v>23</v>
      </c>
      <c r="D2215" t="s">
        <v>24</v>
      </c>
      <c r="E2215" t="s">
        <v>8</v>
      </c>
      <c r="F2215">
        <v>2019</v>
      </c>
      <c r="G2215">
        <v>72415</v>
      </c>
    </row>
    <row r="2216" spans="2:7" x14ac:dyDescent="0.35">
      <c r="B2216">
        <f>SUBTOTAL( 103, TableSource[[#This Row],[Year]] )</f>
        <v>1</v>
      </c>
      <c r="C2216" t="s">
        <v>23</v>
      </c>
      <c r="D2216" t="s">
        <v>24</v>
      </c>
      <c r="E2216" t="s">
        <v>8</v>
      </c>
      <c r="F2216">
        <v>2019</v>
      </c>
      <c r="G2216">
        <v>79849</v>
      </c>
    </row>
    <row r="2217" spans="2:7" x14ac:dyDescent="0.35">
      <c r="B2217">
        <f>SUBTOTAL( 103, TableSource[[#This Row],[Year]] )</f>
        <v>1</v>
      </c>
      <c r="C2217" t="s">
        <v>23</v>
      </c>
      <c r="D2217" t="s">
        <v>24</v>
      </c>
      <c r="E2217" t="s">
        <v>8</v>
      </c>
      <c r="F2217">
        <v>2019</v>
      </c>
      <c r="G2217">
        <v>80101</v>
      </c>
    </row>
    <row r="2218" spans="2:7" x14ac:dyDescent="0.35">
      <c r="B2218">
        <f>SUBTOTAL( 103, TableSource[[#This Row],[Year]] )</f>
        <v>1</v>
      </c>
      <c r="C2218" t="s">
        <v>23</v>
      </c>
      <c r="D2218" t="s">
        <v>24</v>
      </c>
      <c r="E2218" t="s">
        <v>8</v>
      </c>
      <c r="F2218">
        <v>2019</v>
      </c>
      <c r="G2218">
        <v>67060</v>
      </c>
    </row>
    <row r="2219" spans="2:7" x14ac:dyDescent="0.35">
      <c r="B2219">
        <f>SUBTOTAL( 103, TableSource[[#This Row],[Year]] )</f>
        <v>1</v>
      </c>
      <c r="C2219" t="s">
        <v>23</v>
      </c>
      <c r="D2219" t="s">
        <v>24</v>
      </c>
      <c r="E2219" t="s">
        <v>8</v>
      </c>
      <c r="F2219">
        <v>2019</v>
      </c>
      <c r="G2219">
        <v>77784</v>
      </c>
    </row>
    <row r="2220" spans="2:7" x14ac:dyDescent="0.35">
      <c r="B2220">
        <f>SUBTOTAL( 103, TableSource[[#This Row],[Year]] )</f>
        <v>1</v>
      </c>
      <c r="C2220" t="s">
        <v>23</v>
      </c>
      <c r="D2220" t="s">
        <v>24</v>
      </c>
      <c r="E2220" t="s">
        <v>8</v>
      </c>
      <c r="F2220">
        <v>2019</v>
      </c>
      <c r="G2220">
        <v>60102</v>
      </c>
    </row>
    <row r="2221" spans="2:7" x14ac:dyDescent="0.35">
      <c r="B2221">
        <f>SUBTOTAL( 103, TableSource[[#This Row],[Year]] )</f>
        <v>1</v>
      </c>
      <c r="C2221" t="s">
        <v>23</v>
      </c>
      <c r="D2221" t="s">
        <v>24</v>
      </c>
      <c r="E2221" t="s">
        <v>8</v>
      </c>
      <c r="F2221">
        <v>2019</v>
      </c>
      <c r="G2221">
        <v>74872</v>
      </c>
    </row>
    <row r="2222" spans="2:7" x14ac:dyDescent="0.35">
      <c r="B2222">
        <f>SUBTOTAL( 103, TableSource[[#This Row],[Year]] )</f>
        <v>1</v>
      </c>
      <c r="C2222" t="s">
        <v>23</v>
      </c>
      <c r="D2222" t="s">
        <v>24</v>
      </c>
      <c r="E2222" t="s">
        <v>8</v>
      </c>
      <c r="F2222">
        <v>2019</v>
      </c>
      <c r="G2222">
        <v>68600</v>
      </c>
    </row>
    <row r="2223" spans="2:7" x14ac:dyDescent="0.35">
      <c r="B2223">
        <f>SUBTOTAL( 103, TableSource[[#This Row],[Year]] )</f>
        <v>1</v>
      </c>
      <c r="C2223" t="s">
        <v>23</v>
      </c>
      <c r="D2223" t="s">
        <v>24</v>
      </c>
      <c r="E2223" t="s">
        <v>8</v>
      </c>
      <c r="F2223">
        <v>2019</v>
      </c>
      <c r="G2223">
        <v>72772</v>
      </c>
    </row>
    <row r="2224" spans="2:7" x14ac:dyDescent="0.35">
      <c r="B2224">
        <f>SUBTOTAL( 103, TableSource[[#This Row],[Year]] )</f>
        <v>1</v>
      </c>
      <c r="C2224" t="s">
        <v>23</v>
      </c>
      <c r="D2224" t="s">
        <v>24</v>
      </c>
      <c r="E2224" t="s">
        <v>8</v>
      </c>
      <c r="F2224">
        <v>2020</v>
      </c>
      <c r="G2224">
        <v>77840</v>
      </c>
    </row>
    <row r="2225" spans="2:7" x14ac:dyDescent="0.35">
      <c r="B2225">
        <f>SUBTOTAL( 103, TableSource[[#This Row],[Year]] )</f>
        <v>1</v>
      </c>
      <c r="C2225" t="s">
        <v>23</v>
      </c>
      <c r="D2225" t="s">
        <v>24</v>
      </c>
      <c r="E2225" t="s">
        <v>8</v>
      </c>
      <c r="F2225">
        <v>2020</v>
      </c>
      <c r="G2225">
        <v>64610</v>
      </c>
    </row>
    <row r="2226" spans="2:7" x14ac:dyDescent="0.35">
      <c r="B2226">
        <f>SUBTOTAL( 103, TableSource[[#This Row],[Year]] )</f>
        <v>1</v>
      </c>
      <c r="C2226" t="s">
        <v>23</v>
      </c>
      <c r="D2226" t="s">
        <v>24</v>
      </c>
      <c r="E2226" t="s">
        <v>8</v>
      </c>
      <c r="F2226">
        <v>2020</v>
      </c>
      <c r="G2226">
        <v>92260</v>
      </c>
    </row>
    <row r="2227" spans="2:7" x14ac:dyDescent="0.35">
      <c r="B2227">
        <f>SUBTOTAL( 103, TableSource[[#This Row],[Year]] )</f>
        <v>1</v>
      </c>
      <c r="C2227" t="s">
        <v>23</v>
      </c>
      <c r="D2227" t="s">
        <v>24</v>
      </c>
      <c r="E2227" t="s">
        <v>8</v>
      </c>
      <c r="F2227">
        <v>2020</v>
      </c>
      <c r="G2227">
        <v>95578</v>
      </c>
    </row>
    <row r="2228" spans="2:7" x14ac:dyDescent="0.35">
      <c r="B2228">
        <f>SUBTOTAL( 103, TableSource[[#This Row],[Year]] )</f>
        <v>1</v>
      </c>
      <c r="C2228" t="s">
        <v>23</v>
      </c>
      <c r="D2228" t="s">
        <v>24</v>
      </c>
      <c r="E2228" t="s">
        <v>8</v>
      </c>
      <c r="F2228">
        <v>2020</v>
      </c>
      <c r="G2228">
        <v>60515</v>
      </c>
    </row>
    <row r="2229" spans="2:7" x14ac:dyDescent="0.35">
      <c r="B2229">
        <f>SUBTOTAL( 103, TableSource[[#This Row],[Year]] )</f>
        <v>1</v>
      </c>
      <c r="C2229" t="s">
        <v>23</v>
      </c>
      <c r="D2229" t="s">
        <v>24</v>
      </c>
      <c r="E2229" t="s">
        <v>8</v>
      </c>
      <c r="F2229">
        <v>2020</v>
      </c>
      <c r="G2229">
        <v>87059</v>
      </c>
    </row>
    <row r="2230" spans="2:7" x14ac:dyDescent="0.35">
      <c r="B2230">
        <f>SUBTOTAL( 103, TableSource[[#This Row],[Year]] )</f>
        <v>1</v>
      </c>
      <c r="C2230" t="s">
        <v>23</v>
      </c>
      <c r="D2230" t="s">
        <v>24</v>
      </c>
      <c r="E2230" t="s">
        <v>8</v>
      </c>
      <c r="F2230">
        <v>2020</v>
      </c>
      <c r="G2230">
        <v>84112</v>
      </c>
    </row>
    <row r="2231" spans="2:7" x14ac:dyDescent="0.35">
      <c r="B2231">
        <f>SUBTOTAL( 103, TableSource[[#This Row],[Year]] )</f>
        <v>1</v>
      </c>
      <c r="C2231" t="s">
        <v>23</v>
      </c>
      <c r="D2231" t="s">
        <v>24</v>
      </c>
      <c r="E2231" t="s">
        <v>8</v>
      </c>
      <c r="F2231">
        <v>2020</v>
      </c>
      <c r="G2231">
        <v>61222</v>
      </c>
    </row>
    <row r="2232" spans="2:7" x14ac:dyDescent="0.35">
      <c r="B2232">
        <f>SUBTOTAL( 103, TableSource[[#This Row],[Year]] )</f>
        <v>1</v>
      </c>
      <c r="C2232" t="s">
        <v>23</v>
      </c>
      <c r="D2232" t="s">
        <v>24</v>
      </c>
      <c r="E2232" t="s">
        <v>8</v>
      </c>
      <c r="F2232">
        <v>2020</v>
      </c>
      <c r="G2232">
        <v>68362</v>
      </c>
    </row>
    <row r="2233" spans="2:7" x14ac:dyDescent="0.35">
      <c r="B2233">
        <f>SUBTOTAL( 103, TableSource[[#This Row],[Year]] )</f>
        <v>1</v>
      </c>
      <c r="C2233" t="s">
        <v>23</v>
      </c>
      <c r="D2233" t="s">
        <v>24</v>
      </c>
      <c r="E2233" t="s">
        <v>8</v>
      </c>
      <c r="F2233">
        <v>2020</v>
      </c>
      <c r="G2233">
        <v>89810</v>
      </c>
    </row>
    <row r="2234" spans="2:7" x14ac:dyDescent="0.35">
      <c r="B2234">
        <f>SUBTOTAL( 103, TableSource[[#This Row],[Year]] )</f>
        <v>1</v>
      </c>
      <c r="C2234" t="s">
        <v>23</v>
      </c>
      <c r="D2234" t="s">
        <v>24</v>
      </c>
      <c r="E2234" t="s">
        <v>8</v>
      </c>
      <c r="F2234">
        <v>2020</v>
      </c>
      <c r="G2234">
        <v>71736</v>
      </c>
    </row>
    <row r="2235" spans="2:7" x14ac:dyDescent="0.35">
      <c r="B2235">
        <f>SUBTOTAL( 103, TableSource[[#This Row],[Year]] )</f>
        <v>1</v>
      </c>
      <c r="C2235" t="s">
        <v>23</v>
      </c>
      <c r="D2235" t="s">
        <v>24</v>
      </c>
      <c r="E2235" t="s">
        <v>8</v>
      </c>
      <c r="F2235">
        <v>2020</v>
      </c>
      <c r="G2235">
        <v>90174</v>
      </c>
    </row>
    <row r="2236" spans="2:7" x14ac:dyDescent="0.35">
      <c r="B2236">
        <f>SUBTOTAL( 103, TableSource[[#This Row],[Year]] )</f>
        <v>1</v>
      </c>
      <c r="C2236" t="s">
        <v>23</v>
      </c>
      <c r="D2236" t="s">
        <v>24</v>
      </c>
      <c r="E2236" t="s">
        <v>8</v>
      </c>
      <c r="F2236">
        <v>2021</v>
      </c>
      <c r="G2236">
        <v>86233</v>
      </c>
    </row>
    <row r="2237" spans="2:7" x14ac:dyDescent="0.35">
      <c r="B2237">
        <f>SUBTOTAL( 103, TableSource[[#This Row],[Year]] )</f>
        <v>1</v>
      </c>
      <c r="C2237" t="s">
        <v>23</v>
      </c>
      <c r="D2237" t="s">
        <v>24</v>
      </c>
      <c r="E2237" t="s">
        <v>8</v>
      </c>
      <c r="F2237">
        <v>2021</v>
      </c>
      <c r="G2237">
        <v>78715</v>
      </c>
    </row>
    <row r="2238" spans="2:7" x14ac:dyDescent="0.35">
      <c r="B2238">
        <f>SUBTOTAL( 103, TableSource[[#This Row],[Year]] )</f>
        <v>1</v>
      </c>
      <c r="C2238" t="s">
        <v>23</v>
      </c>
      <c r="D2238" t="s">
        <v>24</v>
      </c>
      <c r="E2238" t="s">
        <v>8</v>
      </c>
      <c r="F2238">
        <v>2021</v>
      </c>
      <c r="G2238">
        <v>92680</v>
      </c>
    </row>
    <row r="2239" spans="2:7" x14ac:dyDescent="0.35">
      <c r="B2239">
        <f>SUBTOTAL( 103, TableSource[[#This Row],[Year]] )</f>
        <v>1</v>
      </c>
      <c r="C2239" t="s">
        <v>23</v>
      </c>
      <c r="D2239" t="s">
        <v>24</v>
      </c>
      <c r="E2239" t="s">
        <v>8</v>
      </c>
      <c r="F2239">
        <v>2021</v>
      </c>
      <c r="G2239">
        <v>79835</v>
      </c>
    </row>
    <row r="2240" spans="2:7" x14ac:dyDescent="0.35">
      <c r="B2240">
        <f>SUBTOTAL( 103, TableSource[[#This Row],[Year]] )</f>
        <v>1</v>
      </c>
      <c r="C2240" t="s">
        <v>23</v>
      </c>
      <c r="D2240" t="s">
        <v>24</v>
      </c>
      <c r="E2240" t="s">
        <v>8</v>
      </c>
      <c r="F2240">
        <v>2021</v>
      </c>
      <c r="G2240">
        <v>75572</v>
      </c>
    </row>
    <row r="2241" spans="2:7" x14ac:dyDescent="0.35">
      <c r="B2241">
        <f>SUBTOTAL( 103, TableSource[[#This Row],[Year]] )</f>
        <v>1</v>
      </c>
      <c r="C2241" t="s">
        <v>23</v>
      </c>
      <c r="D2241" t="s">
        <v>24</v>
      </c>
      <c r="E2241" t="s">
        <v>8</v>
      </c>
      <c r="F2241">
        <v>2021</v>
      </c>
      <c r="G2241">
        <v>81032</v>
      </c>
    </row>
    <row r="2242" spans="2:7" x14ac:dyDescent="0.35">
      <c r="B2242">
        <f>SUBTOTAL( 103, TableSource[[#This Row],[Year]] )</f>
        <v>1</v>
      </c>
      <c r="C2242" t="s">
        <v>23</v>
      </c>
      <c r="D2242" t="s">
        <v>24</v>
      </c>
      <c r="E2242" t="s">
        <v>8</v>
      </c>
      <c r="F2242">
        <v>2021</v>
      </c>
      <c r="G2242">
        <v>80402</v>
      </c>
    </row>
    <row r="2243" spans="2:7" x14ac:dyDescent="0.35">
      <c r="B2243">
        <f>SUBTOTAL( 103, TableSource[[#This Row],[Year]] )</f>
        <v>1</v>
      </c>
      <c r="C2243" t="s">
        <v>23</v>
      </c>
      <c r="D2243" t="s">
        <v>24</v>
      </c>
      <c r="E2243" t="s">
        <v>8</v>
      </c>
      <c r="F2243">
        <v>2021</v>
      </c>
      <c r="G2243">
        <v>76671</v>
      </c>
    </row>
    <row r="2244" spans="2:7" x14ac:dyDescent="0.35">
      <c r="B2244">
        <f>SUBTOTAL( 103, TableSource[[#This Row],[Year]] )</f>
        <v>1</v>
      </c>
      <c r="C2244" t="s">
        <v>23</v>
      </c>
      <c r="D2244" t="s">
        <v>24</v>
      </c>
      <c r="E2244" t="s">
        <v>8</v>
      </c>
      <c r="F2244">
        <v>2021</v>
      </c>
      <c r="G2244">
        <v>76293</v>
      </c>
    </row>
    <row r="2245" spans="2:7" x14ac:dyDescent="0.35">
      <c r="B2245">
        <f>SUBTOTAL( 103, TableSource[[#This Row],[Year]] )</f>
        <v>1</v>
      </c>
      <c r="C2245" t="s">
        <v>23</v>
      </c>
      <c r="D2245" t="s">
        <v>24</v>
      </c>
      <c r="E2245" t="s">
        <v>8</v>
      </c>
      <c r="F2245">
        <v>2021</v>
      </c>
      <c r="G2245">
        <v>79576</v>
      </c>
    </row>
    <row r="2246" spans="2:7" x14ac:dyDescent="0.35">
      <c r="B2246">
        <f>SUBTOTAL( 103, TableSource[[#This Row],[Year]] )</f>
        <v>1</v>
      </c>
      <c r="C2246" t="s">
        <v>23</v>
      </c>
      <c r="D2246" t="s">
        <v>24</v>
      </c>
      <c r="E2246" t="s">
        <v>8</v>
      </c>
      <c r="F2246">
        <v>2021</v>
      </c>
      <c r="G2246">
        <v>68341</v>
      </c>
    </row>
    <row r="2247" spans="2:7" x14ac:dyDescent="0.35">
      <c r="B2247">
        <f>SUBTOTAL( 103, TableSource[[#This Row],[Year]] )</f>
        <v>1</v>
      </c>
      <c r="C2247" t="s">
        <v>23</v>
      </c>
      <c r="D2247" t="s">
        <v>24</v>
      </c>
      <c r="E2247" t="s">
        <v>8</v>
      </c>
      <c r="F2247">
        <v>2021</v>
      </c>
      <c r="G2247">
        <v>76237</v>
      </c>
    </row>
    <row r="2248" spans="2:7" x14ac:dyDescent="0.35">
      <c r="B2248">
        <f>SUBTOTAL( 103, TableSource[[#This Row],[Year]] )</f>
        <v>1</v>
      </c>
      <c r="C2248" t="s">
        <v>23</v>
      </c>
      <c r="D2248" t="s">
        <v>24</v>
      </c>
      <c r="E2248" t="s">
        <v>8</v>
      </c>
      <c r="F2248">
        <v>2022</v>
      </c>
      <c r="G2248">
        <v>77966</v>
      </c>
    </row>
    <row r="2249" spans="2:7" x14ac:dyDescent="0.35">
      <c r="B2249">
        <f>SUBTOTAL( 103, TableSource[[#This Row],[Year]] )</f>
        <v>1</v>
      </c>
      <c r="C2249" t="s">
        <v>23</v>
      </c>
      <c r="D2249" t="s">
        <v>24</v>
      </c>
      <c r="E2249" t="s">
        <v>8</v>
      </c>
      <c r="F2249">
        <v>2022</v>
      </c>
      <c r="G2249">
        <v>79954</v>
      </c>
    </row>
    <row r="2250" spans="2:7" x14ac:dyDescent="0.35">
      <c r="B2250">
        <f>SUBTOTAL( 103, TableSource[[#This Row],[Year]] )</f>
        <v>1</v>
      </c>
      <c r="C2250" t="s">
        <v>23</v>
      </c>
      <c r="D2250" t="s">
        <v>24</v>
      </c>
      <c r="E2250" t="s">
        <v>8</v>
      </c>
      <c r="F2250">
        <v>2022</v>
      </c>
      <c r="G2250">
        <v>297759</v>
      </c>
    </row>
    <row r="2251" spans="2:7" x14ac:dyDescent="0.35">
      <c r="B2251">
        <f>SUBTOTAL( 103, TableSource[[#This Row],[Year]] )</f>
        <v>1</v>
      </c>
      <c r="C2251" t="s">
        <v>23</v>
      </c>
      <c r="D2251" t="s">
        <v>24</v>
      </c>
      <c r="E2251" t="s">
        <v>8</v>
      </c>
      <c r="F2251">
        <v>2022</v>
      </c>
      <c r="G2251">
        <v>72065</v>
      </c>
    </row>
    <row r="2252" spans="2:7" x14ac:dyDescent="0.35">
      <c r="B2252">
        <f>SUBTOTAL( 103, TableSource[[#This Row],[Year]] )</f>
        <v>1</v>
      </c>
      <c r="C2252" t="s">
        <v>23</v>
      </c>
      <c r="D2252" t="s">
        <v>24</v>
      </c>
      <c r="E2252" t="s">
        <v>8</v>
      </c>
      <c r="F2252">
        <v>2022</v>
      </c>
      <c r="G2252">
        <v>72534</v>
      </c>
    </row>
    <row r="2253" spans="2:7" x14ac:dyDescent="0.35">
      <c r="B2253">
        <f>SUBTOTAL( 103, TableSource[[#This Row],[Year]] )</f>
        <v>1</v>
      </c>
      <c r="C2253" t="s">
        <v>23</v>
      </c>
      <c r="D2253" t="s">
        <v>24</v>
      </c>
      <c r="E2253" t="s">
        <v>8</v>
      </c>
      <c r="F2253">
        <v>2022</v>
      </c>
      <c r="G2253">
        <v>183246</v>
      </c>
    </row>
    <row r="2254" spans="2:7" x14ac:dyDescent="0.35">
      <c r="B2254">
        <f>SUBTOTAL( 103, TableSource[[#This Row],[Year]] )</f>
        <v>1</v>
      </c>
      <c r="C2254" t="s">
        <v>23</v>
      </c>
      <c r="D2254" t="s">
        <v>24</v>
      </c>
      <c r="E2254" t="s">
        <v>8</v>
      </c>
      <c r="F2254">
        <v>2022</v>
      </c>
      <c r="G2254">
        <v>82957</v>
      </c>
    </row>
    <row r="2255" spans="2:7" x14ac:dyDescent="0.35">
      <c r="B2255">
        <f>SUBTOTAL( 103, TableSource[[#This Row],[Year]] )</f>
        <v>1</v>
      </c>
      <c r="C2255" t="s">
        <v>23</v>
      </c>
      <c r="D2255" t="s">
        <v>24</v>
      </c>
      <c r="E2255" t="s">
        <v>8</v>
      </c>
      <c r="F2255">
        <v>2022</v>
      </c>
      <c r="G2255">
        <v>71603</v>
      </c>
    </row>
    <row r="2256" spans="2:7" x14ac:dyDescent="0.35">
      <c r="B2256">
        <f>SUBTOTAL( 103, TableSource[[#This Row],[Year]] )</f>
        <v>1</v>
      </c>
      <c r="C2256" t="s">
        <v>23</v>
      </c>
      <c r="D2256" t="s">
        <v>24</v>
      </c>
      <c r="E2256" t="s">
        <v>8</v>
      </c>
      <c r="F2256">
        <v>2022</v>
      </c>
      <c r="G2256">
        <v>72233</v>
      </c>
    </row>
    <row r="2257" spans="2:7" x14ac:dyDescent="0.35">
      <c r="B2257">
        <f>SUBTOTAL( 103, TableSource[[#This Row],[Year]] )</f>
        <v>1</v>
      </c>
      <c r="C2257" t="s">
        <v>23</v>
      </c>
      <c r="D2257" t="s">
        <v>24</v>
      </c>
      <c r="E2257" t="s">
        <v>8</v>
      </c>
      <c r="F2257">
        <v>2022</v>
      </c>
      <c r="G2257">
        <v>194775</v>
      </c>
    </row>
    <row r="2258" spans="2:7" x14ac:dyDescent="0.35">
      <c r="B2258">
        <f>SUBTOTAL( 103, TableSource[[#This Row],[Year]] )</f>
        <v>1</v>
      </c>
      <c r="C2258" t="s">
        <v>23</v>
      </c>
      <c r="D2258" t="s">
        <v>24</v>
      </c>
      <c r="E2258" t="s">
        <v>8</v>
      </c>
      <c r="F2258">
        <v>2022</v>
      </c>
      <c r="G2258">
        <v>79394</v>
      </c>
    </row>
    <row r="2259" spans="2:7" x14ac:dyDescent="0.35">
      <c r="B2259">
        <f>SUBTOTAL( 103, TableSource[[#This Row],[Year]] )</f>
        <v>1</v>
      </c>
      <c r="C2259" t="s">
        <v>23</v>
      </c>
      <c r="D2259" t="s">
        <v>24</v>
      </c>
      <c r="E2259" t="s">
        <v>8</v>
      </c>
      <c r="F2259">
        <v>2022</v>
      </c>
      <c r="G2259">
        <v>90349</v>
      </c>
    </row>
    <row r="2260" spans="2:7" x14ac:dyDescent="0.35">
      <c r="B2260">
        <f>SUBTOTAL( 103, TableSource[[#This Row],[Year]] )</f>
        <v>1</v>
      </c>
      <c r="C2260" t="s">
        <v>23</v>
      </c>
      <c r="D2260" t="s">
        <v>24</v>
      </c>
      <c r="E2260" t="s">
        <v>8</v>
      </c>
      <c r="F2260">
        <v>2023</v>
      </c>
      <c r="G2260">
        <v>78134</v>
      </c>
    </row>
    <row r="2261" spans="2:7" x14ac:dyDescent="0.35">
      <c r="B2261">
        <f>SUBTOTAL( 103, TableSource[[#This Row],[Year]] )</f>
        <v>1</v>
      </c>
      <c r="C2261" t="s">
        <v>23</v>
      </c>
      <c r="D2261" t="s">
        <v>24</v>
      </c>
      <c r="E2261" t="s">
        <v>8</v>
      </c>
      <c r="F2261">
        <v>2023</v>
      </c>
      <c r="G2261">
        <v>77938</v>
      </c>
    </row>
    <row r="2262" spans="2:7" x14ac:dyDescent="0.35">
      <c r="B2262">
        <f>SUBTOTAL( 103, TableSource[[#This Row],[Year]] )</f>
        <v>1</v>
      </c>
      <c r="C2262" t="s">
        <v>23</v>
      </c>
      <c r="D2262" t="s">
        <v>24</v>
      </c>
      <c r="E2262" t="s">
        <v>8</v>
      </c>
      <c r="F2262">
        <v>2023</v>
      </c>
      <c r="G2262">
        <v>77378</v>
      </c>
    </row>
    <row r="2263" spans="2:7" x14ac:dyDescent="0.35">
      <c r="B2263">
        <f>SUBTOTAL( 103, TableSource[[#This Row],[Year]] )</f>
        <v>1</v>
      </c>
      <c r="C2263" t="s">
        <v>23</v>
      </c>
      <c r="D2263" t="s">
        <v>24</v>
      </c>
      <c r="E2263" t="s">
        <v>9</v>
      </c>
      <c r="F2263">
        <v>2018</v>
      </c>
      <c r="G2263">
        <v>94605</v>
      </c>
    </row>
    <row r="2264" spans="2:7" x14ac:dyDescent="0.35">
      <c r="B2264">
        <f>SUBTOTAL( 103, TableSource[[#This Row],[Year]] )</f>
        <v>1</v>
      </c>
      <c r="C2264" t="s">
        <v>23</v>
      </c>
      <c r="D2264" t="s">
        <v>24</v>
      </c>
      <c r="E2264" t="s">
        <v>9</v>
      </c>
      <c r="F2264">
        <v>2018</v>
      </c>
      <c r="G2264">
        <v>85729</v>
      </c>
    </row>
    <row r="2265" spans="2:7" x14ac:dyDescent="0.35">
      <c r="B2265">
        <f>SUBTOTAL( 103, TableSource[[#This Row],[Year]] )</f>
        <v>1</v>
      </c>
      <c r="C2265" t="s">
        <v>23</v>
      </c>
      <c r="D2265" t="s">
        <v>24</v>
      </c>
      <c r="E2265" t="s">
        <v>9</v>
      </c>
      <c r="F2265">
        <v>2018</v>
      </c>
      <c r="G2265">
        <v>86863</v>
      </c>
    </row>
    <row r="2266" spans="2:7" x14ac:dyDescent="0.35">
      <c r="B2266">
        <f>SUBTOTAL( 103, TableSource[[#This Row],[Year]] )</f>
        <v>1</v>
      </c>
      <c r="C2266" t="s">
        <v>23</v>
      </c>
      <c r="D2266" t="s">
        <v>24</v>
      </c>
      <c r="E2266" t="s">
        <v>9</v>
      </c>
      <c r="F2266">
        <v>2018</v>
      </c>
      <c r="G2266">
        <v>78946</v>
      </c>
    </row>
    <row r="2267" spans="2:7" x14ac:dyDescent="0.35">
      <c r="B2267">
        <f>SUBTOTAL( 103, TableSource[[#This Row],[Year]] )</f>
        <v>1</v>
      </c>
      <c r="C2267" t="s">
        <v>23</v>
      </c>
      <c r="D2267" t="s">
        <v>24</v>
      </c>
      <c r="E2267" t="s">
        <v>9</v>
      </c>
      <c r="F2267">
        <v>2018</v>
      </c>
      <c r="G2267">
        <v>86086</v>
      </c>
    </row>
    <row r="2268" spans="2:7" x14ac:dyDescent="0.35">
      <c r="B2268">
        <f>SUBTOTAL( 103, TableSource[[#This Row],[Year]] )</f>
        <v>1</v>
      </c>
      <c r="C2268" t="s">
        <v>23</v>
      </c>
      <c r="D2268" t="s">
        <v>24</v>
      </c>
      <c r="E2268" t="s">
        <v>9</v>
      </c>
      <c r="F2268">
        <v>2018</v>
      </c>
      <c r="G2268">
        <v>93345</v>
      </c>
    </row>
    <row r="2269" spans="2:7" x14ac:dyDescent="0.35">
      <c r="B2269">
        <f>SUBTOTAL( 103, TableSource[[#This Row],[Year]] )</f>
        <v>1</v>
      </c>
      <c r="C2269" t="s">
        <v>23</v>
      </c>
      <c r="D2269" t="s">
        <v>24</v>
      </c>
      <c r="E2269" t="s">
        <v>9</v>
      </c>
      <c r="F2269">
        <v>2018</v>
      </c>
      <c r="G2269">
        <v>88459</v>
      </c>
    </row>
    <row r="2270" spans="2:7" x14ac:dyDescent="0.35">
      <c r="B2270">
        <f>SUBTOTAL( 103, TableSource[[#This Row],[Year]] )</f>
        <v>1</v>
      </c>
      <c r="C2270" t="s">
        <v>23</v>
      </c>
      <c r="D2270" t="s">
        <v>24</v>
      </c>
      <c r="E2270" t="s">
        <v>9</v>
      </c>
      <c r="F2270">
        <v>2018</v>
      </c>
      <c r="G2270">
        <v>92043</v>
      </c>
    </row>
    <row r="2271" spans="2:7" x14ac:dyDescent="0.35">
      <c r="B2271">
        <f>SUBTOTAL( 103, TableSource[[#This Row],[Year]] )</f>
        <v>1</v>
      </c>
      <c r="C2271" t="s">
        <v>23</v>
      </c>
      <c r="D2271" t="s">
        <v>24</v>
      </c>
      <c r="E2271" t="s">
        <v>9</v>
      </c>
      <c r="F2271">
        <v>2018</v>
      </c>
      <c r="G2271">
        <v>81515</v>
      </c>
    </row>
    <row r="2272" spans="2:7" x14ac:dyDescent="0.35">
      <c r="B2272">
        <f>SUBTOTAL( 103, TableSource[[#This Row],[Year]] )</f>
        <v>1</v>
      </c>
      <c r="C2272" t="s">
        <v>23</v>
      </c>
      <c r="D2272" t="s">
        <v>24</v>
      </c>
      <c r="E2272" t="s">
        <v>9</v>
      </c>
      <c r="F2272">
        <v>2018</v>
      </c>
      <c r="G2272">
        <v>91084</v>
      </c>
    </row>
    <row r="2273" spans="2:7" x14ac:dyDescent="0.35">
      <c r="B2273">
        <f>SUBTOTAL( 103, TableSource[[#This Row],[Year]] )</f>
        <v>1</v>
      </c>
      <c r="C2273" t="s">
        <v>23</v>
      </c>
      <c r="D2273" t="s">
        <v>24</v>
      </c>
      <c r="E2273" t="s">
        <v>9</v>
      </c>
      <c r="F2273">
        <v>2018</v>
      </c>
      <c r="G2273">
        <v>81697</v>
      </c>
    </row>
    <row r="2274" spans="2:7" x14ac:dyDescent="0.35">
      <c r="B2274">
        <f>SUBTOTAL( 103, TableSource[[#This Row],[Year]] )</f>
        <v>1</v>
      </c>
      <c r="C2274" t="s">
        <v>23</v>
      </c>
      <c r="D2274" t="s">
        <v>24</v>
      </c>
      <c r="E2274" t="s">
        <v>9</v>
      </c>
      <c r="F2274">
        <v>2018</v>
      </c>
      <c r="G2274">
        <v>91525</v>
      </c>
    </row>
    <row r="2275" spans="2:7" x14ac:dyDescent="0.35">
      <c r="B2275">
        <f>SUBTOTAL( 103, TableSource[[#This Row],[Year]] )</f>
        <v>1</v>
      </c>
      <c r="C2275" t="s">
        <v>23</v>
      </c>
      <c r="D2275" t="s">
        <v>24</v>
      </c>
      <c r="E2275" t="s">
        <v>9</v>
      </c>
      <c r="F2275">
        <v>2019</v>
      </c>
      <c r="G2275">
        <v>93751</v>
      </c>
    </row>
    <row r="2276" spans="2:7" x14ac:dyDescent="0.35">
      <c r="B2276">
        <f>SUBTOTAL( 103, TableSource[[#This Row],[Year]] )</f>
        <v>1</v>
      </c>
      <c r="C2276" t="s">
        <v>23</v>
      </c>
      <c r="D2276" t="s">
        <v>24</v>
      </c>
      <c r="E2276" t="s">
        <v>9</v>
      </c>
      <c r="F2276">
        <v>2019</v>
      </c>
      <c r="G2276">
        <v>78323</v>
      </c>
    </row>
    <row r="2277" spans="2:7" x14ac:dyDescent="0.35">
      <c r="B2277">
        <f>SUBTOTAL( 103, TableSource[[#This Row],[Year]] )</f>
        <v>1</v>
      </c>
      <c r="C2277" t="s">
        <v>23</v>
      </c>
      <c r="D2277" t="s">
        <v>24</v>
      </c>
      <c r="E2277" t="s">
        <v>9</v>
      </c>
      <c r="F2277">
        <v>2019</v>
      </c>
      <c r="G2277">
        <v>82145</v>
      </c>
    </row>
    <row r="2278" spans="2:7" x14ac:dyDescent="0.35">
      <c r="B2278">
        <f>SUBTOTAL( 103, TableSource[[#This Row],[Year]] )</f>
        <v>1</v>
      </c>
      <c r="C2278" t="s">
        <v>23</v>
      </c>
      <c r="D2278" t="s">
        <v>24</v>
      </c>
      <c r="E2278" t="s">
        <v>9</v>
      </c>
      <c r="F2278">
        <v>2019</v>
      </c>
      <c r="G2278">
        <v>77238</v>
      </c>
    </row>
    <row r="2279" spans="2:7" x14ac:dyDescent="0.35">
      <c r="B2279">
        <f>SUBTOTAL( 103, TableSource[[#This Row],[Year]] )</f>
        <v>1</v>
      </c>
      <c r="C2279" t="s">
        <v>23</v>
      </c>
      <c r="D2279" t="s">
        <v>24</v>
      </c>
      <c r="E2279" t="s">
        <v>9</v>
      </c>
      <c r="F2279">
        <v>2019</v>
      </c>
      <c r="G2279">
        <v>87808</v>
      </c>
    </row>
    <row r="2280" spans="2:7" x14ac:dyDescent="0.35">
      <c r="B2280">
        <f>SUBTOTAL( 103, TableSource[[#This Row],[Year]] )</f>
        <v>1</v>
      </c>
      <c r="C2280" t="s">
        <v>23</v>
      </c>
      <c r="D2280" t="s">
        <v>24</v>
      </c>
      <c r="E2280" t="s">
        <v>9</v>
      </c>
      <c r="F2280">
        <v>2019</v>
      </c>
      <c r="G2280">
        <v>91574</v>
      </c>
    </row>
    <row r="2281" spans="2:7" x14ac:dyDescent="0.35">
      <c r="B2281">
        <f>SUBTOTAL( 103, TableSource[[#This Row],[Year]] )</f>
        <v>1</v>
      </c>
      <c r="C2281" t="s">
        <v>23</v>
      </c>
      <c r="D2281" t="s">
        <v>24</v>
      </c>
      <c r="E2281" t="s">
        <v>9</v>
      </c>
      <c r="F2281">
        <v>2019</v>
      </c>
      <c r="G2281">
        <v>84014</v>
      </c>
    </row>
    <row r="2282" spans="2:7" x14ac:dyDescent="0.35">
      <c r="B2282">
        <f>SUBTOTAL( 103, TableSource[[#This Row],[Year]] )</f>
        <v>1</v>
      </c>
      <c r="C2282" t="s">
        <v>23</v>
      </c>
      <c r="D2282" t="s">
        <v>24</v>
      </c>
      <c r="E2282" t="s">
        <v>9</v>
      </c>
      <c r="F2282">
        <v>2019</v>
      </c>
      <c r="G2282">
        <v>76034</v>
      </c>
    </row>
    <row r="2283" spans="2:7" x14ac:dyDescent="0.35">
      <c r="B2283">
        <f>SUBTOTAL( 103, TableSource[[#This Row],[Year]] )</f>
        <v>1</v>
      </c>
      <c r="C2283" t="s">
        <v>23</v>
      </c>
      <c r="D2283" t="s">
        <v>24</v>
      </c>
      <c r="E2283" t="s">
        <v>9</v>
      </c>
      <c r="F2283">
        <v>2019</v>
      </c>
      <c r="G2283">
        <v>82005</v>
      </c>
    </row>
    <row r="2284" spans="2:7" x14ac:dyDescent="0.35">
      <c r="B2284">
        <f>SUBTOTAL( 103, TableSource[[#This Row],[Year]] )</f>
        <v>1</v>
      </c>
      <c r="C2284" t="s">
        <v>23</v>
      </c>
      <c r="D2284" t="s">
        <v>24</v>
      </c>
      <c r="E2284" t="s">
        <v>9</v>
      </c>
      <c r="F2284">
        <v>2019</v>
      </c>
      <c r="G2284">
        <v>85232</v>
      </c>
    </row>
    <row r="2285" spans="2:7" x14ac:dyDescent="0.35">
      <c r="B2285">
        <f>SUBTOTAL( 103, TableSource[[#This Row],[Year]] )</f>
        <v>1</v>
      </c>
      <c r="C2285" t="s">
        <v>23</v>
      </c>
      <c r="D2285" t="s">
        <v>24</v>
      </c>
      <c r="E2285" t="s">
        <v>9</v>
      </c>
      <c r="F2285">
        <v>2019</v>
      </c>
      <c r="G2285">
        <v>82299</v>
      </c>
    </row>
    <row r="2286" spans="2:7" x14ac:dyDescent="0.35">
      <c r="B2286">
        <f>SUBTOTAL( 103, TableSource[[#This Row],[Year]] )</f>
        <v>1</v>
      </c>
      <c r="C2286" t="s">
        <v>23</v>
      </c>
      <c r="D2286" t="s">
        <v>24</v>
      </c>
      <c r="E2286" t="s">
        <v>9</v>
      </c>
      <c r="F2286">
        <v>2019</v>
      </c>
      <c r="G2286">
        <v>92778</v>
      </c>
    </row>
    <row r="2287" spans="2:7" x14ac:dyDescent="0.35">
      <c r="B2287">
        <f>SUBTOTAL( 103, TableSource[[#This Row],[Year]] )</f>
        <v>1</v>
      </c>
      <c r="C2287" t="s">
        <v>23</v>
      </c>
      <c r="D2287" t="s">
        <v>24</v>
      </c>
      <c r="E2287" t="s">
        <v>9</v>
      </c>
      <c r="F2287">
        <v>2020</v>
      </c>
      <c r="G2287">
        <v>88942</v>
      </c>
    </row>
    <row r="2288" spans="2:7" x14ac:dyDescent="0.35">
      <c r="B2288">
        <f>SUBTOTAL( 103, TableSource[[#This Row],[Year]] )</f>
        <v>1</v>
      </c>
      <c r="C2288" t="s">
        <v>23</v>
      </c>
      <c r="D2288" t="s">
        <v>24</v>
      </c>
      <c r="E2288" t="s">
        <v>9</v>
      </c>
      <c r="F2288">
        <v>2020</v>
      </c>
      <c r="G2288">
        <v>84581</v>
      </c>
    </row>
    <row r="2289" spans="2:7" x14ac:dyDescent="0.35">
      <c r="B2289">
        <f>SUBTOTAL( 103, TableSource[[#This Row],[Year]] )</f>
        <v>1</v>
      </c>
      <c r="C2289" t="s">
        <v>23</v>
      </c>
      <c r="D2289" t="s">
        <v>24</v>
      </c>
      <c r="E2289" t="s">
        <v>9</v>
      </c>
      <c r="F2289">
        <v>2020</v>
      </c>
      <c r="G2289">
        <v>111160</v>
      </c>
    </row>
    <row r="2290" spans="2:7" x14ac:dyDescent="0.35">
      <c r="B2290">
        <f>SUBTOTAL( 103, TableSource[[#This Row],[Year]] )</f>
        <v>1</v>
      </c>
      <c r="C2290" t="s">
        <v>23</v>
      </c>
      <c r="D2290" t="s">
        <v>24</v>
      </c>
      <c r="E2290" t="s">
        <v>9</v>
      </c>
      <c r="F2290">
        <v>2020</v>
      </c>
      <c r="G2290">
        <v>98651</v>
      </c>
    </row>
    <row r="2291" spans="2:7" x14ac:dyDescent="0.35">
      <c r="B2291">
        <f>SUBTOTAL( 103, TableSource[[#This Row],[Year]] )</f>
        <v>1</v>
      </c>
      <c r="C2291" t="s">
        <v>23</v>
      </c>
      <c r="D2291" t="s">
        <v>24</v>
      </c>
      <c r="E2291" t="s">
        <v>9</v>
      </c>
      <c r="F2291">
        <v>2020</v>
      </c>
      <c r="G2291">
        <v>79996</v>
      </c>
    </row>
    <row r="2292" spans="2:7" x14ac:dyDescent="0.35">
      <c r="B2292">
        <f>SUBTOTAL( 103, TableSource[[#This Row],[Year]] )</f>
        <v>1</v>
      </c>
      <c r="C2292" t="s">
        <v>23</v>
      </c>
      <c r="D2292" t="s">
        <v>24</v>
      </c>
      <c r="E2292" t="s">
        <v>9</v>
      </c>
      <c r="F2292">
        <v>2020</v>
      </c>
      <c r="G2292">
        <v>91658</v>
      </c>
    </row>
    <row r="2293" spans="2:7" x14ac:dyDescent="0.35">
      <c r="B2293">
        <f>SUBTOTAL( 103, TableSource[[#This Row],[Year]] )</f>
        <v>1</v>
      </c>
      <c r="C2293" t="s">
        <v>23</v>
      </c>
      <c r="D2293" t="s">
        <v>24</v>
      </c>
      <c r="E2293" t="s">
        <v>9</v>
      </c>
      <c r="F2293">
        <v>2020</v>
      </c>
      <c r="G2293">
        <v>102662</v>
      </c>
    </row>
    <row r="2294" spans="2:7" x14ac:dyDescent="0.35">
      <c r="B2294">
        <f>SUBTOTAL( 103, TableSource[[#This Row],[Year]] )</f>
        <v>1</v>
      </c>
      <c r="C2294" t="s">
        <v>23</v>
      </c>
      <c r="D2294" t="s">
        <v>24</v>
      </c>
      <c r="E2294" t="s">
        <v>9</v>
      </c>
      <c r="F2294">
        <v>2020</v>
      </c>
      <c r="G2294">
        <v>83230</v>
      </c>
    </row>
    <row r="2295" spans="2:7" x14ac:dyDescent="0.35">
      <c r="B2295">
        <f>SUBTOTAL( 103, TableSource[[#This Row],[Year]] )</f>
        <v>1</v>
      </c>
      <c r="C2295" t="s">
        <v>23</v>
      </c>
      <c r="D2295" t="s">
        <v>24</v>
      </c>
      <c r="E2295" t="s">
        <v>9</v>
      </c>
      <c r="F2295">
        <v>2020</v>
      </c>
      <c r="G2295">
        <v>90433</v>
      </c>
    </row>
    <row r="2296" spans="2:7" x14ac:dyDescent="0.35">
      <c r="B2296">
        <f>SUBTOTAL( 103, TableSource[[#This Row],[Year]] )</f>
        <v>1</v>
      </c>
      <c r="C2296" t="s">
        <v>23</v>
      </c>
      <c r="D2296" t="s">
        <v>24</v>
      </c>
      <c r="E2296" t="s">
        <v>9</v>
      </c>
      <c r="F2296">
        <v>2020</v>
      </c>
      <c r="G2296">
        <v>103670</v>
      </c>
    </row>
    <row r="2297" spans="2:7" x14ac:dyDescent="0.35">
      <c r="B2297">
        <f>SUBTOTAL( 103, TableSource[[#This Row],[Year]] )</f>
        <v>1</v>
      </c>
      <c r="C2297" t="s">
        <v>23</v>
      </c>
      <c r="D2297" t="s">
        <v>24</v>
      </c>
      <c r="E2297" t="s">
        <v>9</v>
      </c>
      <c r="F2297">
        <v>2020</v>
      </c>
      <c r="G2297">
        <v>90930</v>
      </c>
    </row>
    <row r="2298" spans="2:7" x14ac:dyDescent="0.35">
      <c r="B2298">
        <f>SUBTOTAL( 103, TableSource[[#This Row],[Year]] )</f>
        <v>1</v>
      </c>
      <c r="C2298" t="s">
        <v>23</v>
      </c>
      <c r="D2298" t="s">
        <v>24</v>
      </c>
      <c r="E2298" t="s">
        <v>9</v>
      </c>
      <c r="F2298">
        <v>2020</v>
      </c>
      <c r="G2298">
        <v>93226</v>
      </c>
    </row>
    <row r="2299" spans="2:7" x14ac:dyDescent="0.35">
      <c r="B2299">
        <f>SUBTOTAL( 103, TableSource[[#This Row],[Year]] )</f>
        <v>1</v>
      </c>
      <c r="C2299" t="s">
        <v>23</v>
      </c>
      <c r="D2299" t="s">
        <v>24</v>
      </c>
      <c r="E2299" t="s">
        <v>9</v>
      </c>
      <c r="F2299">
        <v>2021</v>
      </c>
      <c r="G2299">
        <v>95809</v>
      </c>
    </row>
    <row r="2300" spans="2:7" x14ac:dyDescent="0.35">
      <c r="B2300">
        <f>SUBTOTAL( 103, TableSource[[#This Row],[Year]] )</f>
        <v>1</v>
      </c>
      <c r="C2300" t="s">
        <v>23</v>
      </c>
      <c r="D2300" t="s">
        <v>24</v>
      </c>
      <c r="E2300" t="s">
        <v>9</v>
      </c>
      <c r="F2300">
        <v>2021</v>
      </c>
      <c r="G2300">
        <v>82516</v>
      </c>
    </row>
    <row r="2301" spans="2:7" x14ac:dyDescent="0.35">
      <c r="B2301">
        <f>SUBTOTAL( 103, TableSource[[#This Row],[Year]] )</f>
        <v>1</v>
      </c>
      <c r="C2301" t="s">
        <v>23</v>
      </c>
      <c r="D2301" t="s">
        <v>24</v>
      </c>
      <c r="E2301" t="s">
        <v>9</v>
      </c>
      <c r="F2301">
        <v>2021</v>
      </c>
      <c r="G2301">
        <v>98560</v>
      </c>
    </row>
    <row r="2302" spans="2:7" x14ac:dyDescent="0.35">
      <c r="B2302">
        <f>SUBTOTAL( 103, TableSource[[#This Row],[Year]] )</f>
        <v>1</v>
      </c>
      <c r="C2302" t="s">
        <v>23</v>
      </c>
      <c r="D2302" t="s">
        <v>24</v>
      </c>
      <c r="E2302" t="s">
        <v>9</v>
      </c>
      <c r="F2302">
        <v>2021</v>
      </c>
      <c r="G2302">
        <v>92029</v>
      </c>
    </row>
    <row r="2303" spans="2:7" x14ac:dyDescent="0.35">
      <c r="B2303">
        <f>SUBTOTAL( 103, TableSource[[#This Row],[Year]] )</f>
        <v>1</v>
      </c>
      <c r="C2303" t="s">
        <v>23</v>
      </c>
      <c r="D2303" t="s">
        <v>24</v>
      </c>
      <c r="E2303" t="s">
        <v>9</v>
      </c>
      <c r="F2303">
        <v>2021</v>
      </c>
      <c r="G2303">
        <v>89887</v>
      </c>
    </row>
    <row r="2304" spans="2:7" x14ac:dyDescent="0.35">
      <c r="B2304">
        <f>SUBTOTAL( 103, TableSource[[#This Row],[Year]] )</f>
        <v>1</v>
      </c>
      <c r="C2304" t="s">
        <v>23</v>
      </c>
      <c r="D2304" t="s">
        <v>24</v>
      </c>
      <c r="E2304" t="s">
        <v>9</v>
      </c>
      <c r="F2304">
        <v>2021</v>
      </c>
      <c r="G2304">
        <v>92435</v>
      </c>
    </row>
    <row r="2305" spans="2:7" x14ac:dyDescent="0.35">
      <c r="B2305">
        <f>SUBTOTAL( 103, TableSource[[#This Row],[Year]] )</f>
        <v>1</v>
      </c>
      <c r="C2305" t="s">
        <v>23</v>
      </c>
      <c r="D2305" t="s">
        <v>24</v>
      </c>
      <c r="E2305" t="s">
        <v>9</v>
      </c>
      <c r="F2305">
        <v>2021</v>
      </c>
      <c r="G2305">
        <v>94297</v>
      </c>
    </row>
    <row r="2306" spans="2:7" x14ac:dyDescent="0.35">
      <c r="B2306">
        <f>SUBTOTAL( 103, TableSource[[#This Row],[Year]] )</f>
        <v>1</v>
      </c>
      <c r="C2306" t="s">
        <v>23</v>
      </c>
      <c r="D2306" t="s">
        <v>24</v>
      </c>
      <c r="E2306" t="s">
        <v>9</v>
      </c>
      <c r="F2306">
        <v>2021</v>
      </c>
      <c r="G2306">
        <v>84266</v>
      </c>
    </row>
    <row r="2307" spans="2:7" x14ac:dyDescent="0.35">
      <c r="B2307">
        <f>SUBTOTAL( 103, TableSource[[#This Row],[Year]] )</f>
        <v>1</v>
      </c>
      <c r="C2307" t="s">
        <v>23</v>
      </c>
      <c r="D2307" t="s">
        <v>24</v>
      </c>
      <c r="E2307" t="s">
        <v>9</v>
      </c>
      <c r="F2307">
        <v>2021</v>
      </c>
      <c r="G2307">
        <v>78001</v>
      </c>
    </row>
    <row r="2308" spans="2:7" x14ac:dyDescent="0.35">
      <c r="B2308">
        <f>SUBTOTAL( 103, TableSource[[#This Row],[Year]] )</f>
        <v>1</v>
      </c>
      <c r="C2308" t="s">
        <v>23</v>
      </c>
      <c r="D2308" t="s">
        <v>24</v>
      </c>
      <c r="E2308" t="s">
        <v>9</v>
      </c>
      <c r="F2308">
        <v>2021</v>
      </c>
      <c r="G2308">
        <v>86583</v>
      </c>
    </row>
    <row r="2309" spans="2:7" x14ac:dyDescent="0.35">
      <c r="B2309">
        <f>SUBTOTAL( 103, TableSource[[#This Row],[Year]] )</f>
        <v>1</v>
      </c>
      <c r="C2309" t="s">
        <v>23</v>
      </c>
      <c r="D2309" t="s">
        <v>24</v>
      </c>
      <c r="E2309" t="s">
        <v>9</v>
      </c>
      <c r="F2309">
        <v>2021</v>
      </c>
      <c r="G2309">
        <v>80045</v>
      </c>
    </row>
    <row r="2310" spans="2:7" x14ac:dyDescent="0.35">
      <c r="B2310">
        <f>SUBTOTAL( 103, TableSource[[#This Row],[Year]] )</f>
        <v>1</v>
      </c>
      <c r="C2310" t="s">
        <v>23</v>
      </c>
      <c r="D2310" t="s">
        <v>24</v>
      </c>
      <c r="E2310" t="s">
        <v>9</v>
      </c>
      <c r="F2310">
        <v>2021</v>
      </c>
      <c r="G2310">
        <v>107079</v>
      </c>
    </row>
    <row r="2311" spans="2:7" x14ac:dyDescent="0.35">
      <c r="B2311">
        <f>SUBTOTAL( 103, TableSource[[#This Row],[Year]] )</f>
        <v>1</v>
      </c>
      <c r="C2311" t="s">
        <v>23</v>
      </c>
      <c r="D2311" t="s">
        <v>24</v>
      </c>
      <c r="E2311" t="s">
        <v>9</v>
      </c>
      <c r="F2311">
        <v>2022</v>
      </c>
      <c r="G2311">
        <v>88319</v>
      </c>
    </row>
    <row r="2312" spans="2:7" x14ac:dyDescent="0.35">
      <c r="B2312">
        <f>SUBTOTAL( 103, TableSource[[#This Row],[Year]] )</f>
        <v>1</v>
      </c>
      <c r="C2312" t="s">
        <v>23</v>
      </c>
      <c r="D2312" t="s">
        <v>24</v>
      </c>
      <c r="E2312" t="s">
        <v>9</v>
      </c>
      <c r="F2312">
        <v>2022</v>
      </c>
      <c r="G2312">
        <v>80486</v>
      </c>
    </row>
    <row r="2313" spans="2:7" x14ac:dyDescent="0.35">
      <c r="B2313">
        <f>SUBTOTAL( 103, TableSource[[#This Row],[Year]] )</f>
        <v>1</v>
      </c>
      <c r="C2313" t="s">
        <v>23</v>
      </c>
      <c r="D2313" t="s">
        <v>24</v>
      </c>
      <c r="E2313" t="s">
        <v>9</v>
      </c>
      <c r="F2313">
        <v>2022</v>
      </c>
      <c r="G2313">
        <v>302449</v>
      </c>
    </row>
    <row r="2314" spans="2:7" x14ac:dyDescent="0.35">
      <c r="B2314">
        <f>SUBTOTAL( 103, TableSource[[#This Row],[Year]] )</f>
        <v>1</v>
      </c>
      <c r="C2314" t="s">
        <v>23</v>
      </c>
      <c r="D2314" t="s">
        <v>24</v>
      </c>
      <c r="E2314" t="s">
        <v>9</v>
      </c>
      <c r="F2314">
        <v>2022</v>
      </c>
      <c r="G2314">
        <v>87997</v>
      </c>
    </row>
    <row r="2315" spans="2:7" x14ac:dyDescent="0.35">
      <c r="B2315">
        <f>SUBTOTAL( 103, TableSource[[#This Row],[Year]] )</f>
        <v>1</v>
      </c>
      <c r="C2315" t="s">
        <v>23</v>
      </c>
      <c r="D2315" t="s">
        <v>24</v>
      </c>
      <c r="E2315" t="s">
        <v>9</v>
      </c>
      <c r="F2315">
        <v>2022</v>
      </c>
      <c r="G2315">
        <v>78449</v>
      </c>
    </row>
    <row r="2316" spans="2:7" x14ac:dyDescent="0.35">
      <c r="B2316">
        <f>SUBTOTAL( 103, TableSource[[#This Row],[Year]] )</f>
        <v>1</v>
      </c>
      <c r="C2316" t="s">
        <v>23</v>
      </c>
      <c r="D2316" t="s">
        <v>24</v>
      </c>
      <c r="E2316" t="s">
        <v>9</v>
      </c>
      <c r="F2316">
        <v>2022</v>
      </c>
      <c r="G2316">
        <v>198933</v>
      </c>
    </row>
    <row r="2317" spans="2:7" x14ac:dyDescent="0.35">
      <c r="B2317">
        <f>SUBTOTAL( 103, TableSource[[#This Row],[Year]] )</f>
        <v>1</v>
      </c>
      <c r="C2317" t="s">
        <v>23</v>
      </c>
      <c r="D2317" t="s">
        <v>24</v>
      </c>
      <c r="E2317" t="s">
        <v>9</v>
      </c>
      <c r="F2317">
        <v>2022</v>
      </c>
      <c r="G2317">
        <v>100611</v>
      </c>
    </row>
    <row r="2318" spans="2:7" x14ac:dyDescent="0.35">
      <c r="B2318">
        <f>SUBTOTAL( 103, TableSource[[#This Row],[Year]] )</f>
        <v>1</v>
      </c>
      <c r="C2318" t="s">
        <v>23</v>
      </c>
      <c r="D2318" t="s">
        <v>24</v>
      </c>
      <c r="E2318" t="s">
        <v>9</v>
      </c>
      <c r="F2318">
        <v>2022</v>
      </c>
      <c r="G2318">
        <v>80423</v>
      </c>
    </row>
    <row r="2319" spans="2:7" x14ac:dyDescent="0.35">
      <c r="B2319">
        <f>SUBTOTAL( 103, TableSource[[#This Row],[Year]] )</f>
        <v>1</v>
      </c>
      <c r="C2319" t="s">
        <v>23</v>
      </c>
      <c r="D2319" t="s">
        <v>24</v>
      </c>
      <c r="E2319" t="s">
        <v>9</v>
      </c>
      <c r="F2319">
        <v>2022</v>
      </c>
      <c r="G2319">
        <v>82936</v>
      </c>
    </row>
    <row r="2320" spans="2:7" x14ac:dyDescent="0.35">
      <c r="B2320">
        <f>SUBTOTAL( 103, TableSource[[#This Row],[Year]] )</f>
        <v>1</v>
      </c>
      <c r="C2320" t="s">
        <v>23</v>
      </c>
      <c r="D2320" t="s">
        <v>24</v>
      </c>
      <c r="E2320" t="s">
        <v>9</v>
      </c>
      <c r="F2320">
        <v>2022</v>
      </c>
      <c r="G2320">
        <v>236572</v>
      </c>
    </row>
    <row r="2321" spans="2:7" x14ac:dyDescent="0.35">
      <c r="B2321">
        <f>SUBTOTAL( 103, TableSource[[#This Row],[Year]] )</f>
        <v>1</v>
      </c>
      <c r="C2321" t="s">
        <v>23</v>
      </c>
      <c r="D2321" t="s">
        <v>24</v>
      </c>
      <c r="E2321" t="s">
        <v>9</v>
      </c>
      <c r="F2321">
        <v>2022</v>
      </c>
      <c r="G2321">
        <v>80850</v>
      </c>
    </row>
    <row r="2322" spans="2:7" x14ac:dyDescent="0.35">
      <c r="B2322">
        <f>SUBTOTAL( 103, TableSource[[#This Row],[Year]] )</f>
        <v>1</v>
      </c>
      <c r="C2322" t="s">
        <v>23</v>
      </c>
      <c r="D2322" t="s">
        <v>24</v>
      </c>
      <c r="E2322" t="s">
        <v>9</v>
      </c>
      <c r="F2322">
        <v>2022</v>
      </c>
      <c r="G2322">
        <v>95319</v>
      </c>
    </row>
    <row r="2323" spans="2:7" x14ac:dyDescent="0.35">
      <c r="B2323">
        <f>SUBTOTAL( 103, TableSource[[#This Row],[Year]] )</f>
        <v>1</v>
      </c>
      <c r="C2323" t="s">
        <v>23</v>
      </c>
      <c r="D2323" t="s">
        <v>24</v>
      </c>
      <c r="E2323" t="s">
        <v>9</v>
      </c>
      <c r="F2323">
        <v>2023</v>
      </c>
      <c r="G2323">
        <v>97146</v>
      </c>
    </row>
    <row r="2324" spans="2:7" x14ac:dyDescent="0.35">
      <c r="B2324">
        <f>SUBTOTAL( 103, TableSource[[#This Row],[Year]] )</f>
        <v>1</v>
      </c>
      <c r="C2324" t="s">
        <v>23</v>
      </c>
      <c r="D2324" t="s">
        <v>24</v>
      </c>
      <c r="E2324" t="s">
        <v>9</v>
      </c>
      <c r="F2324">
        <v>2023</v>
      </c>
      <c r="G2324">
        <v>85561</v>
      </c>
    </row>
    <row r="2325" spans="2:7" x14ac:dyDescent="0.35">
      <c r="B2325">
        <f>SUBTOTAL( 103, TableSource[[#This Row],[Year]] )</f>
        <v>1</v>
      </c>
      <c r="C2325" t="s">
        <v>23</v>
      </c>
      <c r="D2325" t="s">
        <v>24</v>
      </c>
      <c r="E2325" t="s">
        <v>9</v>
      </c>
      <c r="F2325">
        <v>2023</v>
      </c>
      <c r="G2325">
        <v>94591</v>
      </c>
    </row>
    <row r="2326" spans="2:7" hidden="1" x14ac:dyDescent="0.35">
      <c r="B2326">
        <f>SUBTOTAL( 103, TableSource[[#This Row],[Year]] )</f>
        <v>0</v>
      </c>
      <c r="C2326" t="s">
        <v>23</v>
      </c>
      <c r="D2326" t="s">
        <v>24</v>
      </c>
      <c r="E2326" t="s">
        <v>10</v>
      </c>
      <c r="F2326">
        <v>2018</v>
      </c>
      <c r="G2326">
        <v>56973</v>
      </c>
    </row>
    <row r="2327" spans="2:7" hidden="1" x14ac:dyDescent="0.35">
      <c r="B2327">
        <f>SUBTOTAL( 103, TableSource[[#This Row],[Year]] )</f>
        <v>0</v>
      </c>
      <c r="C2327" t="s">
        <v>23</v>
      </c>
      <c r="D2327" t="s">
        <v>24</v>
      </c>
      <c r="E2327" t="s">
        <v>10</v>
      </c>
      <c r="F2327">
        <v>2018</v>
      </c>
      <c r="G2327">
        <v>51205</v>
      </c>
    </row>
    <row r="2328" spans="2:7" hidden="1" x14ac:dyDescent="0.35">
      <c r="B2328">
        <f>SUBTOTAL( 103, TableSource[[#This Row],[Year]] )</f>
        <v>0</v>
      </c>
      <c r="C2328" t="s">
        <v>23</v>
      </c>
      <c r="D2328" t="s">
        <v>24</v>
      </c>
      <c r="E2328" t="s">
        <v>10</v>
      </c>
      <c r="F2328">
        <v>2018</v>
      </c>
      <c r="G2328">
        <v>59899</v>
      </c>
    </row>
    <row r="2329" spans="2:7" hidden="1" x14ac:dyDescent="0.35">
      <c r="B2329">
        <f>SUBTOTAL( 103, TableSource[[#This Row],[Year]] )</f>
        <v>0</v>
      </c>
      <c r="C2329" t="s">
        <v>23</v>
      </c>
      <c r="D2329" t="s">
        <v>24</v>
      </c>
      <c r="E2329" t="s">
        <v>10</v>
      </c>
      <c r="F2329">
        <v>2018</v>
      </c>
      <c r="G2329">
        <v>52927</v>
      </c>
    </row>
    <row r="2330" spans="2:7" hidden="1" x14ac:dyDescent="0.35">
      <c r="B2330">
        <f>SUBTOTAL( 103, TableSource[[#This Row],[Year]] )</f>
        <v>0</v>
      </c>
      <c r="C2330" t="s">
        <v>23</v>
      </c>
      <c r="D2330" t="s">
        <v>24</v>
      </c>
      <c r="E2330" t="s">
        <v>10</v>
      </c>
      <c r="F2330">
        <v>2018</v>
      </c>
      <c r="G2330">
        <v>49791</v>
      </c>
    </row>
    <row r="2331" spans="2:7" hidden="1" x14ac:dyDescent="0.35">
      <c r="B2331">
        <f>SUBTOTAL( 103, TableSource[[#This Row],[Year]] )</f>
        <v>0</v>
      </c>
      <c r="C2331" t="s">
        <v>23</v>
      </c>
      <c r="D2331" t="s">
        <v>24</v>
      </c>
      <c r="E2331" t="s">
        <v>10</v>
      </c>
      <c r="F2331">
        <v>2018</v>
      </c>
      <c r="G2331">
        <v>53466</v>
      </c>
    </row>
    <row r="2332" spans="2:7" hidden="1" x14ac:dyDescent="0.35">
      <c r="B2332">
        <f>SUBTOTAL( 103, TableSource[[#This Row],[Year]] )</f>
        <v>0</v>
      </c>
      <c r="C2332" t="s">
        <v>23</v>
      </c>
      <c r="D2332" t="s">
        <v>24</v>
      </c>
      <c r="E2332" t="s">
        <v>10</v>
      </c>
      <c r="F2332">
        <v>2018</v>
      </c>
      <c r="G2332">
        <v>59745</v>
      </c>
    </row>
    <row r="2333" spans="2:7" hidden="1" x14ac:dyDescent="0.35">
      <c r="B2333">
        <f>SUBTOTAL( 103, TableSource[[#This Row],[Year]] )</f>
        <v>0</v>
      </c>
      <c r="C2333" t="s">
        <v>23</v>
      </c>
      <c r="D2333" t="s">
        <v>24</v>
      </c>
      <c r="E2333" t="s">
        <v>10</v>
      </c>
      <c r="F2333">
        <v>2018</v>
      </c>
      <c r="G2333">
        <v>53508</v>
      </c>
    </row>
    <row r="2334" spans="2:7" hidden="1" x14ac:dyDescent="0.35">
      <c r="B2334">
        <f>SUBTOTAL( 103, TableSource[[#This Row],[Year]] )</f>
        <v>0</v>
      </c>
      <c r="C2334" t="s">
        <v>23</v>
      </c>
      <c r="D2334" t="s">
        <v>24</v>
      </c>
      <c r="E2334" t="s">
        <v>10</v>
      </c>
      <c r="F2334">
        <v>2018</v>
      </c>
      <c r="G2334">
        <v>56469</v>
      </c>
    </row>
    <row r="2335" spans="2:7" hidden="1" x14ac:dyDescent="0.35">
      <c r="B2335">
        <f>SUBTOTAL( 103, TableSource[[#This Row],[Year]] )</f>
        <v>0</v>
      </c>
      <c r="C2335" t="s">
        <v>23</v>
      </c>
      <c r="D2335" t="s">
        <v>24</v>
      </c>
      <c r="E2335" t="s">
        <v>10</v>
      </c>
      <c r="F2335">
        <v>2018</v>
      </c>
      <c r="G2335">
        <v>60662</v>
      </c>
    </row>
    <row r="2336" spans="2:7" hidden="1" x14ac:dyDescent="0.35">
      <c r="B2336">
        <f>SUBTOTAL( 103, TableSource[[#This Row],[Year]] )</f>
        <v>0</v>
      </c>
      <c r="C2336" t="s">
        <v>23</v>
      </c>
      <c r="D2336" t="s">
        <v>24</v>
      </c>
      <c r="E2336" t="s">
        <v>10</v>
      </c>
      <c r="F2336">
        <v>2018</v>
      </c>
      <c r="G2336">
        <v>62342</v>
      </c>
    </row>
    <row r="2337" spans="2:7" hidden="1" x14ac:dyDescent="0.35">
      <c r="B2337">
        <f>SUBTOTAL( 103, TableSource[[#This Row],[Year]] )</f>
        <v>0</v>
      </c>
      <c r="C2337" t="s">
        <v>23</v>
      </c>
      <c r="D2337" t="s">
        <v>24</v>
      </c>
      <c r="E2337" t="s">
        <v>10</v>
      </c>
      <c r="F2337">
        <v>2018</v>
      </c>
      <c r="G2337">
        <v>54593</v>
      </c>
    </row>
    <row r="2338" spans="2:7" hidden="1" x14ac:dyDescent="0.35">
      <c r="B2338">
        <f>SUBTOTAL( 103, TableSource[[#This Row],[Year]] )</f>
        <v>0</v>
      </c>
      <c r="C2338" t="s">
        <v>23</v>
      </c>
      <c r="D2338" t="s">
        <v>24</v>
      </c>
      <c r="E2338" t="s">
        <v>10</v>
      </c>
      <c r="F2338">
        <v>2019</v>
      </c>
      <c r="G2338">
        <v>63826</v>
      </c>
    </row>
    <row r="2339" spans="2:7" hidden="1" x14ac:dyDescent="0.35">
      <c r="B2339">
        <f>SUBTOTAL( 103, TableSource[[#This Row],[Year]] )</f>
        <v>0</v>
      </c>
      <c r="C2339" t="s">
        <v>23</v>
      </c>
      <c r="D2339" t="s">
        <v>24</v>
      </c>
      <c r="E2339" t="s">
        <v>10</v>
      </c>
      <c r="F2339">
        <v>2019</v>
      </c>
      <c r="G2339">
        <v>55237</v>
      </c>
    </row>
    <row r="2340" spans="2:7" hidden="1" x14ac:dyDescent="0.35">
      <c r="B2340">
        <f>SUBTOTAL( 103, TableSource[[#This Row],[Year]] )</f>
        <v>0</v>
      </c>
      <c r="C2340" t="s">
        <v>23</v>
      </c>
      <c r="D2340" t="s">
        <v>24</v>
      </c>
      <c r="E2340" t="s">
        <v>10</v>
      </c>
      <c r="F2340">
        <v>2019</v>
      </c>
      <c r="G2340">
        <v>61684</v>
      </c>
    </row>
    <row r="2341" spans="2:7" hidden="1" x14ac:dyDescent="0.35">
      <c r="B2341">
        <f>SUBTOTAL( 103, TableSource[[#This Row],[Year]] )</f>
        <v>0</v>
      </c>
      <c r="C2341" t="s">
        <v>23</v>
      </c>
      <c r="D2341" t="s">
        <v>24</v>
      </c>
      <c r="E2341" t="s">
        <v>10</v>
      </c>
      <c r="F2341">
        <v>2019</v>
      </c>
      <c r="G2341">
        <v>61894</v>
      </c>
    </row>
    <row r="2342" spans="2:7" hidden="1" x14ac:dyDescent="0.35">
      <c r="B2342">
        <f>SUBTOTAL( 103, TableSource[[#This Row],[Year]] )</f>
        <v>0</v>
      </c>
      <c r="C2342" t="s">
        <v>23</v>
      </c>
      <c r="D2342" t="s">
        <v>24</v>
      </c>
      <c r="E2342" t="s">
        <v>10</v>
      </c>
      <c r="F2342">
        <v>2019</v>
      </c>
      <c r="G2342">
        <v>63609</v>
      </c>
    </row>
    <row r="2343" spans="2:7" hidden="1" x14ac:dyDescent="0.35">
      <c r="B2343">
        <f>SUBTOTAL( 103, TableSource[[#This Row],[Year]] )</f>
        <v>0</v>
      </c>
      <c r="C2343" t="s">
        <v>23</v>
      </c>
      <c r="D2343" t="s">
        <v>24</v>
      </c>
      <c r="E2343" t="s">
        <v>10</v>
      </c>
      <c r="F2343">
        <v>2019</v>
      </c>
      <c r="G2343">
        <v>59367</v>
      </c>
    </row>
    <row r="2344" spans="2:7" hidden="1" x14ac:dyDescent="0.35">
      <c r="B2344">
        <f>SUBTOTAL( 103, TableSource[[#This Row],[Year]] )</f>
        <v>0</v>
      </c>
      <c r="C2344" t="s">
        <v>23</v>
      </c>
      <c r="D2344" t="s">
        <v>24</v>
      </c>
      <c r="E2344" t="s">
        <v>10</v>
      </c>
      <c r="F2344">
        <v>2019</v>
      </c>
      <c r="G2344">
        <v>56378</v>
      </c>
    </row>
    <row r="2345" spans="2:7" hidden="1" x14ac:dyDescent="0.35">
      <c r="B2345">
        <f>SUBTOTAL( 103, TableSource[[#This Row],[Year]] )</f>
        <v>0</v>
      </c>
      <c r="C2345" t="s">
        <v>23</v>
      </c>
      <c r="D2345" t="s">
        <v>24</v>
      </c>
      <c r="E2345" t="s">
        <v>10</v>
      </c>
      <c r="F2345">
        <v>2019</v>
      </c>
      <c r="G2345">
        <v>46809</v>
      </c>
    </row>
    <row r="2346" spans="2:7" hidden="1" x14ac:dyDescent="0.35">
      <c r="B2346">
        <f>SUBTOTAL( 103, TableSource[[#This Row],[Year]] )</f>
        <v>0</v>
      </c>
      <c r="C2346" t="s">
        <v>23</v>
      </c>
      <c r="D2346" t="s">
        <v>24</v>
      </c>
      <c r="E2346" t="s">
        <v>10</v>
      </c>
      <c r="F2346">
        <v>2019</v>
      </c>
      <c r="G2346">
        <v>48993</v>
      </c>
    </row>
    <row r="2347" spans="2:7" hidden="1" x14ac:dyDescent="0.35">
      <c r="B2347">
        <f>SUBTOTAL( 103, TableSource[[#This Row],[Year]] )</f>
        <v>0</v>
      </c>
      <c r="C2347" t="s">
        <v>23</v>
      </c>
      <c r="D2347" t="s">
        <v>24</v>
      </c>
      <c r="E2347" t="s">
        <v>10</v>
      </c>
      <c r="F2347">
        <v>2019</v>
      </c>
      <c r="G2347">
        <v>50855</v>
      </c>
    </row>
    <row r="2348" spans="2:7" hidden="1" x14ac:dyDescent="0.35">
      <c r="B2348">
        <f>SUBTOTAL( 103, TableSource[[#This Row],[Year]] )</f>
        <v>0</v>
      </c>
      <c r="C2348" t="s">
        <v>23</v>
      </c>
      <c r="D2348" t="s">
        <v>24</v>
      </c>
      <c r="E2348" t="s">
        <v>10</v>
      </c>
      <c r="F2348">
        <v>2019</v>
      </c>
      <c r="G2348">
        <v>56140</v>
      </c>
    </row>
    <row r="2349" spans="2:7" hidden="1" x14ac:dyDescent="0.35">
      <c r="B2349">
        <f>SUBTOTAL( 103, TableSource[[#This Row],[Year]] )</f>
        <v>0</v>
      </c>
      <c r="C2349" t="s">
        <v>23</v>
      </c>
      <c r="D2349" t="s">
        <v>24</v>
      </c>
      <c r="E2349" t="s">
        <v>10</v>
      </c>
      <c r="F2349">
        <v>2019</v>
      </c>
      <c r="G2349">
        <v>51737</v>
      </c>
    </row>
    <row r="2350" spans="2:7" hidden="1" x14ac:dyDescent="0.35">
      <c r="B2350">
        <f>SUBTOTAL( 103, TableSource[[#This Row],[Year]] )</f>
        <v>0</v>
      </c>
      <c r="C2350" t="s">
        <v>23</v>
      </c>
      <c r="D2350" t="s">
        <v>24</v>
      </c>
      <c r="E2350" t="s">
        <v>10</v>
      </c>
      <c r="F2350">
        <v>2020</v>
      </c>
      <c r="G2350">
        <v>54894</v>
      </c>
    </row>
    <row r="2351" spans="2:7" hidden="1" x14ac:dyDescent="0.35">
      <c r="B2351">
        <f>SUBTOTAL( 103, TableSource[[#This Row],[Year]] )</f>
        <v>0</v>
      </c>
      <c r="C2351" t="s">
        <v>23</v>
      </c>
      <c r="D2351" t="s">
        <v>24</v>
      </c>
      <c r="E2351" t="s">
        <v>10</v>
      </c>
      <c r="F2351">
        <v>2020</v>
      </c>
      <c r="G2351">
        <v>46172</v>
      </c>
    </row>
    <row r="2352" spans="2:7" hidden="1" x14ac:dyDescent="0.35">
      <c r="B2352">
        <f>SUBTOTAL( 103, TableSource[[#This Row],[Year]] )</f>
        <v>0</v>
      </c>
      <c r="C2352" t="s">
        <v>23</v>
      </c>
      <c r="D2352" t="s">
        <v>24</v>
      </c>
      <c r="E2352" t="s">
        <v>10</v>
      </c>
      <c r="F2352">
        <v>2020</v>
      </c>
      <c r="G2352">
        <v>50225</v>
      </c>
    </row>
    <row r="2353" spans="2:7" hidden="1" x14ac:dyDescent="0.35">
      <c r="B2353">
        <f>SUBTOTAL( 103, TableSource[[#This Row],[Year]] )</f>
        <v>0</v>
      </c>
      <c r="C2353" t="s">
        <v>23</v>
      </c>
      <c r="D2353" t="s">
        <v>24</v>
      </c>
      <c r="E2353" t="s">
        <v>10</v>
      </c>
      <c r="F2353">
        <v>2020</v>
      </c>
      <c r="G2353">
        <v>45864</v>
      </c>
    </row>
    <row r="2354" spans="2:7" hidden="1" x14ac:dyDescent="0.35">
      <c r="B2354">
        <f>SUBTOTAL( 103, TableSource[[#This Row],[Year]] )</f>
        <v>0</v>
      </c>
      <c r="C2354" t="s">
        <v>23</v>
      </c>
      <c r="D2354" t="s">
        <v>24</v>
      </c>
      <c r="E2354" t="s">
        <v>10</v>
      </c>
      <c r="F2354">
        <v>2020</v>
      </c>
      <c r="G2354">
        <v>35833</v>
      </c>
    </row>
    <row r="2355" spans="2:7" hidden="1" x14ac:dyDescent="0.35">
      <c r="B2355">
        <f>SUBTOTAL( 103, TableSource[[#This Row],[Year]] )</f>
        <v>0</v>
      </c>
      <c r="C2355" t="s">
        <v>23</v>
      </c>
      <c r="D2355" t="s">
        <v>24</v>
      </c>
      <c r="E2355" t="s">
        <v>10</v>
      </c>
      <c r="F2355">
        <v>2020</v>
      </c>
      <c r="G2355">
        <v>40866</v>
      </c>
    </row>
    <row r="2356" spans="2:7" hidden="1" x14ac:dyDescent="0.35">
      <c r="B2356">
        <f>SUBTOTAL( 103, TableSource[[#This Row],[Year]] )</f>
        <v>0</v>
      </c>
      <c r="C2356" t="s">
        <v>23</v>
      </c>
      <c r="D2356" t="s">
        <v>24</v>
      </c>
      <c r="E2356" t="s">
        <v>10</v>
      </c>
      <c r="F2356">
        <v>2020</v>
      </c>
      <c r="G2356">
        <v>50043</v>
      </c>
    </row>
    <row r="2357" spans="2:7" hidden="1" x14ac:dyDescent="0.35">
      <c r="B2357">
        <f>SUBTOTAL( 103, TableSource[[#This Row],[Year]] )</f>
        <v>0</v>
      </c>
      <c r="C2357" t="s">
        <v>23</v>
      </c>
      <c r="D2357" t="s">
        <v>24</v>
      </c>
      <c r="E2357" t="s">
        <v>10</v>
      </c>
      <c r="F2357">
        <v>2020</v>
      </c>
      <c r="G2357">
        <v>29827</v>
      </c>
    </row>
    <row r="2358" spans="2:7" hidden="1" x14ac:dyDescent="0.35">
      <c r="B2358">
        <f>SUBTOTAL( 103, TableSource[[#This Row],[Year]] )</f>
        <v>0</v>
      </c>
      <c r="C2358" t="s">
        <v>23</v>
      </c>
      <c r="D2358" t="s">
        <v>24</v>
      </c>
      <c r="E2358" t="s">
        <v>10</v>
      </c>
      <c r="F2358">
        <v>2020</v>
      </c>
      <c r="G2358">
        <v>44023</v>
      </c>
    </row>
    <row r="2359" spans="2:7" hidden="1" x14ac:dyDescent="0.35">
      <c r="B2359">
        <f>SUBTOTAL( 103, TableSource[[#This Row],[Year]] )</f>
        <v>0</v>
      </c>
      <c r="C2359" t="s">
        <v>23</v>
      </c>
      <c r="D2359" t="s">
        <v>24</v>
      </c>
      <c r="E2359" t="s">
        <v>10</v>
      </c>
      <c r="F2359">
        <v>2020</v>
      </c>
      <c r="G2359">
        <v>49805</v>
      </c>
    </row>
    <row r="2360" spans="2:7" hidden="1" x14ac:dyDescent="0.35">
      <c r="B2360">
        <f>SUBTOTAL( 103, TableSource[[#This Row],[Year]] )</f>
        <v>0</v>
      </c>
      <c r="C2360" t="s">
        <v>23</v>
      </c>
      <c r="D2360" t="s">
        <v>24</v>
      </c>
      <c r="E2360" t="s">
        <v>10</v>
      </c>
      <c r="F2360">
        <v>2020</v>
      </c>
      <c r="G2360">
        <v>38297</v>
      </c>
    </row>
    <row r="2361" spans="2:7" hidden="1" x14ac:dyDescent="0.35">
      <c r="B2361">
        <f>SUBTOTAL( 103, TableSource[[#This Row],[Year]] )</f>
        <v>0</v>
      </c>
      <c r="C2361" t="s">
        <v>23</v>
      </c>
      <c r="D2361" t="s">
        <v>24</v>
      </c>
      <c r="E2361" t="s">
        <v>10</v>
      </c>
      <c r="F2361">
        <v>2020</v>
      </c>
      <c r="G2361">
        <v>43358</v>
      </c>
    </row>
    <row r="2362" spans="2:7" hidden="1" x14ac:dyDescent="0.35">
      <c r="B2362">
        <f>SUBTOTAL( 103, TableSource[[#This Row],[Year]] )</f>
        <v>0</v>
      </c>
      <c r="C2362" t="s">
        <v>23</v>
      </c>
      <c r="D2362" t="s">
        <v>24</v>
      </c>
      <c r="E2362" t="s">
        <v>10</v>
      </c>
      <c r="F2362">
        <v>2021</v>
      </c>
      <c r="G2362">
        <v>38780</v>
      </c>
    </row>
    <row r="2363" spans="2:7" hidden="1" x14ac:dyDescent="0.35">
      <c r="B2363">
        <f>SUBTOTAL( 103, TableSource[[#This Row],[Year]] )</f>
        <v>0</v>
      </c>
      <c r="C2363" t="s">
        <v>23</v>
      </c>
      <c r="D2363" t="s">
        <v>24</v>
      </c>
      <c r="E2363" t="s">
        <v>10</v>
      </c>
      <c r="F2363">
        <v>2021</v>
      </c>
      <c r="G2363">
        <v>36190</v>
      </c>
    </row>
    <row r="2364" spans="2:7" hidden="1" x14ac:dyDescent="0.35">
      <c r="B2364">
        <f>SUBTOTAL( 103, TableSource[[#This Row],[Year]] )</f>
        <v>0</v>
      </c>
      <c r="C2364" t="s">
        <v>23</v>
      </c>
      <c r="D2364" t="s">
        <v>24</v>
      </c>
      <c r="E2364" t="s">
        <v>10</v>
      </c>
      <c r="F2364">
        <v>2021</v>
      </c>
      <c r="G2364">
        <v>40474</v>
      </c>
    </row>
    <row r="2365" spans="2:7" hidden="1" x14ac:dyDescent="0.35">
      <c r="B2365">
        <f>SUBTOTAL( 103, TableSource[[#This Row],[Year]] )</f>
        <v>0</v>
      </c>
      <c r="C2365" t="s">
        <v>23</v>
      </c>
      <c r="D2365" t="s">
        <v>24</v>
      </c>
      <c r="E2365" t="s">
        <v>10</v>
      </c>
      <c r="F2365">
        <v>2021</v>
      </c>
      <c r="G2365">
        <v>38024</v>
      </c>
    </row>
    <row r="2366" spans="2:7" hidden="1" x14ac:dyDescent="0.35">
      <c r="B2366">
        <f>SUBTOTAL( 103, TableSource[[#This Row],[Year]] )</f>
        <v>0</v>
      </c>
      <c r="C2366" t="s">
        <v>23</v>
      </c>
      <c r="D2366" t="s">
        <v>24</v>
      </c>
      <c r="E2366" t="s">
        <v>10</v>
      </c>
      <c r="F2366">
        <v>2021</v>
      </c>
      <c r="G2366">
        <v>39298</v>
      </c>
    </row>
    <row r="2367" spans="2:7" hidden="1" x14ac:dyDescent="0.35">
      <c r="B2367">
        <f>SUBTOTAL( 103, TableSource[[#This Row],[Year]] )</f>
        <v>0</v>
      </c>
      <c r="C2367" t="s">
        <v>23</v>
      </c>
      <c r="D2367" t="s">
        <v>24</v>
      </c>
      <c r="E2367" t="s">
        <v>10</v>
      </c>
      <c r="F2367">
        <v>2021</v>
      </c>
      <c r="G2367">
        <v>39179</v>
      </c>
    </row>
    <row r="2368" spans="2:7" hidden="1" x14ac:dyDescent="0.35">
      <c r="B2368">
        <f>SUBTOTAL( 103, TableSource[[#This Row],[Year]] )</f>
        <v>0</v>
      </c>
      <c r="C2368" t="s">
        <v>23</v>
      </c>
      <c r="D2368" t="s">
        <v>24</v>
      </c>
      <c r="E2368" t="s">
        <v>10</v>
      </c>
      <c r="F2368">
        <v>2021</v>
      </c>
      <c r="G2368">
        <v>38206</v>
      </c>
    </row>
    <row r="2369" spans="2:7" hidden="1" x14ac:dyDescent="0.35">
      <c r="B2369">
        <f>SUBTOTAL( 103, TableSource[[#This Row],[Year]] )</f>
        <v>0</v>
      </c>
      <c r="C2369" t="s">
        <v>23</v>
      </c>
      <c r="D2369" t="s">
        <v>24</v>
      </c>
      <c r="E2369" t="s">
        <v>10</v>
      </c>
      <c r="F2369">
        <v>2021</v>
      </c>
      <c r="G2369">
        <v>34328</v>
      </c>
    </row>
    <row r="2370" spans="2:7" hidden="1" x14ac:dyDescent="0.35">
      <c r="B2370">
        <f>SUBTOTAL( 103, TableSource[[#This Row],[Year]] )</f>
        <v>0</v>
      </c>
      <c r="C2370" t="s">
        <v>23</v>
      </c>
      <c r="D2370" t="s">
        <v>24</v>
      </c>
      <c r="E2370" t="s">
        <v>10</v>
      </c>
      <c r="F2370">
        <v>2021</v>
      </c>
      <c r="G2370">
        <v>40243</v>
      </c>
    </row>
    <row r="2371" spans="2:7" hidden="1" x14ac:dyDescent="0.35">
      <c r="B2371">
        <f>SUBTOTAL( 103, TableSource[[#This Row],[Year]] )</f>
        <v>0</v>
      </c>
      <c r="C2371" t="s">
        <v>23</v>
      </c>
      <c r="D2371" t="s">
        <v>24</v>
      </c>
      <c r="E2371" t="s">
        <v>10</v>
      </c>
      <c r="F2371">
        <v>2021</v>
      </c>
      <c r="G2371">
        <v>37982</v>
      </c>
    </row>
    <row r="2372" spans="2:7" hidden="1" x14ac:dyDescent="0.35">
      <c r="B2372">
        <f>SUBTOTAL( 103, TableSource[[#This Row],[Year]] )</f>
        <v>0</v>
      </c>
      <c r="C2372" t="s">
        <v>23</v>
      </c>
      <c r="D2372" t="s">
        <v>24</v>
      </c>
      <c r="E2372" t="s">
        <v>10</v>
      </c>
      <c r="F2372">
        <v>2021</v>
      </c>
      <c r="G2372">
        <v>31430</v>
      </c>
    </row>
    <row r="2373" spans="2:7" hidden="1" x14ac:dyDescent="0.35">
      <c r="B2373">
        <f>SUBTOTAL( 103, TableSource[[#This Row],[Year]] )</f>
        <v>0</v>
      </c>
      <c r="C2373" t="s">
        <v>23</v>
      </c>
      <c r="D2373" t="s">
        <v>24</v>
      </c>
      <c r="E2373" t="s">
        <v>10</v>
      </c>
      <c r="F2373">
        <v>2021</v>
      </c>
      <c r="G2373">
        <v>38031</v>
      </c>
    </row>
    <row r="2374" spans="2:7" hidden="1" x14ac:dyDescent="0.35">
      <c r="B2374">
        <f>SUBTOTAL( 103, TableSource[[#This Row],[Year]] )</f>
        <v>0</v>
      </c>
      <c r="C2374" t="s">
        <v>23</v>
      </c>
      <c r="D2374" t="s">
        <v>24</v>
      </c>
      <c r="E2374" t="s">
        <v>10</v>
      </c>
      <c r="F2374">
        <v>2022</v>
      </c>
      <c r="G2374">
        <v>39718</v>
      </c>
    </row>
    <row r="2375" spans="2:7" hidden="1" x14ac:dyDescent="0.35">
      <c r="B2375">
        <f>SUBTOTAL( 103, TableSource[[#This Row],[Year]] )</f>
        <v>0</v>
      </c>
      <c r="C2375" t="s">
        <v>23</v>
      </c>
      <c r="D2375" t="s">
        <v>24</v>
      </c>
      <c r="E2375" t="s">
        <v>10</v>
      </c>
      <c r="F2375">
        <v>2022</v>
      </c>
      <c r="G2375">
        <v>37310</v>
      </c>
    </row>
    <row r="2376" spans="2:7" hidden="1" x14ac:dyDescent="0.35">
      <c r="B2376">
        <f>SUBTOTAL( 103, TableSource[[#This Row],[Year]] )</f>
        <v>0</v>
      </c>
      <c r="C2376" t="s">
        <v>23</v>
      </c>
      <c r="D2376" t="s">
        <v>24</v>
      </c>
      <c r="E2376" t="s">
        <v>10</v>
      </c>
      <c r="F2376">
        <v>2022</v>
      </c>
      <c r="G2376">
        <v>145824</v>
      </c>
    </row>
    <row r="2377" spans="2:7" hidden="1" x14ac:dyDescent="0.35">
      <c r="B2377">
        <f>SUBTOTAL( 103, TableSource[[#This Row],[Year]] )</f>
        <v>0</v>
      </c>
      <c r="C2377" t="s">
        <v>23</v>
      </c>
      <c r="D2377" t="s">
        <v>24</v>
      </c>
      <c r="E2377" t="s">
        <v>10</v>
      </c>
      <c r="F2377">
        <v>2022</v>
      </c>
      <c r="G2377">
        <v>36365</v>
      </c>
    </row>
    <row r="2378" spans="2:7" hidden="1" x14ac:dyDescent="0.35">
      <c r="B2378">
        <f>SUBTOTAL( 103, TableSource[[#This Row],[Year]] )</f>
        <v>0</v>
      </c>
      <c r="C2378" t="s">
        <v>23</v>
      </c>
      <c r="D2378" t="s">
        <v>24</v>
      </c>
      <c r="E2378" t="s">
        <v>10</v>
      </c>
      <c r="F2378">
        <v>2022</v>
      </c>
      <c r="G2378">
        <v>40278</v>
      </c>
    </row>
    <row r="2379" spans="2:7" hidden="1" x14ac:dyDescent="0.35">
      <c r="B2379">
        <f>SUBTOTAL( 103, TableSource[[#This Row],[Year]] )</f>
        <v>0</v>
      </c>
      <c r="C2379" t="s">
        <v>23</v>
      </c>
      <c r="D2379" t="s">
        <v>24</v>
      </c>
      <c r="E2379" t="s">
        <v>10</v>
      </c>
      <c r="F2379">
        <v>2022</v>
      </c>
      <c r="G2379">
        <v>92127</v>
      </c>
    </row>
    <row r="2380" spans="2:7" hidden="1" x14ac:dyDescent="0.35">
      <c r="B2380">
        <f>SUBTOTAL( 103, TableSource[[#This Row],[Year]] )</f>
        <v>0</v>
      </c>
      <c r="C2380" t="s">
        <v>23</v>
      </c>
      <c r="D2380" t="s">
        <v>24</v>
      </c>
      <c r="E2380" t="s">
        <v>10</v>
      </c>
      <c r="F2380">
        <v>2022</v>
      </c>
      <c r="G2380">
        <v>41944</v>
      </c>
    </row>
    <row r="2381" spans="2:7" hidden="1" x14ac:dyDescent="0.35">
      <c r="B2381">
        <f>SUBTOTAL( 103, TableSource[[#This Row],[Year]] )</f>
        <v>0</v>
      </c>
      <c r="C2381" t="s">
        <v>23</v>
      </c>
      <c r="D2381" t="s">
        <v>24</v>
      </c>
      <c r="E2381" t="s">
        <v>10</v>
      </c>
      <c r="F2381">
        <v>2022</v>
      </c>
      <c r="G2381">
        <v>28959</v>
      </c>
    </row>
    <row r="2382" spans="2:7" hidden="1" x14ac:dyDescent="0.35">
      <c r="B2382">
        <f>SUBTOTAL( 103, TableSource[[#This Row],[Year]] )</f>
        <v>0</v>
      </c>
      <c r="C2382" t="s">
        <v>23</v>
      </c>
      <c r="D2382" t="s">
        <v>24</v>
      </c>
      <c r="E2382" t="s">
        <v>10</v>
      </c>
      <c r="F2382">
        <v>2022</v>
      </c>
      <c r="G2382">
        <v>41062</v>
      </c>
    </row>
    <row r="2383" spans="2:7" hidden="1" x14ac:dyDescent="0.35">
      <c r="B2383">
        <f>SUBTOTAL( 103, TableSource[[#This Row],[Year]] )</f>
        <v>0</v>
      </c>
      <c r="C2383" t="s">
        <v>23</v>
      </c>
      <c r="D2383" t="s">
        <v>24</v>
      </c>
      <c r="E2383" t="s">
        <v>10</v>
      </c>
      <c r="F2383">
        <v>2022</v>
      </c>
      <c r="G2383">
        <v>108514</v>
      </c>
    </row>
    <row r="2384" spans="2:7" hidden="1" x14ac:dyDescent="0.35">
      <c r="B2384">
        <f>SUBTOTAL( 103, TableSource[[#This Row],[Year]] )</f>
        <v>0</v>
      </c>
      <c r="C2384" t="s">
        <v>23</v>
      </c>
      <c r="D2384" t="s">
        <v>24</v>
      </c>
      <c r="E2384" t="s">
        <v>10</v>
      </c>
      <c r="F2384">
        <v>2022</v>
      </c>
      <c r="G2384">
        <v>40201</v>
      </c>
    </row>
    <row r="2385" spans="2:7" hidden="1" x14ac:dyDescent="0.35">
      <c r="B2385">
        <f>SUBTOTAL( 103, TableSource[[#This Row],[Year]] )</f>
        <v>0</v>
      </c>
      <c r="C2385" t="s">
        <v>23</v>
      </c>
      <c r="D2385" t="s">
        <v>24</v>
      </c>
      <c r="E2385" t="s">
        <v>10</v>
      </c>
      <c r="F2385">
        <v>2022</v>
      </c>
      <c r="G2385">
        <v>45311</v>
      </c>
    </row>
    <row r="2386" spans="2:7" hidden="1" x14ac:dyDescent="0.35">
      <c r="B2386">
        <f>SUBTOTAL( 103, TableSource[[#This Row],[Year]] )</f>
        <v>0</v>
      </c>
      <c r="C2386" t="s">
        <v>23</v>
      </c>
      <c r="D2386" t="s">
        <v>24</v>
      </c>
      <c r="E2386" t="s">
        <v>10</v>
      </c>
      <c r="F2386">
        <v>2023</v>
      </c>
      <c r="G2386">
        <v>47628</v>
      </c>
    </row>
    <row r="2387" spans="2:7" hidden="1" x14ac:dyDescent="0.35">
      <c r="B2387">
        <f>SUBTOTAL( 103, TableSource[[#This Row],[Year]] )</f>
        <v>0</v>
      </c>
      <c r="C2387" t="s">
        <v>23</v>
      </c>
      <c r="D2387" t="s">
        <v>24</v>
      </c>
      <c r="E2387" t="s">
        <v>10</v>
      </c>
      <c r="F2387">
        <v>2023</v>
      </c>
      <c r="G2387">
        <v>47033</v>
      </c>
    </row>
    <row r="2388" spans="2:7" hidden="1" x14ac:dyDescent="0.35">
      <c r="B2388">
        <f>SUBTOTAL( 103, TableSource[[#This Row],[Year]] )</f>
        <v>0</v>
      </c>
      <c r="C2388" t="s">
        <v>23</v>
      </c>
      <c r="D2388" t="s">
        <v>24</v>
      </c>
      <c r="E2388" t="s">
        <v>10</v>
      </c>
      <c r="F2388">
        <v>2023</v>
      </c>
      <c r="G2388">
        <v>46515</v>
      </c>
    </row>
    <row r="2389" spans="2:7" x14ac:dyDescent="0.35">
      <c r="B2389">
        <f>SUBTOTAL( 103, TableSource[[#This Row],[Year]] )</f>
        <v>1</v>
      </c>
      <c r="C2389" t="s">
        <v>23</v>
      </c>
      <c r="D2389" t="s">
        <v>25</v>
      </c>
      <c r="E2389" t="s">
        <v>8</v>
      </c>
      <c r="F2389">
        <v>2018</v>
      </c>
      <c r="G2389">
        <v>101220</v>
      </c>
    </row>
    <row r="2390" spans="2:7" x14ac:dyDescent="0.35">
      <c r="B2390">
        <f>SUBTOTAL( 103, TableSource[[#This Row],[Year]] )</f>
        <v>1</v>
      </c>
      <c r="C2390" t="s">
        <v>23</v>
      </c>
      <c r="D2390" t="s">
        <v>25</v>
      </c>
      <c r="E2390" t="s">
        <v>8</v>
      </c>
      <c r="F2390">
        <v>2018</v>
      </c>
      <c r="G2390">
        <v>77427</v>
      </c>
    </row>
    <row r="2391" spans="2:7" x14ac:dyDescent="0.35">
      <c r="B2391">
        <f>SUBTOTAL( 103, TableSource[[#This Row],[Year]] )</f>
        <v>1</v>
      </c>
      <c r="C2391" t="s">
        <v>23</v>
      </c>
      <c r="D2391" t="s">
        <v>25</v>
      </c>
      <c r="E2391" t="s">
        <v>8</v>
      </c>
      <c r="F2391">
        <v>2018</v>
      </c>
      <c r="G2391">
        <v>105770</v>
      </c>
    </row>
    <row r="2392" spans="2:7" x14ac:dyDescent="0.35">
      <c r="B2392">
        <f>SUBTOTAL( 103, TableSource[[#This Row],[Year]] )</f>
        <v>1</v>
      </c>
      <c r="C2392" t="s">
        <v>23</v>
      </c>
      <c r="D2392" t="s">
        <v>25</v>
      </c>
      <c r="E2392" t="s">
        <v>8</v>
      </c>
      <c r="F2392">
        <v>2018</v>
      </c>
      <c r="G2392">
        <v>81046</v>
      </c>
    </row>
    <row r="2393" spans="2:7" x14ac:dyDescent="0.35">
      <c r="B2393">
        <f>SUBTOTAL( 103, TableSource[[#This Row],[Year]] )</f>
        <v>1</v>
      </c>
      <c r="C2393" t="s">
        <v>23</v>
      </c>
      <c r="D2393" t="s">
        <v>25</v>
      </c>
      <c r="E2393" t="s">
        <v>8</v>
      </c>
      <c r="F2393">
        <v>2018</v>
      </c>
      <c r="G2393">
        <v>97433</v>
      </c>
    </row>
    <row r="2394" spans="2:7" x14ac:dyDescent="0.35">
      <c r="B2394">
        <f>SUBTOTAL( 103, TableSource[[#This Row],[Year]] )</f>
        <v>1</v>
      </c>
      <c r="C2394" t="s">
        <v>23</v>
      </c>
      <c r="D2394" t="s">
        <v>25</v>
      </c>
      <c r="E2394" t="s">
        <v>8</v>
      </c>
      <c r="F2394">
        <v>2018</v>
      </c>
      <c r="G2394">
        <v>91574</v>
      </c>
    </row>
    <row r="2395" spans="2:7" x14ac:dyDescent="0.35">
      <c r="B2395">
        <f>SUBTOTAL( 103, TableSource[[#This Row],[Year]] )</f>
        <v>1</v>
      </c>
      <c r="C2395" t="s">
        <v>23</v>
      </c>
      <c r="D2395" t="s">
        <v>25</v>
      </c>
      <c r="E2395" t="s">
        <v>8</v>
      </c>
      <c r="F2395">
        <v>2018</v>
      </c>
      <c r="G2395">
        <v>87430</v>
      </c>
    </row>
    <row r="2396" spans="2:7" x14ac:dyDescent="0.35">
      <c r="B2396">
        <f>SUBTOTAL( 103, TableSource[[#This Row],[Year]] )</f>
        <v>1</v>
      </c>
      <c r="C2396" t="s">
        <v>23</v>
      </c>
      <c r="D2396" t="s">
        <v>25</v>
      </c>
      <c r="E2396" t="s">
        <v>8</v>
      </c>
      <c r="F2396">
        <v>2018</v>
      </c>
      <c r="G2396">
        <v>90545</v>
      </c>
    </row>
    <row r="2397" spans="2:7" x14ac:dyDescent="0.35">
      <c r="B2397">
        <f>SUBTOTAL( 103, TableSource[[#This Row],[Year]] )</f>
        <v>1</v>
      </c>
      <c r="C2397" t="s">
        <v>23</v>
      </c>
      <c r="D2397" t="s">
        <v>25</v>
      </c>
      <c r="E2397" t="s">
        <v>8</v>
      </c>
      <c r="F2397">
        <v>2018</v>
      </c>
      <c r="G2397">
        <v>88277</v>
      </c>
    </row>
    <row r="2398" spans="2:7" x14ac:dyDescent="0.35">
      <c r="B2398">
        <f>SUBTOTAL( 103, TableSource[[#This Row],[Year]] )</f>
        <v>1</v>
      </c>
      <c r="C2398" t="s">
        <v>23</v>
      </c>
      <c r="D2398" t="s">
        <v>25</v>
      </c>
      <c r="E2398" t="s">
        <v>8</v>
      </c>
      <c r="F2398">
        <v>2018</v>
      </c>
      <c r="G2398">
        <v>101038</v>
      </c>
    </row>
    <row r="2399" spans="2:7" x14ac:dyDescent="0.35">
      <c r="B2399">
        <f>SUBTOTAL( 103, TableSource[[#This Row],[Year]] )</f>
        <v>1</v>
      </c>
      <c r="C2399" t="s">
        <v>23</v>
      </c>
      <c r="D2399" t="s">
        <v>25</v>
      </c>
      <c r="E2399" t="s">
        <v>8</v>
      </c>
      <c r="F2399">
        <v>2018</v>
      </c>
      <c r="G2399">
        <v>69853</v>
      </c>
    </row>
    <row r="2400" spans="2:7" x14ac:dyDescent="0.35">
      <c r="B2400">
        <f>SUBTOTAL( 103, TableSource[[#This Row],[Year]] )</f>
        <v>1</v>
      </c>
      <c r="C2400" t="s">
        <v>23</v>
      </c>
      <c r="D2400" t="s">
        <v>25</v>
      </c>
      <c r="E2400" t="s">
        <v>8</v>
      </c>
      <c r="F2400">
        <v>2018</v>
      </c>
      <c r="G2400">
        <v>88767</v>
      </c>
    </row>
    <row r="2401" spans="2:7" x14ac:dyDescent="0.35">
      <c r="B2401">
        <f>SUBTOTAL( 103, TableSource[[#This Row],[Year]] )</f>
        <v>1</v>
      </c>
      <c r="C2401" t="s">
        <v>23</v>
      </c>
      <c r="D2401" t="s">
        <v>25</v>
      </c>
      <c r="E2401" t="s">
        <v>8</v>
      </c>
      <c r="F2401">
        <v>2019</v>
      </c>
      <c r="G2401">
        <v>85057</v>
      </c>
    </row>
    <row r="2402" spans="2:7" x14ac:dyDescent="0.35">
      <c r="B2402">
        <f>SUBTOTAL( 103, TableSource[[#This Row],[Year]] )</f>
        <v>1</v>
      </c>
      <c r="C2402" t="s">
        <v>23</v>
      </c>
      <c r="D2402" t="s">
        <v>25</v>
      </c>
      <c r="E2402" t="s">
        <v>8</v>
      </c>
      <c r="F2402">
        <v>2019</v>
      </c>
      <c r="G2402">
        <v>79247</v>
      </c>
    </row>
    <row r="2403" spans="2:7" x14ac:dyDescent="0.35">
      <c r="B2403">
        <f>SUBTOTAL( 103, TableSource[[#This Row],[Year]] )</f>
        <v>1</v>
      </c>
      <c r="C2403" t="s">
        <v>23</v>
      </c>
      <c r="D2403" t="s">
        <v>25</v>
      </c>
      <c r="E2403" t="s">
        <v>8</v>
      </c>
      <c r="F2403">
        <v>2019</v>
      </c>
      <c r="G2403">
        <v>94738</v>
      </c>
    </row>
    <row r="2404" spans="2:7" x14ac:dyDescent="0.35">
      <c r="B2404">
        <f>SUBTOTAL( 103, TableSource[[#This Row],[Year]] )</f>
        <v>1</v>
      </c>
      <c r="C2404" t="s">
        <v>23</v>
      </c>
      <c r="D2404" t="s">
        <v>25</v>
      </c>
      <c r="E2404" t="s">
        <v>8</v>
      </c>
      <c r="F2404">
        <v>2019</v>
      </c>
      <c r="G2404">
        <v>82243</v>
      </c>
    </row>
    <row r="2405" spans="2:7" x14ac:dyDescent="0.35">
      <c r="B2405">
        <f>SUBTOTAL( 103, TableSource[[#This Row],[Year]] )</f>
        <v>1</v>
      </c>
      <c r="C2405" t="s">
        <v>23</v>
      </c>
      <c r="D2405" t="s">
        <v>25</v>
      </c>
      <c r="E2405" t="s">
        <v>8</v>
      </c>
      <c r="F2405">
        <v>2019</v>
      </c>
      <c r="G2405">
        <v>82110</v>
      </c>
    </row>
    <row r="2406" spans="2:7" x14ac:dyDescent="0.35">
      <c r="B2406">
        <f>SUBTOTAL( 103, TableSource[[#This Row],[Year]] )</f>
        <v>1</v>
      </c>
      <c r="C2406" t="s">
        <v>23</v>
      </c>
      <c r="D2406" t="s">
        <v>25</v>
      </c>
      <c r="E2406" t="s">
        <v>8</v>
      </c>
      <c r="F2406">
        <v>2019</v>
      </c>
      <c r="G2406">
        <v>74907</v>
      </c>
    </row>
    <row r="2407" spans="2:7" x14ac:dyDescent="0.35">
      <c r="B2407">
        <f>SUBTOTAL( 103, TableSource[[#This Row],[Year]] )</f>
        <v>1</v>
      </c>
      <c r="C2407" t="s">
        <v>23</v>
      </c>
      <c r="D2407" t="s">
        <v>25</v>
      </c>
      <c r="E2407" t="s">
        <v>8</v>
      </c>
      <c r="F2407">
        <v>2019</v>
      </c>
      <c r="G2407">
        <v>79219</v>
      </c>
    </row>
    <row r="2408" spans="2:7" x14ac:dyDescent="0.35">
      <c r="B2408">
        <f>SUBTOTAL( 103, TableSource[[#This Row],[Year]] )</f>
        <v>1</v>
      </c>
      <c r="C2408" t="s">
        <v>23</v>
      </c>
      <c r="D2408" t="s">
        <v>25</v>
      </c>
      <c r="E2408" t="s">
        <v>8</v>
      </c>
      <c r="F2408">
        <v>2019</v>
      </c>
      <c r="G2408">
        <v>63378</v>
      </c>
    </row>
    <row r="2409" spans="2:7" x14ac:dyDescent="0.35">
      <c r="B2409">
        <f>SUBTOTAL( 103, TableSource[[#This Row],[Year]] )</f>
        <v>1</v>
      </c>
      <c r="C2409" t="s">
        <v>23</v>
      </c>
      <c r="D2409" t="s">
        <v>25</v>
      </c>
      <c r="E2409" t="s">
        <v>8</v>
      </c>
      <c r="F2409">
        <v>2019</v>
      </c>
      <c r="G2409">
        <v>67186</v>
      </c>
    </row>
    <row r="2410" spans="2:7" x14ac:dyDescent="0.35">
      <c r="B2410">
        <f>SUBTOTAL( 103, TableSource[[#This Row],[Year]] )</f>
        <v>1</v>
      </c>
      <c r="C2410" t="s">
        <v>23</v>
      </c>
      <c r="D2410" t="s">
        <v>25</v>
      </c>
      <c r="E2410" t="s">
        <v>8</v>
      </c>
      <c r="F2410">
        <v>2019</v>
      </c>
      <c r="G2410">
        <v>71610</v>
      </c>
    </row>
    <row r="2411" spans="2:7" x14ac:dyDescent="0.35">
      <c r="B2411">
        <f>SUBTOTAL( 103, TableSource[[#This Row],[Year]] )</f>
        <v>1</v>
      </c>
      <c r="C2411" t="s">
        <v>23</v>
      </c>
      <c r="D2411" t="s">
        <v>25</v>
      </c>
      <c r="E2411" t="s">
        <v>8</v>
      </c>
      <c r="F2411">
        <v>2019</v>
      </c>
      <c r="G2411">
        <v>65548</v>
      </c>
    </row>
    <row r="2412" spans="2:7" x14ac:dyDescent="0.35">
      <c r="B2412">
        <f>SUBTOTAL( 103, TableSource[[#This Row],[Year]] )</f>
        <v>1</v>
      </c>
      <c r="C2412" t="s">
        <v>23</v>
      </c>
      <c r="D2412" t="s">
        <v>25</v>
      </c>
      <c r="E2412" t="s">
        <v>8</v>
      </c>
      <c r="F2412">
        <v>2019</v>
      </c>
      <c r="G2412">
        <v>69979</v>
      </c>
    </row>
    <row r="2413" spans="2:7" x14ac:dyDescent="0.35">
      <c r="B2413">
        <f>SUBTOTAL( 103, TableSource[[#This Row],[Year]] )</f>
        <v>1</v>
      </c>
      <c r="C2413" t="s">
        <v>23</v>
      </c>
      <c r="D2413" t="s">
        <v>25</v>
      </c>
      <c r="E2413" t="s">
        <v>8</v>
      </c>
      <c r="F2413">
        <v>2020</v>
      </c>
      <c r="G2413">
        <v>64652</v>
      </c>
    </row>
    <row r="2414" spans="2:7" x14ac:dyDescent="0.35">
      <c r="B2414">
        <f>SUBTOTAL( 103, TableSource[[#This Row],[Year]] )</f>
        <v>1</v>
      </c>
      <c r="C2414" t="s">
        <v>23</v>
      </c>
      <c r="D2414" t="s">
        <v>25</v>
      </c>
      <c r="E2414" t="s">
        <v>8</v>
      </c>
      <c r="F2414">
        <v>2020</v>
      </c>
      <c r="G2414">
        <v>56056</v>
      </c>
    </row>
    <row r="2415" spans="2:7" x14ac:dyDescent="0.35">
      <c r="B2415">
        <f>SUBTOTAL( 103, TableSource[[#This Row],[Year]] )</f>
        <v>1</v>
      </c>
      <c r="C2415" t="s">
        <v>23</v>
      </c>
      <c r="D2415" t="s">
        <v>25</v>
      </c>
      <c r="E2415" t="s">
        <v>8</v>
      </c>
      <c r="F2415">
        <v>2020</v>
      </c>
      <c r="G2415">
        <v>86422</v>
      </c>
    </row>
    <row r="2416" spans="2:7" x14ac:dyDescent="0.35">
      <c r="B2416">
        <f>SUBTOTAL( 103, TableSource[[#This Row],[Year]] )</f>
        <v>1</v>
      </c>
      <c r="C2416" t="s">
        <v>23</v>
      </c>
      <c r="D2416" t="s">
        <v>25</v>
      </c>
      <c r="E2416" t="s">
        <v>8</v>
      </c>
      <c r="F2416">
        <v>2020</v>
      </c>
      <c r="G2416">
        <v>71680</v>
      </c>
    </row>
    <row r="2417" spans="2:7" x14ac:dyDescent="0.35">
      <c r="B2417">
        <f>SUBTOTAL( 103, TableSource[[#This Row],[Year]] )</f>
        <v>1</v>
      </c>
      <c r="C2417" t="s">
        <v>23</v>
      </c>
      <c r="D2417" t="s">
        <v>25</v>
      </c>
      <c r="E2417" t="s">
        <v>8</v>
      </c>
      <c r="F2417">
        <v>2020</v>
      </c>
      <c r="G2417">
        <v>57505</v>
      </c>
    </row>
    <row r="2418" spans="2:7" x14ac:dyDescent="0.35">
      <c r="B2418">
        <f>SUBTOTAL( 103, TableSource[[#This Row],[Year]] )</f>
        <v>1</v>
      </c>
      <c r="C2418" t="s">
        <v>23</v>
      </c>
      <c r="D2418" t="s">
        <v>25</v>
      </c>
      <c r="E2418" t="s">
        <v>8</v>
      </c>
      <c r="F2418">
        <v>2020</v>
      </c>
      <c r="G2418">
        <v>69769</v>
      </c>
    </row>
    <row r="2419" spans="2:7" x14ac:dyDescent="0.35">
      <c r="B2419">
        <f>SUBTOTAL( 103, TableSource[[#This Row],[Year]] )</f>
        <v>1</v>
      </c>
      <c r="C2419" t="s">
        <v>23</v>
      </c>
      <c r="D2419" t="s">
        <v>25</v>
      </c>
      <c r="E2419" t="s">
        <v>8</v>
      </c>
      <c r="F2419">
        <v>2020</v>
      </c>
      <c r="G2419">
        <v>63035</v>
      </c>
    </row>
    <row r="2420" spans="2:7" x14ac:dyDescent="0.35">
      <c r="B2420">
        <f>SUBTOTAL( 103, TableSource[[#This Row],[Year]] )</f>
        <v>1</v>
      </c>
      <c r="C2420" t="s">
        <v>23</v>
      </c>
      <c r="D2420" t="s">
        <v>25</v>
      </c>
      <c r="E2420" t="s">
        <v>8</v>
      </c>
      <c r="F2420">
        <v>2020</v>
      </c>
      <c r="G2420">
        <v>59017</v>
      </c>
    </row>
    <row r="2421" spans="2:7" x14ac:dyDescent="0.35">
      <c r="B2421">
        <f>SUBTOTAL( 103, TableSource[[#This Row],[Year]] )</f>
        <v>1</v>
      </c>
      <c r="C2421" t="s">
        <v>23</v>
      </c>
      <c r="D2421" t="s">
        <v>25</v>
      </c>
      <c r="E2421" t="s">
        <v>8</v>
      </c>
      <c r="F2421">
        <v>2020</v>
      </c>
      <c r="G2421">
        <v>55489</v>
      </c>
    </row>
    <row r="2422" spans="2:7" x14ac:dyDescent="0.35">
      <c r="B2422">
        <f>SUBTOTAL( 103, TableSource[[#This Row],[Year]] )</f>
        <v>1</v>
      </c>
      <c r="C2422" t="s">
        <v>23</v>
      </c>
      <c r="D2422" t="s">
        <v>25</v>
      </c>
      <c r="E2422" t="s">
        <v>8</v>
      </c>
      <c r="F2422">
        <v>2020</v>
      </c>
      <c r="G2422">
        <v>65387</v>
      </c>
    </row>
    <row r="2423" spans="2:7" x14ac:dyDescent="0.35">
      <c r="B2423">
        <f>SUBTOTAL( 103, TableSource[[#This Row],[Year]] )</f>
        <v>1</v>
      </c>
      <c r="C2423" t="s">
        <v>23</v>
      </c>
      <c r="D2423" t="s">
        <v>25</v>
      </c>
      <c r="E2423" t="s">
        <v>8</v>
      </c>
      <c r="F2423">
        <v>2020</v>
      </c>
      <c r="G2423">
        <v>50960</v>
      </c>
    </row>
    <row r="2424" spans="2:7" x14ac:dyDescent="0.35">
      <c r="B2424">
        <f>SUBTOTAL( 103, TableSource[[#This Row],[Year]] )</f>
        <v>1</v>
      </c>
      <c r="C2424" t="s">
        <v>23</v>
      </c>
      <c r="D2424" t="s">
        <v>25</v>
      </c>
      <c r="E2424" t="s">
        <v>8</v>
      </c>
      <c r="F2424">
        <v>2020</v>
      </c>
      <c r="G2424">
        <v>60522</v>
      </c>
    </row>
    <row r="2425" spans="2:7" x14ac:dyDescent="0.35">
      <c r="B2425">
        <f>SUBTOTAL( 103, TableSource[[#This Row],[Year]] )</f>
        <v>1</v>
      </c>
      <c r="C2425" t="s">
        <v>23</v>
      </c>
      <c r="D2425" t="s">
        <v>25</v>
      </c>
      <c r="E2425" t="s">
        <v>8</v>
      </c>
      <c r="F2425">
        <v>2021</v>
      </c>
      <c r="G2425">
        <v>60760</v>
      </c>
    </row>
    <row r="2426" spans="2:7" x14ac:dyDescent="0.35">
      <c r="B2426">
        <f>SUBTOTAL( 103, TableSource[[#This Row],[Year]] )</f>
        <v>1</v>
      </c>
      <c r="C2426" t="s">
        <v>23</v>
      </c>
      <c r="D2426" t="s">
        <v>25</v>
      </c>
      <c r="E2426" t="s">
        <v>8</v>
      </c>
      <c r="F2426">
        <v>2021</v>
      </c>
      <c r="G2426">
        <v>50869</v>
      </c>
    </row>
    <row r="2427" spans="2:7" x14ac:dyDescent="0.35">
      <c r="B2427">
        <f>SUBTOTAL( 103, TableSource[[#This Row],[Year]] )</f>
        <v>1</v>
      </c>
      <c r="C2427" t="s">
        <v>23</v>
      </c>
      <c r="D2427" t="s">
        <v>25</v>
      </c>
      <c r="E2427" t="s">
        <v>8</v>
      </c>
      <c r="F2427">
        <v>2021</v>
      </c>
      <c r="G2427">
        <v>54173</v>
      </c>
    </row>
    <row r="2428" spans="2:7" x14ac:dyDescent="0.35">
      <c r="B2428">
        <f>SUBTOTAL( 103, TableSource[[#This Row],[Year]] )</f>
        <v>1</v>
      </c>
      <c r="C2428" t="s">
        <v>23</v>
      </c>
      <c r="D2428" t="s">
        <v>25</v>
      </c>
      <c r="E2428" t="s">
        <v>8</v>
      </c>
      <c r="F2428">
        <v>2021</v>
      </c>
      <c r="G2428">
        <v>57057</v>
      </c>
    </row>
    <row r="2429" spans="2:7" x14ac:dyDescent="0.35">
      <c r="B2429">
        <f>SUBTOTAL( 103, TableSource[[#This Row],[Year]] )</f>
        <v>1</v>
      </c>
      <c r="C2429" t="s">
        <v>23</v>
      </c>
      <c r="D2429" t="s">
        <v>25</v>
      </c>
      <c r="E2429" t="s">
        <v>8</v>
      </c>
      <c r="F2429">
        <v>2021</v>
      </c>
      <c r="G2429">
        <v>57946</v>
      </c>
    </row>
    <row r="2430" spans="2:7" x14ac:dyDescent="0.35">
      <c r="B2430">
        <f>SUBTOTAL( 103, TableSource[[#This Row],[Year]] )</f>
        <v>1</v>
      </c>
      <c r="C2430" t="s">
        <v>23</v>
      </c>
      <c r="D2430" t="s">
        <v>25</v>
      </c>
      <c r="E2430" t="s">
        <v>8</v>
      </c>
      <c r="F2430">
        <v>2021</v>
      </c>
      <c r="G2430">
        <v>60361</v>
      </c>
    </row>
    <row r="2431" spans="2:7" x14ac:dyDescent="0.35">
      <c r="B2431">
        <f>SUBTOTAL( 103, TableSource[[#This Row],[Year]] )</f>
        <v>1</v>
      </c>
      <c r="C2431" t="s">
        <v>23</v>
      </c>
      <c r="D2431" t="s">
        <v>25</v>
      </c>
      <c r="E2431" t="s">
        <v>8</v>
      </c>
      <c r="F2431">
        <v>2021</v>
      </c>
      <c r="G2431">
        <v>71134</v>
      </c>
    </row>
    <row r="2432" spans="2:7" x14ac:dyDescent="0.35">
      <c r="B2432">
        <f>SUBTOTAL( 103, TableSource[[#This Row],[Year]] )</f>
        <v>1</v>
      </c>
      <c r="C2432" t="s">
        <v>23</v>
      </c>
      <c r="D2432" t="s">
        <v>25</v>
      </c>
      <c r="E2432" t="s">
        <v>8</v>
      </c>
      <c r="F2432">
        <v>2021</v>
      </c>
      <c r="G2432">
        <v>50225</v>
      </c>
    </row>
    <row r="2433" spans="2:7" x14ac:dyDescent="0.35">
      <c r="B2433">
        <f>SUBTOTAL( 103, TableSource[[#This Row],[Year]] )</f>
        <v>1</v>
      </c>
      <c r="C2433" t="s">
        <v>23</v>
      </c>
      <c r="D2433" t="s">
        <v>25</v>
      </c>
      <c r="E2433" t="s">
        <v>8</v>
      </c>
      <c r="F2433">
        <v>2021</v>
      </c>
      <c r="G2433">
        <v>57050</v>
      </c>
    </row>
    <row r="2434" spans="2:7" x14ac:dyDescent="0.35">
      <c r="B2434">
        <f>SUBTOTAL( 103, TableSource[[#This Row],[Year]] )</f>
        <v>1</v>
      </c>
      <c r="C2434" t="s">
        <v>23</v>
      </c>
      <c r="D2434" t="s">
        <v>25</v>
      </c>
      <c r="E2434" t="s">
        <v>8</v>
      </c>
      <c r="F2434">
        <v>2021</v>
      </c>
      <c r="G2434">
        <v>58387</v>
      </c>
    </row>
    <row r="2435" spans="2:7" x14ac:dyDescent="0.35">
      <c r="B2435">
        <f>SUBTOTAL( 103, TableSource[[#This Row],[Year]] )</f>
        <v>1</v>
      </c>
      <c r="C2435" t="s">
        <v>23</v>
      </c>
      <c r="D2435" t="s">
        <v>25</v>
      </c>
      <c r="E2435" t="s">
        <v>8</v>
      </c>
      <c r="F2435">
        <v>2021</v>
      </c>
      <c r="G2435">
        <v>48069</v>
      </c>
    </row>
    <row r="2436" spans="2:7" x14ac:dyDescent="0.35">
      <c r="B2436">
        <f>SUBTOTAL( 103, TableSource[[#This Row],[Year]] )</f>
        <v>1</v>
      </c>
      <c r="C2436" t="s">
        <v>23</v>
      </c>
      <c r="D2436" t="s">
        <v>25</v>
      </c>
      <c r="E2436" t="s">
        <v>8</v>
      </c>
      <c r="F2436">
        <v>2021</v>
      </c>
      <c r="G2436">
        <v>57764</v>
      </c>
    </row>
    <row r="2437" spans="2:7" x14ac:dyDescent="0.35">
      <c r="B2437">
        <f>SUBTOTAL( 103, TableSource[[#This Row],[Year]] )</f>
        <v>1</v>
      </c>
      <c r="C2437" t="s">
        <v>23</v>
      </c>
      <c r="D2437" t="s">
        <v>25</v>
      </c>
      <c r="E2437" t="s">
        <v>8</v>
      </c>
      <c r="F2437">
        <v>2022</v>
      </c>
      <c r="G2437">
        <v>55769</v>
      </c>
    </row>
    <row r="2438" spans="2:7" x14ac:dyDescent="0.35">
      <c r="B2438">
        <f>SUBTOTAL( 103, TableSource[[#This Row],[Year]] )</f>
        <v>1</v>
      </c>
      <c r="C2438" t="s">
        <v>23</v>
      </c>
      <c r="D2438" t="s">
        <v>25</v>
      </c>
      <c r="E2438" t="s">
        <v>8</v>
      </c>
      <c r="F2438">
        <v>2022</v>
      </c>
      <c r="G2438">
        <v>47110</v>
      </c>
    </row>
    <row r="2439" spans="2:7" x14ac:dyDescent="0.35">
      <c r="B2439">
        <f>SUBTOTAL( 103, TableSource[[#This Row],[Year]] )</f>
        <v>1</v>
      </c>
      <c r="C2439" t="s">
        <v>23</v>
      </c>
      <c r="D2439" t="s">
        <v>25</v>
      </c>
      <c r="E2439" t="s">
        <v>8</v>
      </c>
      <c r="F2439">
        <v>2022</v>
      </c>
      <c r="G2439">
        <v>51149</v>
      </c>
    </row>
    <row r="2440" spans="2:7" x14ac:dyDescent="0.35">
      <c r="B2440">
        <f>SUBTOTAL( 103, TableSource[[#This Row],[Year]] )</f>
        <v>1</v>
      </c>
      <c r="C2440" t="s">
        <v>23</v>
      </c>
      <c r="D2440" t="s">
        <v>25</v>
      </c>
      <c r="E2440" t="s">
        <v>8</v>
      </c>
      <c r="F2440">
        <v>2022</v>
      </c>
      <c r="G2440">
        <v>48986</v>
      </c>
    </row>
    <row r="2441" spans="2:7" x14ac:dyDescent="0.35">
      <c r="B2441">
        <f>SUBTOTAL( 103, TableSource[[#This Row],[Year]] )</f>
        <v>1</v>
      </c>
      <c r="C2441" t="s">
        <v>23</v>
      </c>
      <c r="D2441" t="s">
        <v>25</v>
      </c>
      <c r="E2441" t="s">
        <v>8</v>
      </c>
      <c r="F2441">
        <v>2022</v>
      </c>
      <c r="G2441">
        <v>51065</v>
      </c>
    </row>
    <row r="2442" spans="2:7" x14ac:dyDescent="0.35">
      <c r="B2442">
        <f>SUBTOTAL( 103, TableSource[[#This Row],[Year]] )</f>
        <v>1</v>
      </c>
      <c r="C2442" t="s">
        <v>23</v>
      </c>
      <c r="D2442" t="s">
        <v>25</v>
      </c>
      <c r="E2442" t="s">
        <v>8</v>
      </c>
      <c r="F2442">
        <v>2022</v>
      </c>
      <c r="G2442">
        <v>53578</v>
      </c>
    </row>
    <row r="2443" spans="2:7" x14ac:dyDescent="0.35">
      <c r="B2443">
        <f>SUBTOTAL( 103, TableSource[[#This Row],[Year]] )</f>
        <v>1</v>
      </c>
      <c r="C2443" t="s">
        <v>23</v>
      </c>
      <c r="D2443" t="s">
        <v>25</v>
      </c>
      <c r="E2443" t="s">
        <v>8</v>
      </c>
      <c r="F2443">
        <v>2022</v>
      </c>
      <c r="G2443">
        <v>51401</v>
      </c>
    </row>
    <row r="2444" spans="2:7" x14ac:dyDescent="0.35">
      <c r="B2444">
        <f>SUBTOTAL( 103, TableSource[[#This Row],[Year]] )</f>
        <v>1</v>
      </c>
      <c r="C2444" t="s">
        <v>23</v>
      </c>
      <c r="D2444" t="s">
        <v>25</v>
      </c>
      <c r="E2444" t="s">
        <v>8</v>
      </c>
      <c r="F2444">
        <v>2022</v>
      </c>
      <c r="G2444">
        <v>47432</v>
      </c>
    </row>
    <row r="2445" spans="2:7" x14ac:dyDescent="0.35">
      <c r="B2445">
        <f>SUBTOTAL( 103, TableSource[[#This Row],[Year]] )</f>
        <v>1</v>
      </c>
      <c r="C2445" t="s">
        <v>23</v>
      </c>
      <c r="D2445" t="s">
        <v>25</v>
      </c>
      <c r="E2445" t="s">
        <v>8</v>
      </c>
      <c r="F2445">
        <v>2022</v>
      </c>
      <c r="G2445">
        <v>49910</v>
      </c>
    </row>
    <row r="2446" spans="2:7" x14ac:dyDescent="0.35">
      <c r="B2446">
        <f>SUBTOTAL( 103, TableSource[[#This Row],[Year]] )</f>
        <v>1</v>
      </c>
      <c r="C2446" t="s">
        <v>23</v>
      </c>
      <c r="D2446" t="s">
        <v>25</v>
      </c>
      <c r="E2446" t="s">
        <v>8</v>
      </c>
      <c r="F2446">
        <v>2022</v>
      </c>
      <c r="G2446">
        <v>46921</v>
      </c>
    </row>
    <row r="2447" spans="2:7" x14ac:dyDescent="0.35">
      <c r="B2447">
        <f>SUBTOTAL( 103, TableSource[[#This Row],[Year]] )</f>
        <v>1</v>
      </c>
      <c r="C2447" t="s">
        <v>23</v>
      </c>
      <c r="D2447" t="s">
        <v>25</v>
      </c>
      <c r="E2447" t="s">
        <v>8</v>
      </c>
      <c r="F2447">
        <v>2022</v>
      </c>
      <c r="G2447">
        <v>47957</v>
      </c>
    </row>
    <row r="2448" spans="2:7" x14ac:dyDescent="0.35">
      <c r="B2448">
        <f>SUBTOTAL( 103, TableSource[[#This Row],[Year]] )</f>
        <v>1</v>
      </c>
      <c r="C2448" t="s">
        <v>23</v>
      </c>
      <c r="D2448" t="s">
        <v>25</v>
      </c>
      <c r="E2448" t="s">
        <v>8</v>
      </c>
      <c r="F2448">
        <v>2022</v>
      </c>
      <c r="G2448">
        <v>45941</v>
      </c>
    </row>
    <row r="2449" spans="2:7" x14ac:dyDescent="0.35">
      <c r="B2449">
        <f>SUBTOTAL( 103, TableSource[[#This Row],[Year]] )</f>
        <v>1</v>
      </c>
      <c r="C2449" t="s">
        <v>23</v>
      </c>
      <c r="D2449" t="s">
        <v>25</v>
      </c>
      <c r="E2449" t="s">
        <v>8</v>
      </c>
      <c r="F2449">
        <v>2023</v>
      </c>
      <c r="G2449">
        <v>43771</v>
      </c>
    </row>
    <row r="2450" spans="2:7" x14ac:dyDescent="0.35">
      <c r="B2450">
        <f>SUBTOTAL( 103, TableSource[[#This Row],[Year]] )</f>
        <v>1</v>
      </c>
      <c r="C2450" t="s">
        <v>23</v>
      </c>
      <c r="D2450" t="s">
        <v>25</v>
      </c>
      <c r="E2450" t="s">
        <v>8</v>
      </c>
      <c r="F2450">
        <v>2023</v>
      </c>
      <c r="G2450">
        <v>39074</v>
      </c>
    </row>
    <row r="2451" spans="2:7" x14ac:dyDescent="0.35">
      <c r="B2451">
        <f>SUBTOTAL( 103, TableSource[[#This Row],[Year]] )</f>
        <v>1</v>
      </c>
      <c r="C2451" t="s">
        <v>23</v>
      </c>
      <c r="D2451" t="s">
        <v>25</v>
      </c>
      <c r="E2451" t="s">
        <v>8</v>
      </c>
      <c r="F2451">
        <v>2023</v>
      </c>
      <c r="G2451">
        <v>44142</v>
      </c>
    </row>
    <row r="2452" spans="2:7" x14ac:dyDescent="0.35">
      <c r="B2452">
        <f>SUBTOTAL( 103, TableSource[[#This Row],[Year]] )</f>
        <v>1</v>
      </c>
      <c r="C2452" t="s">
        <v>23</v>
      </c>
      <c r="D2452" t="s">
        <v>25</v>
      </c>
      <c r="E2452" t="s">
        <v>9</v>
      </c>
      <c r="F2452">
        <v>2018</v>
      </c>
      <c r="G2452">
        <v>85652</v>
      </c>
    </row>
    <row r="2453" spans="2:7" x14ac:dyDescent="0.35">
      <c r="B2453">
        <f>SUBTOTAL( 103, TableSource[[#This Row],[Year]] )</f>
        <v>1</v>
      </c>
      <c r="C2453" t="s">
        <v>23</v>
      </c>
      <c r="D2453" t="s">
        <v>25</v>
      </c>
      <c r="E2453" t="s">
        <v>9</v>
      </c>
      <c r="F2453">
        <v>2018</v>
      </c>
      <c r="G2453">
        <v>71561</v>
      </c>
    </row>
    <row r="2454" spans="2:7" x14ac:dyDescent="0.35">
      <c r="B2454">
        <f>SUBTOTAL( 103, TableSource[[#This Row],[Year]] )</f>
        <v>1</v>
      </c>
      <c r="C2454" t="s">
        <v>23</v>
      </c>
      <c r="D2454" t="s">
        <v>25</v>
      </c>
      <c r="E2454" t="s">
        <v>9</v>
      </c>
      <c r="F2454">
        <v>2018</v>
      </c>
      <c r="G2454">
        <v>71400</v>
      </c>
    </row>
    <row r="2455" spans="2:7" x14ac:dyDescent="0.35">
      <c r="B2455">
        <f>SUBTOTAL( 103, TableSource[[#This Row],[Year]] )</f>
        <v>1</v>
      </c>
      <c r="C2455" t="s">
        <v>23</v>
      </c>
      <c r="D2455" t="s">
        <v>25</v>
      </c>
      <c r="E2455" t="s">
        <v>9</v>
      </c>
      <c r="F2455">
        <v>2018</v>
      </c>
      <c r="G2455">
        <v>65065</v>
      </c>
    </row>
    <row r="2456" spans="2:7" x14ac:dyDescent="0.35">
      <c r="B2456">
        <f>SUBTOTAL( 103, TableSource[[#This Row],[Year]] )</f>
        <v>1</v>
      </c>
      <c r="C2456" t="s">
        <v>23</v>
      </c>
      <c r="D2456" t="s">
        <v>25</v>
      </c>
      <c r="E2456" t="s">
        <v>9</v>
      </c>
      <c r="F2456">
        <v>2018</v>
      </c>
      <c r="G2456">
        <v>78386</v>
      </c>
    </row>
    <row r="2457" spans="2:7" x14ac:dyDescent="0.35">
      <c r="B2457">
        <f>SUBTOTAL( 103, TableSource[[#This Row],[Year]] )</f>
        <v>1</v>
      </c>
      <c r="C2457" t="s">
        <v>23</v>
      </c>
      <c r="D2457" t="s">
        <v>25</v>
      </c>
      <c r="E2457" t="s">
        <v>9</v>
      </c>
      <c r="F2457">
        <v>2018</v>
      </c>
      <c r="G2457">
        <v>74893</v>
      </c>
    </row>
    <row r="2458" spans="2:7" x14ac:dyDescent="0.35">
      <c r="B2458">
        <f>SUBTOTAL( 103, TableSource[[#This Row],[Year]] )</f>
        <v>1</v>
      </c>
      <c r="C2458" t="s">
        <v>23</v>
      </c>
      <c r="D2458" t="s">
        <v>25</v>
      </c>
      <c r="E2458" t="s">
        <v>9</v>
      </c>
      <c r="F2458">
        <v>2018</v>
      </c>
      <c r="G2458">
        <v>70336</v>
      </c>
    </row>
    <row r="2459" spans="2:7" x14ac:dyDescent="0.35">
      <c r="B2459">
        <f>SUBTOTAL( 103, TableSource[[#This Row],[Year]] )</f>
        <v>1</v>
      </c>
      <c r="C2459" t="s">
        <v>23</v>
      </c>
      <c r="D2459" t="s">
        <v>25</v>
      </c>
      <c r="E2459" t="s">
        <v>9</v>
      </c>
      <c r="F2459">
        <v>2018</v>
      </c>
      <c r="G2459">
        <v>66598</v>
      </c>
    </row>
    <row r="2460" spans="2:7" x14ac:dyDescent="0.35">
      <c r="B2460">
        <f>SUBTOTAL( 103, TableSource[[#This Row],[Year]] )</f>
        <v>1</v>
      </c>
      <c r="C2460" t="s">
        <v>23</v>
      </c>
      <c r="D2460" t="s">
        <v>25</v>
      </c>
      <c r="E2460" t="s">
        <v>9</v>
      </c>
      <c r="F2460">
        <v>2018</v>
      </c>
      <c r="G2460">
        <v>62734</v>
      </c>
    </row>
    <row r="2461" spans="2:7" x14ac:dyDescent="0.35">
      <c r="B2461">
        <f>SUBTOTAL( 103, TableSource[[#This Row],[Year]] )</f>
        <v>1</v>
      </c>
      <c r="C2461" t="s">
        <v>23</v>
      </c>
      <c r="D2461" t="s">
        <v>25</v>
      </c>
      <c r="E2461" t="s">
        <v>9</v>
      </c>
      <c r="F2461">
        <v>2018</v>
      </c>
      <c r="G2461">
        <v>81914</v>
      </c>
    </row>
    <row r="2462" spans="2:7" x14ac:dyDescent="0.35">
      <c r="B2462">
        <f>SUBTOTAL( 103, TableSource[[#This Row],[Year]] )</f>
        <v>1</v>
      </c>
      <c r="C2462" t="s">
        <v>23</v>
      </c>
      <c r="D2462" t="s">
        <v>25</v>
      </c>
      <c r="E2462" t="s">
        <v>9</v>
      </c>
      <c r="F2462">
        <v>2018</v>
      </c>
      <c r="G2462">
        <v>76594</v>
      </c>
    </row>
    <row r="2463" spans="2:7" x14ac:dyDescent="0.35">
      <c r="B2463">
        <f>SUBTOTAL( 103, TableSource[[#This Row],[Year]] )</f>
        <v>1</v>
      </c>
      <c r="C2463" t="s">
        <v>23</v>
      </c>
      <c r="D2463" t="s">
        <v>25</v>
      </c>
      <c r="E2463" t="s">
        <v>9</v>
      </c>
      <c r="F2463">
        <v>2018</v>
      </c>
      <c r="G2463">
        <v>67557</v>
      </c>
    </row>
    <row r="2464" spans="2:7" x14ac:dyDescent="0.35">
      <c r="B2464">
        <f>SUBTOTAL( 103, TableSource[[#This Row],[Year]] )</f>
        <v>1</v>
      </c>
      <c r="C2464" t="s">
        <v>23</v>
      </c>
      <c r="D2464" t="s">
        <v>25</v>
      </c>
      <c r="E2464" t="s">
        <v>9</v>
      </c>
      <c r="F2464">
        <v>2019</v>
      </c>
      <c r="G2464">
        <v>70917</v>
      </c>
    </row>
    <row r="2465" spans="2:7" x14ac:dyDescent="0.35">
      <c r="B2465">
        <f>SUBTOTAL( 103, TableSource[[#This Row],[Year]] )</f>
        <v>1</v>
      </c>
      <c r="C2465" t="s">
        <v>23</v>
      </c>
      <c r="D2465" t="s">
        <v>25</v>
      </c>
      <c r="E2465" t="s">
        <v>9</v>
      </c>
      <c r="F2465">
        <v>2019</v>
      </c>
      <c r="G2465">
        <v>66360</v>
      </c>
    </row>
    <row r="2466" spans="2:7" x14ac:dyDescent="0.35">
      <c r="B2466">
        <f>SUBTOTAL( 103, TableSource[[#This Row],[Year]] )</f>
        <v>1</v>
      </c>
      <c r="C2466" t="s">
        <v>23</v>
      </c>
      <c r="D2466" t="s">
        <v>25</v>
      </c>
      <c r="E2466" t="s">
        <v>9</v>
      </c>
      <c r="F2466">
        <v>2019</v>
      </c>
      <c r="G2466">
        <v>64680</v>
      </c>
    </row>
    <row r="2467" spans="2:7" x14ac:dyDescent="0.35">
      <c r="B2467">
        <f>SUBTOTAL( 103, TableSource[[#This Row],[Year]] )</f>
        <v>1</v>
      </c>
      <c r="C2467" t="s">
        <v>23</v>
      </c>
      <c r="D2467" t="s">
        <v>25</v>
      </c>
      <c r="E2467" t="s">
        <v>9</v>
      </c>
      <c r="F2467">
        <v>2019</v>
      </c>
      <c r="G2467">
        <v>70616</v>
      </c>
    </row>
    <row r="2468" spans="2:7" x14ac:dyDescent="0.35">
      <c r="B2468">
        <f>SUBTOTAL( 103, TableSource[[#This Row],[Year]] )</f>
        <v>1</v>
      </c>
      <c r="C2468" t="s">
        <v>23</v>
      </c>
      <c r="D2468" t="s">
        <v>25</v>
      </c>
      <c r="E2468" t="s">
        <v>9</v>
      </c>
      <c r="F2468">
        <v>2019</v>
      </c>
      <c r="G2468">
        <v>77497</v>
      </c>
    </row>
    <row r="2469" spans="2:7" x14ac:dyDescent="0.35">
      <c r="B2469">
        <f>SUBTOTAL( 103, TableSource[[#This Row],[Year]] )</f>
        <v>1</v>
      </c>
      <c r="C2469" t="s">
        <v>23</v>
      </c>
      <c r="D2469" t="s">
        <v>25</v>
      </c>
      <c r="E2469" t="s">
        <v>9</v>
      </c>
      <c r="F2469">
        <v>2019</v>
      </c>
      <c r="G2469">
        <v>73304</v>
      </c>
    </row>
    <row r="2470" spans="2:7" x14ac:dyDescent="0.35">
      <c r="B2470">
        <f>SUBTOTAL( 103, TableSource[[#This Row],[Year]] )</f>
        <v>1</v>
      </c>
      <c r="C2470" t="s">
        <v>23</v>
      </c>
      <c r="D2470" t="s">
        <v>25</v>
      </c>
      <c r="E2470" t="s">
        <v>9</v>
      </c>
      <c r="F2470">
        <v>2019</v>
      </c>
      <c r="G2470">
        <v>64666</v>
      </c>
    </row>
    <row r="2471" spans="2:7" x14ac:dyDescent="0.35">
      <c r="B2471">
        <f>SUBTOTAL( 103, TableSource[[#This Row],[Year]] )</f>
        <v>1</v>
      </c>
      <c r="C2471" t="s">
        <v>23</v>
      </c>
      <c r="D2471" t="s">
        <v>25</v>
      </c>
      <c r="E2471" t="s">
        <v>9</v>
      </c>
      <c r="F2471">
        <v>2019</v>
      </c>
      <c r="G2471">
        <v>66626</v>
      </c>
    </row>
    <row r="2472" spans="2:7" x14ac:dyDescent="0.35">
      <c r="B2472">
        <f>SUBTOTAL( 103, TableSource[[#This Row],[Year]] )</f>
        <v>1</v>
      </c>
      <c r="C2472" t="s">
        <v>23</v>
      </c>
      <c r="D2472" t="s">
        <v>25</v>
      </c>
      <c r="E2472" t="s">
        <v>9</v>
      </c>
      <c r="F2472">
        <v>2019</v>
      </c>
      <c r="G2472">
        <v>65618</v>
      </c>
    </row>
    <row r="2473" spans="2:7" x14ac:dyDescent="0.35">
      <c r="B2473">
        <f>SUBTOTAL( 103, TableSource[[#This Row],[Year]] )</f>
        <v>1</v>
      </c>
      <c r="C2473" t="s">
        <v>23</v>
      </c>
      <c r="D2473" t="s">
        <v>25</v>
      </c>
      <c r="E2473" t="s">
        <v>9</v>
      </c>
      <c r="F2473">
        <v>2019</v>
      </c>
      <c r="G2473">
        <v>61929</v>
      </c>
    </row>
    <row r="2474" spans="2:7" x14ac:dyDescent="0.35">
      <c r="B2474">
        <f>SUBTOTAL( 103, TableSource[[#This Row],[Year]] )</f>
        <v>1</v>
      </c>
      <c r="C2474" t="s">
        <v>23</v>
      </c>
      <c r="D2474" t="s">
        <v>25</v>
      </c>
      <c r="E2474" t="s">
        <v>9</v>
      </c>
      <c r="F2474">
        <v>2019</v>
      </c>
      <c r="G2474">
        <v>64757</v>
      </c>
    </row>
    <row r="2475" spans="2:7" x14ac:dyDescent="0.35">
      <c r="B2475">
        <f>SUBTOTAL( 103, TableSource[[#This Row],[Year]] )</f>
        <v>1</v>
      </c>
      <c r="C2475" t="s">
        <v>23</v>
      </c>
      <c r="D2475" t="s">
        <v>25</v>
      </c>
      <c r="E2475" t="s">
        <v>9</v>
      </c>
      <c r="F2475">
        <v>2019</v>
      </c>
      <c r="G2475">
        <v>65527</v>
      </c>
    </row>
    <row r="2476" spans="2:7" x14ac:dyDescent="0.35">
      <c r="B2476">
        <f>SUBTOTAL( 103, TableSource[[#This Row],[Year]] )</f>
        <v>1</v>
      </c>
      <c r="C2476" t="s">
        <v>23</v>
      </c>
      <c r="D2476" t="s">
        <v>25</v>
      </c>
      <c r="E2476" t="s">
        <v>9</v>
      </c>
      <c r="F2476">
        <v>2020</v>
      </c>
      <c r="G2476">
        <v>61187</v>
      </c>
    </row>
    <row r="2477" spans="2:7" x14ac:dyDescent="0.35">
      <c r="B2477">
        <f>SUBTOTAL( 103, TableSource[[#This Row],[Year]] )</f>
        <v>1</v>
      </c>
      <c r="C2477" t="s">
        <v>23</v>
      </c>
      <c r="D2477" t="s">
        <v>25</v>
      </c>
      <c r="E2477" t="s">
        <v>9</v>
      </c>
      <c r="F2477">
        <v>2020</v>
      </c>
      <c r="G2477">
        <v>58331</v>
      </c>
    </row>
    <row r="2478" spans="2:7" x14ac:dyDescent="0.35">
      <c r="B2478">
        <f>SUBTOTAL( 103, TableSource[[#This Row],[Year]] )</f>
        <v>1</v>
      </c>
      <c r="C2478" t="s">
        <v>23</v>
      </c>
      <c r="D2478" t="s">
        <v>25</v>
      </c>
      <c r="E2478" t="s">
        <v>9</v>
      </c>
      <c r="F2478">
        <v>2020</v>
      </c>
      <c r="G2478">
        <v>80220</v>
      </c>
    </row>
    <row r="2479" spans="2:7" x14ac:dyDescent="0.35">
      <c r="B2479">
        <f>SUBTOTAL( 103, TableSource[[#This Row],[Year]] )</f>
        <v>1</v>
      </c>
      <c r="C2479" t="s">
        <v>23</v>
      </c>
      <c r="D2479" t="s">
        <v>25</v>
      </c>
      <c r="E2479" t="s">
        <v>9</v>
      </c>
      <c r="F2479">
        <v>2020</v>
      </c>
      <c r="G2479">
        <v>55216</v>
      </c>
    </row>
    <row r="2480" spans="2:7" x14ac:dyDescent="0.35">
      <c r="B2480">
        <f>SUBTOTAL( 103, TableSource[[#This Row],[Year]] )</f>
        <v>1</v>
      </c>
      <c r="C2480" t="s">
        <v>23</v>
      </c>
      <c r="D2480" t="s">
        <v>25</v>
      </c>
      <c r="E2480" t="s">
        <v>9</v>
      </c>
      <c r="F2480">
        <v>2020</v>
      </c>
      <c r="G2480">
        <v>56651</v>
      </c>
    </row>
    <row r="2481" spans="2:7" x14ac:dyDescent="0.35">
      <c r="B2481">
        <f>SUBTOTAL( 103, TableSource[[#This Row],[Year]] )</f>
        <v>1</v>
      </c>
      <c r="C2481" t="s">
        <v>23</v>
      </c>
      <c r="D2481" t="s">
        <v>25</v>
      </c>
      <c r="E2481" t="s">
        <v>9</v>
      </c>
      <c r="F2481">
        <v>2020</v>
      </c>
      <c r="G2481">
        <v>64743</v>
      </c>
    </row>
    <row r="2482" spans="2:7" x14ac:dyDescent="0.35">
      <c r="B2482">
        <f>SUBTOTAL( 103, TableSource[[#This Row],[Year]] )</f>
        <v>1</v>
      </c>
      <c r="C2482" t="s">
        <v>23</v>
      </c>
      <c r="D2482" t="s">
        <v>25</v>
      </c>
      <c r="E2482" t="s">
        <v>9</v>
      </c>
      <c r="F2482">
        <v>2020</v>
      </c>
      <c r="G2482">
        <v>64652</v>
      </c>
    </row>
    <row r="2483" spans="2:7" x14ac:dyDescent="0.35">
      <c r="B2483">
        <f>SUBTOTAL( 103, TableSource[[#This Row],[Year]] )</f>
        <v>1</v>
      </c>
      <c r="C2483" t="s">
        <v>23</v>
      </c>
      <c r="D2483" t="s">
        <v>25</v>
      </c>
      <c r="E2483" t="s">
        <v>9</v>
      </c>
      <c r="F2483">
        <v>2020</v>
      </c>
      <c r="G2483">
        <v>55769</v>
      </c>
    </row>
    <row r="2484" spans="2:7" x14ac:dyDescent="0.35">
      <c r="B2484">
        <f>SUBTOTAL( 103, TableSource[[#This Row],[Year]] )</f>
        <v>1</v>
      </c>
      <c r="C2484" t="s">
        <v>23</v>
      </c>
      <c r="D2484" t="s">
        <v>25</v>
      </c>
      <c r="E2484" t="s">
        <v>9</v>
      </c>
      <c r="F2484">
        <v>2020</v>
      </c>
      <c r="G2484">
        <v>62622</v>
      </c>
    </row>
    <row r="2485" spans="2:7" x14ac:dyDescent="0.35">
      <c r="B2485">
        <f>SUBTOTAL( 103, TableSource[[#This Row],[Year]] )</f>
        <v>1</v>
      </c>
      <c r="C2485" t="s">
        <v>23</v>
      </c>
      <c r="D2485" t="s">
        <v>25</v>
      </c>
      <c r="E2485" t="s">
        <v>9</v>
      </c>
      <c r="F2485">
        <v>2020</v>
      </c>
      <c r="G2485">
        <v>61432</v>
      </c>
    </row>
    <row r="2486" spans="2:7" x14ac:dyDescent="0.35">
      <c r="B2486">
        <f>SUBTOTAL( 103, TableSource[[#This Row],[Year]] )</f>
        <v>1</v>
      </c>
      <c r="C2486" t="s">
        <v>23</v>
      </c>
      <c r="D2486" t="s">
        <v>25</v>
      </c>
      <c r="E2486" t="s">
        <v>9</v>
      </c>
      <c r="F2486">
        <v>2020</v>
      </c>
      <c r="G2486">
        <v>54572</v>
      </c>
    </row>
    <row r="2487" spans="2:7" x14ac:dyDescent="0.35">
      <c r="B2487">
        <f>SUBTOTAL( 103, TableSource[[#This Row],[Year]] )</f>
        <v>1</v>
      </c>
      <c r="C2487" t="s">
        <v>23</v>
      </c>
      <c r="D2487" t="s">
        <v>25</v>
      </c>
      <c r="E2487" t="s">
        <v>9</v>
      </c>
      <c r="F2487">
        <v>2020</v>
      </c>
      <c r="G2487">
        <v>59871</v>
      </c>
    </row>
    <row r="2488" spans="2:7" x14ac:dyDescent="0.35">
      <c r="B2488">
        <f>SUBTOTAL( 103, TableSource[[#This Row],[Year]] )</f>
        <v>1</v>
      </c>
      <c r="C2488" t="s">
        <v>23</v>
      </c>
      <c r="D2488" t="s">
        <v>25</v>
      </c>
      <c r="E2488" t="s">
        <v>9</v>
      </c>
      <c r="F2488">
        <v>2021</v>
      </c>
      <c r="G2488">
        <v>53046</v>
      </c>
    </row>
    <row r="2489" spans="2:7" x14ac:dyDescent="0.35">
      <c r="B2489">
        <f>SUBTOTAL( 103, TableSource[[#This Row],[Year]] )</f>
        <v>1</v>
      </c>
      <c r="C2489" t="s">
        <v>23</v>
      </c>
      <c r="D2489" t="s">
        <v>25</v>
      </c>
      <c r="E2489" t="s">
        <v>9</v>
      </c>
      <c r="F2489">
        <v>2021</v>
      </c>
      <c r="G2489">
        <v>56434</v>
      </c>
    </row>
    <row r="2490" spans="2:7" x14ac:dyDescent="0.35">
      <c r="B2490">
        <f>SUBTOTAL( 103, TableSource[[#This Row],[Year]] )</f>
        <v>1</v>
      </c>
      <c r="C2490" t="s">
        <v>23</v>
      </c>
      <c r="D2490" t="s">
        <v>25</v>
      </c>
      <c r="E2490" t="s">
        <v>9</v>
      </c>
      <c r="F2490">
        <v>2021</v>
      </c>
      <c r="G2490">
        <v>58779</v>
      </c>
    </row>
    <row r="2491" spans="2:7" x14ac:dyDescent="0.35">
      <c r="B2491">
        <f>SUBTOTAL( 103, TableSource[[#This Row],[Year]] )</f>
        <v>1</v>
      </c>
      <c r="C2491" t="s">
        <v>23</v>
      </c>
      <c r="D2491" t="s">
        <v>25</v>
      </c>
      <c r="E2491" t="s">
        <v>9</v>
      </c>
      <c r="F2491">
        <v>2021</v>
      </c>
      <c r="G2491">
        <v>59878</v>
      </c>
    </row>
    <row r="2492" spans="2:7" x14ac:dyDescent="0.35">
      <c r="B2492">
        <f>SUBTOTAL( 103, TableSource[[#This Row],[Year]] )</f>
        <v>1</v>
      </c>
      <c r="C2492" t="s">
        <v>23</v>
      </c>
      <c r="D2492" t="s">
        <v>25</v>
      </c>
      <c r="E2492" t="s">
        <v>9</v>
      </c>
      <c r="F2492">
        <v>2021</v>
      </c>
      <c r="G2492">
        <v>51604</v>
      </c>
    </row>
    <row r="2493" spans="2:7" x14ac:dyDescent="0.35">
      <c r="B2493">
        <f>SUBTOTAL( 103, TableSource[[#This Row],[Year]] )</f>
        <v>1</v>
      </c>
      <c r="C2493" t="s">
        <v>23</v>
      </c>
      <c r="D2493" t="s">
        <v>25</v>
      </c>
      <c r="E2493" t="s">
        <v>9</v>
      </c>
      <c r="F2493">
        <v>2021</v>
      </c>
      <c r="G2493">
        <v>65632</v>
      </c>
    </row>
    <row r="2494" spans="2:7" x14ac:dyDescent="0.35">
      <c r="B2494">
        <f>SUBTOTAL( 103, TableSource[[#This Row],[Year]] )</f>
        <v>1</v>
      </c>
      <c r="C2494" t="s">
        <v>23</v>
      </c>
      <c r="D2494" t="s">
        <v>25</v>
      </c>
      <c r="E2494" t="s">
        <v>9</v>
      </c>
      <c r="F2494">
        <v>2021</v>
      </c>
      <c r="G2494">
        <v>60102</v>
      </c>
    </row>
    <row r="2495" spans="2:7" x14ac:dyDescent="0.35">
      <c r="B2495">
        <f>SUBTOTAL( 103, TableSource[[#This Row],[Year]] )</f>
        <v>1</v>
      </c>
      <c r="C2495" t="s">
        <v>23</v>
      </c>
      <c r="D2495" t="s">
        <v>25</v>
      </c>
      <c r="E2495" t="s">
        <v>9</v>
      </c>
      <c r="F2495">
        <v>2021</v>
      </c>
      <c r="G2495">
        <v>54264</v>
      </c>
    </row>
    <row r="2496" spans="2:7" x14ac:dyDescent="0.35">
      <c r="B2496">
        <f>SUBTOTAL( 103, TableSource[[#This Row],[Year]] )</f>
        <v>1</v>
      </c>
      <c r="C2496" t="s">
        <v>23</v>
      </c>
      <c r="D2496" t="s">
        <v>25</v>
      </c>
      <c r="E2496" t="s">
        <v>9</v>
      </c>
      <c r="F2496">
        <v>2021</v>
      </c>
      <c r="G2496">
        <v>53291</v>
      </c>
    </row>
    <row r="2497" spans="2:7" x14ac:dyDescent="0.35">
      <c r="B2497">
        <f>SUBTOTAL( 103, TableSource[[#This Row],[Year]] )</f>
        <v>1</v>
      </c>
      <c r="C2497" t="s">
        <v>23</v>
      </c>
      <c r="D2497" t="s">
        <v>25</v>
      </c>
      <c r="E2497" t="s">
        <v>9</v>
      </c>
      <c r="F2497">
        <v>2021</v>
      </c>
      <c r="G2497">
        <v>57883</v>
      </c>
    </row>
    <row r="2498" spans="2:7" x14ac:dyDescent="0.35">
      <c r="B2498">
        <f>SUBTOTAL( 103, TableSource[[#This Row],[Year]] )</f>
        <v>1</v>
      </c>
      <c r="C2498" t="s">
        <v>23</v>
      </c>
      <c r="D2498" t="s">
        <v>25</v>
      </c>
      <c r="E2498" t="s">
        <v>9</v>
      </c>
      <c r="F2498">
        <v>2021</v>
      </c>
      <c r="G2498">
        <v>50974</v>
      </c>
    </row>
    <row r="2499" spans="2:7" x14ac:dyDescent="0.35">
      <c r="B2499">
        <f>SUBTOTAL( 103, TableSource[[#This Row],[Year]] )</f>
        <v>1</v>
      </c>
      <c r="C2499" t="s">
        <v>23</v>
      </c>
      <c r="D2499" t="s">
        <v>25</v>
      </c>
      <c r="E2499" t="s">
        <v>9</v>
      </c>
      <c r="F2499">
        <v>2021</v>
      </c>
      <c r="G2499">
        <v>57652</v>
      </c>
    </row>
    <row r="2500" spans="2:7" x14ac:dyDescent="0.35">
      <c r="B2500">
        <f>SUBTOTAL( 103, TableSource[[#This Row],[Year]] )</f>
        <v>1</v>
      </c>
      <c r="C2500" t="s">
        <v>23</v>
      </c>
      <c r="D2500" t="s">
        <v>25</v>
      </c>
      <c r="E2500" t="s">
        <v>9</v>
      </c>
      <c r="F2500">
        <v>2022</v>
      </c>
      <c r="G2500">
        <v>52192</v>
      </c>
    </row>
    <row r="2501" spans="2:7" x14ac:dyDescent="0.35">
      <c r="B2501">
        <f>SUBTOTAL( 103, TableSource[[#This Row],[Year]] )</f>
        <v>1</v>
      </c>
      <c r="C2501" t="s">
        <v>23</v>
      </c>
      <c r="D2501" t="s">
        <v>25</v>
      </c>
      <c r="E2501" t="s">
        <v>9</v>
      </c>
      <c r="F2501">
        <v>2022</v>
      </c>
      <c r="G2501">
        <v>49637</v>
      </c>
    </row>
    <row r="2502" spans="2:7" x14ac:dyDescent="0.35">
      <c r="B2502">
        <f>SUBTOTAL( 103, TableSource[[#This Row],[Year]] )</f>
        <v>1</v>
      </c>
      <c r="C2502" t="s">
        <v>23</v>
      </c>
      <c r="D2502" t="s">
        <v>25</v>
      </c>
      <c r="E2502" t="s">
        <v>9</v>
      </c>
      <c r="F2502">
        <v>2022</v>
      </c>
      <c r="G2502">
        <v>55258</v>
      </c>
    </row>
    <row r="2503" spans="2:7" x14ac:dyDescent="0.35">
      <c r="B2503">
        <f>SUBTOTAL( 103, TableSource[[#This Row],[Year]] )</f>
        <v>1</v>
      </c>
      <c r="C2503" t="s">
        <v>23</v>
      </c>
      <c r="D2503" t="s">
        <v>25</v>
      </c>
      <c r="E2503" t="s">
        <v>9</v>
      </c>
      <c r="F2503">
        <v>2022</v>
      </c>
      <c r="G2503">
        <v>46683</v>
      </c>
    </row>
    <row r="2504" spans="2:7" x14ac:dyDescent="0.35">
      <c r="B2504">
        <f>SUBTOTAL( 103, TableSource[[#This Row],[Year]] )</f>
        <v>1</v>
      </c>
      <c r="C2504" t="s">
        <v>23</v>
      </c>
      <c r="D2504" t="s">
        <v>25</v>
      </c>
      <c r="E2504" t="s">
        <v>9</v>
      </c>
      <c r="F2504">
        <v>2022</v>
      </c>
      <c r="G2504">
        <v>53452</v>
      </c>
    </row>
    <row r="2505" spans="2:7" x14ac:dyDescent="0.35">
      <c r="B2505">
        <f>SUBTOTAL( 103, TableSource[[#This Row],[Year]] )</f>
        <v>1</v>
      </c>
      <c r="C2505" t="s">
        <v>23</v>
      </c>
      <c r="D2505" t="s">
        <v>25</v>
      </c>
      <c r="E2505" t="s">
        <v>9</v>
      </c>
      <c r="F2505">
        <v>2022</v>
      </c>
      <c r="G2505">
        <v>50960</v>
      </c>
    </row>
    <row r="2506" spans="2:7" x14ac:dyDescent="0.35">
      <c r="B2506">
        <f>SUBTOTAL( 103, TableSource[[#This Row],[Year]] )</f>
        <v>1</v>
      </c>
      <c r="C2506" t="s">
        <v>23</v>
      </c>
      <c r="D2506" t="s">
        <v>25</v>
      </c>
      <c r="E2506" t="s">
        <v>9</v>
      </c>
      <c r="F2506">
        <v>2022</v>
      </c>
      <c r="G2506">
        <v>54439</v>
      </c>
    </row>
    <row r="2507" spans="2:7" x14ac:dyDescent="0.35">
      <c r="B2507">
        <f>SUBTOTAL( 103, TableSource[[#This Row],[Year]] )</f>
        <v>1</v>
      </c>
      <c r="C2507" t="s">
        <v>23</v>
      </c>
      <c r="D2507" t="s">
        <v>25</v>
      </c>
      <c r="E2507" t="s">
        <v>9</v>
      </c>
      <c r="F2507">
        <v>2022</v>
      </c>
      <c r="G2507">
        <v>48328</v>
      </c>
    </row>
    <row r="2508" spans="2:7" x14ac:dyDescent="0.35">
      <c r="B2508">
        <f>SUBTOTAL( 103, TableSource[[#This Row],[Year]] )</f>
        <v>1</v>
      </c>
      <c r="C2508" t="s">
        <v>23</v>
      </c>
      <c r="D2508" t="s">
        <v>25</v>
      </c>
      <c r="E2508" t="s">
        <v>9</v>
      </c>
      <c r="F2508">
        <v>2022</v>
      </c>
      <c r="G2508">
        <v>54684</v>
      </c>
    </row>
    <row r="2509" spans="2:7" x14ac:dyDescent="0.35">
      <c r="B2509">
        <f>SUBTOTAL( 103, TableSource[[#This Row],[Year]] )</f>
        <v>1</v>
      </c>
      <c r="C2509" t="s">
        <v>23</v>
      </c>
      <c r="D2509" t="s">
        <v>25</v>
      </c>
      <c r="E2509" t="s">
        <v>9</v>
      </c>
      <c r="F2509">
        <v>2022</v>
      </c>
      <c r="G2509">
        <v>45409</v>
      </c>
    </row>
    <row r="2510" spans="2:7" x14ac:dyDescent="0.35">
      <c r="B2510">
        <f>SUBTOTAL( 103, TableSource[[#This Row],[Year]] )</f>
        <v>1</v>
      </c>
      <c r="C2510" t="s">
        <v>23</v>
      </c>
      <c r="D2510" t="s">
        <v>25</v>
      </c>
      <c r="E2510" t="s">
        <v>9</v>
      </c>
      <c r="F2510">
        <v>2022</v>
      </c>
      <c r="G2510">
        <v>50988</v>
      </c>
    </row>
    <row r="2511" spans="2:7" x14ac:dyDescent="0.35">
      <c r="B2511">
        <f>SUBTOTAL( 103, TableSource[[#This Row],[Year]] )</f>
        <v>1</v>
      </c>
      <c r="C2511" t="s">
        <v>23</v>
      </c>
      <c r="D2511" t="s">
        <v>25</v>
      </c>
      <c r="E2511" t="s">
        <v>9</v>
      </c>
      <c r="F2511">
        <v>2022</v>
      </c>
      <c r="G2511">
        <v>43778</v>
      </c>
    </row>
    <row r="2512" spans="2:7" x14ac:dyDescent="0.35">
      <c r="B2512">
        <f>SUBTOTAL( 103, TableSource[[#This Row],[Year]] )</f>
        <v>1</v>
      </c>
      <c r="C2512" t="s">
        <v>23</v>
      </c>
      <c r="D2512" t="s">
        <v>25</v>
      </c>
      <c r="E2512" t="s">
        <v>9</v>
      </c>
      <c r="F2512">
        <v>2023</v>
      </c>
      <c r="G2512">
        <v>43792</v>
      </c>
    </row>
    <row r="2513" spans="2:7" x14ac:dyDescent="0.35">
      <c r="B2513">
        <f>SUBTOTAL( 103, TableSource[[#This Row],[Year]] )</f>
        <v>1</v>
      </c>
      <c r="C2513" t="s">
        <v>23</v>
      </c>
      <c r="D2513" t="s">
        <v>25</v>
      </c>
      <c r="E2513" t="s">
        <v>9</v>
      </c>
      <c r="F2513">
        <v>2023</v>
      </c>
      <c r="G2513">
        <v>34573</v>
      </c>
    </row>
    <row r="2514" spans="2:7" x14ac:dyDescent="0.35">
      <c r="B2514">
        <f>SUBTOTAL( 103, TableSource[[#This Row],[Year]] )</f>
        <v>1</v>
      </c>
      <c r="C2514" t="s">
        <v>23</v>
      </c>
      <c r="D2514" t="s">
        <v>25</v>
      </c>
      <c r="E2514" t="s">
        <v>9</v>
      </c>
      <c r="F2514">
        <v>2023</v>
      </c>
      <c r="G2514">
        <v>35350</v>
      </c>
    </row>
    <row r="2515" spans="2:7" hidden="1" x14ac:dyDescent="0.35">
      <c r="B2515">
        <f>SUBTOTAL( 103, TableSource[[#This Row],[Year]] )</f>
        <v>0</v>
      </c>
      <c r="C2515" t="s">
        <v>23</v>
      </c>
      <c r="D2515" t="s">
        <v>25</v>
      </c>
      <c r="E2515" t="s">
        <v>10</v>
      </c>
      <c r="F2515">
        <v>2018</v>
      </c>
      <c r="G2515">
        <v>48923</v>
      </c>
    </row>
    <row r="2516" spans="2:7" hidden="1" x14ac:dyDescent="0.35">
      <c r="B2516">
        <f>SUBTOTAL( 103, TableSource[[#This Row],[Year]] )</f>
        <v>0</v>
      </c>
      <c r="C2516" t="s">
        <v>23</v>
      </c>
      <c r="D2516" t="s">
        <v>25</v>
      </c>
      <c r="E2516" t="s">
        <v>10</v>
      </c>
      <c r="F2516">
        <v>2018</v>
      </c>
      <c r="G2516">
        <v>49049</v>
      </c>
    </row>
    <row r="2517" spans="2:7" hidden="1" x14ac:dyDescent="0.35">
      <c r="B2517">
        <f>SUBTOTAL( 103, TableSource[[#This Row],[Year]] )</f>
        <v>0</v>
      </c>
      <c r="C2517" t="s">
        <v>23</v>
      </c>
      <c r="D2517" t="s">
        <v>25</v>
      </c>
      <c r="E2517" t="s">
        <v>10</v>
      </c>
      <c r="F2517">
        <v>2018</v>
      </c>
      <c r="G2517">
        <v>43799</v>
      </c>
    </row>
    <row r="2518" spans="2:7" hidden="1" x14ac:dyDescent="0.35">
      <c r="B2518">
        <f>SUBTOTAL( 103, TableSource[[#This Row],[Year]] )</f>
        <v>0</v>
      </c>
      <c r="C2518" t="s">
        <v>23</v>
      </c>
      <c r="D2518" t="s">
        <v>25</v>
      </c>
      <c r="E2518" t="s">
        <v>10</v>
      </c>
      <c r="F2518">
        <v>2018</v>
      </c>
      <c r="G2518">
        <v>38192</v>
      </c>
    </row>
    <row r="2519" spans="2:7" hidden="1" x14ac:dyDescent="0.35">
      <c r="B2519">
        <f>SUBTOTAL( 103, TableSource[[#This Row],[Year]] )</f>
        <v>0</v>
      </c>
      <c r="C2519" t="s">
        <v>23</v>
      </c>
      <c r="D2519" t="s">
        <v>25</v>
      </c>
      <c r="E2519" t="s">
        <v>10</v>
      </c>
      <c r="F2519">
        <v>2018</v>
      </c>
      <c r="G2519">
        <v>40922</v>
      </c>
    </row>
    <row r="2520" spans="2:7" hidden="1" x14ac:dyDescent="0.35">
      <c r="B2520">
        <f>SUBTOTAL( 103, TableSource[[#This Row],[Year]] )</f>
        <v>0</v>
      </c>
      <c r="C2520" t="s">
        <v>23</v>
      </c>
      <c r="D2520" t="s">
        <v>25</v>
      </c>
      <c r="E2520" t="s">
        <v>10</v>
      </c>
      <c r="F2520">
        <v>2018</v>
      </c>
      <c r="G2520">
        <v>47411</v>
      </c>
    </row>
    <row r="2521" spans="2:7" hidden="1" x14ac:dyDescent="0.35">
      <c r="B2521">
        <f>SUBTOTAL( 103, TableSource[[#This Row],[Year]] )</f>
        <v>0</v>
      </c>
      <c r="C2521" t="s">
        <v>23</v>
      </c>
      <c r="D2521" t="s">
        <v>25</v>
      </c>
      <c r="E2521" t="s">
        <v>10</v>
      </c>
      <c r="F2521">
        <v>2018</v>
      </c>
      <c r="G2521">
        <v>34097</v>
      </c>
    </row>
    <row r="2522" spans="2:7" hidden="1" x14ac:dyDescent="0.35">
      <c r="B2522">
        <f>SUBTOTAL( 103, TableSource[[#This Row],[Year]] )</f>
        <v>0</v>
      </c>
      <c r="C2522" t="s">
        <v>23</v>
      </c>
      <c r="D2522" t="s">
        <v>25</v>
      </c>
      <c r="E2522" t="s">
        <v>10</v>
      </c>
      <c r="F2522">
        <v>2018</v>
      </c>
      <c r="G2522">
        <v>31528</v>
      </c>
    </row>
    <row r="2523" spans="2:7" hidden="1" x14ac:dyDescent="0.35">
      <c r="B2523">
        <f>SUBTOTAL( 103, TableSource[[#This Row],[Year]] )</f>
        <v>0</v>
      </c>
      <c r="C2523" t="s">
        <v>23</v>
      </c>
      <c r="D2523" t="s">
        <v>25</v>
      </c>
      <c r="E2523" t="s">
        <v>10</v>
      </c>
      <c r="F2523">
        <v>2018</v>
      </c>
      <c r="G2523">
        <v>38836</v>
      </c>
    </row>
    <row r="2524" spans="2:7" hidden="1" x14ac:dyDescent="0.35">
      <c r="B2524">
        <f>SUBTOTAL( 103, TableSource[[#This Row],[Year]] )</f>
        <v>0</v>
      </c>
      <c r="C2524" t="s">
        <v>23</v>
      </c>
      <c r="D2524" t="s">
        <v>25</v>
      </c>
      <c r="E2524" t="s">
        <v>10</v>
      </c>
      <c r="F2524">
        <v>2018</v>
      </c>
      <c r="G2524">
        <v>42406</v>
      </c>
    </row>
    <row r="2525" spans="2:7" hidden="1" x14ac:dyDescent="0.35">
      <c r="B2525">
        <f>SUBTOTAL( 103, TableSource[[#This Row],[Year]] )</f>
        <v>0</v>
      </c>
      <c r="C2525" t="s">
        <v>23</v>
      </c>
      <c r="D2525" t="s">
        <v>25</v>
      </c>
      <c r="E2525" t="s">
        <v>10</v>
      </c>
      <c r="F2525">
        <v>2018</v>
      </c>
      <c r="G2525">
        <v>41979</v>
      </c>
    </row>
    <row r="2526" spans="2:7" hidden="1" x14ac:dyDescent="0.35">
      <c r="B2526">
        <f>SUBTOTAL( 103, TableSource[[#This Row],[Year]] )</f>
        <v>0</v>
      </c>
      <c r="C2526" t="s">
        <v>23</v>
      </c>
      <c r="D2526" t="s">
        <v>25</v>
      </c>
      <c r="E2526" t="s">
        <v>10</v>
      </c>
      <c r="F2526">
        <v>2018</v>
      </c>
      <c r="G2526">
        <v>41678</v>
      </c>
    </row>
    <row r="2527" spans="2:7" hidden="1" x14ac:dyDescent="0.35">
      <c r="B2527">
        <f>SUBTOTAL( 103, TableSource[[#This Row],[Year]] )</f>
        <v>0</v>
      </c>
      <c r="C2527" t="s">
        <v>23</v>
      </c>
      <c r="D2527" t="s">
        <v>25</v>
      </c>
      <c r="E2527" t="s">
        <v>10</v>
      </c>
      <c r="F2527">
        <v>2019</v>
      </c>
      <c r="G2527">
        <v>37982</v>
      </c>
    </row>
    <row r="2528" spans="2:7" hidden="1" x14ac:dyDescent="0.35">
      <c r="B2528">
        <f>SUBTOTAL( 103, TableSource[[#This Row],[Year]] )</f>
        <v>0</v>
      </c>
      <c r="C2528" t="s">
        <v>23</v>
      </c>
      <c r="D2528" t="s">
        <v>25</v>
      </c>
      <c r="E2528" t="s">
        <v>10</v>
      </c>
      <c r="F2528">
        <v>2019</v>
      </c>
      <c r="G2528">
        <v>35861</v>
      </c>
    </row>
    <row r="2529" spans="2:7" hidden="1" x14ac:dyDescent="0.35">
      <c r="B2529">
        <f>SUBTOTAL( 103, TableSource[[#This Row],[Year]] )</f>
        <v>0</v>
      </c>
      <c r="C2529" t="s">
        <v>23</v>
      </c>
      <c r="D2529" t="s">
        <v>25</v>
      </c>
      <c r="E2529" t="s">
        <v>10</v>
      </c>
      <c r="F2529">
        <v>2019</v>
      </c>
      <c r="G2529">
        <v>35287</v>
      </c>
    </row>
    <row r="2530" spans="2:7" hidden="1" x14ac:dyDescent="0.35">
      <c r="B2530">
        <f>SUBTOTAL( 103, TableSource[[#This Row],[Year]] )</f>
        <v>0</v>
      </c>
      <c r="C2530" t="s">
        <v>23</v>
      </c>
      <c r="D2530" t="s">
        <v>25</v>
      </c>
      <c r="E2530" t="s">
        <v>10</v>
      </c>
      <c r="F2530">
        <v>2019</v>
      </c>
      <c r="G2530">
        <v>30317</v>
      </c>
    </row>
    <row r="2531" spans="2:7" hidden="1" x14ac:dyDescent="0.35">
      <c r="B2531">
        <f>SUBTOTAL( 103, TableSource[[#This Row],[Year]] )</f>
        <v>0</v>
      </c>
      <c r="C2531" t="s">
        <v>23</v>
      </c>
      <c r="D2531" t="s">
        <v>25</v>
      </c>
      <c r="E2531" t="s">
        <v>10</v>
      </c>
      <c r="F2531">
        <v>2019</v>
      </c>
      <c r="G2531">
        <v>35763</v>
      </c>
    </row>
    <row r="2532" spans="2:7" hidden="1" x14ac:dyDescent="0.35">
      <c r="B2532">
        <f>SUBTOTAL( 103, TableSource[[#This Row],[Year]] )</f>
        <v>0</v>
      </c>
      <c r="C2532" t="s">
        <v>23</v>
      </c>
      <c r="D2532" t="s">
        <v>25</v>
      </c>
      <c r="E2532" t="s">
        <v>10</v>
      </c>
      <c r="F2532">
        <v>2019</v>
      </c>
      <c r="G2532">
        <v>33929</v>
      </c>
    </row>
    <row r="2533" spans="2:7" hidden="1" x14ac:dyDescent="0.35">
      <c r="B2533">
        <f>SUBTOTAL( 103, TableSource[[#This Row],[Year]] )</f>
        <v>0</v>
      </c>
      <c r="C2533" t="s">
        <v>23</v>
      </c>
      <c r="D2533" t="s">
        <v>25</v>
      </c>
      <c r="E2533" t="s">
        <v>10</v>
      </c>
      <c r="F2533">
        <v>2019</v>
      </c>
      <c r="G2533">
        <v>26523</v>
      </c>
    </row>
    <row r="2534" spans="2:7" hidden="1" x14ac:dyDescent="0.35">
      <c r="B2534">
        <f>SUBTOTAL( 103, TableSource[[#This Row],[Year]] )</f>
        <v>0</v>
      </c>
      <c r="C2534" t="s">
        <v>23</v>
      </c>
      <c r="D2534" t="s">
        <v>25</v>
      </c>
      <c r="E2534" t="s">
        <v>10</v>
      </c>
      <c r="F2534">
        <v>2019</v>
      </c>
      <c r="G2534">
        <v>25046</v>
      </c>
    </row>
    <row r="2535" spans="2:7" hidden="1" x14ac:dyDescent="0.35">
      <c r="B2535">
        <f>SUBTOTAL( 103, TableSource[[#This Row],[Year]] )</f>
        <v>0</v>
      </c>
      <c r="C2535" t="s">
        <v>23</v>
      </c>
      <c r="D2535" t="s">
        <v>25</v>
      </c>
      <c r="E2535" t="s">
        <v>10</v>
      </c>
      <c r="F2535">
        <v>2019</v>
      </c>
      <c r="G2535">
        <v>29148</v>
      </c>
    </row>
    <row r="2536" spans="2:7" hidden="1" x14ac:dyDescent="0.35">
      <c r="B2536">
        <f>SUBTOTAL( 103, TableSource[[#This Row],[Year]] )</f>
        <v>0</v>
      </c>
      <c r="C2536" t="s">
        <v>23</v>
      </c>
      <c r="D2536" t="s">
        <v>25</v>
      </c>
      <c r="E2536" t="s">
        <v>10</v>
      </c>
      <c r="F2536">
        <v>2019</v>
      </c>
      <c r="G2536">
        <v>26719</v>
      </c>
    </row>
    <row r="2537" spans="2:7" hidden="1" x14ac:dyDescent="0.35">
      <c r="B2537">
        <f>SUBTOTAL( 103, TableSource[[#This Row],[Year]] )</f>
        <v>0</v>
      </c>
      <c r="C2537" t="s">
        <v>23</v>
      </c>
      <c r="D2537" t="s">
        <v>25</v>
      </c>
      <c r="E2537" t="s">
        <v>10</v>
      </c>
      <c r="F2537">
        <v>2019</v>
      </c>
      <c r="G2537">
        <v>25263</v>
      </c>
    </row>
    <row r="2538" spans="2:7" hidden="1" x14ac:dyDescent="0.35">
      <c r="B2538">
        <f>SUBTOTAL( 103, TableSource[[#This Row],[Year]] )</f>
        <v>0</v>
      </c>
      <c r="C2538" t="s">
        <v>23</v>
      </c>
      <c r="D2538" t="s">
        <v>25</v>
      </c>
      <c r="E2538" t="s">
        <v>10</v>
      </c>
      <c r="F2538">
        <v>2019</v>
      </c>
      <c r="G2538">
        <v>27937</v>
      </c>
    </row>
    <row r="2539" spans="2:7" hidden="1" x14ac:dyDescent="0.35">
      <c r="B2539">
        <f>SUBTOTAL( 103, TableSource[[#This Row],[Year]] )</f>
        <v>0</v>
      </c>
      <c r="C2539" t="s">
        <v>23</v>
      </c>
      <c r="D2539" t="s">
        <v>25</v>
      </c>
      <c r="E2539" t="s">
        <v>10</v>
      </c>
      <c r="F2539">
        <v>2020</v>
      </c>
      <c r="G2539">
        <v>27202</v>
      </c>
    </row>
    <row r="2540" spans="2:7" hidden="1" x14ac:dyDescent="0.35">
      <c r="B2540">
        <f>SUBTOTAL( 103, TableSource[[#This Row],[Year]] )</f>
        <v>0</v>
      </c>
      <c r="C2540" t="s">
        <v>23</v>
      </c>
      <c r="D2540" t="s">
        <v>25</v>
      </c>
      <c r="E2540" t="s">
        <v>10</v>
      </c>
      <c r="F2540">
        <v>2020</v>
      </c>
      <c r="G2540">
        <v>25312</v>
      </c>
    </row>
    <row r="2541" spans="2:7" hidden="1" x14ac:dyDescent="0.35">
      <c r="B2541">
        <f>SUBTOTAL( 103, TableSource[[#This Row],[Year]] )</f>
        <v>0</v>
      </c>
      <c r="C2541" t="s">
        <v>23</v>
      </c>
      <c r="D2541" t="s">
        <v>25</v>
      </c>
      <c r="E2541" t="s">
        <v>10</v>
      </c>
      <c r="F2541">
        <v>2020</v>
      </c>
      <c r="G2541">
        <v>31521</v>
      </c>
    </row>
    <row r="2542" spans="2:7" hidden="1" x14ac:dyDescent="0.35">
      <c r="B2542">
        <f>SUBTOTAL( 103, TableSource[[#This Row],[Year]] )</f>
        <v>0</v>
      </c>
      <c r="C2542" t="s">
        <v>23</v>
      </c>
      <c r="D2542" t="s">
        <v>25</v>
      </c>
      <c r="E2542" t="s">
        <v>10</v>
      </c>
      <c r="F2542">
        <v>2020</v>
      </c>
      <c r="G2542">
        <v>25858</v>
      </c>
    </row>
    <row r="2543" spans="2:7" hidden="1" x14ac:dyDescent="0.35">
      <c r="B2543">
        <f>SUBTOTAL( 103, TableSource[[#This Row],[Year]] )</f>
        <v>0</v>
      </c>
      <c r="C2543" t="s">
        <v>23</v>
      </c>
      <c r="D2543" t="s">
        <v>25</v>
      </c>
      <c r="E2543" t="s">
        <v>10</v>
      </c>
      <c r="F2543">
        <v>2020</v>
      </c>
      <c r="G2543">
        <v>19334</v>
      </c>
    </row>
    <row r="2544" spans="2:7" hidden="1" x14ac:dyDescent="0.35">
      <c r="B2544">
        <f>SUBTOTAL( 103, TableSource[[#This Row],[Year]] )</f>
        <v>0</v>
      </c>
      <c r="C2544" t="s">
        <v>23</v>
      </c>
      <c r="D2544" t="s">
        <v>25</v>
      </c>
      <c r="E2544" t="s">
        <v>10</v>
      </c>
      <c r="F2544">
        <v>2020</v>
      </c>
      <c r="G2544">
        <v>37380</v>
      </c>
    </row>
    <row r="2545" spans="2:7" hidden="1" x14ac:dyDescent="0.35">
      <c r="B2545">
        <f>SUBTOTAL( 103, TableSource[[#This Row],[Year]] )</f>
        <v>0</v>
      </c>
      <c r="C2545" t="s">
        <v>23</v>
      </c>
      <c r="D2545" t="s">
        <v>25</v>
      </c>
      <c r="E2545" t="s">
        <v>10</v>
      </c>
      <c r="F2545">
        <v>2020</v>
      </c>
      <c r="G2545">
        <v>24829</v>
      </c>
    </row>
    <row r="2546" spans="2:7" hidden="1" x14ac:dyDescent="0.35">
      <c r="B2546">
        <f>SUBTOTAL( 103, TableSource[[#This Row],[Year]] )</f>
        <v>0</v>
      </c>
      <c r="C2546" t="s">
        <v>23</v>
      </c>
      <c r="D2546" t="s">
        <v>25</v>
      </c>
      <c r="E2546" t="s">
        <v>10</v>
      </c>
      <c r="F2546">
        <v>2020</v>
      </c>
      <c r="G2546">
        <v>18235</v>
      </c>
    </row>
    <row r="2547" spans="2:7" hidden="1" x14ac:dyDescent="0.35">
      <c r="B2547">
        <f>SUBTOTAL( 103, TableSource[[#This Row],[Year]] )</f>
        <v>0</v>
      </c>
      <c r="C2547" t="s">
        <v>23</v>
      </c>
      <c r="D2547" t="s">
        <v>25</v>
      </c>
      <c r="E2547" t="s">
        <v>10</v>
      </c>
      <c r="F2547">
        <v>2020</v>
      </c>
      <c r="G2547">
        <v>24017</v>
      </c>
    </row>
    <row r="2548" spans="2:7" hidden="1" x14ac:dyDescent="0.35">
      <c r="B2548">
        <f>SUBTOTAL( 103, TableSource[[#This Row],[Year]] )</f>
        <v>0</v>
      </c>
      <c r="C2548" t="s">
        <v>23</v>
      </c>
      <c r="D2548" t="s">
        <v>25</v>
      </c>
      <c r="E2548" t="s">
        <v>10</v>
      </c>
      <c r="F2548">
        <v>2020</v>
      </c>
      <c r="G2548">
        <v>23772</v>
      </c>
    </row>
    <row r="2549" spans="2:7" hidden="1" x14ac:dyDescent="0.35">
      <c r="B2549">
        <f>SUBTOTAL( 103, TableSource[[#This Row],[Year]] )</f>
        <v>0</v>
      </c>
      <c r="C2549" t="s">
        <v>23</v>
      </c>
      <c r="D2549" t="s">
        <v>25</v>
      </c>
      <c r="E2549" t="s">
        <v>10</v>
      </c>
      <c r="F2549">
        <v>2020</v>
      </c>
      <c r="G2549">
        <v>20552</v>
      </c>
    </row>
    <row r="2550" spans="2:7" hidden="1" x14ac:dyDescent="0.35">
      <c r="B2550">
        <f>SUBTOTAL( 103, TableSource[[#This Row],[Year]] )</f>
        <v>0</v>
      </c>
      <c r="C2550" t="s">
        <v>23</v>
      </c>
      <c r="D2550" t="s">
        <v>25</v>
      </c>
      <c r="E2550" t="s">
        <v>10</v>
      </c>
      <c r="F2550">
        <v>2020</v>
      </c>
      <c r="G2550">
        <v>20748</v>
      </c>
    </row>
    <row r="2551" spans="2:7" hidden="1" x14ac:dyDescent="0.35">
      <c r="B2551">
        <f>SUBTOTAL( 103, TableSource[[#This Row],[Year]] )</f>
        <v>0</v>
      </c>
      <c r="C2551" t="s">
        <v>23</v>
      </c>
      <c r="D2551" t="s">
        <v>25</v>
      </c>
      <c r="E2551" t="s">
        <v>10</v>
      </c>
      <c r="F2551">
        <v>2021</v>
      </c>
      <c r="G2551">
        <v>27055</v>
      </c>
    </row>
    <row r="2552" spans="2:7" hidden="1" x14ac:dyDescent="0.35">
      <c r="B2552">
        <f>SUBTOTAL( 103, TableSource[[#This Row],[Year]] )</f>
        <v>0</v>
      </c>
      <c r="C2552" t="s">
        <v>23</v>
      </c>
      <c r="D2552" t="s">
        <v>25</v>
      </c>
      <c r="E2552" t="s">
        <v>10</v>
      </c>
      <c r="F2552">
        <v>2021</v>
      </c>
      <c r="G2552">
        <v>20104</v>
      </c>
    </row>
    <row r="2553" spans="2:7" hidden="1" x14ac:dyDescent="0.35">
      <c r="B2553">
        <f>SUBTOTAL( 103, TableSource[[#This Row],[Year]] )</f>
        <v>0</v>
      </c>
      <c r="C2553" t="s">
        <v>23</v>
      </c>
      <c r="D2553" t="s">
        <v>25</v>
      </c>
      <c r="E2553" t="s">
        <v>10</v>
      </c>
      <c r="F2553">
        <v>2021</v>
      </c>
      <c r="G2553">
        <v>21476</v>
      </c>
    </row>
    <row r="2554" spans="2:7" hidden="1" x14ac:dyDescent="0.35">
      <c r="B2554">
        <f>SUBTOTAL( 103, TableSource[[#This Row],[Year]] )</f>
        <v>0</v>
      </c>
      <c r="C2554" t="s">
        <v>23</v>
      </c>
      <c r="D2554" t="s">
        <v>25</v>
      </c>
      <c r="E2554" t="s">
        <v>10</v>
      </c>
      <c r="F2554">
        <v>2021</v>
      </c>
      <c r="G2554">
        <v>23562</v>
      </c>
    </row>
    <row r="2555" spans="2:7" hidden="1" x14ac:dyDescent="0.35">
      <c r="B2555">
        <f>SUBTOTAL( 103, TableSource[[#This Row],[Year]] )</f>
        <v>0</v>
      </c>
      <c r="C2555" t="s">
        <v>23</v>
      </c>
      <c r="D2555" t="s">
        <v>25</v>
      </c>
      <c r="E2555" t="s">
        <v>10</v>
      </c>
      <c r="F2555">
        <v>2021</v>
      </c>
      <c r="G2555">
        <v>24374</v>
      </c>
    </row>
    <row r="2556" spans="2:7" hidden="1" x14ac:dyDescent="0.35">
      <c r="B2556">
        <f>SUBTOTAL( 103, TableSource[[#This Row],[Year]] )</f>
        <v>0</v>
      </c>
      <c r="C2556" t="s">
        <v>23</v>
      </c>
      <c r="D2556" t="s">
        <v>25</v>
      </c>
      <c r="E2556" t="s">
        <v>10</v>
      </c>
      <c r="F2556">
        <v>2021</v>
      </c>
      <c r="G2556">
        <v>22463</v>
      </c>
    </row>
    <row r="2557" spans="2:7" hidden="1" x14ac:dyDescent="0.35">
      <c r="B2557">
        <f>SUBTOTAL( 103, TableSource[[#This Row],[Year]] )</f>
        <v>0</v>
      </c>
      <c r="C2557" t="s">
        <v>23</v>
      </c>
      <c r="D2557" t="s">
        <v>25</v>
      </c>
      <c r="E2557" t="s">
        <v>10</v>
      </c>
      <c r="F2557">
        <v>2021</v>
      </c>
      <c r="G2557">
        <v>20146</v>
      </c>
    </row>
    <row r="2558" spans="2:7" hidden="1" x14ac:dyDescent="0.35">
      <c r="B2558">
        <f>SUBTOTAL( 103, TableSource[[#This Row],[Year]] )</f>
        <v>0</v>
      </c>
      <c r="C2558" t="s">
        <v>23</v>
      </c>
      <c r="D2558" t="s">
        <v>25</v>
      </c>
      <c r="E2558" t="s">
        <v>10</v>
      </c>
      <c r="F2558">
        <v>2021</v>
      </c>
      <c r="G2558">
        <v>18802</v>
      </c>
    </row>
    <row r="2559" spans="2:7" hidden="1" x14ac:dyDescent="0.35">
      <c r="B2559">
        <f>SUBTOTAL( 103, TableSource[[#This Row],[Year]] )</f>
        <v>0</v>
      </c>
      <c r="C2559" t="s">
        <v>23</v>
      </c>
      <c r="D2559" t="s">
        <v>25</v>
      </c>
      <c r="E2559" t="s">
        <v>10</v>
      </c>
      <c r="F2559">
        <v>2021</v>
      </c>
      <c r="G2559">
        <v>23604</v>
      </c>
    </row>
    <row r="2560" spans="2:7" hidden="1" x14ac:dyDescent="0.35">
      <c r="B2560">
        <f>SUBTOTAL( 103, TableSource[[#This Row],[Year]] )</f>
        <v>0</v>
      </c>
      <c r="C2560" t="s">
        <v>23</v>
      </c>
      <c r="D2560" t="s">
        <v>25</v>
      </c>
      <c r="E2560" t="s">
        <v>10</v>
      </c>
      <c r="F2560">
        <v>2021</v>
      </c>
      <c r="G2560">
        <v>25375</v>
      </c>
    </row>
    <row r="2561" spans="2:7" hidden="1" x14ac:dyDescent="0.35">
      <c r="B2561">
        <f>SUBTOTAL( 103, TableSource[[#This Row],[Year]] )</f>
        <v>0</v>
      </c>
      <c r="C2561" t="s">
        <v>23</v>
      </c>
      <c r="D2561" t="s">
        <v>25</v>
      </c>
      <c r="E2561" t="s">
        <v>10</v>
      </c>
      <c r="F2561">
        <v>2021</v>
      </c>
      <c r="G2561">
        <v>19824</v>
      </c>
    </row>
    <row r="2562" spans="2:7" hidden="1" x14ac:dyDescent="0.35">
      <c r="B2562">
        <f>SUBTOTAL( 103, TableSource[[#This Row],[Year]] )</f>
        <v>0</v>
      </c>
      <c r="C2562" t="s">
        <v>23</v>
      </c>
      <c r="D2562" t="s">
        <v>25</v>
      </c>
      <c r="E2562" t="s">
        <v>10</v>
      </c>
      <c r="F2562">
        <v>2021</v>
      </c>
      <c r="G2562">
        <v>22491</v>
      </c>
    </row>
    <row r="2563" spans="2:7" hidden="1" x14ac:dyDescent="0.35">
      <c r="B2563">
        <f>SUBTOTAL( 103, TableSource[[#This Row],[Year]] )</f>
        <v>0</v>
      </c>
      <c r="C2563" t="s">
        <v>23</v>
      </c>
      <c r="D2563" t="s">
        <v>25</v>
      </c>
      <c r="E2563" t="s">
        <v>10</v>
      </c>
      <c r="F2563">
        <v>2022</v>
      </c>
      <c r="G2563">
        <v>20615</v>
      </c>
    </row>
    <row r="2564" spans="2:7" hidden="1" x14ac:dyDescent="0.35">
      <c r="B2564">
        <f>SUBTOTAL( 103, TableSource[[#This Row],[Year]] )</f>
        <v>0</v>
      </c>
      <c r="C2564" t="s">
        <v>23</v>
      </c>
      <c r="D2564" t="s">
        <v>25</v>
      </c>
      <c r="E2564" t="s">
        <v>10</v>
      </c>
      <c r="F2564">
        <v>2022</v>
      </c>
      <c r="G2564">
        <v>22330</v>
      </c>
    </row>
    <row r="2565" spans="2:7" hidden="1" x14ac:dyDescent="0.35">
      <c r="B2565">
        <f>SUBTOTAL( 103, TableSource[[#This Row],[Year]] )</f>
        <v>0</v>
      </c>
      <c r="C2565" t="s">
        <v>23</v>
      </c>
      <c r="D2565" t="s">
        <v>25</v>
      </c>
      <c r="E2565" t="s">
        <v>10</v>
      </c>
      <c r="F2565">
        <v>2022</v>
      </c>
      <c r="G2565">
        <v>23688</v>
      </c>
    </row>
    <row r="2566" spans="2:7" hidden="1" x14ac:dyDescent="0.35">
      <c r="B2566">
        <f>SUBTOTAL( 103, TableSource[[#This Row],[Year]] )</f>
        <v>0</v>
      </c>
      <c r="C2566" t="s">
        <v>23</v>
      </c>
      <c r="D2566" t="s">
        <v>25</v>
      </c>
      <c r="E2566" t="s">
        <v>10</v>
      </c>
      <c r="F2566">
        <v>2022</v>
      </c>
      <c r="G2566">
        <v>20048</v>
      </c>
    </row>
    <row r="2567" spans="2:7" hidden="1" x14ac:dyDescent="0.35">
      <c r="B2567">
        <f>SUBTOTAL( 103, TableSource[[#This Row],[Year]] )</f>
        <v>0</v>
      </c>
      <c r="C2567" t="s">
        <v>23</v>
      </c>
      <c r="D2567" t="s">
        <v>25</v>
      </c>
      <c r="E2567" t="s">
        <v>10</v>
      </c>
      <c r="F2567">
        <v>2022</v>
      </c>
      <c r="G2567">
        <v>20699</v>
      </c>
    </row>
    <row r="2568" spans="2:7" hidden="1" x14ac:dyDescent="0.35">
      <c r="B2568">
        <f>SUBTOTAL( 103, TableSource[[#This Row],[Year]] )</f>
        <v>0</v>
      </c>
      <c r="C2568" t="s">
        <v>23</v>
      </c>
      <c r="D2568" t="s">
        <v>25</v>
      </c>
      <c r="E2568" t="s">
        <v>10</v>
      </c>
      <c r="F2568">
        <v>2022</v>
      </c>
      <c r="G2568">
        <v>24808</v>
      </c>
    </row>
    <row r="2569" spans="2:7" hidden="1" x14ac:dyDescent="0.35">
      <c r="B2569">
        <f>SUBTOTAL( 103, TableSource[[#This Row],[Year]] )</f>
        <v>0</v>
      </c>
      <c r="C2569" t="s">
        <v>23</v>
      </c>
      <c r="D2569" t="s">
        <v>25</v>
      </c>
      <c r="E2569" t="s">
        <v>10</v>
      </c>
      <c r="F2569">
        <v>2022</v>
      </c>
      <c r="G2569">
        <v>19880</v>
      </c>
    </row>
    <row r="2570" spans="2:7" hidden="1" x14ac:dyDescent="0.35">
      <c r="B2570">
        <f>SUBTOTAL( 103, TableSource[[#This Row],[Year]] )</f>
        <v>0</v>
      </c>
      <c r="C2570" t="s">
        <v>23</v>
      </c>
      <c r="D2570" t="s">
        <v>25</v>
      </c>
      <c r="E2570" t="s">
        <v>10</v>
      </c>
      <c r="F2570">
        <v>2022</v>
      </c>
      <c r="G2570">
        <v>18256</v>
      </c>
    </row>
    <row r="2571" spans="2:7" hidden="1" x14ac:dyDescent="0.35">
      <c r="B2571">
        <f>SUBTOTAL( 103, TableSource[[#This Row],[Year]] )</f>
        <v>0</v>
      </c>
      <c r="C2571" t="s">
        <v>23</v>
      </c>
      <c r="D2571" t="s">
        <v>25</v>
      </c>
      <c r="E2571" t="s">
        <v>10</v>
      </c>
      <c r="F2571">
        <v>2022</v>
      </c>
      <c r="G2571">
        <v>22407</v>
      </c>
    </row>
    <row r="2572" spans="2:7" hidden="1" x14ac:dyDescent="0.35">
      <c r="B2572">
        <f>SUBTOTAL( 103, TableSource[[#This Row],[Year]] )</f>
        <v>0</v>
      </c>
      <c r="C2572" t="s">
        <v>23</v>
      </c>
      <c r="D2572" t="s">
        <v>25</v>
      </c>
      <c r="E2572" t="s">
        <v>10</v>
      </c>
      <c r="F2572">
        <v>2022</v>
      </c>
      <c r="G2572">
        <v>22456</v>
      </c>
    </row>
    <row r="2573" spans="2:7" hidden="1" x14ac:dyDescent="0.35">
      <c r="B2573">
        <f>SUBTOTAL( 103, TableSource[[#This Row],[Year]] )</f>
        <v>0</v>
      </c>
      <c r="C2573" t="s">
        <v>23</v>
      </c>
      <c r="D2573" t="s">
        <v>25</v>
      </c>
      <c r="E2573" t="s">
        <v>10</v>
      </c>
      <c r="F2573">
        <v>2022</v>
      </c>
      <c r="G2573">
        <v>20902</v>
      </c>
    </row>
    <row r="2574" spans="2:7" hidden="1" x14ac:dyDescent="0.35">
      <c r="B2574">
        <f>SUBTOTAL( 103, TableSource[[#This Row],[Year]] )</f>
        <v>0</v>
      </c>
      <c r="C2574" t="s">
        <v>23</v>
      </c>
      <c r="D2574" t="s">
        <v>25</v>
      </c>
      <c r="E2574" t="s">
        <v>10</v>
      </c>
      <c r="F2574">
        <v>2022</v>
      </c>
      <c r="G2574">
        <v>20020</v>
      </c>
    </row>
    <row r="2575" spans="2:7" hidden="1" x14ac:dyDescent="0.35">
      <c r="B2575">
        <f>SUBTOTAL( 103, TableSource[[#This Row],[Year]] )</f>
        <v>0</v>
      </c>
      <c r="C2575" t="s">
        <v>23</v>
      </c>
      <c r="D2575" t="s">
        <v>25</v>
      </c>
      <c r="E2575" t="s">
        <v>10</v>
      </c>
      <c r="F2575">
        <v>2023</v>
      </c>
      <c r="G2575">
        <v>16436</v>
      </c>
    </row>
    <row r="2576" spans="2:7" hidden="1" x14ac:dyDescent="0.35">
      <c r="B2576">
        <f>SUBTOTAL( 103, TableSource[[#This Row],[Year]] )</f>
        <v>0</v>
      </c>
      <c r="C2576" t="s">
        <v>23</v>
      </c>
      <c r="D2576" t="s">
        <v>25</v>
      </c>
      <c r="E2576" t="s">
        <v>10</v>
      </c>
      <c r="F2576">
        <v>2023</v>
      </c>
      <c r="G2576">
        <v>16310</v>
      </c>
    </row>
    <row r="2577" spans="2:7" hidden="1" x14ac:dyDescent="0.35">
      <c r="B2577">
        <f>SUBTOTAL( 103, TableSource[[#This Row],[Year]] )</f>
        <v>0</v>
      </c>
      <c r="C2577" t="s">
        <v>23</v>
      </c>
      <c r="D2577" t="s">
        <v>25</v>
      </c>
      <c r="E2577" t="s">
        <v>10</v>
      </c>
      <c r="F2577">
        <v>2023</v>
      </c>
      <c r="G2577">
        <v>16198</v>
      </c>
    </row>
    <row r="2578" spans="2:7" x14ac:dyDescent="0.35">
      <c r="B2578">
        <f>SUBTOTAL( 103, TableSource[[#This Row],[Year]] )</f>
        <v>1</v>
      </c>
      <c r="C2578" t="s">
        <v>23</v>
      </c>
      <c r="D2578" t="s">
        <v>26</v>
      </c>
      <c r="E2578" t="s">
        <v>8</v>
      </c>
      <c r="F2578">
        <v>2018</v>
      </c>
      <c r="G2578">
        <v>260853</v>
      </c>
    </row>
    <row r="2579" spans="2:7" x14ac:dyDescent="0.35">
      <c r="B2579">
        <f>SUBTOTAL( 103, TableSource[[#This Row],[Year]] )</f>
        <v>1</v>
      </c>
      <c r="C2579" t="s">
        <v>23</v>
      </c>
      <c r="D2579" t="s">
        <v>26</v>
      </c>
      <c r="E2579" t="s">
        <v>8</v>
      </c>
      <c r="F2579">
        <v>2018</v>
      </c>
      <c r="G2579">
        <v>75141</v>
      </c>
    </row>
    <row r="2580" spans="2:7" x14ac:dyDescent="0.35">
      <c r="B2580">
        <f>SUBTOTAL( 103, TableSource[[#This Row],[Year]] )</f>
        <v>1</v>
      </c>
      <c r="C2580" t="s">
        <v>23</v>
      </c>
      <c r="D2580" t="s">
        <v>26</v>
      </c>
      <c r="E2580" t="s">
        <v>8</v>
      </c>
      <c r="F2580">
        <v>2018</v>
      </c>
      <c r="G2580">
        <v>291035</v>
      </c>
    </row>
    <row r="2581" spans="2:7" x14ac:dyDescent="0.35">
      <c r="B2581">
        <f>SUBTOTAL( 103, TableSource[[#This Row],[Year]] )</f>
        <v>1</v>
      </c>
      <c r="C2581" t="s">
        <v>23</v>
      </c>
      <c r="D2581" t="s">
        <v>26</v>
      </c>
      <c r="E2581" t="s">
        <v>8</v>
      </c>
      <c r="F2581">
        <v>2018</v>
      </c>
      <c r="G2581">
        <v>91415.5</v>
      </c>
    </row>
    <row r="2582" spans="2:7" x14ac:dyDescent="0.35">
      <c r="B2582">
        <f>SUBTOTAL( 103, TableSource[[#This Row],[Year]] )</f>
        <v>1</v>
      </c>
      <c r="C2582" t="s">
        <v>23</v>
      </c>
      <c r="D2582" t="s">
        <v>26</v>
      </c>
      <c r="E2582" t="s">
        <v>8</v>
      </c>
      <c r="F2582">
        <v>2018</v>
      </c>
      <c r="G2582">
        <v>316422</v>
      </c>
    </row>
    <row r="2583" spans="2:7" x14ac:dyDescent="0.35">
      <c r="B2583">
        <f>SUBTOTAL( 103, TableSource[[#This Row],[Year]] )</f>
        <v>1</v>
      </c>
      <c r="C2583" t="s">
        <v>23</v>
      </c>
      <c r="D2583" t="s">
        <v>26</v>
      </c>
      <c r="E2583" t="s">
        <v>8</v>
      </c>
      <c r="F2583">
        <v>2018</v>
      </c>
      <c r="G2583">
        <v>329954.5</v>
      </c>
    </row>
    <row r="2584" spans="2:7" x14ac:dyDescent="0.35">
      <c r="B2584">
        <f>SUBTOTAL( 103, TableSource[[#This Row],[Year]] )</f>
        <v>1</v>
      </c>
      <c r="C2584" t="s">
        <v>23</v>
      </c>
      <c r="D2584" t="s">
        <v>26</v>
      </c>
      <c r="E2584" t="s">
        <v>8</v>
      </c>
      <c r="F2584">
        <v>2018</v>
      </c>
      <c r="G2584">
        <v>350275</v>
      </c>
    </row>
    <row r="2585" spans="2:7" x14ac:dyDescent="0.35">
      <c r="B2585">
        <f>SUBTOTAL( 103, TableSource[[#This Row],[Year]] )</f>
        <v>1</v>
      </c>
      <c r="C2585" t="s">
        <v>23</v>
      </c>
      <c r="D2585" t="s">
        <v>26</v>
      </c>
      <c r="E2585" t="s">
        <v>8</v>
      </c>
      <c r="F2585">
        <v>2018</v>
      </c>
      <c r="G2585">
        <v>103004.5</v>
      </c>
    </row>
    <row r="2586" spans="2:7" x14ac:dyDescent="0.35">
      <c r="B2586">
        <f>SUBTOTAL( 103, TableSource[[#This Row],[Year]] )</f>
        <v>1</v>
      </c>
      <c r="C2586" t="s">
        <v>23</v>
      </c>
      <c r="D2586" t="s">
        <v>26</v>
      </c>
      <c r="E2586" t="s">
        <v>8</v>
      </c>
      <c r="F2586">
        <v>2018</v>
      </c>
      <c r="G2586">
        <v>295493.5</v>
      </c>
    </row>
    <row r="2587" spans="2:7" x14ac:dyDescent="0.35">
      <c r="B2587">
        <f>SUBTOTAL( 103, TableSource[[#This Row],[Year]] )</f>
        <v>1</v>
      </c>
      <c r="C2587" t="s">
        <v>23</v>
      </c>
      <c r="D2587" t="s">
        <v>26</v>
      </c>
      <c r="E2587" t="s">
        <v>8</v>
      </c>
      <c r="F2587">
        <v>2018</v>
      </c>
      <c r="G2587">
        <v>314687</v>
      </c>
    </row>
    <row r="2588" spans="2:7" x14ac:dyDescent="0.35">
      <c r="B2588">
        <f>SUBTOTAL( 103, TableSource[[#This Row],[Year]] )</f>
        <v>1</v>
      </c>
      <c r="C2588" t="s">
        <v>23</v>
      </c>
      <c r="D2588" t="s">
        <v>26</v>
      </c>
      <c r="E2588" t="s">
        <v>8</v>
      </c>
      <c r="F2588">
        <v>2018</v>
      </c>
      <c r="G2588">
        <v>364546</v>
      </c>
    </row>
    <row r="2589" spans="2:7" x14ac:dyDescent="0.35">
      <c r="B2589">
        <f>SUBTOTAL( 103, TableSource[[#This Row],[Year]] )</f>
        <v>1</v>
      </c>
      <c r="C2589" t="s">
        <v>23</v>
      </c>
      <c r="D2589" t="s">
        <v>26</v>
      </c>
      <c r="E2589" t="s">
        <v>8</v>
      </c>
      <c r="F2589">
        <v>2018</v>
      </c>
      <c r="G2589">
        <v>115761.5</v>
      </c>
    </row>
    <row r="2590" spans="2:7" x14ac:dyDescent="0.35">
      <c r="B2590">
        <f>SUBTOTAL( 103, TableSource[[#This Row],[Year]] )</f>
        <v>1</v>
      </c>
      <c r="C2590" t="s">
        <v>23</v>
      </c>
      <c r="D2590" t="s">
        <v>26</v>
      </c>
      <c r="E2590" t="s">
        <v>8</v>
      </c>
      <c r="F2590">
        <v>2019</v>
      </c>
      <c r="G2590">
        <v>411933</v>
      </c>
    </row>
    <row r="2591" spans="2:7" x14ac:dyDescent="0.35">
      <c r="B2591">
        <f>SUBTOTAL( 103, TableSource[[#This Row],[Year]] )</f>
        <v>1</v>
      </c>
      <c r="C2591" t="s">
        <v>23</v>
      </c>
      <c r="D2591" t="s">
        <v>26</v>
      </c>
      <c r="E2591" t="s">
        <v>8</v>
      </c>
      <c r="F2591">
        <v>2019</v>
      </c>
      <c r="G2591">
        <v>336029</v>
      </c>
    </row>
    <row r="2592" spans="2:7" x14ac:dyDescent="0.35">
      <c r="B2592">
        <f>SUBTOTAL( 103, TableSource[[#This Row],[Year]] )</f>
        <v>1</v>
      </c>
      <c r="C2592" t="s">
        <v>23</v>
      </c>
      <c r="D2592" t="s">
        <v>26</v>
      </c>
      <c r="E2592" t="s">
        <v>8</v>
      </c>
      <c r="F2592">
        <v>2019</v>
      </c>
      <c r="G2592">
        <v>392249</v>
      </c>
    </row>
    <row r="2593" spans="2:7" x14ac:dyDescent="0.35">
      <c r="B2593">
        <f>SUBTOTAL( 103, TableSource[[#This Row],[Year]] )</f>
        <v>1</v>
      </c>
      <c r="C2593" t="s">
        <v>23</v>
      </c>
      <c r="D2593" t="s">
        <v>26</v>
      </c>
      <c r="E2593" t="s">
        <v>8</v>
      </c>
      <c r="F2593">
        <v>2019</v>
      </c>
      <c r="G2593">
        <v>321155</v>
      </c>
    </row>
    <row r="2594" spans="2:7" x14ac:dyDescent="0.35">
      <c r="B2594">
        <f>SUBTOTAL( 103, TableSource[[#This Row],[Year]] )</f>
        <v>1</v>
      </c>
      <c r="C2594" t="s">
        <v>23</v>
      </c>
      <c r="D2594" t="s">
        <v>26</v>
      </c>
      <c r="E2594" t="s">
        <v>8</v>
      </c>
      <c r="F2594">
        <v>2019</v>
      </c>
      <c r="G2594">
        <v>363112</v>
      </c>
    </row>
    <row r="2595" spans="2:7" x14ac:dyDescent="0.35">
      <c r="B2595">
        <f>SUBTOTAL( 103, TableSource[[#This Row],[Year]] )</f>
        <v>1</v>
      </c>
      <c r="C2595" t="s">
        <v>23</v>
      </c>
      <c r="D2595" t="s">
        <v>26</v>
      </c>
      <c r="E2595" t="s">
        <v>8</v>
      </c>
      <c r="F2595">
        <v>2019</v>
      </c>
      <c r="G2595">
        <v>431021</v>
      </c>
    </row>
    <row r="2596" spans="2:7" x14ac:dyDescent="0.35">
      <c r="B2596">
        <f>SUBTOTAL( 103, TableSource[[#This Row],[Year]] )</f>
        <v>1</v>
      </c>
      <c r="C2596" t="s">
        <v>23</v>
      </c>
      <c r="D2596" t="s">
        <v>26</v>
      </c>
      <c r="E2596" t="s">
        <v>8</v>
      </c>
      <c r="F2596">
        <v>2019</v>
      </c>
      <c r="G2596">
        <v>122928</v>
      </c>
    </row>
    <row r="2597" spans="2:7" x14ac:dyDescent="0.35">
      <c r="B2597">
        <f>SUBTOTAL( 103, TableSource[[#This Row],[Year]] )</f>
        <v>1</v>
      </c>
      <c r="C2597" t="s">
        <v>23</v>
      </c>
      <c r="D2597" t="s">
        <v>26</v>
      </c>
      <c r="E2597" t="s">
        <v>8</v>
      </c>
      <c r="F2597">
        <v>2019</v>
      </c>
      <c r="G2597">
        <v>307142</v>
      </c>
    </row>
    <row r="2598" spans="2:7" x14ac:dyDescent="0.35">
      <c r="B2598">
        <f>SUBTOTAL( 103, TableSource[[#This Row],[Year]] )</f>
        <v>1</v>
      </c>
      <c r="C2598" t="s">
        <v>23</v>
      </c>
      <c r="D2598" t="s">
        <v>26</v>
      </c>
      <c r="E2598" t="s">
        <v>8</v>
      </c>
      <c r="F2598">
        <v>2019</v>
      </c>
      <c r="G2598">
        <v>325001</v>
      </c>
    </row>
    <row r="2599" spans="2:7" x14ac:dyDescent="0.35">
      <c r="B2599">
        <f>SUBTOTAL( 103, TableSource[[#This Row],[Year]] )</f>
        <v>1</v>
      </c>
      <c r="C2599" t="s">
        <v>23</v>
      </c>
      <c r="D2599" t="s">
        <v>26</v>
      </c>
      <c r="E2599" t="s">
        <v>8</v>
      </c>
      <c r="F2599">
        <v>2019</v>
      </c>
      <c r="G2599">
        <v>425801</v>
      </c>
    </row>
    <row r="2600" spans="2:7" x14ac:dyDescent="0.35">
      <c r="B2600">
        <f>SUBTOTAL( 103, TableSource[[#This Row],[Year]] )</f>
        <v>1</v>
      </c>
      <c r="C2600" t="s">
        <v>23</v>
      </c>
      <c r="D2600" t="s">
        <v>26</v>
      </c>
      <c r="E2600" t="s">
        <v>8</v>
      </c>
      <c r="F2600">
        <v>2019</v>
      </c>
      <c r="G2600">
        <v>119748</v>
      </c>
    </row>
    <row r="2601" spans="2:7" x14ac:dyDescent="0.35">
      <c r="B2601">
        <f>SUBTOTAL( 103, TableSource[[#This Row],[Year]] )</f>
        <v>1</v>
      </c>
      <c r="C2601" t="s">
        <v>23</v>
      </c>
      <c r="D2601" t="s">
        <v>26</v>
      </c>
      <c r="E2601" t="s">
        <v>8</v>
      </c>
      <c r="F2601">
        <v>2019</v>
      </c>
      <c r="G2601">
        <v>343758</v>
      </c>
    </row>
    <row r="2602" spans="2:7" x14ac:dyDescent="0.35">
      <c r="B2602">
        <f>SUBTOTAL( 103, TableSource[[#This Row],[Year]] )</f>
        <v>1</v>
      </c>
      <c r="C2602" t="s">
        <v>23</v>
      </c>
      <c r="D2602" t="s">
        <v>26</v>
      </c>
      <c r="E2602" t="s">
        <v>8</v>
      </c>
      <c r="F2602">
        <v>2020</v>
      </c>
      <c r="G2602">
        <v>160797</v>
      </c>
    </row>
    <row r="2603" spans="2:7" x14ac:dyDescent="0.35">
      <c r="B2603">
        <f>SUBTOTAL( 103, TableSource[[#This Row],[Year]] )</f>
        <v>1</v>
      </c>
      <c r="C2603" t="s">
        <v>23</v>
      </c>
      <c r="D2603" t="s">
        <v>26</v>
      </c>
      <c r="E2603" t="s">
        <v>8</v>
      </c>
      <c r="F2603">
        <v>2020</v>
      </c>
      <c r="G2603">
        <v>381264</v>
      </c>
    </row>
    <row r="2604" spans="2:7" x14ac:dyDescent="0.35">
      <c r="B2604">
        <f>SUBTOTAL( 103, TableSource[[#This Row],[Year]] )</f>
        <v>1</v>
      </c>
      <c r="C2604" t="s">
        <v>23</v>
      </c>
      <c r="D2604" t="s">
        <v>26</v>
      </c>
      <c r="E2604" t="s">
        <v>8</v>
      </c>
      <c r="F2604">
        <v>2020</v>
      </c>
      <c r="G2604">
        <v>167689.5</v>
      </c>
    </row>
    <row r="2605" spans="2:7" x14ac:dyDescent="0.35">
      <c r="B2605">
        <f>SUBTOTAL( 103, TableSource[[#This Row],[Year]] )</f>
        <v>1</v>
      </c>
      <c r="C2605" t="s">
        <v>23</v>
      </c>
      <c r="D2605" t="s">
        <v>26</v>
      </c>
      <c r="E2605" t="s">
        <v>8</v>
      </c>
      <c r="F2605">
        <v>2020</v>
      </c>
      <c r="G2605">
        <v>380539</v>
      </c>
    </row>
    <row r="2606" spans="2:7" x14ac:dyDescent="0.35">
      <c r="B2606">
        <f>SUBTOTAL( 103, TableSource[[#This Row],[Year]] )</f>
        <v>1</v>
      </c>
      <c r="C2606" t="s">
        <v>23</v>
      </c>
      <c r="D2606" t="s">
        <v>26</v>
      </c>
      <c r="E2606" t="s">
        <v>8</v>
      </c>
      <c r="F2606">
        <v>2020</v>
      </c>
      <c r="G2606">
        <v>326140</v>
      </c>
    </row>
    <row r="2607" spans="2:7" x14ac:dyDescent="0.35">
      <c r="B2607">
        <f>SUBTOTAL( 103, TableSource[[#This Row],[Year]] )</f>
        <v>1</v>
      </c>
      <c r="C2607" t="s">
        <v>23</v>
      </c>
      <c r="D2607" t="s">
        <v>26</v>
      </c>
      <c r="E2607" t="s">
        <v>8</v>
      </c>
      <c r="F2607">
        <v>2020</v>
      </c>
      <c r="G2607">
        <v>145072.5</v>
      </c>
    </row>
    <row r="2608" spans="2:7" x14ac:dyDescent="0.35">
      <c r="B2608">
        <f>SUBTOTAL( 103, TableSource[[#This Row],[Year]] )</f>
        <v>1</v>
      </c>
      <c r="C2608" t="s">
        <v>23</v>
      </c>
      <c r="D2608" t="s">
        <v>26</v>
      </c>
      <c r="E2608" t="s">
        <v>8</v>
      </c>
      <c r="F2608">
        <v>2020</v>
      </c>
      <c r="G2608">
        <v>429129</v>
      </c>
    </row>
    <row r="2609" spans="2:7" x14ac:dyDescent="0.35">
      <c r="B2609">
        <f>SUBTOTAL( 103, TableSource[[#This Row],[Year]] )</f>
        <v>1</v>
      </c>
      <c r="C2609" t="s">
        <v>23</v>
      </c>
      <c r="D2609" t="s">
        <v>26</v>
      </c>
      <c r="E2609" t="s">
        <v>8</v>
      </c>
      <c r="F2609">
        <v>2020</v>
      </c>
      <c r="G2609">
        <v>317535.5</v>
      </c>
    </row>
    <row r="2610" spans="2:7" x14ac:dyDescent="0.35">
      <c r="B2610">
        <f>SUBTOTAL( 103, TableSource[[#This Row],[Year]] )</f>
        <v>1</v>
      </c>
      <c r="C2610" t="s">
        <v>23</v>
      </c>
      <c r="D2610" t="s">
        <v>26</v>
      </c>
      <c r="E2610" t="s">
        <v>8</v>
      </c>
      <c r="F2610">
        <v>2020</v>
      </c>
      <c r="G2610">
        <v>400704</v>
      </c>
    </row>
    <row r="2611" spans="2:7" x14ac:dyDescent="0.35">
      <c r="B2611">
        <f>SUBTOTAL( 103, TableSource[[#This Row],[Year]] )</f>
        <v>1</v>
      </c>
      <c r="C2611" t="s">
        <v>23</v>
      </c>
      <c r="D2611" t="s">
        <v>26</v>
      </c>
      <c r="E2611" t="s">
        <v>8</v>
      </c>
      <c r="F2611">
        <v>2020</v>
      </c>
      <c r="G2611">
        <v>148368.5</v>
      </c>
    </row>
    <row r="2612" spans="2:7" x14ac:dyDescent="0.35">
      <c r="B2612">
        <f>SUBTOTAL( 103, TableSource[[#This Row],[Year]] )</f>
        <v>1</v>
      </c>
      <c r="C2612" t="s">
        <v>23</v>
      </c>
      <c r="D2612" t="s">
        <v>26</v>
      </c>
      <c r="E2612" t="s">
        <v>8</v>
      </c>
      <c r="F2612">
        <v>2020</v>
      </c>
      <c r="G2612">
        <v>386477</v>
      </c>
    </row>
    <row r="2613" spans="2:7" x14ac:dyDescent="0.35">
      <c r="B2613">
        <f>SUBTOTAL( 103, TableSource[[#This Row],[Year]] )</f>
        <v>1</v>
      </c>
      <c r="C2613" t="s">
        <v>23</v>
      </c>
      <c r="D2613" t="s">
        <v>26</v>
      </c>
      <c r="E2613" t="s">
        <v>8</v>
      </c>
      <c r="F2613">
        <v>2020</v>
      </c>
      <c r="G2613">
        <v>344301.5</v>
      </c>
    </row>
    <row r="2614" spans="2:7" x14ac:dyDescent="0.35">
      <c r="B2614">
        <f>SUBTOTAL( 103, TableSource[[#This Row],[Year]] )</f>
        <v>1</v>
      </c>
      <c r="C2614" t="s">
        <v>23</v>
      </c>
      <c r="D2614" t="s">
        <v>26</v>
      </c>
      <c r="E2614" t="s">
        <v>8</v>
      </c>
      <c r="F2614">
        <v>2021</v>
      </c>
      <c r="G2614">
        <v>392174.9</v>
      </c>
    </row>
    <row r="2615" spans="2:7" x14ac:dyDescent="0.35">
      <c r="B2615">
        <f>SUBTOTAL( 103, TableSource[[#This Row],[Year]] )</f>
        <v>1</v>
      </c>
      <c r="C2615" t="s">
        <v>23</v>
      </c>
      <c r="D2615" t="s">
        <v>26</v>
      </c>
      <c r="E2615" t="s">
        <v>8</v>
      </c>
      <c r="F2615">
        <v>2021</v>
      </c>
      <c r="G2615">
        <v>402787.1</v>
      </c>
    </row>
    <row r="2616" spans="2:7" x14ac:dyDescent="0.35">
      <c r="B2616">
        <f>SUBTOTAL( 103, TableSource[[#This Row],[Year]] )</f>
        <v>1</v>
      </c>
      <c r="C2616" t="s">
        <v>23</v>
      </c>
      <c r="D2616" t="s">
        <v>26</v>
      </c>
      <c r="E2616" t="s">
        <v>8</v>
      </c>
      <c r="F2616">
        <v>2021</v>
      </c>
      <c r="G2616">
        <v>431385.7</v>
      </c>
    </row>
    <row r="2617" spans="2:7" x14ac:dyDescent="0.35">
      <c r="B2617">
        <f>SUBTOTAL( 103, TableSource[[#This Row],[Year]] )</f>
        <v>1</v>
      </c>
      <c r="C2617" t="s">
        <v>23</v>
      </c>
      <c r="D2617" t="s">
        <v>26</v>
      </c>
      <c r="E2617" t="s">
        <v>8</v>
      </c>
      <c r="F2617">
        <v>2021</v>
      </c>
      <c r="G2617">
        <v>436805.4</v>
      </c>
    </row>
    <row r="2618" spans="2:7" x14ac:dyDescent="0.35">
      <c r="B2618">
        <f>SUBTOTAL( 103, TableSource[[#This Row],[Year]] )</f>
        <v>1</v>
      </c>
      <c r="C2618" t="s">
        <v>23</v>
      </c>
      <c r="D2618" t="s">
        <v>26</v>
      </c>
      <c r="E2618" t="s">
        <v>8</v>
      </c>
      <c r="F2618">
        <v>2021</v>
      </c>
      <c r="G2618">
        <v>161625</v>
      </c>
    </row>
    <row r="2619" spans="2:7" x14ac:dyDescent="0.35">
      <c r="B2619">
        <f>SUBTOTAL( 103, TableSource[[#This Row],[Year]] )</f>
        <v>1</v>
      </c>
      <c r="C2619" t="s">
        <v>23</v>
      </c>
      <c r="D2619" t="s">
        <v>26</v>
      </c>
      <c r="E2619" t="s">
        <v>8</v>
      </c>
      <c r="F2619">
        <v>2021</v>
      </c>
      <c r="G2619">
        <v>392640.4</v>
      </c>
    </row>
    <row r="2620" spans="2:7" x14ac:dyDescent="0.35">
      <c r="B2620">
        <f>SUBTOTAL( 103, TableSource[[#This Row],[Year]] )</f>
        <v>1</v>
      </c>
      <c r="C2620" t="s">
        <v>23</v>
      </c>
      <c r="D2620" t="s">
        <v>26</v>
      </c>
      <c r="E2620" t="s">
        <v>8</v>
      </c>
      <c r="F2620">
        <v>2021</v>
      </c>
      <c r="G2620">
        <v>427419.9</v>
      </c>
    </row>
    <row r="2621" spans="2:7" x14ac:dyDescent="0.35">
      <c r="B2621">
        <f>SUBTOTAL( 103, TableSource[[#This Row],[Year]] )</f>
        <v>1</v>
      </c>
      <c r="C2621" t="s">
        <v>23</v>
      </c>
      <c r="D2621" t="s">
        <v>26</v>
      </c>
      <c r="E2621" t="s">
        <v>8</v>
      </c>
      <c r="F2621">
        <v>2021</v>
      </c>
      <c r="G2621">
        <v>532387.1</v>
      </c>
    </row>
    <row r="2622" spans="2:7" x14ac:dyDescent="0.35">
      <c r="B2622">
        <f>SUBTOTAL( 103, TableSource[[#This Row],[Year]] )</f>
        <v>1</v>
      </c>
      <c r="C2622" t="s">
        <v>23</v>
      </c>
      <c r="D2622" t="s">
        <v>26</v>
      </c>
      <c r="E2622" t="s">
        <v>8</v>
      </c>
      <c r="F2622">
        <v>2021</v>
      </c>
      <c r="G2622">
        <v>177431.9</v>
      </c>
    </row>
    <row r="2623" spans="2:7" x14ac:dyDescent="0.35">
      <c r="B2623">
        <f>SUBTOTAL( 103, TableSource[[#This Row],[Year]] )</f>
        <v>1</v>
      </c>
      <c r="C2623" t="s">
        <v>23</v>
      </c>
      <c r="D2623" t="s">
        <v>26</v>
      </c>
      <c r="E2623" t="s">
        <v>8</v>
      </c>
      <c r="F2623">
        <v>2021</v>
      </c>
      <c r="G2623">
        <v>385201.9</v>
      </c>
    </row>
    <row r="2624" spans="2:7" x14ac:dyDescent="0.35">
      <c r="B2624">
        <f>SUBTOTAL( 103, TableSource[[#This Row],[Year]] )</f>
        <v>1</v>
      </c>
      <c r="C2624" t="s">
        <v>23</v>
      </c>
      <c r="D2624" t="s">
        <v>26</v>
      </c>
      <c r="E2624" t="s">
        <v>8</v>
      </c>
      <c r="F2624">
        <v>2021</v>
      </c>
      <c r="G2624">
        <v>390819.6</v>
      </c>
    </row>
    <row r="2625" spans="2:7" x14ac:dyDescent="0.35">
      <c r="B2625">
        <f>SUBTOTAL( 103, TableSource[[#This Row],[Year]] )</f>
        <v>1</v>
      </c>
      <c r="C2625" t="s">
        <v>23</v>
      </c>
      <c r="D2625" t="s">
        <v>26</v>
      </c>
      <c r="E2625" t="s">
        <v>8</v>
      </c>
      <c r="F2625">
        <v>2021</v>
      </c>
      <c r="G2625">
        <v>442636.9</v>
      </c>
    </row>
    <row r="2626" spans="2:7" x14ac:dyDescent="0.35">
      <c r="B2626">
        <f>SUBTOTAL( 103, TableSource[[#This Row],[Year]] )</f>
        <v>1</v>
      </c>
      <c r="C2626" t="s">
        <v>23</v>
      </c>
      <c r="D2626" t="s">
        <v>26</v>
      </c>
      <c r="E2626" t="s">
        <v>8</v>
      </c>
      <c r="F2626">
        <v>2022</v>
      </c>
      <c r="G2626">
        <v>368576</v>
      </c>
    </row>
    <row r="2627" spans="2:7" x14ac:dyDescent="0.35">
      <c r="B2627">
        <f>SUBTOTAL( 103, TableSource[[#This Row],[Year]] )</f>
        <v>1</v>
      </c>
      <c r="C2627" t="s">
        <v>23</v>
      </c>
      <c r="D2627" t="s">
        <v>26</v>
      </c>
      <c r="E2627" t="s">
        <v>8</v>
      </c>
      <c r="F2627">
        <v>2022</v>
      </c>
      <c r="G2627">
        <v>162037</v>
      </c>
    </row>
    <row r="2628" spans="2:7" x14ac:dyDescent="0.35">
      <c r="B2628">
        <f>SUBTOTAL( 103, TableSource[[#This Row],[Year]] )</f>
        <v>1</v>
      </c>
      <c r="C2628" t="s">
        <v>23</v>
      </c>
      <c r="D2628" t="s">
        <v>26</v>
      </c>
      <c r="E2628" t="s">
        <v>8</v>
      </c>
      <c r="F2628">
        <v>2022</v>
      </c>
      <c r="G2628">
        <v>528686</v>
      </c>
    </row>
    <row r="2629" spans="2:7" x14ac:dyDescent="0.35">
      <c r="B2629">
        <f>SUBTOTAL( 103, TableSource[[#This Row],[Year]] )</f>
        <v>1</v>
      </c>
      <c r="C2629" t="s">
        <v>23</v>
      </c>
      <c r="D2629" t="s">
        <v>26</v>
      </c>
      <c r="E2629" t="s">
        <v>8</v>
      </c>
      <c r="F2629">
        <v>2022</v>
      </c>
      <c r="G2629">
        <v>173962</v>
      </c>
    </row>
    <row r="2630" spans="2:7" x14ac:dyDescent="0.35">
      <c r="B2630">
        <f>SUBTOTAL( 103, TableSource[[#This Row],[Year]] )</f>
        <v>1</v>
      </c>
      <c r="C2630" t="s">
        <v>23</v>
      </c>
      <c r="D2630" t="s">
        <v>26</v>
      </c>
      <c r="E2630" t="s">
        <v>8</v>
      </c>
      <c r="F2630">
        <v>2022</v>
      </c>
      <c r="G2630">
        <v>425463</v>
      </c>
    </row>
    <row r="2631" spans="2:7" x14ac:dyDescent="0.35">
      <c r="B2631">
        <f>SUBTOTAL( 103, TableSource[[#This Row],[Year]] )</f>
        <v>1</v>
      </c>
      <c r="C2631" t="s">
        <v>23</v>
      </c>
      <c r="D2631" t="s">
        <v>26</v>
      </c>
      <c r="E2631" t="s">
        <v>8</v>
      </c>
      <c r="F2631">
        <v>2022</v>
      </c>
      <c r="G2631">
        <v>561317</v>
      </c>
    </row>
    <row r="2632" spans="2:7" x14ac:dyDescent="0.35">
      <c r="B2632">
        <f>SUBTOTAL( 103, TableSource[[#This Row],[Year]] )</f>
        <v>1</v>
      </c>
      <c r="C2632" t="s">
        <v>23</v>
      </c>
      <c r="D2632" t="s">
        <v>26</v>
      </c>
      <c r="E2632" t="s">
        <v>8</v>
      </c>
      <c r="F2632">
        <v>2022</v>
      </c>
      <c r="G2632">
        <v>437969</v>
      </c>
    </row>
    <row r="2633" spans="2:7" x14ac:dyDescent="0.35">
      <c r="B2633">
        <f>SUBTOTAL( 103, TableSource[[#This Row],[Year]] )</f>
        <v>1</v>
      </c>
      <c r="C2633" t="s">
        <v>23</v>
      </c>
      <c r="D2633" t="s">
        <v>26</v>
      </c>
      <c r="E2633" t="s">
        <v>8</v>
      </c>
      <c r="F2633">
        <v>2022</v>
      </c>
      <c r="G2633">
        <v>179093</v>
      </c>
    </row>
    <row r="2634" spans="2:7" x14ac:dyDescent="0.35">
      <c r="B2634">
        <f>SUBTOTAL( 103, TableSource[[#This Row],[Year]] )</f>
        <v>1</v>
      </c>
      <c r="C2634" t="s">
        <v>23</v>
      </c>
      <c r="D2634" t="s">
        <v>26</v>
      </c>
      <c r="E2634" t="s">
        <v>8</v>
      </c>
      <c r="F2634">
        <v>2022</v>
      </c>
      <c r="G2634">
        <v>417717</v>
      </c>
    </row>
    <row r="2635" spans="2:7" x14ac:dyDescent="0.35">
      <c r="B2635">
        <f>SUBTOTAL( 103, TableSource[[#This Row],[Year]] )</f>
        <v>1</v>
      </c>
      <c r="C2635" t="s">
        <v>23</v>
      </c>
      <c r="D2635" t="s">
        <v>26</v>
      </c>
      <c r="E2635" t="s">
        <v>8</v>
      </c>
      <c r="F2635">
        <v>2022</v>
      </c>
      <c r="G2635">
        <v>469524</v>
      </c>
    </row>
    <row r="2636" spans="2:7" x14ac:dyDescent="0.35">
      <c r="B2636">
        <f>SUBTOTAL( 103, TableSource[[#This Row],[Year]] )</f>
        <v>1</v>
      </c>
      <c r="C2636" t="s">
        <v>23</v>
      </c>
      <c r="D2636" t="s">
        <v>26</v>
      </c>
      <c r="E2636" t="s">
        <v>8</v>
      </c>
      <c r="F2636">
        <v>2022</v>
      </c>
      <c r="G2636">
        <v>595170</v>
      </c>
    </row>
    <row r="2637" spans="2:7" x14ac:dyDescent="0.35">
      <c r="B2637">
        <f>SUBTOTAL( 103, TableSource[[#This Row],[Year]] )</f>
        <v>1</v>
      </c>
      <c r="C2637" t="s">
        <v>23</v>
      </c>
      <c r="D2637" t="s">
        <v>26</v>
      </c>
      <c r="E2637" t="s">
        <v>8</v>
      </c>
      <c r="F2637">
        <v>2022</v>
      </c>
      <c r="G2637">
        <v>202958</v>
      </c>
    </row>
    <row r="2638" spans="2:7" x14ac:dyDescent="0.35">
      <c r="B2638">
        <f>SUBTOTAL( 103, TableSource[[#This Row],[Year]] )</f>
        <v>1</v>
      </c>
      <c r="C2638" t="s">
        <v>23</v>
      </c>
      <c r="D2638" t="s">
        <v>26</v>
      </c>
      <c r="E2638" t="s">
        <v>8</v>
      </c>
      <c r="F2638">
        <v>2023</v>
      </c>
      <c r="G2638">
        <v>700750</v>
      </c>
    </row>
    <row r="2639" spans="2:7" x14ac:dyDescent="0.35">
      <c r="B2639">
        <f>SUBTOTAL( 103, TableSource[[#This Row],[Year]] )</f>
        <v>1</v>
      </c>
      <c r="C2639" t="s">
        <v>23</v>
      </c>
      <c r="D2639" t="s">
        <v>26</v>
      </c>
      <c r="E2639" t="s">
        <v>8</v>
      </c>
      <c r="F2639">
        <v>2023</v>
      </c>
      <c r="G2639">
        <v>442356</v>
      </c>
    </row>
    <row r="2640" spans="2:7" x14ac:dyDescent="0.35">
      <c r="B2640">
        <f>SUBTOTAL( 103, TableSource[[#This Row],[Year]] )</f>
        <v>1</v>
      </c>
      <c r="C2640" t="s">
        <v>23</v>
      </c>
      <c r="D2640" t="s">
        <v>26</v>
      </c>
      <c r="E2640" t="s">
        <v>8</v>
      </c>
      <c r="F2640">
        <v>2023</v>
      </c>
      <c r="G2640">
        <v>722430</v>
      </c>
    </row>
    <row r="2641" spans="2:7" x14ac:dyDescent="0.35">
      <c r="B2641">
        <f>SUBTOTAL( 103, TableSource[[#This Row],[Year]] )</f>
        <v>1</v>
      </c>
      <c r="C2641" t="s">
        <v>23</v>
      </c>
      <c r="D2641" t="s">
        <v>26</v>
      </c>
      <c r="E2641" t="s">
        <v>9</v>
      </c>
      <c r="F2641">
        <v>2018</v>
      </c>
      <c r="G2641">
        <v>23416</v>
      </c>
    </row>
    <row r="2642" spans="2:7" x14ac:dyDescent="0.35">
      <c r="B2642">
        <f>SUBTOTAL( 103, TableSource[[#This Row],[Year]] )</f>
        <v>1</v>
      </c>
      <c r="C2642" t="s">
        <v>23</v>
      </c>
      <c r="D2642" t="s">
        <v>26</v>
      </c>
      <c r="E2642" t="s">
        <v>9</v>
      </c>
      <c r="F2642">
        <v>2018</v>
      </c>
      <c r="G2642">
        <v>54232.5</v>
      </c>
    </row>
    <row r="2643" spans="2:7" x14ac:dyDescent="0.35">
      <c r="B2643">
        <f>SUBTOTAL( 103, TableSource[[#This Row],[Year]] )</f>
        <v>1</v>
      </c>
      <c r="C2643" t="s">
        <v>23</v>
      </c>
      <c r="D2643" t="s">
        <v>26</v>
      </c>
      <c r="E2643" t="s">
        <v>9</v>
      </c>
      <c r="F2643">
        <v>2018</v>
      </c>
      <c r="G2643">
        <v>27885.5</v>
      </c>
    </row>
    <row r="2644" spans="2:7" x14ac:dyDescent="0.35">
      <c r="B2644">
        <f>SUBTOTAL( 103, TableSource[[#This Row],[Year]] )</f>
        <v>1</v>
      </c>
      <c r="C2644" t="s">
        <v>23</v>
      </c>
      <c r="D2644" t="s">
        <v>26</v>
      </c>
      <c r="E2644" t="s">
        <v>9</v>
      </c>
      <c r="F2644">
        <v>2018</v>
      </c>
      <c r="G2644">
        <v>49242</v>
      </c>
    </row>
    <row r="2645" spans="2:7" x14ac:dyDescent="0.35">
      <c r="B2645">
        <f>SUBTOTAL( 103, TableSource[[#This Row],[Year]] )</f>
        <v>1</v>
      </c>
      <c r="C2645" t="s">
        <v>23</v>
      </c>
      <c r="D2645" t="s">
        <v>26</v>
      </c>
      <c r="E2645" t="s">
        <v>9</v>
      </c>
      <c r="F2645">
        <v>2018</v>
      </c>
      <c r="G2645">
        <v>4547.5</v>
      </c>
    </row>
    <row r="2646" spans="2:7" x14ac:dyDescent="0.35">
      <c r="B2646">
        <f>SUBTOTAL( 103, TableSource[[#This Row],[Year]] )</f>
        <v>1</v>
      </c>
      <c r="C2646" t="s">
        <v>23</v>
      </c>
      <c r="D2646" t="s">
        <v>26</v>
      </c>
      <c r="E2646" t="s">
        <v>9</v>
      </c>
      <c r="F2646">
        <v>2018</v>
      </c>
      <c r="G2646">
        <v>35995.5</v>
      </c>
    </row>
    <row r="2647" spans="2:7" x14ac:dyDescent="0.35">
      <c r="B2647">
        <f>SUBTOTAL( 103, TableSource[[#This Row],[Year]] )</f>
        <v>1</v>
      </c>
      <c r="C2647" t="s">
        <v>23</v>
      </c>
      <c r="D2647" t="s">
        <v>26</v>
      </c>
      <c r="E2647" t="s">
        <v>9</v>
      </c>
      <c r="F2647">
        <v>2018</v>
      </c>
      <c r="G2647">
        <v>34850</v>
      </c>
    </row>
    <row r="2648" spans="2:7" x14ac:dyDescent="0.35">
      <c r="B2648">
        <f>SUBTOTAL( 103, TableSource[[#This Row],[Year]] )</f>
        <v>1</v>
      </c>
      <c r="C2648" t="s">
        <v>23</v>
      </c>
      <c r="D2648" t="s">
        <v>26</v>
      </c>
      <c r="E2648" t="s">
        <v>9</v>
      </c>
      <c r="F2648">
        <v>2018</v>
      </c>
      <c r="G2648">
        <v>50790</v>
      </c>
    </row>
    <row r="2649" spans="2:7" x14ac:dyDescent="0.35">
      <c r="B2649">
        <f>SUBTOTAL( 103, TableSource[[#This Row],[Year]] )</f>
        <v>1</v>
      </c>
      <c r="C2649" t="s">
        <v>23</v>
      </c>
      <c r="D2649" t="s">
        <v>26</v>
      </c>
      <c r="E2649" t="s">
        <v>9</v>
      </c>
      <c r="F2649">
        <v>2018</v>
      </c>
      <c r="G2649">
        <v>7683</v>
      </c>
    </row>
    <row r="2650" spans="2:7" x14ac:dyDescent="0.35">
      <c r="B2650">
        <f>SUBTOTAL( 103, TableSource[[#This Row],[Year]] )</f>
        <v>1</v>
      </c>
      <c r="C2650" t="s">
        <v>23</v>
      </c>
      <c r="D2650" t="s">
        <v>26</v>
      </c>
      <c r="E2650" t="s">
        <v>9</v>
      </c>
      <c r="F2650">
        <v>2018</v>
      </c>
      <c r="G2650">
        <v>42317</v>
      </c>
    </row>
    <row r="2651" spans="2:7" x14ac:dyDescent="0.35">
      <c r="B2651">
        <f>SUBTOTAL( 103, TableSource[[#This Row],[Year]] )</f>
        <v>1</v>
      </c>
      <c r="C2651" t="s">
        <v>23</v>
      </c>
      <c r="D2651" t="s">
        <v>26</v>
      </c>
      <c r="E2651" t="s">
        <v>9</v>
      </c>
      <c r="F2651">
        <v>2018</v>
      </c>
      <c r="G2651">
        <v>34049</v>
      </c>
    </row>
    <row r="2652" spans="2:7" x14ac:dyDescent="0.35">
      <c r="B2652">
        <f>SUBTOTAL( 103, TableSource[[#This Row],[Year]] )</f>
        <v>1</v>
      </c>
      <c r="C2652" t="s">
        <v>23</v>
      </c>
      <c r="D2652" t="s">
        <v>26</v>
      </c>
      <c r="E2652" t="s">
        <v>9</v>
      </c>
      <c r="F2652">
        <v>2018</v>
      </c>
      <c r="G2652">
        <v>62160</v>
      </c>
    </row>
    <row r="2653" spans="2:7" x14ac:dyDescent="0.35">
      <c r="B2653">
        <f>SUBTOTAL( 103, TableSource[[#This Row],[Year]] )</f>
        <v>1</v>
      </c>
      <c r="C2653" t="s">
        <v>23</v>
      </c>
      <c r="D2653" t="s">
        <v>26</v>
      </c>
      <c r="E2653" t="s">
        <v>9</v>
      </c>
      <c r="F2653">
        <v>2019</v>
      </c>
      <c r="G2653">
        <v>47556</v>
      </c>
    </row>
    <row r="2654" spans="2:7" x14ac:dyDescent="0.35">
      <c r="B2654">
        <f>SUBTOTAL( 103, TableSource[[#This Row],[Year]] )</f>
        <v>1</v>
      </c>
      <c r="C2654" t="s">
        <v>23</v>
      </c>
      <c r="D2654" t="s">
        <v>26</v>
      </c>
      <c r="E2654" t="s">
        <v>9</v>
      </c>
      <c r="F2654">
        <v>2019</v>
      </c>
      <c r="G2654">
        <v>6721</v>
      </c>
    </row>
    <row r="2655" spans="2:7" x14ac:dyDescent="0.35">
      <c r="B2655">
        <f>SUBTOTAL( 103, TableSource[[#This Row],[Year]] )</f>
        <v>1</v>
      </c>
      <c r="C2655" t="s">
        <v>23</v>
      </c>
      <c r="D2655" t="s">
        <v>26</v>
      </c>
      <c r="E2655" t="s">
        <v>9</v>
      </c>
      <c r="F2655">
        <v>2019</v>
      </c>
      <c r="G2655">
        <v>47600</v>
      </c>
    </row>
    <row r="2656" spans="2:7" x14ac:dyDescent="0.35">
      <c r="B2656">
        <f>SUBTOTAL( 103, TableSource[[#This Row],[Year]] )</f>
        <v>1</v>
      </c>
      <c r="C2656" t="s">
        <v>23</v>
      </c>
      <c r="D2656" t="s">
        <v>26</v>
      </c>
      <c r="E2656" t="s">
        <v>9</v>
      </c>
      <c r="F2656">
        <v>2019</v>
      </c>
      <c r="G2656">
        <v>9583</v>
      </c>
    </row>
    <row r="2657" spans="2:7" x14ac:dyDescent="0.35">
      <c r="B2657">
        <f>SUBTOTAL( 103, TableSource[[#This Row],[Year]] )</f>
        <v>1</v>
      </c>
      <c r="C2657" t="s">
        <v>23</v>
      </c>
      <c r="D2657" t="s">
        <v>26</v>
      </c>
      <c r="E2657" t="s">
        <v>9</v>
      </c>
      <c r="F2657">
        <v>2019</v>
      </c>
      <c r="G2657">
        <v>38148</v>
      </c>
    </row>
    <row r="2658" spans="2:7" x14ac:dyDescent="0.35">
      <c r="B2658">
        <f>SUBTOTAL( 103, TableSource[[#This Row],[Year]] )</f>
        <v>1</v>
      </c>
      <c r="C2658" t="s">
        <v>23</v>
      </c>
      <c r="D2658" t="s">
        <v>26</v>
      </c>
      <c r="E2658" t="s">
        <v>9</v>
      </c>
      <c r="F2658">
        <v>2019</v>
      </c>
      <c r="G2658">
        <v>49590</v>
      </c>
    </row>
    <row r="2659" spans="2:7" x14ac:dyDescent="0.35">
      <c r="B2659">
        <f>SUBTOTAL( 103, TableSource[[#This Row],[Year]] )</f>
        <v>1</v>
      </c>
      <c r="C2659" t="s">
        <v>23</v>
      </c>
      <c r="D2659" t="s">
        <v>26</v>
      </c>
      <c r="E2659" t="s">
        <v>9</v>
      </c>
      <c r="F2659">
        <v>2019</v>
      </c>
      <c r="G2659">
        <v>83270</v>
      </c>
    </row>
    <row r="2660" spans="2:7" x14ac:dyDescent="0.35">
      <c r="B2660">
        <f>SUBTOTAL( 103, TableSource[[#This Row],[Year]] )</f>
        <v>1</v>
      </c>
      <c r="C2660" t="s">
        <v>23</v>
      </c>
      <c r="D2660" t="s">
        <v>26</v>
      </c>
      <c r="E2660" t="s">
        <v>9</v>
      </c>
      <c r="F2660">
        <v>2019</v>
      </c>
      <c r="G2660">
        <v>11950</v>
      </c>
    </row>
    <row r="2661" spans="2:7" x14ac:dyDescent="0.35">
      <c r="B2661">
        <f>SUBTOTAL( 103, TableSource[[#This Row],[Year]] )</f>
        <v>1</v>
      </c>
      <c r="C2661" t="s">
        <v>23</v>
      </c>
      <c r="D2661" t="s">
        <v>26</v>
      </c>
      <c r="E2661" t="s">
        <v>9</v>
      </c>
      <c r="F2661">
        <v>2019</v>
      </c>
      <c r="G2661">
        <v>58637</v>
      </c>
    </row>
    <row r="2662" spans="2:7" x14ac:dyDescent="0.35">
      <c r="B2662">
        <f>SUBTOTAL( 103, TableSource[[#This Row],[Year]] )</f>
        <v>1</v>
      </c>
      <c r="C2662" t="s">
        <v>23</v>
      </c>
      <c r="D2662" t="s">
        <v>26</v>
      </c>
      <c r="E2662" t="s">
        <v>9</v>
      </c>
      <c r="F2662">
        <v>2019</v>
      </c>
      <c r="G2662">
        <v>59022</v>
      </c>
    </row>
    <row r="2663" spans="2:7" x14ac:dyDescent="0.35">
      <c r="B2663">
        <f>SUBTOTAL( 103, TableSource[[#This Row],[Year]] )</f>
        <v>1</v>
      </c>
      <c r="C2663" t="s">
        <v>23</v>
      </c>
      <c r="D2663" t="s">
        <v>26</v>
      </c>
      <c r="E2663" t="s">
        <v>9</v>
      </c>
      <c r="F2663">
        <v>2019</v>
      </c>
      <c r="G2663">
        <v>87654</v>
      </c>
    </row>
    <row r="2664" spans="2:7" x14ac:dyDescent="0.35">
      <c r="B2664">
        <f>SUBTOTAL( 103, TableSource[[#This Row],[Year]] )</f>
        <v>1</v>
      </c>
      <c r="C2664" t="s">
        <v>23</v>
      </c>
      <c r="D2664" t="s">
        <v>26</v>
      </c>
      <c r="E2664" t="s">
        <v>9</v>
      </c>
      <c r="F2664">
        <v>2019</v>
      </c>
      <c r="G2664">
        <v>11990</v>
      </c>
    </row>
    <row r="2665" spans="2:7" x14ac:dyDescent="0.35">
      <c r="B2665">
        <f>SUBTOTAL( 103, TableSource[[#This Row],[Year]] )</f>
        <v>1</v>
      </c>
      <c r="C2665" t="s">
        <v>23</v>
      </c>
      <c r="D2665" t="s">
        <v>26</v>
      </c>
      <c r="E2665" t="s">
        <v>9</v>
      </c>
      <c r="F2665">
        <v>2020</v>
      </c>
      <c r="G2665">
        <v>96280</v>
      </c>
    </row>
    <row r="2666" spans="2:7" x14ac:dyDescent="0.35">
      <c r="B2666">
        <f>SUBTOTAL( 103, TableSource[[#This Row],[Year]] )</f>
        <v>1</v>
      </c>
      <c r="C2666" t="s">
        <v>23</v>
      </c>
      <c r="D2666" t="s">
        <v>26</v>
      </c>
      <c r="E2666" t="s">
        <v>9</v>
      </c>
      <c r="F2666">
        <v>2020</v>
      </c>
      <c r="G2666">
        <v>49261</v>
      </c>
    </row>
    <row r="2667" spans="2:7" x14ac:dyDescent="0.35">
      <c r="B2667">
        <f>SUBTOTAL( 103, TableSource[[#This Row],[Year]] )</f>
        <v>1</v>
      </c>
      <c r="C2667" t="s">
        <v>23</v>
      </c>
      <c r="D2667" t="s">
        <v>26</v>
      </c>
      <c r="E2667" t="s">
        <v>9</v>
      </c>
      <c r="F2667">
        <v>2020</v>
      </c>
      <c r="G2667">
        <v>86484.5</v>
      </c>
    </row>
    <row r="2668" spans="2:7" x14ac:dyDescent="0.35">
      <c r="B2668">
        <f>SUBTOTAL( 103, TableSource[[#This Row],[Year]] )</f>
        <v>1</v>
      </c>
      <c r="C2668" t="s">
        <v>23</v>
      </c>
      <c r="D2668" t="s">
        <v>26</v>
      </c>
      <c r="E2668" t="s">
        <v>9</v>
      </c>
      <c r="F2668">
        <v>2020</v>
      </c>
      <c r="G2668">
        <v>50050</v>
      </c>
    </row>
    <row r="2669" spans="2:7" x14ac:dyDescent="0.35">
      <c r="B2669">
        <f>SUBTOTAL( 103, TableSource[[#This Row],[Year]] )</f>
        <v>1</v>
      </c>
      <c r="C2669" t="s">
        <v>23</v>
      </c>
      <c r="D2669" t="s">
        <v>26</v>
      </c>
      <c r="E2669" t="s">
        <v>9</v>
      </c>
      <c r="F2669">
        <v>2020</v>
      </c>
      <c r="G2669">
        <v>75241</v>
      </c>
    </row>
    <row r="2670" spans="2:7" x14ac:dyDescent="0.35">
      <c r="B2670">
        <f>SUBTOTAL( 103, TableSource[[#This Row],[Year]] )</f>
        <v>1</v>
      </c>
      <c r="C2670" t="s">
        <v>23</v>
      </c>
      <c r="D2670" t="s">
        <v>26</v>
      </c>
      <c r="E2670" t="s">
        <v>9</v>
      </c>
      <c r="F2670">
        <v>2020</v>
      </c>
      <c r="G2670">
        <v>79351.5</v>
      </c>
    </row>
    <row r="2671" spans="2:7" x14ac:dyDescent="0.35">
      <c r="B2671">
        <f>SUBTOTAL( 103, TableSource[[#This Row],[Year]] )</f>
        <v>1</v>
      </c>
      <c r="C2671" t="s">
        <v>23</v>
      </c>
      <c r="D2671" t="s">
        <v>26</v>
      </c>
      <c r="E2671" t="s">
        <v>9</v>
      </c>
      <c r="F2671">
        <v>2020</v>
      </c>
      <c r="G2671">
        <v>14498</v>
      </c>
    </row>
    <row r="2672" spans="2:7" x14ac:dyDescent="0.35">
      <c r="B2672">
        <f>SUBTOTAL( 103, TableSource[[#This Row],[Year]] )</f>
        <v>1</v>
      </c>
      <c r="C2672" t="s">
        <v>23</v>
      </c>
      <c r="D2672" t="s">
        <v>26</v>
      </c>
      <c r="E2672" t="s">
        <v>9</v>
      </c>
      <c r="F2672">
        <v>2020</v>
      </c>
      <c r="G2672">
        <v>48964.5</v>
      </c>
    </row>
    <row r="2673" spans="2:7" x14ac:dyDescent="0.35">
      <c r="B2673">
        <f>SUBTOTAL( 103, TableSource[[#This Row],[Year]] )</f>
        <v>1</v>
      </c>
      <c r="C2673" t="s">
        <v>23</v>
      </c>
      <c r="D2673" t="s">
        <v>26</v>
      </c>
      <c r="E2673" t="s">
        <v>9</v>
      </c>
      <c r="F2673">
        <v>2020</v>
      </c>
      <c r="G2673">
        <v>53890</v>
      </c>
    </row>
    <row r="2674" spans="2:7" x14ac:dyDescent="0.35">
      <c r="B2674">
        <f>SUBTOTAL( 103, TableSource[[#This Row],[Year]] )</f>
        <v>1</v>
      </c>
      <c r="C2674" t="s">
        <v>23</v>
      </c>
      <c r="D2674" t="s">
        <v>26</v>
      </c>
      <c r="E2674" t="s">
        <v>9</v>
      </c>
      <c r="F2674">
        <v>2020</v>
      </c>
      <c r="G2674">
        <v>80850</v>
      </c>
    </row>
    <row r="2675" spans="2:7" x14ac:dyDescent="0.35">
      <c r="B2675">
        <f>SUBTOTAL( 103, TableSource[[#This Row],[Year]] )</f>
        <v>1</v>
      </c>
      <c r="C2675" t="s">
        <v>23</v>
      </c>
      <c r="D2675" t="s">
        <v>26</v>
      </c>
      <c r="E2675" t="s">
        <v>9</v>
      </c>
      <c r="F2675">
        <v>2020</v>
      </c>
      <c r="G2675">
        <v>13323</v>
      </c>
    </row>
    <row r="2676" spans="2:7" x14ac:dyDescent="0.35">
      <c r="B2676">
        <f>SUBTOTAL( 103, TableSource[[#This Row],[Year]] )</f>
        <v>1</v>
      </c>
      <c r="C2676" t="s">
        <v>23</v>
      </c>
      <c r="D2676" t="s">
        <v>26</v>
      </c>
      <c r="E2676" t="s">
        <v>9</v>
      </c>
      <c r="F2676">
        <v>2020</v>
      </c>
      <c r="G2676">
        <v>54092</v>
      </c>
    </row>
    <row r="2677" spans="2:7" x14ac:dyDescent="0.35">
      <c r="B2677">
        <f>SUBTOTAL( 103, TableSource[[#This Row],[Year]] )</f>
        <v>1</v>
      </c>
      <c r="C2677" t="s">
        <v>23</v>
      </c>
      <c r="D2677" t="s">
        <v>26</v>
      </c>
      <c r="E2677" t="s">
        <v>9</v>
      </c>
      <c r="F2677">
        <v>2021</v>
      </c>
      <c r="G2677">
        <v>12340</v>
      </c>
    </row>
    <row r="2678" spans="2:7" x14ac:dyDescent="0.35">
      <c r="B2678">
        <f>SUBTOTAL( 103, TableSource[[#This Row],[Year]] )</f>
        <v>1</v>
      </c>
      <c r="C2678" t="s">
        <v>23</v>
      </c>
      <c r="D2678" t="s">
        <v>26</v>
      </c>
      <c r="E2678" t="s">
        <v>9</v>
      </c>
      <c r="F2678">
        <v>2021</v>
      </c>
      <c r="G2678">
        <v>60190</v>
      </c>
    </row>
    <row r="2679" spans="2:7" x14ac:dyDescent="0.35">
      <c r="B2679">
        <f>SUBTOTAL( 103, TableSource[[#This Row],[Year]] )</f>
        <v>1</v>
      </c>
      <c r="C2679" t="s">
        <v>23</v>
      </c>
      <c r="D2679" t="s">
        <v>26</v>
      </c>
      <c r="E2679" t="s">
        <v>9</v>
      </c>
      <c r="F2679">
        <v>2021</v>
      </c>
      <c r="G2679">
        <v>16570</v>
      </c>
    </row>
    <row r="2680" spans="2:7" x14ac:dyDescent="0.35">
      <c r="B2680">
        <f>SUBTOTAL( 103, TableSource[[#This Row],[Year]] )</f>
        <v>1</v>
      </c>
      <c r="C2680" t="s">
        <v>23</v>
      </c>
      <c r="D2680" t="s">
        <v>26</v>
      </c>
      <c r="E2680" t="s">
        <v>9</v>
      </c>
      <c r="F2680">
        <v>2021</v>
      </c>
      <c r="G2680">
        <v>78470</v>
      </c>
    </row>
    <row r="2681" spans="2:7" x14ac:dyDescent="0.35">
      <c r="B2681">
        <f>SUBTOTAL( 103, TableSource[[#This Row],[Year]] )</f>
        <v>1</v>
      </c>
      <c r="C2681" t="s">
        <v>23</v>
      </c>
      <c r="D2681" t="s">
        <v>26</v>
      </c>
      <c r="E2681" t="s">
        <v>9</v>
      </c>
      <c r="F2681">
        <v>2021</v>
      </c>
      <c r="G2681">
        <v>95030</v>
      </c>
    </row>
    <row r="2682" spans="2:7" x14ac:dyDescent="0.35">
      <c r="B2682">
        <f>SUBTOTAL( 103, TableSource[[#This Row],[Year]] )</f>
        <v>1</v>
      </c>
      <c r="C2682" t="s">
        <v>23</v>
      </c>
      <c r="D2682" t="s">
        <v>26</v>
      </c>
      <c r="E2682" t="s">
        <v>9</v>
      </c>
      <c r="F2682">
        <v>2021</v>
      </c>
      <c r="G2682">
        <v>16686.8</v>
      </c>
    </row>
    <row r="2683" spans="2:7" x14ac:dyDescent="0.35">
      <c r="B2683">
        <f>SUBTOTAL( 103, TableSource[[#This Row],[Year]] )</f>
        <v>1</v>
      </c>
      <c r="C2683" t="s">
        <v>23</v>
      </c>
      <c r="D2683" t="s">
        <v>26</v>
      </c>
      <c r="E2683" t="s">
        <v>9</v>
      </c>
      <c r="F2683">
        <v>2021</v>
      </c>
      <c r="G2683">
        <v>74582.100000000006</v>
      </c>
    </row>
    <row r="2684" spans="2:7" x14ac:dyDescent="0.35">
      <c r="B2684">
        <f>SUBTOTAL( 103, TableSource[[#This Row],[Year]] )</f>
        <v>1</v>
      </c>
      <c r="C2684" t="s">
        <v>23</v>
      </c>
      <c r="D2684" t="s">
        <v>26</v>
      </c>
      <c r="E2684" t="s">
        <v>9</v>
      </c>
      <c r="F2684">
        <v>2021</v>
      </c>
      <c r="G2684">
        <v>80379.7</v>
      </c>
    </row>
    <row r="2685" spans="2:7" x14ac:dyDescent="0.35">
      <c r="B2685">
        <f>SUBTOTAL( 103, TableSource[[#This Row],[Year]] )</f>
        <v>1</v>
      </c>
      <c r="C2685" t="s">
        <v>23</v>
      </c>
      <c r="D2685" t="s">
        <v>26</v>
      </c>
      <c r="E2685" t="s">
        <v>9</v>
      </c>
      <c r="F2685">
        <v>2021</v>
      </c>
      <c r="G2685">
        <v>104110</v>
      </c>
    </row>
    <row r="2686" spans="2:7" x14ac:dyDescent="0.35">
      <c r="B2686">
        <f>SUBTOTAL( 103, TableSource[[#This Row],[Year]] )</f>
        <v>1</v>
      </c>
      <c r="C2686" t="s">
        <v>23</v>
      </c>
      <c r="D2686" t="s">
        <v>26</v>
      </c>
      <c r="E2686" t="s">
        <v>9</v>
      </c>
      <c r="F2686">
        <v>2021</v>
      </c>
      <c r="G2686">
        <v>15956.1</v>
      </c>
    </row>
    <row r="2687" spans="2:7" x14ac:dyDescent="0.35">
      <c r="B2687">
        <f>SUBTOTAL( 103, TableSource[[#This Row],[Year]] )</f>
        <v>1</v>
      </c>
      <c r="C2687" t="s">
        <v>23</v>
      </c>
      <c r="D2687" t="s">
        <v>26</v>
      </c>
      <c r="E2687" t="s">
        <v>9</v>
      </c>
      <c r="F2687">
        <v>2021</v>
      </c>
      <c r="G2687">
        <v>58490</v>
      </c>
    </row>
    <row r="2688" spans="2:7" x14ac:dyDescent="0.35">
      <c r="B2688">
        <f>SUBTOTAL( 103, TableSource[[#This Row],[Year]] )</f>
        <v>1</v>
      </c>
      <c r="C2688" t="s">
        <v>23</v>
      </c>
      <c r="D2688" t="s">
        <v>26</v>
      </c>
      <c r="E2688" t="s">
        <v>9</v>
      </c>
      <c r="F2688">
        <v>2021</v>
      </c>
      <c r="G2688">
        <v>89425.5</v>
      </c>
    </row>
    <row r="2689" spans="2:7" x14ac:dyDescent="0.35">
      <c r="B2689">
        <f>SUBTOTAL( 103, TableSource[[#This Row],[Year]] )</f>
        <v>1</v>
      </c>
      <c r="C2689" t="s">
        <v>23</v>
      </c>
      <c r="D2689" t="s">
        <v>26</v>
      </c>
      <c r="E2689" t="s">
        <v>9</v>
      </c>
      <c r="F2689">
        <v>2022</v>
      </c>
      <c r="G2689">
        <v>74208</v>
      </c>
    </row>
    <row r="2690" spans="2:7" x14ac:dyDescent="0.35">
      <c r="B2690">
        <f>SUBTOTAL( 103, TableSource[[#This Row],[Year]] )</f>
        <v>1</v>
      </c>
      <c r="C2690" t="s">
        <v>23</v>
      </c>
      <c r="D2690" t="s">
        <v>26</v>
      </c>
      <c r="E2690" t="s">
        <v>9</v>
      </c>
      <c r="F2690">
        <v>2022</v>
      </c>
      <c r="G2690">
        <v>88180</v>
      </c>
    </row>
    <row r="2691" spans="2:7" x14ac:dyDescent="0.35">
      <c r="B2691">
        <f>SUBTOTAL( 103, TableSource[[#This Row],[Year]] )</f>
        <v>1</v>
      </c>
      <c r="C2691" t="s">
        <v>23</v>
      </c>
      <c r="D2691" t="s">
        <v>26</v>
      </c>
      <c r="E2691" t="s">
        <v>9</v>
      </c>
      <c r="F2691">
        <v>2022</v>
      </c>
      <c r="G2691">
        <v>90677</v>
      </c>
    </row>
    <row r="2692" spans="2:7" x14ac:dyDescent="0.35">
      <c r="B2692">
        <f>SUBTOTAL( 103, TableSource[[#This Row],[Year]] )</f>
        <v>1</v>
      </c>
      <c r="C2692" t="s">
        <v>23</v>
      </c>
      <c r="D2692" t="s">
        <v>26</v>
      </c>
      <c r="E2692" t="s">
        <v>9</v>
      </c>
      <c r="F2692">
        <v>2022</v>
      </c>
      <c r="G2692">
        <v>95317</v>
      </c>
    </row>
    <row r="2693" spans="2:7" x14ac:dyDescent="0.35">
      <c r="B2693">
        <f>SUBTOTAL( 103, TableSource[[#This Row],[Year]] )</f>
        <v>1</v>
      </c>
      <c r="C2693" t="s">
        <v>23</v>
      </c>
      <c r="D2693" t="s">
        <v>26</v>
      </c>
      <c r="E2693" t="s">
        <v>9</v>
      </c>
      <c r="F2693">
        <v>2022</v>
      </c>
      <c r="G2693">
        <v>27941</v>
      </c>
    </row>
    <row r="2694" spans="2:7" x14ac:dyDescent="0.35">
      <c r="B2694">
        <f>SUBTOTAL( 103, TableSource[[#This Row],[Year]] )</f>
        <v>1</v>
      </c>
      <c r="C2694" t="s">
        <v>23</v>
      </c>
      <c r="D2694" t="s">
        <v>26</v>
      </c>
      <c r="E2694" t="s">
        <v>9</v>
      </c>
      <c r="F2694">
        <v>2022</v>
      </c>
      <c r="G2694">
        <v>82550</v>
      </c>
    </row>
    <row r="2695" spans="2:7" x14ac:dyDescent="0.35">
      <c r="B2695">
        <f>SUBTOTAL( 103, TableSource[[#This Row],[Year]] )</f>
        <v>1</v>
      </c>
      <c r="C2695" t="s">
        <v>23</v>
      </c>
      <c r="D2695" t="s">
        <v>26</v>
      </c>
      <c r="E2695" t="s">
        <v>9</v>
      </c>
      <c r="F2695">
        <v>2022</v>
      </c>
      <c r="G2695">
        <v>102825</v>
      </c>
    </row>
    <row r="2696" spans="2:7" x14ac:dyDescent="0.35">
      <c r="B2696">
        <f>SUBTOTAL( 103, TableSource[[#This Row],[Year]] )</f>
        <v>1</v>
      </c>
      <c r="C2696" t="s">
        <v>23</v>
      </c>
      <c r="D2696" t="s">
        <v>26</v>
      </c>
      <c r="E2696" t="s">
        <v>9</v>
      </c>
      <c r="F2696">
        <v>2022</v>
      </c>
      <c r="G2696">
        <v>104033</v>
      </c>
    </row>
    <row r="2697" spans="2:7" x14ac:dyDescent="0.35">
      <c r="B2697">
        <f>SUBTOTAL( 103, TableSource[[#This Row],[Year]] )</f>
        <v>1</v>
      </c>
      <c r="C2697" t="s">
        <v>23</v>
      </c>
      <c r="D2697" t="s">
        <v>26</v>
      </c>
      <c r="E2697" t="s">
        <v>9</v>
      </c>
      <c r="F2697">
        <v>2022</v>
      </c>
      <c r="G2697">
        <v>25552</v>
      </c>
    </row>
    <row r="2698" spans="2:7" x14ac:dyDescent="0.35">
      <c r="B2698">
        <f>SUBTOTAL( 103, TableSource[[#This Row],[Year]] )</f>
        <v>1</v>
      </c>
      <c r="C2698" t="s">
        <v>23</v>
      </c>
      <c r="D2698" t="s">
        <v>26</v>
      </c>
      <c r="E2698" t="s">
        <v>9</v>
      </c>
      <c r="F2698">
        <v>2022</v>
      </c>
      <c r="G2698">
        <v>117348</v>
      </c>
    </row>
    <row r="2699" spans="2:7" x14ac:dyDescent="0.35">
      <c r="B2699">
        <f>SUBTOTAL( 103, TableSource[[#This Row],[Year]] )</f>
        <v>1</v>
      </c>
      <c r="C2699" t="s">
        <v>23</v>
      </c>
      <c r="D2699" t="s">
        <v>26</v>
      </c>
      <c r="E2699" t="s">
        <v>9</v>
      </c>
      <c r="F2699">
        <v>2022</v>
      </c>
      <c r="G2699">
        <v>96498</v>
      </c>
    </row>
    <row r="2700" spans="2:7" x14ac:dyDescent="0.35">
      <c r="B2700">
        <f>SUBTOTAL( 103, TableSource[[#This Row],[Year]] )</f>
        <v>1</v>
      </c>
      <c r="C2700" t="s">
        <v>23</v>
      </c>
      <c r="D2700" t="s">
        <v>26</v>
      </c>
      <c r="E2700" t="s">
        <v>9</v>
      </c>
      <c r="F2700">
        <v>2022</v>
      </c>
      <c r="G2700">
        <v>138361</v>
      </c>
    </row>
    <row r="2701" spans="2:7" x14ac:dyDescent="0.35">
      <c r="B2701">
        <f>SUBTOTAL( 103, TableSource[[#This Row],[Year]] )</f>
        <v>1</v>
      </c>
      <c r="C2701" t="s">
        <v>23</v>
      </c>
      <c r="D2701" t="s">
        <v>26</v>
      </c>
      <c r="E2701" t="s">
        <v>9</v>
      </c>
      <c r="F2701">
        <v>2023</v>
      </c>
      <c r="G2701">
        <v>140152</v>
      </c>
    </row>
    <row r="2702" spans="2:7" x14ac:dyDescent="0.35">
      <c r="B2702">
        <f>SUBTOTAL( 103, TableSource[[#This Row],[Year]] )</f>
        <v>1</v>
      </c>
      <c r="C2702" t="s">
        <v>23</v>
      </c>
      <c r="D2702" t="s">
        <v>26</v>
      </c>
      <c r="E2702" t="s">
        <v>9</v>
      </c>
      <c r="F2702">
        <v>2023</v>
      </c>
      <c r="G2702">
        <v>30614</v>
      </c>
    </row>
    <row r="2703" spans="2:7" x14ac:dyDescent="0.35">
      <c r="B2703">
        <f>SUBTOTAL( 103, TableSource[[#This Row],[Year]] )</f>
        <v>1</v>
      </c>
      <c r="C2703" t="s">
        <v>23</v>
      </c>
      <c r="D2703" t="s">
        <v>26</v>
      </c>
      <c r="E2703" t="s">
        <v>9</v>
      </c>
      <c r="F2703">
        <v>2023</v>
      </c>
      <c r="G2703">
        <v>146662</v>
      </c>
    </row>
    <row r="2704" spans="2:7" hidden="1" x14ac:dyDescent="0.35">
      <c r="B2704">
        <f>SUBTOTAL( 103, TableSource[[#This Row],[Year]] )</f>
        <v>0</v>
      </c>
      <c r="C2704" t="s">
        <v>23</v>
      </c>
      <c r="D2704" t="s">
        <v>26</v>
      </c>
      <c r="E2704" t="s">
        <v>10</v>
      </c>
      <c r="F2704">
        <v>2018</v>
      </c>
      <c r="G2704">
        <v>6892</v>
      </c>
    </row>
    <row r="2705" spans="2:7" hidden="1" x14ac:dyDescent="0.35">
      <c r="B2705">
        <f>SUBTOTAL( 103, TableSource[[#This Row],[Year]] )</f>
        <v>0</v>
      </c>
      <c r="C2705" t="s">
        <v>23</v>
      </c>
      <c r="D2705" t="s">
        <v>26</v>
      </c>
      <c r="E2705" t="s">
        <v>10</v>
      </c>
      <c r="F2705">
        <v>2018</v>
      </c>
      <c r="G2705">
        <v>18412</v>
      </c>
    </row>
    <row r="2706" spans="2:7" hidden="1" x14ac:dyDescent="0.35">
      <c r="B2706">
        <f>SUBTOTAL( 103, TableSource[[#This Row],[Year]] )</f>
        <v>0</v>
      </c>
      <c r="C2706" t="s">
        <v>23</v>
      </c>
      <c r="D2706" t="s">
        <v>26</v>
      </c>
      <c r="E2706" t="s">
        <v>10</v>
      </c>
      <c r="F2706">
        <v>2018</v>
      </c>
      <c r="G2706">
        <v>6632</v>
      </c>
    </row>
    <row r="2707" spans="2:7" hidden="1" x14ac:dyDescent="0.35">
      <c r="B2707">
        <f>SUBTOTAL( 103, TableSource[[#This Row],[Year]] )</f>
        <v>0</v>
      </c>
      <c r="C2707" t="s">
        <v>23</v>
      </c>
      <c r="D2707" t="s">
        <v>26</v>
      </c>
      <c r="E2707" t="s">
        <v>10</v>
      </c>
      <c r="F2707">
        <v>2018</v>
      </c>
      <c r="G2707">
        <v>20651</v>
      </c>
    </row>
    <row r="2708" spans="2:7" hidden="1" x14ac:dyDescent="0.35">
      <c r="B2708">
        <f>SUBTOTAL( 103, TableSource[[#This Row],[Year]] )</f>
        <v>0</v>
      </c>
      <c r="C2708" t="s">
        <v>23</v>
      </c>
      <c r="D2708" t="s">
        <v>26</v>
      </c>
      <c r="E2708" t="s">
        <v>10</v>
      </c>
      <c r="F2708">
        <v>2018</v>
      </c>
      <c r="G2708">
        <v>49153.5</v>
      </c>
    </row>
    <row r="2709" spans="2:7" hidden="1" x14ac:dyDescent="0.35">
      <c r="B2709">
        <f>SUBTOTAL( 103, TableSource[[#This Row],[Year]] )</f>
        <v>0</v>
      </c>
      <c r="C2709" t="s">
        <v>23</v>
      </c>
      <c r="D2709" t="s">
        <v>26</v>
      </c>
      <c r="E2709" t="s">
        <v>10</v>
      </c>
      <c r="F2709">
        <v>2018</v>
      </c>
      <c r="G2709">
        <v>9066</v>
      </c>
    </row>
    <row r="2710" spans="2:7" hidden="1" x14ac:dyDescent="0.35">
      <c r="B2710">
        <f>SUBTOTAL( 103, TableSource[[#This Row],[Year]] )</f>
        <v>0</v>
      </c>
      <c r="C2710" t="s">
        <v>23</v>
      </c>
      <c r="D2710" t="s">
        <v>26</v>
      </c>
      <c r="E2710" t="s">
        <v>10</v>
      </c>
      <c r="F2710">
        <v>2018</v>
      </c>
      <c r="G2710">
        <v>15672</v>
      </c>
    </row>
    <row r="2711" spans="2:7" hidden="1" x14ac:dyDescent="0.35">
      <c r="B2711">
        <f>SUBTOTAL( 103, TableSource[[#This Row],[Year]] )</f>
        <v>0</v>
      </c>
      <c r="C2711" t="s">
        <v>23</v>
      </c>
      <c r="D2711" t="s">
        <v>26</v>
      </c>
      <c r="E2711" t="s">
        <v>10</v>
      </c>
      <c r="F2711">
        <v>2018</v>
      </c>
      <c r="G2711">
        <v>29351.5</v>
      </c>
    </row>
    <row r="2712" spans="2:7" hidden="1" x14ac:dyDescent="0.35">
      <c r="B2712">
        <f>SUBTOTAL( 103, TableSource[[#This Row],[Year]] )</f>
        <v>0</v>
      </c>
      <c r="C2712" t="s">
        <v>23</v>
      </c>
      <c r="D2712" t="s">
        <v>26</v>
      </c>
      <c r="E2712" t="s">
        <v>10</v>
      </c>
      <c r="F2712">
        <v>2018</v>
      </c>
      <c r="G2712">
        <v>66475.5</v>
      </c>
    </row>
    <row r="2713" spans="2:7" hidden="1" x14ac:dyDescent="0.35">
      <c r="B2713">
        <f>SUBTOTAL( 103, TableSource[[#This Row],[Year]] )</f>
        <v>0</v>
      </c>
      <c r="C2713" t="s">
        <v>23</v>
      </c>
      <c r="D2713" t="s">
        <v>26</v>
      </c>
      <c r="E2713" t="s">
        <v>10</v>
      </c>
      <c r="F2713">
        <v>2018</v>
      </c>
      <c r="G2713">
        <v>10374.5</v>
      </c>
    </row>
    <row r="2714" spans="2:7" hidden="1" x14ac:dyDescent="0.35">
      <c r="B2714">
        <f>SUBTOTAL( 103, TableSource[[#This Row],[Year]] )</f>
        <v>0</v>
      </c>
      <c r="C2714" t="s">
        <v>23</v>
      </c>
      <c r="D2714" t="s">
        <v>26</v>
      </c>
      <c r="E2714" t="s">
        <v>10</v>
      </c>
      <c r="F2714">
        <v>2018</v>
      </c>
      <c r="G2714">
        <v>19503</v>
      </c>
    </row>
    <row r="2715" spans="2:7" hidden="1" x14ac:dyDescent="0.35">
      <c r="B2715">
        <f>SUBTOTAL( 103, TableSource[[#This Row],[Year]] )</f>
        <v>0</v>
      </c>
      <c r="C2715" t="s">
        <v>23</v>
      </c>
      <c r="D2715" t="s">
        <v>26</v>
      </c>
      <c r="E2715" t="s">
        <v>10</v>
      </c>
      <c r="F2715">
        <v>2018</v>
      </c>
      <c r="G2715">
        <v>18500</v>
      </c>
    </row>
    <row r="2716" spans="2:7" hidden="1" x14ac:dyDescent="0.35">
      <c r="B2716">
        <f>SUBTOTAL( 103, TableSource[[#This Row],[Year]] )</f>
        <v>0</v>
      </c>
      <c r="C2716" t="s">
        <v>23</v>
      </c>
      <c r="D2716" t="s">
        <v>26</v>
      </c>
      <c r="E2716" t="s">
        <v>10</v>
      </c>
      <c r="F2716">
        <v>2019</v>
      </c>
      <c r="G2716">
        <v>21268</v>
      </c>
    </row>
    <row r="2717" spans="2:7" hidden="1" x14ac:dyDescent="0.35">
      <c r="B2717">
        <f>SUBTOTAL( 103, TableSource[[#This Row],[Year]] )</f>
        <v>0</v>
      </c>
      <c r="C2717" t="s">
        <v>23</v>
      </c>
      <c r="D2717" t="s">
        <v>26</v>
      </c>
      <c r="E2717" t="s">
        <v>10</v>
      </c>
      <c r="F2717">
        <v>2019</v>
      </c>
      <c r="G2717">
        <v>55413</v>
      </c>
    </row>
    <row r="2718" spans="2:7" hidden="1" x14ac:dyDescent="0.35">
      <c r="B2718">
        <f>SUBTOTAL( 103, TableSource[[#This Row],[Year]] )</f>
        <v>0</v>
      </c>
      <c r="C2718" t="s">
        <v>23</v>
      </c>
      <c r="D2718" t="s">
        <v>26</v>
      </c>
      <c r="E2718" t="s">
        <v>10</v>
      </c>
      <c r="F2718">
        <v>2019</v>
      </c>
      <c r="G2718">
        <v>19854</v>
      </c>
    </row>
    <row r="2719" spans="2:7" hidden="1" x14ac:dyDescent="0.35">
      <c r="B2719">
        <f>SUBTOTAL( 103, TableSource[[#This Row],[Year]] )</f>
        <v>0</v>
      </c>
      <c r="C2719" t="s">
        <v>23</v>
      </c>
      <c r="D2719" t="s">
        <v>26</v>
      </c>
      <c r="E2719" t="s">
        <v>10</v>
      </c>
      <c r="F2719">
        <v>2019</v>
      </c>
      <c r="G2719">
        <v>46140</v>
      </c>
    </row>
    <row r="2720" spans="2:7" hidden="1" x14ac:dyDescent="0.35">
      <c r="B2720">
        <f>SUBTOTAL( 103, TableSource[[#This Row],[Year]] )</f>
        <v>0</v>
      </c>
      <c r="C2720" t="s">
        <v>23</v>
      </c>
      <c r="D2720" t="s">
        <v>26</v>
      </c>
      <c r="E2720" t="s">
        <v>10</v>
      </c>
      <c r="F2720">
        <v>2019</v>
      </c>
      <c r="G2720">
        <v>11443</v>
      </c>
    </row>
    <row r="2721" spans="2:7" hidden="1" x14ac:dyDescent="0.35">
      <c r="B2721">
        <f>SUBTOTAL( 103, TableSource[[#This Row],[Year]] )</f>
        <v>0</v>
      </c>
      <c r="C2721" t="s">
        <v>23</v>
      </c>
      <c r="D2721" t="s">
        <v>26</v>
      </c>
      <c r="E2721" t="s">
        <v>10</v>
      </c>
      <c r="F2721">
        <v>2019</v>
      </c>
      <c r="G2721">
        <v>21458</v>
      </c>
    </row>
    <row r="2722" spans="2:7" hidden="1" x14ac:dyDescent="0.35">
      <c r="B2722">
        <f>SUBTOTAL( 103, TableSource[[#This Row],[Year]] )</f>
        <v>0</v>
      </c>
      <c r="C2722" t="s">
        <v>23</v>
      </c>
      <c r="D2722" t="s">
        <v>26</v>
      </c>
      <c r="E2722" t="s">
        <v>10</v>
      </c>
      <c r="F2722">
        <v>2019</v>
      </c>
      <c r="G2722">
        <v>28873</v>
      </c>
    </row>
    <row r="2723" spans="2:7" hidden="1" x14ac:dyDescent="0.35">
      <c r="B2723">
        <f>SUBTOTAL( 103, TableSource[[#This Row],[Year]] )</f>
        <v>0</v>
      </c>
      <c r="C2723" t="s">
        <v>23</v>
      </c>
      <c r="D2723" t="s">
        <v>26</v>
      </c>
      <c r="E2723" t="s">
        <v>10</v>
      </c>
      <c r="F2723">
        <v>2019</v>
      </c>
      <c r="G2723">
        <v>43863</v>
      </c>
    </row>
    <row r="2724" spans="2:7" hidden="1" x14ac:dyDescent="0.35">
      <c r="B2724">
        <f>SUBTOTAL( 103, TableSource[[#This Row],[Year]] )</f>
        <v>0</v>
      </c>
      <c r="C2724" t="s">
        <v>23</v>
      </c>
      <c r="D2724" t="s">
        <v>26</v>
      </c>
      <c r="E2724" t="s">
        <v>10</v>
      </c>
      <c r="F2724">
        <v>2019</v>
      </c>
      <c r="G2724">
        <v>6625</v>
      </c>
    </row>
    <row r="2725" spans="2:7" hidden="1" x14ac:dyDescent="0.35">
      <c r="B2725">
        <f>SUBTOTAL( 103, TableSource[[#This Row],[Year]] )</f>
        <v>0</v>
      </c>
      <c r="C2725" t="s">
        <v>23</v>
      </c>
      <c r="D2725" t="s">
        <v>26</v>
      </c>
      <c r="E2725" t="s">
        <v>10</v>
      </c>
      <c r="F2725">
        <v>2019</v>
      </c>
      <c r="G2725">
        <v>29530</v>
      </c>
    </row>
    <row r="2726" spans="2:7" hidden="1" x14ac:dyDescent="0.35">
      <c r="B2726">
        <f>SUBTOTAL( 103, TableSource[[#This Row],[Year]] )</f>
        <v>0</v>
      </c>
      <c r="C2726" t="s">
        <v>23</v>
      </c>
      <c r="D2726" t="s">
        <v>26</v>
      </c>
      <c r="E2726" t="s">
        <v>10</v>
      </c>
      <c r="F2726">
        <v>2019</v>
      </c>
      <c r="G2726">
        <v>26054</v>
      </c>
    </row>
    <row r="2727" spans="2:7" hidden="1" x14ac:dyDescent="0.35">
      <c r="B2727">
        <f>SUBTOTAL( 103, TableSource[[#This Row],[Year]] )</f>
        <v>0</v>
      </c>
      <c r="C2727" t="s">
        <v>23</v>
      </c>
      <c r="D2727" t="s">
        <v>26</v>
      </c>
      <c r="E2727" t="s">
        <v>10</v>
      </c>
      <c r="F2727">
        <v>2019</v>
      </c>
      <c r="G2727">
        <v>45755</v>
      </c>
    </row>
    <row r="2728" spans="2:7" hidden="1" x14ac:dyDescent="0.35">
      <c r="B2728">
        <f>SUBTOTAL( 103, TableSource[[#This Row],[Year]] )</f>
        <v>0</v>
      </c>
      <c r="C2728" t="s">
        <v>23</v>
      </c>
      <c r="D2728" t="s">
        <v>26</v>
      </c>
      <c r="E2728" t="s">
        <v>10</v>
      </c>
      <c r="F2728">
        <v>2020</v>
      </c>
      <c r="G2728">
        <v>36020</v>
      </c>
    </row>
    <row r="2729" spans="2:7" hidden="1" x14ac:dyDescent="0.35">
      <c r="B2729">
        <f>SUBTOTAL( 103, TableSource[[#This Row],[Year]] )</f>
        <v>0</v>
      </c>
      <c r="C2729" t="s">
        <v>23</v>
      </c>
      <c r="D2729" t="s">
        <v>26</v>
      </c>
      <c r="E2729" t="s">
        <v>10</v>
      </c>
      <c r="F2729">
        <v>2020</v>
      </c>
      <c r="G2729">
        <v>8272.5</v>
      </c>
    </row>
    <row r="2730" spans="2:7" hidden="1" x14ac:dyDescent="0.35">
      <c r="B2730">
        <f>SUBTOTAL( 103, TableSource[[#This Row],[Year]] )</f>
        <v>0</v>
      </c>
      <c r="C2730" t="s">
        <v>23</v>
      </c>
      <c r="D2730" t="s">
        <v>26</v>
      </c>
      <c r="E2730" t="s">
        <v>10</v>
      </c>
      <c r="F2730">
        <v>2020</v>
      </c>
      <c r="G2730">
        <v>24643</v>
      </c>
    </row>
    <row r="2731" spans="2:7" hidden="1" x14ac:dyDescent="0.35">
      <c r="B2731">
        <f>SUBTOTAL( 103, TableSource[[#This Row],[Year]] )</f>
        <v>0</v>
      </c>
      <c r="C2731" t="s">
        <v>23</v>
      </c>
      <c r="D2731" t="s">
        <v>26</v>
      </c>
      <c r="E2731" t="s">
        <v>10</v>
      </c>
      <c r="F2731">
        <v>2020</v>
      </c>
      <c r="G2731">
        <v>8330</v>
      </c>
    </row>
    <row r="2732" spans="2:7" hidden="1" x14ac:dyDescent="0.35">
      <c r="B2732">
        <f>SUBTOTAL( 103, TableSource[[#This Row],[Year]] )</f>
        <v>0</v>
      </c>
      <c r="C2732" t="s">
        <v>23</v>
      </c>
      <c r="D2732" t="s">
        <v>26</v>
      </c>
      <c r="E2732" t="s">
        <v>10</v>
      </c>
      <c r="F2732">
        <v>2020</v>
      </c>
      <c r="G2732">
        <v>12820</v>
      </c>
    </row>
    <row r="2733" spans="2:7" hidden="1" x14ac:dyDescent="0.35">
      <c r="B2733">
        <f>SUBTOTAL( 103, TableSource[[#This Row],[Year]] )</f>
        <v>0</v>
      </c>
      <c r="C2733" t="s">
        <v>23</v>
      </c>
      <c r="D2733" t="s">
        <v>26</v>
      </c>
      <c r="E2733" t="s">
        <v>10</v>
      </c>
      <c r="F2733">
        <v>2020</v>
      </c>
      <c r="G2733">
        <v>25387.5</v>
      </c>
    </row>
    <row r="2734" spans="2:7" hidden="1" x14ac:dyDescent="0.35">
      <c r="B2734">
        <f>SUBTOTAL( 103, TableSource[[#This Row],[Year]] )</f>
        <v>0</v>
      </c>
      <c r="C2734" t="s">
        <v>23</v>
      </c>
      <c r="D2734" t="s">
        <v>26</v>
      </c>
      <c r="E2734" t="s">
        <v>10</v>
      </c>
      <c r="F2734">
        <v>2020</v>
      </c>
      <c r="G2734">
        <v>40100</v>
      </c>
    </row>
    <row r="2735" spans="2:7" hidden="1" x14ac:dyDescent="0.35">
      <c r="B2735">
        <f>SUBTOTAL( 103, TableSource[[#This Row],[Year]] )</f>
        <v>0</v>
      </c>
      <c r="C2735" t="s">
        <v>23</v>
      </c>
      <c r="D2735" t="s">
        <v>26</v>
      </c>
      <c r="E2735" t="s">
        <v>10</v>
      </c>
      <c r="F2735">
        <v>2020</v>
      </c>
      <c r="G2735">
        <v>7293</v>
      </c>
    </row>
    <row r="2736" spans="2:7" hidden="1" x14ac:dyDescent="0.35">
      <c r="B2736">
        <f>SUBTOTAL( 103, TableSource[[#This Row],[Year]] )</f>
        <v>0</v>
      </c>
      <c r="C2736" t="s">
        <v>23</v>
      </c>
      <c r="D2736" t="s">
        <v>26</v>
      </c>
      <c r="E2736" t="s">
        <v>10</v>
      </c>
      <c r="F2736">
        <v>2020</v>
      </c>
      <c r="G2736">
        <v>16931.5</v>
      </c>
    </row>
    <row r="2737" spans="2:7" hidden="1" x14ac:dyDescent="0.35">
      <c r="B2737">
        <f>SUBTOTAL( 103, TableSource[[#This Row],[Year]] )</f>
        <v>0</v>
      </c>
      <c r="C2737" t="s">
        <v>23</v>
      </c>
      <c r="D2737" t="s">
        <v>26</v>
      </c>
      <c r="E2737" t="s">
        <v>10</v>
      </c>
      <c r="F2737">
        <v>2020</v>
      </c>
      <c r="G2737">
        <v>31173</v>
      </c>
    </row>
    <row r="2738" spans="2:7" hidden="1" x14ac:dyDescent="0.35">
      <c r="B2738">
        <f>SUBTOTAL( 103, TableSource[[#This Row],[Year]] )</f>
        <v>0</v>
      </c>
      <c r="C2738" t="s">
        <v>23</v>
      </c>
      <c r="D2738" t="s">
        <v>26</v>
      </c>
      <c r="E2738" t="s">
        <v>10</v>
      </c>
      <c r="F2738">
        <v>2020</v>
      </c>
      <c r="G2738">
        <v>26670</v>
      </c>
    </row>
    <row r="2739" spans="2:7" hidden="1" x14ac:dyDescent="0.35">
      <c r="B2739">
        <f>SUBTOTAL( 103, TableSource[[#This Row],[Year]] )</f>
        <v>0</v>
      </c>
      <c r="C2739" t="s">
        <v>23</v>
      </c>
      <c r="D2739" t="s">
        <v>26</v>
      </c>
      <c r="E2739" t="s">
        <v>10</v>
      </c>
      <c r="F2739">
        <v>2020</v>
      </c>
      <c r="G2739">
        <v>11087</v>
      </c>
    </row>
    <row r="2740" spans="2:7" hidden="1" x14ac:dyDescent="0.35">
      <c r="B2740">
        <f>SUBTOTAL( 103, TableSource[[#This Row],[Year]] )</f>
        <v>0</v>
      </c>
      <c r="C2740" t="s">
        <v>23</v>
      </c>
      <c r="D2740" t="s">
        <v>26</v>
      </c>
      <c r="E2740" t="s">
        <v>10</v>
      </c>
      <c r="F2740">
        <v>2021</v>
      </c>
      <c r="G2740">
        <v>31189.200000000001</v>
      </c>
    </row>
    <row r="2741" spans="2:7" hidden="1" x14ac:dyDescent="0.35">
      <c r="B2741">
        <f>SUBTOTAL( 103, TableSource[[#This Row],[Year]] )</f>
        <v>0</v>
      </c>
      <c r="C2741" t="s">
        <v>23</v>
      </c>
      <c r="D2741" t="s">
        <v>26</v>
      </c>
      <c r="E2741" t="s">
        <v>10</v>
      </c>
      <c r="F2741">
        <v>2021</v>
      </c>
      <c r="G2741">
        <v>21822.400000000001</v>
      </c>
    </row>
    <row r="2742" spans="2:7" hidden="1" x14ac:dyDescent="0.35">
      <c r="B2742">
        <f>SUBTOTAL( 103, TableSource[[#This Row],[Year]] )</f>
        <v>0</v>
      </c>
      <c r="C2742" t="s">
        <v>23</v>
      </c>
      <c r="D2742" t="s">
        <v>26</v>
      </c>
      <c r="E2742" t="s">
        <v>10</v>
      </c>
      <c r="F2742">
        <v>2021</v>
      </c>
      <c r="G2742">
        <v>31020</v>
      </c>
    </row>
    <row r="2743" spans="2:7" hidden="1" x14ac:dyDescent="0.35">
      <c r="B2743">
        <f>SUBTOTAL( 103, TableSource[[#This Row],[Year]] )</f>
        <v>0</v>
      </c>
      <c r="C2743" t="s">
        <v>23</v>
      </c>
      <c r="D2743" t="s">
        <v>26</v>
      </c>
      <c r="E2743" t="s">
        <v>10</v>
      </c>
      <c r="F2743">
        <v>2021</v>
      </c>
      <c r="G2743">
        <v>19935.7</v>
      </c>
    </row>
    <row r="2744" spans="2:7" hidden="1" x14ac:dyDescent="0.35">
      <c r="B2744">
        <f>SUBTOTAL( 103, TableSource[[#This Row],[Year]] )</f>
        <v>0</v>
      </c>
      <c r="C2744" t="s">
        <v>23</v>
      </c>
      <c r="D2744" t="s">
        <v>26</v>
      </c>
      <c r="E2744" t="s">
        <v>10</v>
      </c>
      <c r="F2744">
        <v>2021</v>
      </c>
      <c r="G2744">
        <v>19359.2</v>
      </c>
    </row>
    <row r="2745" spans="2:7" hidden="1" x14ac:dyDescent="0.35">
      <c r="B2745">
        <f>SUBTOTAL( 103, TableSource[[#This Row],[Year]] )</f>
        <v>0</v>
      </c>
      <c r="C2745" t="s">
        <v>23</v>
      </c>
      <c r="D2745" t="s">
        <v>26</v>
      </c>
      <c r="E2745" t="s">
        <v>10</v>
      </c>
      <c r="F2745">
        <v>2021</v>
      </c>
      <c r="G2745">
        <v>42460.1</v>
      </c>
    </row>
    <row r="2746" spans="2:7" hidden="1" x14ac:dyDescent="0.35">
      <c r="B2746">
        <f>SUBTOTAL( 103, TableSource[[#This Row],[Year]] )</f>
        <v>0</v>
      </c>
      <c r="C2746" t="s">
        <v>23</v>
      </c>
      <c r="D2746" t="s">
        <v>26</v>
      </c>
      <c r="E2746" t="s">
        <v>10</v>
      </c>
      <c r="F2746">
        <v>2021</v>
      </c>
      <c r="G2746">
        <v>9588.2000000000007</v>
      </c>
    </row>
    <row r="2747" spans="2:7" hidden="1" x14ac:dyDescent="0.35">
      <c r="B2747">
        <f>SUBTOTAL( 103, TableSource[[#This Row],[Year]] )</f>
        <v>0</v>
      </c>
      <c r="C2747" t="s">
        <v>23</v>
      </c>
      <c r="D2747" t="s">
        <v>26</v>
      </c>
      <c r="E2747" t="s">
        <v>10</v>
      </c>
      <c r="F2747">
        <v>2021</v>
      </c>
      <c r="G2747">
        <v>16138.2</v>
      </c>
    </row>
    <row r="2748" spans="2:7" hidden="1" x14ac:dyDescent="0.35">
      <c r="B2748">
        <f>SUBTOTAL( 103, TableSource[[#This Row],[Year]] )</f>
        <v>0</v>
      </c>
      <c r="C2748" t="s">
        <v>23</v>
      </c>
      <c r="D2748" t="s">
        <v>26</v>
      </c>
      <c r="E2748" t="s">
        <v>10</v>
      </c>
      <c r="F2748">
        <v>2021</v>
      </c>
      <c r="G2748">
        <v>18693.599999999999</v>
      </c>
    </row>
    <row r="2749" spans="2:7" hidden="1" x14ac:dyDescent="0.35">
      <c r="B2749">
        <f>SUBTOTAL( 103, TableSource[[#This Row],[Year]] )</f>
        <v>0</v>
      </c>
      <c r="C2749" t="s">
        <v>23</v>
      </c>
      <c r="D2749" t="s">
        <v>26</v>
      </c>
      <c r="E2749" t="s">
        <v>10</v>
      </c>
      <c r="F2749">
        <v>2021</v>
      </c>
      <c r="G2749">
        <v>49557</v>
      </c>
    </row>
    <row r="2750" spans="2:7" hidden="1" x14ac:dyDescent="0.35">
      <c r="B2750">
        <f>SUBTOTAL( 103, TableSource[[#This Row],[Year]] )</f>
        <v>0</v>
      </c>
      <c r="C2750" t="s">
        <v>23</v>
      </c>
      <c r="D2750" t="s">
        <v>26</v>
      </c>
      <c r="E2750" t="s">
        <v>10</v>
      </c>
      <c r="F2750">
        <v>2021</v>
      </c>
      <c r="G2750">
        <v>9139.1</v>
      </c>
    </row>
    <row r="2751" spans="2:7" hidden="1" x14ac:dyDescent="0.35">
      <c r="B2751">
        <f>SUBTOTAL( 103, TableSource[[#This Row],[Year]] )</f>
        <v>0</v>
      </c>
      <c r="C2751" t="s">
        <v>23</v>
      </c>
      <c r="D2751" t="s">
        <v>26</v>
      </c>
      <c r="E2751" t="s">
        <v>10</v>
      </c>
      <c r="F2751">
        <v>2021</v>
      </c>
      <c r="G2751">
        <v>20527</v>
      </c>
    </row>
    <row r="2752" spans="2:7" hidden="1" x14ac:dyDescent="0.35">
      <c r="B2752">
        <f>SUBTOTAL( 103, TableSource[[#This Row],[Year]] )</f>
        <v>0</v>
      </c>
      <c r="C2752" t="s">
        <v>23</v>
      </c>
      <c r="D2752" t="s">
        <v>26</v>
      </c>
      <c r="E2752" t="s">
        <v>10</v>
      </c>
      <c r="F2752">
        <v>2022</v>
      </c>
      <c r="G2752">
        <v>6681</v>
      </c>
    </row>
    <row r="2753" spans="2:7" hidden="1" x14ac:dyDescent="0.35">
      <c r="B2753">
        <f>SUBTOTAL( 103, TableSource[[#This Row],[Year]] )</f>
        <v>0</v>
      </c>
      <c r="C2753" t="s">
        <v>23</v>
      </c>
      <c r="D2753" t="s">
        <v>26</v>
      </c>
      <c r="E2753" t="s">
        <v>10</v>
      </c>
      <c r="F2753">
        <v>2022</v>
      </c>
      <c r="G2753">
        <v>28008</v>
      </c>
    </row>
    <row r="2754" spans="2:7" hidden="1" x14ac:dyDescent="0.35">
      <c r="B2754">
        <f>SUBTOTAL( 103, TableSource[[#This Row],[Year]] )</f>
        <v>0</v>
      </c>
      <c r="C2754" t="s">
        <v>23</v>
      </c>
      <c r="D2754" t="s">
        <v>26</v>
      </c>
      <c r="E2754" t="s">
        <v>10</v>
      </c>
      <c r="F2754">
        <v>2022</v>
      </c>
      <c r="G2754">
        <v>11443</v>
      </c>
    </row>
    <row r="2755" spans="2:7" hidden="1" x14ac:dyDescent="0.35">
      <c r="B2755">
        <f>SUBTOTAL( 103, TableSource[[#This Row],[Year]] )</f>
        <v>0</v>
      </c>
      <c r="C2755" t="s">
        <v>23</v>
      </c>
      <c r="D2755" t="s">
        <v>26</v>
      </c>
      <c r="E2755" t="s">
        <v>10</v>
      </c>
      <c r="F2755">
        <v>2022</v>
      </c>
      <c r="G2755">
        <v>28731</v>
      </c>
    </row>
    <row r="2756" spans="2:7" hidden="1" x14ac:dyDescent="0.35">
      <c r="B2756">
        <f>SUBTOTAL( 103, TableSource[[#This Row],[Year]] )</f>
        <v>0</v>
      </c>
      <c r="C2756" t="s">
        <v>23</v>
      </c>
      <c r="D2756" t="s">
        <v>26</v>
      </c>
      <c r="E2756" t="s">
        <v>10</v>
      </c>
      <c r="F2756">
        <v>2022</v>
      </c>
      <c r="G2756">
        <v>74456</v>
      </c>
    </row>
    <row r="2757" spans="2:7" hidden="1" x14ac:dyDescent="0.35">
      <c r="B2757">
        <f>SUBTOTAL( 103, TableSource[[#This Row],[Year]] )</f>
        <v>0</v>
      </c>
      <c r="C2757" t="s">
        <v>23</v>
      </c>
      <c r="D2757" t="s">
        <v>26</v>
      </c>
      <c r="E2757" t="s">
        <v>10</v>
      </c>
      <c r="F2757">
        <v>2022</v>
      </c>
      <c r="G2757">
        <v>12899</v>
      </c>
    </row>
    <row r="2758" spans="2:7" hidden="1" x14ac:dyDescent="0.35">
      <c r="B2758">
        <f>SUBTOTAL( 103, TableSource[[#This Row],[Year]] )</f>
        <v>0</v>
      </c>
      <c r="C2758" t="s">
        <v>23</v>
      </c>
      <c r="D2758" t="s">
        <v>26</v>
      </c>
      <c r="E2758" t="s">
        <v>10</v>
      </c>
      <c r="F2758">
        <v>2022</v>
      </c>
      <c r="G2758">
        <v>28173</v>
      </c>
    </row>
    <row r="2759" spans="2:7" hidden="1" x14ac:dyDescent="0.35">
      <c r="B2759">
        <f>SUBTOTAL( 103, TableSource[[#This Row],[Year]] )</f>
        <v>0</v>
      </c>
      <c r="C2759" t="s">
        <v>23</v>
      </c>
      <c r="D2759" t="s">
        <v>26</v>
      </c>
      <c r="E2759" t="s">
        <v>10</v>
      </c>
      <c r="F2759">
        <v>2022</v>
      </c>
      <c r="G2759">
        <v>29008</v>
      </c>
    </row>
    <row r="2760" spans="2:7" hidden="1" x14ac:dyDescent="0.35">
      <c r="B2760">
        <f>SUBTOTAL( 103, TableSource[[#This Row],[Year]] )</f>
        <v>0</v>
      </c>
      <c r="C2760" t="s">
        <v>23</v>
      </c>
      <c r="D2760" t="s">
        <v>26</v>
      </c>
      <c r="E2760" t="s">
        <v>10</v>
      </c>
      <c r="F2760">
        <v>2022</v>
      </c>
      <c r="G2760">
        <v>59920</v>
      </c>
    </row>
    <row r="2761" spans="2:7" hidden="1" x14ac:dyDescent="0.35">
      <c r="B2761">
        <f>SUBTOTAL( 103, TableSource[[#This Row],[Year]] )</f>
        <v>0</v>
      </c>
      <c r="C2761" t="s">
        <v>23</v>
      </c>
      <c r="D2761" t="s">
        <v>26</v>
      </c>
      <c r="E2761" t="s">
        <v>10</v>
      </c>
      <c r="F2761">
        <v>2022</v>
      </c>
      <c r="G2761">
        <v>12079</v>
      </c>
    </row>
    <row r="2762" spans="2:7" hidden="1" x14ac:dyDescent="0.35">
      <c r="B2762">
        <f>SUBTOTAL( 103, TableSource[[#This Row],[Year]] )</f>
        <v>0</v>
      </c>
      <c r="C2762" t="s">
        <v>23</v>
      </c>
      <c r="D2762" t="s">
        <v>26</v>
      </c>
      <c r="E2762" t="s">
        <v>10</v>
      </c>
      <c r="F2762">
        <v>2022</v>
      </c>
      <c r="G2762">
        <v>35633</v>
      </c>
    </row>
    <row r="2763" spans="2:7" hidden="1" x14ac:dyDescent="0.35">
      <c r="B2763">
        <f>SUBTOTAL( 103, TableSource[[#This Row],[Year]] )</f>
        <v>0</v>
      </c>
      <c r="C2763" t="s">
        <v>23</v>
      </c>
      <c r="D2763" t="s">
        <v>26</v>
      </c>
      <c r="E2763" t="s">
        <v>10</v>
      </c>
      <c r="F2763">
        <v>2022</v>
      </c>
      <c r="G2763">
        <v>42043</v>
      </c>
    </row>
    <row r="2764" spans="2:7" hidden="1" x14ac:dyDescent="0.35">
      <c r="B2764">
        <f>SUBTOTAL( 103, TableSource[[#This Row],[Year]] )</f>
        <v>0</v>
      </c>
      <c r="C2764" t="s">
        <v>23</v>
      </c>
      <c r="D2764" t="s">
        <v>26</v>
      </c>
      <c r="E2764" t="s">
        <v>10</v>
      </c>
      <c r="F2764">
        <v>2023</v>
      </c>
      <c r="G2764">
        <v>46018</v>
      </c>
    </row>
    <row r="2765" spans="2:7" hidden="1" x14ac:dyDescent="0.35">
      <c r="B2765">
        <f>SUBTOTAL( 103, TableSource[[#This Row],[Year]] )</f>
        <v>0</v>
      </c>
      <c r="C2765" t="s">
        <v>23</v>
      </c>
      <c r="D2765" t="s">
        <v>26</v>
      </c>
      <c r="E2765" t="s">
        <v>10</v>
      </c>
      <c r="F2765">
        <v>2023</v>
      </c>
      <c r="G2765">
        <v>78914</v>
      </c>
    </row>
    <row r="2766" spans="2:7" hidden="1" x14ac:dyDescent="0.35">
      <c r="B2766">
        <f>SUBTOTAL( 103, TableSource[[#This Row],[Year]] )</f>
        <v>0</v>
      </c>
      <c r="C2766" t="s">
        <v>23</v>
      </c>
      <c r="D2766" t="s">
        <v>26</v>
      </c>
      <c r="E2766" t="s">
        <v>10</v>
      </c>
      <c r="F2766">
        <v>2023</v>
      </c>
      <c r="G2766">
        <v>50496</v>
      </c>
    </row>
    <row r="2767" spans="2:7" x14ac:dyDescent="0.35">
      <c r="B2767">
        <f>SUBTOTAL( 103, TableSource[[#This Row],[Year]] )</f>
        <v>1</v>
      </c>
      <c r="C2767" t="s">
        <v>23</v>
      </c>
      <c r="D2767" t="s">
        <v>27</v>
      </c>
      <c r="E2767" t="s">
        <v>8</v>
      </c>
      <c r="F2767">
        <v>2018</v>
      </c>
      <c r="G2767">
        <v>23541</v>
      </c>
    </row>
    <row r="2768" spans="2:7" x14ac:dyDescent="0.35">
      <c r="B2768">
        <f>SUBTOTAL( 103, TableSource[[#This Row],[Year]] )</f>
        <v>1</v>
      </c>
      <c r="C2768" t="s">
        <v>23</v>
      </c>
      <c r="D2768" t="s">
        <v>27</v>
      </c>
      <c r="E2768" t="s">
        <v>8</v>
      </c>
      <c r="F2768">
        <v>2018</v>
      </c>
      <c r="G2768">
        <v>11305</v>
      </c>
    </row>
    <row r="2769" spans="2:7" x14ac:dyDescent="0.35">
      <c r="B2769">
        <f>SUBTOTAL( 103, TableSource[[#This Row],[Year]] )</f>
        <v>1</v>
      </c>
      <c r="C2769" t="s">
        <v>23</v>
      </c>
      <c r="D2769" t="s">
        <v>27</v>
      </c>
      <c r="E2769" t="s">
        <v>8</v>
      </c>
      <c r="F2769">
        <v>2018</v>
      </c>
      <c r="G2769">
        <v>9422</v>
      </c>
    </row>
    <row r="2770" spans="2:7" x14ac:dyDescent="0.35">
      <c r="B2770">
        <f>SUBTOTAL( 103, TableSource[[#This Row],[Year]] )</f>
        <v>1</v>
      </c>
      <c r="C2770" t="s">
        <v>23</v>
      </c>
      <c r="D2770" t="s">
        <v>27</v>
      </c>
      <c r="E2770" t="s">
        <v>8</v>
      </c>
      <c r="F2770">
        <v>2018</v>
      </c>
      <c r="G2770">
        <v>9737</v>
      </c>
    </row>
    <row r="2771" spans="2:7" x14ac:dyDescent="0.35">
      <c r="B2771">
        <f>SUBTOTAL( 103, TableSource[[#This Row],[Year]] )</f>
        <v>1</v>
      </c>
      <c r="C2771" t="s">
        <v>23</v>
      </c>
      <c r="D2771" t="s">
        <v>27</v>
      </c>
      <c r="E2771" t="s">
        <v>8</v>
      </c>
      <c r="F2771">
        <v>2018</v>
      </c>
      <c r="G2771">
        <v>14126</v>
      </c>
    </row>
    <row r="2772" spans="2:7" x14ac:dyDescent="0.35">
      <c r="B2772">
        <f>SUBTOTAL( 103, TableSource[[#This Row],[Year]] )</f>
        <v>1</v>
      </c>
      <c r="C2772" t="s">
        <v>23</v>
      </c>
      <c r="D2772" t="s">
        <v>27</v>
      </c>
      <c r="E2772" t="s">
        <v>8</v>
      </c>
      <c r="F2772">
        <v>2018</v>
      </c>
      <c r="G2772">
        <v>9170</v>
      </c>
    </row>
    <row r="2773" spans="2:7" x14ac:dyDescent="0.35">
      <c r="B2773">
        <f>SUBTOTAL( 103, TableSource[[#This Row],[Year]] )</f>
        <v>1</v>
      </c>
      <c r="C2773" t="s">
        <v>23</v>
      </c>
      <c r="D2773" t="s">
        <v>27</v>
      </c>
      <c r="E2773" t="s">
        <v>8</v>
      </c>
      <c r="F2773">
        <v>2018</v>
      </c>
      <c r="G2773">
        <v>10108</v>
      </c>
    </row>
    <row r="2774" spans="2:7" x14ac:dyDescent="0.35">
      <c r="B2774">
        <f>SUBTOTAL( 103, TableSource[[#This Row],[Year]] )</f>
        <v>1</v>
      </c>
      <c r="C2774" t="s">
        <v>23</v>
      </c>
      <c r="D2774" t="s">
        <v>27</v>
      </c>
      <c r="E2774" t="s">
        <v>8</v>
      </c>
      <c r="F2774">
        <v>2018</v>
      </c>
      <c r="G2774">
        <v>9772</v>
      </c>
    </row>
    <row r="2775" spans="2:7" x14ac:dyDescent="0.35">
      <c r="B2775">
        <f>SUBTOTAL( 103, TableSource[[#This Row],[Year]] )</f>
        <v>1</v>
      </c>
      <c r="C2775" t="s">
        <v>23</v>
      </c>
      <c r="D2775" t="s">
        <v>27</v>
      </c>
      <c r="E2775" t="s">
        <v>8</v>
      </c>
      <c r="F2775">
        <v>2018</v>
      </c>
      <c r="G2775">
        <v>8134</v>
      </c>
    </row>
    <row r="2776" spans="2:7" x14ac:dyDescent="0.35">
      <c r="B2776">
        <f>SUBTOTAL( 103, TableSource[[#This Row],[Year]] )</f>
        <v>1</v>
      </c>
      <c r="C2776" t="s">
        <v>23</v>
      </c>
      <c r="D2776" t="s">
        <v>27</v>
      </c>
      <c r="E2776" t="s">
        <v>8</v>
      </c>
      <c r="F2776">
        <v>2018</v>
      </c>
      <c r="G2776">
        <v>12061</v>
      </c>
    </row>
    <row r="2777" spans="2:7" x14ac:dyDescent="0.35">
      <c r="B2777">
        <f>SUBTOTAL( 103, TableSource[[#This Row],[Year]] )</f>
        <v>1</v>
      </c>
      <c r="C2777" t="s">
        <v>23</v>
      </c>
      <c r="D2777" t="s">
        <v>27</v>
      </c>
      <c r="E2777" t="s">
        <v>8</v>
      </c>
      <c r="F2777">
        <v>2018</v>
      </c>
      <c r="G2777">
        <v>15071</v>
      </c>
    </row>
    <row r="2778" spans="2:7" x14ac:dyDescent="0.35">
      <c r="B2778">
        <f>SUBTOTAL( 103, TableSource[[#This Row],[Year]] )</f>
        <v>1</v>
      </c>
      <c r="C2778" t="s">
        <v>23</v>
      </c>
      <c r="D2778" t="s">
        <v>27</v>
      </c>
      <c r="E2778" t="s">
        <v>8</v>
      </c>
      <c r="F2778">
        <v>2018</v>
      </c>
      <c r="G2778">
        <v>10073</v>
      </c>
    </row>
    <row r="2779" spans="2:7" x14ac:dyDescent="0.35">
      <c r="B2779">
        <f>SUBTOTAL( 103, TableSource[[#This Row],[Year]] )</f>
        <v>1</v>
      </c>
      <c r="C2779" t="s">
        <v>23</v>
      </c>
      <c r="D2779" t="s">
        <v>27</v>
      </c>
      <c r="E2779" t="s">
        <v>8</v>
      </c>
      <c r="F2779">
        <v>2019</v>
      </c>
      <c r="G2779">
        <v>8729</v>
      </c>
    </row>
    <row r="2780" spans="2:7" x14ac:dyDescent="0.35">
      <c r="B2780">
        <f>SUBTOTAL( 103, TableSource[[#This Row],[Year]] )</f>
        <v>1</v>
      </c>
      <c r="C2780" t="s">
        <v>23</v>
      </c>
      <c r="D2780" t="s">
        <v>27</v>
      </c>
      <c r="E2780" t="s">
        <v>8</v>
      </c>
      <c r="F2780">
        <v>2019</v>
      </c>
      <c r="G2780">
        <v>12061</v>
      </c>
    </row>
    <row r="2781" spans="2:7" x14ac:dyDescent="0.35">
      <c r="B2781">
        <f>SUBTOTAL( 103, TableSource[[#This Row],[Year]] )</f>
        <v>1</v>
      </c>
      <c r="C2781" t="s">
        <v>23</v>
      </c>
      <c r="D2781" t="s">
        <v>27</v>
      </c>
      <c r="E2781" t="s">
        <v>8</v>
      </c>
      <c r="F2781">
        <v>2019</v>
      </c>
      <c r="G2781">
        <v>9128</v>
      </c>
    </row>
    <row r="2782" spans="2:7" x14ac:dyDescent="0.35">
      <c r="B2782">
        <f>SUBTOTAL( 103, TableSource[[#This Row],[Year]] )</f>
        <v>1</v>
      </c>
      <c r="C2782" t="s">
        <v>23</v>
      </c>
      <c r="D2782" t="s">
        <v>27</v>
      </c>
      <c r="E2782" t="s">
        <v>8</v>
      </c>
      <c r="F2782">
        <v>2019</v>
      </c>
      <c r="G2782">
        <v>13825</v>
      </c>
    </row>
    <row r="2783" spans="2:7" x14ac:dyDescent="0.35">
      <c r="B2783">
        <f>SUBTOTAL( 103, TableSource[[#This Row],[Year]] )</f>
        <v>1</v>
      </c>
      <c r="C2783" t="s">
        <v>23</v>
      </c>
      <c r="D2783" t="s">
        <v>27</v>
      </c>
      <c r="E2783" t="s">
        <v>8</v>
      </c>
      <c r="F2783">
        <v>2019</v>
      </c>
      <c r="G2783">
        <v>10094</v>
      </c>
    </row>
    <row r="2784" spans="2:7" x14ac:dyDescent="0.35">
      <c r="B2784">
        <f>SUBTOTAL( 103, TableSource[[#This Row],[Year]] )</f>
        <v>1</v>
      </c>
      <c r="C2784" t="s">
        <v>23</v>
      </c>
      <c r="D2784" t="s">
        <v>27</v>
      </c>
      <c r="E2784" t="s">
        <v>8</v>
      </c>
      <c r="F2784">
        <v>2019</v>
      </c>
      <c r="G2784">
        <v>9611</v>
      </c>
    </row>
    <row r="2785" spans="2:7" x14ac:dyDescent="0.35">
      <c r="B2785">
        <f>SUBTOTAL( 103, TableSource[[#This Row],[Year]] )</f>
        <v>1</v>
      </c>
      <c r="C2785" t="s">
        <v>23</v>
      </c>
      <c r="D2785" t="s">
        <v>27</v>
      </c>
      <c r="E2785" t="s">
        <v>8</v>
      </c>
      <c r="F2785">
        <v>2019</v>
      </c>
      <c r="G2785">
        <v>6895</v>
      </c>
    </row>
    <row r="2786" spans="2:7" x14ac:dyDescent="0.35">
      <c r="B2786">
        <f>SUBTOTAL( 103, TableSource[[#This Row],[Year]] )</f>
        <v>1</v>
      </c>
      <c r="C2786" t="s">
        <v>23</v>
      </c>
      <c r="D2786" t="s">
        <v>27</v>
      </c>
      <c r="E2786" t="s">
        <v>8</v>
      </c>
      <c r="F2786">
        <v>2019</v>
      </c>
      <c r="G2786">
        <v>12264</v>
      </c>
    </row>
    <row r="2787" spans="2:7" x14ac:dyDescent="0.35">
      <c r="B2787">
        <f>SUBTOTAL( 103, TableSource[[#This Row],[Year]] )</f>
        <v>1</v>
      </c>
      <c r="C2787" t="s">
        <v>23</v>
      </c>
      <c r="D2787" t="s">
        <v>27</v>
      </c>
      <c r="E2787" t="s">
        <v>8</v>
      </c>
      <c r="F2787">
        <v>2019</v>
      </c>
      <c r="G2787">
        <v>11158</v>
      </c>
    </row>
    <row r="2788" spans="2:7" x14ac:dyDescent="0.35">
      <c r="B2788">
        <f>SUBTOTAL( 103, TableSource[[#This Row],[Year]] )</f>
        <v>1</v>
      </c>
      <c r="C2788" t="s">
        <v>23</v>
      </c>
      <c r="D2788" t="s">
        <v>27</v>
      </c>
      <c r="E2788" t="s">
        <v>8</v>
      </c>
      <c r="F2788">
        <v>2019</v>
      </c>
      <c r="G2788">
        <v>8456</v>
      </c>
    </row>
    <row r="2789" spans="2:7" x14ac:dyDescent="0.35">
      <c r="B2789">
        <f>SUBTOTAL( 103, TableSource[[#This Row],[Year]] )</f>
        <v>1</v>
      </c>
      <c r="C2789" t="s">
        <v>23</v>
      </c>
      <c r="D2789" t="s">
        <v>27</v>
      </c>
      <c r="E2789" t="s">
        <v>8</v>
      </c>
      <c r="F2789">
        <v>2019</v>
      </c>
      <c r="G2789">
        <v>8687</v>
      </c>
    </row>
    <row r="2790" spans="2:7" x14ac:dyDescent="0.35">
      <c r="B2790">
        <f>SUBTOTAL( 103, TableSource[[#This Row],[Year]] )</f>
        <v>1</v>
      </c>
      <c r="C2790" t="s">
        <v>23</v>
      </c>
      <c r="D2790" t="s">
        <v>27</v>
      </c>
      <c r="E2790" t="s">
        <v>8</v>
      </c>
      <c r="F2790">
        <v>2019</v>
      </c>
      <c r="G2790">
        <v>7924</v>
      </c>
    </row>
    <row r="2791" spans="2:7" x14ac:dyDescent="0.35">
      <c r="B2791">
        <f>SUBTOTAL( 103, TableSource[[#This Row],[Year]] )</f>
        <v>1</v>
      </c>
      <c r="C2791" t="s">
        <v>23</v>
      </c>
      <c r="D2791" t="s">
        <v>27</v>
      </c>
      <c r="E2791" t="s">
        <v>8</v>
      </c>
      <c r="F2791">
        <v>2020</v>
      </c>
      <c r="G2791">
        <v>10535</v>
      </c>
    </row>
    <row r="2792" spans="2:7" x14ac:dyDescent="0.35">
      <c r="B2792">
        <f>SUBTOTAL( 103, TableSource[[#This Row],[Year]] )</f>
        <v>1</v>
      </c>
      <c r="C2792" t="s">
        <v>23</v>
      </c>
      <c r="D2792" t="s">
        <v>27</v>
      </c>
      <c r="E2792" t="s">
        <v>8</v>
      </c>
      <c r="F2792">
        <v>2020</v>
      </c>
      <c r="G2792">
        <v>9191</v>
      </c>
    </row>
    <row r="2793" spans="2:7" x14ac:dyDescent="0.35">
      <c r="B2793">
        <f>SUBTOTAL( 103, TableSource[[#This Row],[Year]] )</f>
        <v>1</v>
      </c>
      <c r="C2793" t="s">
        <v>23</v>
      </c>
      <c r="D2793" t="s">
        <v>27</v>
      </c>
      <c r="E2793" t="s">
        <v>8</v>
      </c>
      <c r="F2793">
        <v>2020</v>
      </c>
      <c r="G2793">
        <v>12264</v>
      </c>
    </row>
    <row r="2794" spans="2:7" x14ac:dyDescent="0.35">
      <c r="B2794">
        <f>SUBTOTAL( 103, TableSource[[#This Row],[Year]] )</f>
        <v>1</v>
      </c>
      <c r="C2794" t="s">
        <v>23</v>
      </c>
      <c r="D2794" t="s">
        <v>27</v>
      </c>
      <c r="E2794" t="s">
        <v>8</v>
      </c>
      <c r="F2794">
        <v>2020</v>
      </c>
      <c r="G2794">
        <v>7091</v>
      </c>
    </row>
    <row r="2795" spans="2:7" x14ac:dyDescent="0.35">
      <c r="B2795">
        <f>SUBTOTAL( 103, TableSource[[#This Row],[Year]] )</f>
        <v>1</v>
      </c>
      <c r="C2795" t="s">
        <v>23</v>
      </c>
      <c r="D2795" t="s">
        <v>27</v>
      </c>
      <c r="E2795" t="s">
        <v>8</v>
      </c>
      <c r="F2795">
        <v>2020</v>
      </c>
      <c r="G2795">
        <v>9653</v>
      </c>
    </row>
    <row r="2796" spans="2:7" x14ac:dyDescent="0.35">
      <c r="B2796">
        <f>SUBTOTAL( 103, TableSource[[#This Row],[Year]] )</f>
        <v>1</v>
      </c>
      <c r="C2796" t="s">
        <v>23</v>
      </c>
      <c r="D2796" t="s">
        <v>27</v>
      </c>
      <c r="E2796" t="s">
        <v>8</v>
      </c>
      <c r="F2796">
        <v>2020</v>
      </c>
      <c r="G2796">
        <v>9044</v>
      </c>
    </row>
    <row r="2797" spans="2:7" x14ac:dyDescent="0.35">
      <c r="B2797">
        <f>SUBTOTAL( 103, TableSource[[#This Row],[Year]] )</f>
        <v>1</v>
      </c>
      <c r="C2797" t="s">
        <v>23</v>
      </c>
      <c r="D2797" t="s">
        <v>27</v>
      </c>
      <c r="E2797" t="s">
        <v>8</v>
      </c>
      <c r="F2797">
        <v>2020</v>
      </c>
      <c r="G2797">
        <v>8029</v>
      </c>
    </row>
    <row r="2798" spans="2:7" x14ac:dyDescent="0.35">
      <c r="B2798">
        <f>SUBTOTAL( 103, TableSource[[#This Row],[Year]] )</f>
        <v>1</v>
      </c>
      <c r="C2798" t="s">
        <v>23</v>
      </c>
      <c r="D2798" t="s">
        <v>27</v>
      </c>
      <c r="E2798" t="s">
        <v>8</v>
      </c>
      <c r="F2798">
        <v>2020</v>
      </c>
      <c r="G2798">
        <v>9828</v>
      </c>
    </row>
    <row r="2799" spans="2:7" x14ac:dyDescent="0.35">
      <c r="B2799">
        <f>SUBTOTAL( 103, TableSource[[#This Row],[Year]] )</f>
        <v>1</v>
      </c>
      <c r="C2799" t="s">
        <v>23</v>
      </c>
      <c r="D2799" t="s">
        <v>27</v>
      </c>
      <c r="E2799" t="s">
        <v>8</v>
      </c>
      <c r="F2799">
        <v>2020</v>
      </c>
      <c r="G2799">
        <v>9828</v>
      </c>
    </row>
    <row r="2800" spans="2:7" x14ac:dyDescent="0.35">
      <c r="B2800">
        <f>SUBTOTAL( 103, TableSource[[#This Row],[Year]] )</f>
        <v>1</v>
      </c>
      <c r="C2800" t="s">
        <v>23</v>
      </c>
      <c r="D2800" t="s">
        <v>27</v>
      </c>
      <c r="E2800" t="s">
        <v>8</v>
      </c>
      <c r="F2800">
        <v>2020</v>
      </c>
      <c r="G2800">
        <v>9093</v>
      </c>
    </row>
    <row r="2801" spans="2:7" x14ac:dyDescent="0.35">
      <c r="B2801">
        <f>SUBTOTAL( 103, TableSource[[#This Row],[Year]] )</f>
        <v>1</v>
      </c>
      <c r="C2801" t="s">
        <v>23</v>
      </c>
      <c r="D2801" t="s">
        <v>27</v>
      </c>
      <c r="E2801" t="s">
        <v>8</v>
      </c>
      <c r="F2801">
        <v>2020</v>
      </c>
      <c r="G2801">
        <v>8547</v>
      </c>
    </row>
    <row r="2802" spans="2:7" x14ac:dyDescent="0.35">
      <c r="B2802">
        <f>SUBTOTAL( 103, TableSource[[#This Row],[Year]] )</f>
        <v>1</v>
      </c>
      <c r="C2802" t="s">
        <v>23</v>
      </c>
      <c r="D2802" t="s">
        <v>27</v>
      </c>
      <c r="E2802" t="s">
        <v>8</v>
      </c>
      <c r="F2802">
        <v>2020</v>
      </c>
      <c r="G2802">
        <v>14182</v>
      </c>
    </row>
    <row r="2803" spans="2:7" x14ac:dyDescent="0.35">
      <c r="B2803">
        <f>SUBTOTAL( 103, TableSource[[#This Row],[Year]] )</f>
        <v>1</v>
      </c>
      <c r="C2803" t="s">
        <v>23</v>
      </c>
      <c r="D2803" t="s">
        <v>27</v>
      </c>
      <c r="E2803" t="s">
        <v>8</v>
      </c>
      <c r="F2803">
        <v>2021</v>
      </c>
      <c r="G2803">
        <v>8813</v>
      </c>
    </row>
    <row r="2804" spans="2:7" x14ac:dyDescent="0.35">
      <c r="B2804">
        <f>SUBTOTAL( 103, TableSource[[#This Row],[Year]] )</f>
        <v>1</v>
      </c>
      <c r="C2804" t="s">
        <v>23</v>
      </c>
      <c r="D2804" t="s">
        <v>27</v>
      </c>
      <c r="E2804" t="s">
        <v>8</v>
      </c>
      <c r="F2804">
        <v>2021</v>
      </c>
      <c r="G2804">
        <v>11816</v>
      </c>
    </row>
    <row r="2805" spans="2:7" x14ac:dyDescent="0.35">
      <c r="B2805">
        <f>SUBTOTAL( 103, TableSource[[#This Row],[Year]] )</f>
        <v>1</v>
      </c>
      <c r="C2805" t="s">
        <v>23</v>
      </c>
      <c r="D2805" t="s">
        <v>27</v>
      </c>
      <c r="E2805" t="s">
        <v>8</v>
      </c>
      <c r="F2805">
        <v>2021</v>
      </c>
      <c r="G2805">
        <v>10325</v>
      </c>
    </row>
    <row r="2806" spans="2:7" x14ac:dyDescent="0.35">
      <c r="B2806">
        <f>SUBTOTAL( 103, TableSource[[#This Row],[Year]] )</f>
        <v>1</v>
      </c>
      <c r="C2806" t="s">
        <v>23</v>
      </c>
      <c r="D2806" t="s">
        <v>27</v>
      </c>
      <c r="E2806" t="s">
        <v>8</v>
      </c>
      <c r="F2806">
        <v>2021</v>
      </c>
      <c r="G2806">
        <v>13468</v>
      </c>
    </row>
    <row r="2807" spans="2:7" x14ac:dyDescent="0.35">
      <c r="B2807">
        <f>SUBTOTAL( 103, TableSource[[#This Row],[Year]] )</f>
        <v>1</v>
      </c>
      <c r="C2807" t="s">
        <v>23</v>
      </c>
      <c r="D2807" t="s">
        <v>27</v>
      </c>
      <c r="E2807" t="s">
        <v>8</v>
      </c>
      <c r="F2807">
        <v>2021</v>
      </c>
      <c r="G2807">
        <v>10073</v>
      </c>
    </row>
    <row r="2808" spans="2:7" x14ac:dyDescent="0.35">
      <c r="B2808">
        <f>SUBTOTAL( 103, TableSource[[#This Row],[Year]] )</f>
        <v>1</v>
      </c>
      <c r="C2808" t="s">
        <v>23</v>
      </c>
      <c r="D2808" t="s">
        <v>27</v>
      </c>
      <c r="E2808" t="s">
        <v>8</v>
      </c>
      <c r="F2808">
        <v>2021</v>
      </c>
      <c r="G2808">
        <v>10542</v>
      </c>
    </row>
    <row r="2809" spans="2:7" x14ac:dyDescent="0.35">
      <c r="B2809">
        <f>SUBTOTAL( 103, TableSource[[#This Row],[Year]] )</f>
        <v>1</v>
      </c>
      <c r="C2809" t="s">
        <v>23</v>
      </c>
      <c r="D2809" t="s">
        <v>27</v>
      </c>
      <c r="E2809" t="s">
        <v>8</v>
      </c>
      <c r="F2809">
        <v>2021</v>
      </c>
      <c r="G2809">
        <v>11158</v>
      </c>
    </row>
    <row r="2810" spans="2:7" x14ac:dyDescent="0.35">
      <c r="B2810">
        <f>SUBTOTAL( 103, TableSource[[#This Row],[Year]] )</f>
        <v>1</v>
      </c>
      <c r="C2810" t="s">
        <v>23</v>
      </c>
      <c r="D2810" t="s">
        <v>27</v>
      </c>
      <c r="E2810" t="s">
        <v>8</v>
      </c>
      <c r="F2810">
        <v>2021</v>
      </c>
      <c r="G2810">
        <v>8694</v>
      </c>
    </row>
    <row r="2811" spans="2:7" x14ac:dyDescent="0.35">
      <c r="B2811">
        <f>SUBTOTAL( 103, TableSource[[#This Row],[Year]] )</f>
        <v>1</v>
      </c>
      <c r="C2811" t="s">
        <v>23</v>
      </c>
      <c r="D2811" t="s">
        <v>27</v>
      </c>
      <c r="E2811" t="s">
        <v>8</v>
      </c>
      <c r="F2811">
        <v>2021</v>
      </c>
      <c r="G2811">
        <v>15351</v>
      </c>
    </row>
    <row r="2812" spans="2:7" x14ac:dyDescent="0.35">
      <c r="B2812">
        <f>SUBTOTAL( 103, TableSource[[#This Row],[Year]] )</f>
        <v>1</v>
      </c>
      <c r="C2812" t="s">
        <v>23</v>
      </c>
      <c r="D2812" t="s">
        <v>27</v>
      </c>
      <c r="E2812" t="s">
        <v>8</v>
      </c>
      <c r="F2812">
        <v>2021</v>
      </c>
      <c r="G2812">
        <v>12558</v>
      </c>
    </row>
    <row r="2813" spans="2:7" x14ac:dyDescent="0.35">
      <c r="B2813">
        <f>SUBTOTAL( 103, TableSource[[#This Row],[Year]] )</f>
        <v>1</v>
      </c>
      <c r="C2813" t="s">
        <v>23</v>
      </c>
      <c r="D2813" t="s">
        <v>27</v>
      </c>
      <c r="E2813" t="s">
        <v>8</v>
      </c>
      <c r="F2813">
        <v>2021</v>
      </c>
      <c r="G2813">
        <v>8498</v>
      </c>
    </row>
    <row r="2814" spans="2:7" x14ac:dyDescent="0.35">
      <c r="B2814">
        <f>SUBTOTAL( 103, TableSource[[#This Row],[Year]] )</f>
        <v>1</v>
      </c>
      <c r="C2814" t="s">
        <v>23</v>
      </c>
      <c r="D2814" t="s">
        <v>27</v>
      </c>
      <c r="E2814" t="s">
        <v>8</v>
      </c>
      <c r="F2814">
        <v>2021</v>
      </c>
      <c r="G2814">
        <v>11501</v>
      </c>
    </row>
    <row r="2815" spans="2:7" x14ac:dyDescent="0.35">
      <c r="B2815">
        <f>SUBTOTAL( 103, TableSource[[#This Row],[Year]] )</f>
        <v>1</v>
      </c>
      <c r="C2815" t="s">
        <v>23</v>
      </c>
      <c r="D2815" t="s">
        <v>27</v>
      </c>
      <c r="E2815" t="s">
        <v>8</v>
      </c>
      <c r="F2815">
        <v>2022</v>
      </c>
      <c r="G2815">
        <v>10269</v>
      </c>
    </row>
    <row r="2816" spans="2:7" x14ac:dyDescent="0.35">
      <c r="B2816">
        <f>SUBTOTAL( 103, TableSource[[#This Row],[Year]] )</f>
        <v>1</v>
      </c>
      <c r="C2816" t="s">
        <v>23</v>
      </c>
      <c r="D2816" t="s">
        <v>27</v>
      </c>
      <c r="E2816" t="s">
        <v>8</v>
      </c>
      <c r="F2816">
        <v>2022</v>
      </c>
      <c r="G2816">
        <v>8897</v>
      </c>
    </row>
    <row r="2817" spans="2:7" x14ac:dyDescent="0.35">
      <c r="B2817">
        <f>SUBTOTAL( 103, TableSource[[#This Row],[Year]] )</f>
        <v>1</v>
      </c>
      <c r="C2817" t="s">
        <v>23</v>
      </c>
      <c r="D2817" t="s">
        <v>27</v>
      </c>
      <c r="E2817" t="s">
        <v>8</v>
      </c>
      <c r="F2817">
        <v>2022</v>
      </c>
      <c r="G2817">
        <v>8666</v>
      </c>
    </row>
    <row r="2818" spans="2:7" x14ac:dyDescent="0.35">
      <c r="B2818">
        <f>SUBTOTAL( 103, TableSource[[#This Row],[Year]] )</f>
        <v>1</v>
      </c>
      <c r="C2818" t="s">
        <v>23</v>
      </c>
      <c r="D2818" t="s">
        <v>27</v>
      </c>
      <c r="E2818" t="s">
        <v>8</v>
      </c>
      <c r="F2818">
        <v>2022</v>
      </c>
      <c r="G2818">
        <v>6097</v>
      </c>
    </row>
    <row r="2819" spans="2:7" x14ac:dyDescent="0.35">
      <c r="B2819">
        <f>SUBTOTAL( 103, TableSource[[#This Row],[Year]] )</f>
        <v>1</v>
      </c>
      <c r="C2819" t="s">
        <v>23</v>
      </c>
      <c r="D2819" t="s">
        <v>27</v>
      </c>
      <c r="E2819" t="s">
        <v>8</v>
      </c>
      <c r="F2819">
        <v>2022</v>
      </c>
      <c r="G2819">
        <v>8337</v>
      </c>
    </row>
    <row r="2820" spans="2:7" x14ac:dyDescent="0.35">
      <c r="B2820">
        <f>SUBTOTAL( 103, TableSource[[#This Row],[Year]] )</f>
        <v>1</v>
      </c>
      <c r="C2820" t="s">
        <v>23</v>
      </c>
      <c r="D2820" t="s">
        <v>27</v>
      </c>
      <c r="E2820" t="s">
        <v>8</v>
      </c>
      <c r="F2820">
        <v>2022</v>
      </c>
      <c r="G2820">
        <v>14007</v>
      </c>
    </row>
    <row r="2821" spans="2:7" x14ac:dyDescent="0.35">
      <c r="B2821">
        <f>SUBTOTAL( 103, TableSource[[#This Row],[Year]] )</f>
        <v>1</v>
      </c>
      <c r="C2821" t="s">
        <v>23</v>
      </c>
      <c r="D2821" t="s">
        <v>27</v>
      </c>
      <c r="E2821" t="s">
        <v>8</v>
      </c>
      <c r="F2821">
        <v>2022</v>
      </c>
      <c r="G2821">
        <v>11641</v>
      </c>
    </row>
    <row r="2822" spans="2:7" x14ac:dyDescent="0.35">
      <c r="B2822">
        <f>SUBTOTAL( 103, TableSource[[#This Row],[Year]] )</f>
        <v>1</v>
      </c>
      <c r="C2822" t="s">
        <v>23</v>
      </c>
      <c r="D2822" t="s">
        <v>27</v>
      </c>
      <c r="E2822" t="s">
        <v>8</v>
      </c>
      <c r="F2822">
        <v>2022</v>
      </c>
      <c r="G2822">
        <v>9135</v>
      </c>
    </row>
    <row r="2823" spans="2:7" x14ac:dyDescent="0.35">
      <c r="B2823">
        <f>SUBTOTAL( 103, TableSource[[#This Row],[Year]] )</f>
        <v>1</v>
      </c>
      <c r="C2823" t="s">
        <v>23</v>
      </c>
      <c r="D2823" t="s">
        <v>27</v>
      </c>
      <c r="E2823" t="s">
        <v>8</v>
      </c>
      <c r="F2823">
        <v>2022</v>
      </c>
      <c r="G2823">
        <v>11410</v>
      </c>
    </row>
    <row r="2824" spans="2:7" x14ac:dyDescent="0.35">
      <c r="B2824">
        <f>SUBTOTAL( 103, TableSource[[#This Row],[Year]] )</f>
        <v>1</v>
      </c>
      <c r="C2824" t="s">
        <v>23</v>
      </c>
      <c r="D2824" t="s">
        <v>27</v>
      </c>
      <c r="E2824" t="s">
        <v>8</v>
      </c>
      <c r="F2824">
        <v>2022</v>
      </c>
      <c r="G2824">
        <v>7091</v>
      </c>
    </row>
    <row r="2825" spans="2:7" x14ac:dyDescent="0.35">
      <c r="B2825">
        <f>SUBTOTAL( 103, TableSource[[#This Row],[Year]] )</f>
        <v>1</v>
      </c>
      <c r="C2825" t="s">
        <v>23</v>
      </c>
      <c r="D2825" t="s">
        <v>27</v>
      </c>
      <c r="E2825" t="s">
        <v>8</v>
      </c>
      <c r="F2825">
        <v>2022</v>
      </c>
      <c r="G2825">
        <v>10710</v>
      </c>
    </row>
    <row r="2826" spans="2:7" x14ac:dyDescent="0.35">
      <c r="B2826">
        <f>SUBTOTAL( 103, TableSource[[#This Row],[Year]] )</f>
        <v>1</v>
      </c>
      <c r="C2826" t="s">
        <v>23</v>
      </c>
      <c r="D2826" t="s">
        <v>27</v>
      </c>
      <c r="E2826" t="s">
        <v>8</v>
      </c>
      <c r="F2826">
        <v>2022</v>
      </c>
      <c r="G2826">
        <v>10822</v>
      </c>
    </row>
    <row r="2827" spans="2:7" x14ac:dyDescent="0.35">
      <c r="B2827">
        <f>SUBTOTAL( 103, TableSource[[#This Row],[Year]] )</f>
        <v>1</v>
      </c>
      <c r="C2827" t="s">
        <v>23</v>
      </c>
      <c r="D2827" t="s">
        <v>27</v>
      </c>
      <c r="E2827" t="s">
        <v>8</v>
      </c>
      <c r="F2827">
        <v>2023</v>
      </c>
      <c r="G2827">
        <v>11088</v>
      </c>
    </row>
    <row r="2828" spans="2:7" x14ac:dyDescent="0.35">
      <c r="B2828">
        <f>SUBTOTAL( 103, TableSource[[#This Row],[Year]] )</f>
        <v>1</v>
      </c>
      <c r="C2828" t="s">
        <v>23</v>
      </c>
      <c r="D2828" t="s">
        <v>27</v>
      </c>
      <c r="E2828" t="s">
        <v>8</v>
      </c>
      <c r="F2828">
        <v>2023</v>
      </c>
      <c r="G2828">
        <v>10521</v>
      </c>
    </row>
    <row r="2829" spans="2:7" x14ac:dyDescent="0.35">
      <c r="B2829">
        <f>SUBTOTAL( 103, TableSource[[#This Row],[Year]] )</f>
        <v>1</v>
      </c>
      <c r="C2829" t="s">
        <v>23</v>
      </c>
      <c r="D2829" t="s">
        <v>27</v>
      </c>
      <c r="E2829" t="s">
        <v>8</v>
      </c>
      <c r="F2829">
        <v>2023</v>
      </c>
      <c r="G2829">
        <v>9345</v>
      </c>
    </row>
    <row r="2830" spans="2:7" x14ac:dyDescent="0.35">
      <c r="B2830">
        <f>SUBTOTAL( 103, TableSource[[#This Row],[Year]] )</f>
        <v>1</v>
      </c>
      <c r="C2830" t="s">
        <v>23</v>
      </c>
      <c r="D2830" t="s">
        <v>27</v>
      </c>
      <c r="E2830" t="s">
        <v>9</v>
      </c>
      <c r="F2830">
        <v>2018</v>
      </c>
      <c r="G2830">
        <v>4375</v>
      </c>
    </row>
    <row r="2831" spans="2:7" x14ac:dyDescent="0.35">
      <c r="B2831">
        <f>SUBTOTAL( 103, TableSource[[#This Row],[Year]] )</f>
        <v>1</v>
      </c>
      <c r="C2831" t="s">
        <v>23</v>
      </c>
      <c r="D2831" t="s">
        <v>27</v>
      </c>
      <c r="E2831" t="s">
        <v>9</v>
      </c>
      <c r="F2831">
        <v>2018</v>
      </c>
      <c r="G2831">
        <v>3087</v>
      </c>
    </row>
    <row r="2832" spans="2:7" x14ac:dyDescent="0.35">
      <c r="B2832">
        <f>SUBTOTAL( 103, TableSource[[#This Row],[Year]] )</f>
        <v>1</v>
      </c>
      <c r="C2832" t="s">
        <v>23</v>
      </c>
      <c r="D2832" t="s">
        <v>27</v>
      </c>
      <c r="E2832" t="s">
        <v>9</v>
      </c>
      <c r="F2832">
        <v>2018</v>
      </c>
      <c r="G2832">
        <v>2667</v>
      </c>
    </row>
    <row r="2833" spans="2:7" x14ac:dyDescent="0.35">
      <c r="B2833">
        <f>SUBTOTAL( 103, TableSource[[#This Row],[Year]] )</f>
        <v>1</v>
      </c>
      <c r="C2833" t="s">
        <v>23</v>
      </c>
      <c r="D2833" t="s">
        <v>27</v>
      </c>
      <c r="E2833" t="s">
        <v>9</v>
      </c>
      <c r="F2833">
        <v>2018</v>
      </c>
      <c r="G2833">
        <v>2982</v>
      </c>
    </row>
    <row r="2834" spans="2:7" x14ac:dyDescent="0.35">
      <c r="B2834">
        <f>SUBTOTAL( 103, TableSource[[#This Row],[Year]] )</f>
        <v>1</v>
      </c>
      <c r="C2834" t="s">
        <v>23</v>
      </c>
      <c r="D2834" t="s">
        <v>27</v>
      </c>
      <c r="E2834" t="s">
        <v>9</v>
      </c>
      <c r="F2834">
        <v>2018</v>
      </c>
      <c r="G2834">
        <v>9989</v>
      </c>
    </row>
    <row r="2835" spans="2:7" x14ac:dyDescent="0.35">
      <c r="B2835">
        <f>SUBTOTAL( 103, TableSource[[#This Row],[Year]] )</f>
        <v>1</v>
      </c>
      <c r="C2835" t="s">
        <v>23</v>
      </c>
      <c r="D2835" t="s">
        <v>27</v>
      </c>
      <c r="E2835" t="s">
        <v>9</v>
      </c>
      <c r="F2835">
        <v>2018</v>
      </c>
      <c r="G2835">
        <v>4886</v>
      </c>
    </row>
    <row r="2836" spans="2:7" x14ac:dyDescent="0.35">
      <c r="B2836">
        <f>SUBTOTAL( 103, TableSource[[#This Row],[Year]] )</f>
        <v>1</v>
      </c>
      <c r="C2836" t="s">
        <v>23</v>
      </c>
      <c r="D2836" t="s">
        <v>27</v>
      </c>
      <c r="E2836" t="s">
        <v>9</v>
      </c>
      <c r="F2836">
        <v>2018</v>
      </c>
      <c r="G2836">
        <v>3213</v>
      </c>
    </row>
    <row r="2837" spans="2:7" x14ac:dyDescent="0.35">
      <c r="B2837">
        <f>SUBTOTAL( 103, TableSource[[#This Row],[Year]] )</f>
        <v>1</v>
      </c>
      <c r="C2837" t="s">
        <v>23</v>
      </c>
      <c r="D2837" t="s">
        <v>27</v>
      </c>
      <c r="E2837" t="s">
        <v>9</v>
      </c>
      <c r="F2837">
        <v>2018</v>
      </c>
      <c r="G2837">
        <v>2261</v>
      </c>
    </row>
    <row r="2838" spans="2:7" x14ac:dyDescent="0.35">
      <c r="B2838">
        <f>SUBTOTAL( 103, TableSource[[#This Row],[Year]] )</f>
        <v>1</v>
      </c>
      <c r="C2838" t="s">
        <v>23</v>
      </c>
      <c r="D2838" t="s">
        <v>27</v>
      </c>
      <c r="E2838" t="s">
        <v>9</v>
      </c>
      <c r="F2838">
        <v>2018</v>
      </c>
      <c r="G2838">
        <v>5740</v>
      </c>
    </row>
    <row r="2839" spans="2:7" x14ac:dyDescent="0.35">
      <c r="B2839">
        <f>SUBTOTAL( 103, TableSource[[#This Row],[Year]] )</f>
        <v>1</v>
      </c>
      <c r="C2839" t="s">
        <v>23</v>
      </c>
      <c r="D2839" t="s">
        <v>27</v>
      </c>
      <c r="E2839" t="s">
        <v>9</v>
      </c>
      <c r="F2839">
        <v>2018</v>
      </c>
      <c r="G2839">
        <v>2919</v>
      </c>
    </row>
    <row r="2840" spans="2:7" x14ac:dyDescent="0.35">
      <c r="B2840">
        <f>SUBTOTAL( 103, TableSource[[#This Row],[Year]] )</f>
        <v>1</v>
      </c>
      <c r="C2840" t="s">
        <v>23</v>
      </c>
      <c r="D2840" t="s">
        <v>27</v>
      </c>
      <c r="E2840" t="s">
        <v>9</v>
      </c>
      <c r="F2840">
        <v>2018</v>
      </c>
      <c r="G2840">
        <v>3962</v>
      </c>
    </row>
    <row r="2841" spans="2:7" x14ac:dyDescent="0.35">
      <c r="B2841">
        <f>SUBTOTAL( 103, TableSource[[#This Row],[Year]] )</f>
        <v>1</v>
      </c>
      <c r="C2841" t="s">
        <v>23</v>
      </c>
      <c r="D2841" t="s">
        <v>27</v>
      </c>
      <c r="E2841" t="s">
        <v>9</v>
      </c>
      <c r="F2841">
        <v>2018</v>
      </c>
      <c r="G2841">
        <v>1834</v>
      </c>
    </row>
    <row r="2842" spans="2:7" x14ac:dyDescent="0.35">
      <c r="B2842">
        <f>SUBTOTAL( 103, TableSource[[#This Row],[Year]] )</f>
        <v>1</v>
      </c>
      <c r="C2842" t="s">
        <v>23</v>
      </c>
      <c r="D2842" t="s">
        <v>27</v>
      </c>
      <c r="E2842" t="s">
        <v>9</v>
      </c>
      <c r="F2842">
        <v>2019</v>
      </c>
      <c r="G2842">
        <v>4354</v>
      </c>
    </row>
    <row r="2843" spans="2:7" x14ac:dyDescent="0.35">
      <c r="B2843">
        <f>SUBTOTAL( 103, TableSource[[#This Row],[Year]] )</f>
        <v>1</v>
      </c>
      <c r="C2843" t="s">
        <v>23</v>
      </c>
      <c r="D2843" t="s">
        <v>27</v>
      </c>
      <c r="E2843" t="s">
        <v>9</v>
      </c>
      <c r="F2843">
        <v>2019</v>
      </c>
      <c r="G2843">
        <v>2079</v>
      </c>
    </row>
    <row r="2844" spans="2:7" x14ac:dyDescent="0.35">
      <c r="B2844">
        <f>SUBTOTAL( 103, TableSource[[#This Row],[Year]] )</f>
        <v>1</v>
      </c>
      <c r="C2844" t="s">
        <v>23</v>
      </c>
      <c r="D2844" t="s">
        <v>27</v>
      </c>
      <c r="E2844" t="s">
        <v>9</v>
      </c>
      <c r="F2844">
        <v>2019</v>
      </c>
      <c r="G2844">
        <v>2737</v>
      </c>
    </row>
    <row r="2845" spans="2:7" x14ac:dyDescent="0.35">
      <c r="B2845">
        <f>SUBTOTAL( 103, TableSource[[#This Row],[Year]] )</f>
        <v>1</v>
      </c>
      <c r="C2845" t="s">
        <v>23</v>
      </c>
      <c r="D2845" t="s">
        <v>27</v>
      </c>
      <c r="E2845" t="s">
        <v>9</v>
      </c>
      <c r="F2845">
        <v>2019</v>
      </c>
      <c r="G2845">
        <v>4228</v>
      </c>
    </row>
    <row r="2846" spans="2:7" x14ac:dyDescent="0.35">
      <c r="B2846">
        <f>SUBTOTAL( 103, TableSource[[#This Row],[Year]] )</f>
        <v>1</v>
      </c>
      <c r="C2846" t="s">
        <v>23</v>
      </c>
      <c r="D2846" t="s">
        <v>27</v>
      </c>
      <c r="E2846" t="s">
        <v>9</v>
      </c>
      <c r="F2846">
        <v>2019</v>
      </c>
      <c r="G2846">
        <v>2128</v>
      </c>
    </row>
    <row r="2847" spans="2:7" x14ac:dyDescent="0.35">
      <c r="B2847">
        <f>SUBTOTAL( 103, TableSource[[#This Row],[Year]] )</f>
        <v>1</v>
      </c>
      <c r="C2847" t="s">
        <v>23</v>
      </c>
      <c r="D2847" t="s">
        <v>27</v>
      </c>
      <c r="E2847" t="s">
        <v>9</v>
      </c>
      <c r="F2847">
        <v>2019</v>
      </c>
      <c r="G2847">
        <v>3815</v>
      </c>
    </row>
    <row r="2848" spans="2:7" x14ac:dyDescent="0.35">
      <c r="B2848">
        <f>SUBTOTAL( 103, TableSource[[#This Row],[Year]] )</f>
        <v>1</v>
      </c>
      <c r="C2848" t="s">
        <v>23</v>
      </c>
      <c r="D2848" t="s">
        <v>27</v>
      </c>
      <c r="E2848" t="s">
        <v>9</v>
      </c>
      <c r="F2848">
        <v>2019</v>
      </c>
      <c r="G2848">
        <v>3661</v>
      </c>
    </row>
    <row r="2849" spans="2:7" x14ac:dyDescent="0.35">
      <c r="B2849">
        <f>SUBTOTAL( 103, TableSource[[#This Row],[Year]] )</f>
        <v>1</v>
      </c>
      <c r="C2849" t="s">
        <v>23</v>
      </c>
      <c r="D2849" t="s">
        <v>27</v>
      </c>
      <c r="E2849" t="s">
        <v>9</v>
      </c>
      <c r="F2849">
        <v>2019</v>
      </c>
      <c r="G2849">
        <v>2457</v>
      </c>
    </row>
    <row r="2850" spans="2:7" x14ac:dyDescent="0.35">
      <c r="B2850">
        <f>SUBTOTAL( 103, TableSource[[#This Row],[Year]] )</f>
        <v>1</v>
      </c>
      <c r="C2850" t="s">
        <v>23</v>
      </c>
      <c r="D2850" t="s">
        <v>27</v>
      </c>
      <c r="E2850" t="s">
        <v>9</v>
      </c>
      <c r="F2850">
        <v>2019</v>
      </c>
      <c r="G2850">
        <v>3248</v>
      </c>
    </row>
    <row r="2851" spans="2:7" x14ac:dyDescent="0.35">
      <c r="B2851">
        <f>SUBTOTAL( 103, TableSource[[#This Row],[Year]] )</f>
        <v>1</v>
      </c>
      <c r="C2851" t="s">
        <v>23</v>
      </c>
      <c r="D2851" t="s">
        <v>27</v>
      </c>
      <c r="E2851" t="s">
        <v>9</v>
      </c>
      <c r="F2851">
        <v>2019</v>
      </c>
      <c r="G2851">
        <v>3059</v>
      </c>
    </row>
    <row r="2852" spans="2:7" x14ac:dyDescent="0.35">
      <c r="B2852">
        <f>SUBTOTAL( 103, TableSource[[#This Row],[Year]] )</f>
        <v>1</v>
      </c>
      <c r="C2852" t="s">
        <v>23</v>
      </c>
      <c r="D2852" t="s">
        <v>27</v>
      </c>
      <c r="E2852" t="s">
        <v>9</v>
      </c>
      <c r="F2852">
        <v>2019</v>
      </c>
      <c r="G2852">
        <v>2380</v>
      </c>
    </row>
    <row r="2853" spans="2:7" x14ac:dyDescent="0.35">
      <c r="B2853">
        <f>SUBTOTAL( 103, TableSource[[#This Row],[Year]] )</f>
        <v>1</v>
      </c>
      <c r="C2853" t="s">
        <v>23</v>
      </c>
      <c r="D2853" t="s">
        <v>27</v>
      </c>
      <c r="E2853" t="s">
        <v>9</v>
      </c>
      <c r="F2853">
        <v>2019</v>
      </c>
      <c r="G2853">
        <v>3052</v>
      </c>
    </row>
    <row r="2854" spans="2:7" x14ac:dyDescent="0.35">
      <c r="B2854">
        <f>SUBTOTAL( 103, TableSource[[#This Row],[Year]] )</f>
        <v>1</v>
      </c>
      <c r="C2854" t="s">
        <v>23</v>
      </c>
      <c r="D2854" t="s">
        <v>27</v>
      </c>
      <c r="E2854" t="s">
        <v>9</v>
      </c>
      <c r="F2854">
        <v>2020</v>
      </c>
      <c r="G2854">
        <v>3052</v>
      </c>
    </row>
    <row r="2855" spans="2:7" x14ac:dyDescent="0.35">
      <c r="B2855">
        <f>SUBTOTAL( 103, TableSource[[#This Row],[Year]] )</f>
        <v>1</v>
      </c>
      <c r="C2855" t="s">
        <v>23</v>
      </c>
      <c r="D2855" t="s">
        <v>27</v>
      </c>
      <c r="E2855" t="s">
        <v>9</v>
      </c>
      <c r="F2855">
        <v>2020</v>
      </c>
      <c r="G2855">
        <v>1722</v>
      </c>
    </row>
    <row r="2856" spans="2:7" x14ac:dyDescent="0.35">
      <c r="B2856">
        <f>SUBTOTAL( 103, TableSource[[#This Row],[Year]] )</f>
        <v>1</v>
      </c>
      <c r="C2856" t="s">
        <v>23</v>
      </c>
      <c r="D2856" t="s">
        <v>27</v>
      </c>
      <c r="E2856" t="s">
        <v>9</v>
      </c>
      <c r="F2856">
        <v>2020</v>
      </c>
      <c r="G2856">
        <v>2128</v>
      </c>
    </row>
    <row r="2857" spans="2:7" x14ac:dyDescent="0.35">
      <c r="B2857">
        <f>SUBTOTAL( 103, TableSource[[#This Row],[Year]] )</f>
        <v>1</v>
      </c>
      <c r="C2857" t="s">
        <v>23</v>
      </c>
      <c r="D2857" t="s">
        <v>27</v>
      </c>
      <c r="E2857" t="s">
        <v>9</v>
      </c>
      <c r="F2857">
        <v>2020</v>
      </c>
      <c r="G2857">
        <v>1764</v>
      </c>
    </row>
    <row r="2858" spans="2:7" x14ac:dyDescent="0.35">
      <c r="B2858">
        <f>SUBTOTAL( 103, TableSource[[#This Row],[Year]] )</f>
        <v>1</v>
      </c>
      <c r="C2858" t="s">
        <v>23</v>
      </c>
      <c r="D2858" t="s">
        <v>27</v>
      </c>
      <c r="E2858" t="s">
        <v>9</v>
      </c>
      <c r="F2858">
        <v>2020</v>
      </c>
      <c r="G2858">
        <v>1743</v>
      </c>
    </row>
    <row r="2859" spans="2:7" x14ac:dyDescent="0.35">
      <c r="B2859">
        <f>SUBTOTAL( 103, TableSource[[#This Row],[Year]] )</f>
        <v>1</v>
      </c>
      <c r="C2859" t="s">
        <v>23</v>
      </c>
      <c r="D2859" t="s">
        <v>27</v>
      </c>
      <c r="E2859" t="s">
        <v>9</v>
      </c>
      <c r="F2859">
        <v>2020</v>
      </c>
      <c r="G2859">
        <v>3003</v>
      </c>
    </row>
    <row r="2860" spans="2:7" x14ac:dyDescent="0.35">
      <c r="B2860">
        <f>SUBTOTAL( 103, TableSource[[#This Row],[Year]] )</f>
        <v>1</v>
      </c>
      <c r="C2860" t="s">
        <v>23</v>
      </c>
      <c r="D2860" t="s">
        <v>27</v>
      </c>
      <c r="E2860" t="s">
        <v>9</v>
      </c>
      <c r="F2860">
        <v>2020</v>
      </c>
      <c r="G2860">
        <v>1421</v>
      </c>
    </row>
    <row r="2861" spans="2:7" x14ac:dyDescent="0.35">
      <c r="B2861">
        <f>SUBTOTAL( 103, TableSource[[#This Row],[Year]] )</f>
        <v>1</v>
      </c>
      <c r="C2861" t="s">
        <v>23</v>
      </c>
      <c r="D2861" t="s">
        <v>27</v>
      </c>
      <c r="E2861" t="s">
        <v>9</v>
      </c>
      <c r="F2861">
        <v>2020</v>
      </c>
      <c r="G2861">
        <v>2471</v>
      </c>
    </row>
    <row r="2862" spans="2:7" x14ac:dyDescent="0.35">
      <c r="B2862">
        <f>SUBTOTAL( 103, TableSource[[#This Row],[Year]] )</f>
        <v>1</v>
      </c>
      <c r="C2862" t="s">
        <v>23</v>
      </c>
      <c r="D2862" t="s">
        <v>27</v>
      </c>
      <c r="E2862" t="s">
        <v>9</v>
      </c>
      <c r="F2862">
        <v>2020</v>
      </c>
      <c r="G2862">
        <v>2842</v>
      </c>
    </row>
    <row r="2863" spans="2:7" x14ac:dyDescent="0.35">
      <c r="B2863">
        <f>SUBTOTAL( 103, TableSource[[#This Row],[Year]] )</f>
        <v>1</v>
      </c>
      <c r="C2863" t="s">
        <v>23</v>
      </c>
      <c r="D2863" t="s">
        <v>27</v>
      </c>
      <c r="E2863" t="s">
        <v>9</v>
      </c>
      <c r="F2863">
        <v>2020</v>
      </c>
      <c r="G2863">
        <v>3143</v>
      </c>
    </row>
    <row r="2864" spans="2:7" x14ac:dyDescent="0.35">
      <c r="B2864">
        <f>SUBTOTAL( 103, TableSource[[#This Row],[Year]] )</f>
        <v>1</v>
      </c>
      <c r="C2864" t="s">
        <v>23</v>
      </c>
      <c r="D2864" t="s">
        <v>27</v>
      </c>
      <c r="E2864" t="s">
        <v>9</v>
      </c>
      <c r="F2864">
        <v>2020</v>
      </c>
      <c r="G2864">
        <v>2485</v>
      </c>
    </row>
    <row r="2865" spans="2:7" x14ac:dyDescent="0.35">
      <c r="B2865">
        <f>SUBTOTAL( 103, TableSource[[#This Row],[Year]] )</f>
        <v>1</v>
      </c>
      <c r="C2865" t="s">
        <v>23</v>
      </c>
      <c r="D2865" t="s">
        <v>27</v>
      </c>
      <c r="E2865" t="s">
        <v>9</v>
      </c>
      <c r="F2865">
        <v>2020</v>
      </c>
      <c r="G2865">
        <v>854</v>
      </c>
    </row>
    <row r="2866" spans="2:7" x14ac:dyDescent="0.35">
      <c r="B2866">
        <f>SUBTOTAL( 103, TableSource[[#This Row],[Year]] )</f>
        <v>1</v>
      </c>
      <c r="C2866" t="s">
        <v>23</v>
      </c>
      <c r="D2866" t="s">
        <v>27</v>
      </c>
      <c r="E2866" t="s">
        <v>9</v>
      </c>
      <c r="F2866">
        <v>2021</v>
      </c>
      <c r="G2866">
        <v>3409</v>
      </c>
    </row>
    <row r="2867" spans="2:7" x14ac:dyDescent="0.35">
      <c r="B2867">
        <f>SUBTOTAL( 103, TableSource[[#This Row],[Year]] )</f>
        <v>1</v>
      </c>
      <c r="C2867" t="s">
        <v>23</v>
      </c>
      <c r="D2867" t="s">
        <v>27</v>
      </c>
      <c r="E2867" t="s">
        <v>9</v>
      </c>
      <c r="F2867">
        <v>2021</v>
      </c>
      <c r="G2867">
        <v>448</v>
      </c>
    </row>
    <row r="2868" spans="2:7" x14ac:dyDescent="0.35">
      <c r="B2868">
        <f>SUBTOTAL( 103, TableSource[[#This Row],[Year]] )</f>
        <v>1</v>
      </c>
      <c r="C2868" t="s">
        <v>23</v>
      </c>
      <c r="D2868" t="s">
        <v>27</v>
      </c>
      <c r="E2868" t="s">
        <v>9</v>
      </c>
      <c r="F2868">
        <v>2021</v>
      </c>
      <c r="G2868">
        <v>1239</v>
      </c>
    </row>
    <row r="2869" spans="2:7" x14ac:dyDescent="0.35">
      <c r="B2869">
        <f>SUBTOTAL( 103, TableSource[[#This Row],[Year]] )</f>
        <v>1</v>
      </c>
      <c r="C2869" t="s">
        <v>23</v>
      </c>
      <c r="D2869" t="s">
        <v>27</v>
      </c>
      <c r="E2869" t="s">
        <v>9</v>
      </c>
      <c r="F2869">
        <v>2021</v>
      </c>
      <c r="G2869">
        <v>3199</v>
      </c>
    </row>
    <row r="2870" spans="2:7" x14ac:dyDescent="0.35">
      <c r="B2870">
        <f>SUBTOTAL( 103, TableSource[[#This Row],[Year]] )</f>
        <v>1</v>
      </c>
      <c r="C2870" t="s">
        <v>23</v>
      </c>
      <c r="D2870" t="s">
        <v>27</v>
      </c>
      <c r="E2870" t="s">
        <v>9</v>
      </c>
      <c r="F2870">
        <v>2021</v>
      </c>
      <c r="G2870">
        <v>1561</v>
      </c>
    </row>
    <row r="2871" spans="2:7" x14ac:dyDescent="0.35">
      <c r="B2871">
        <f>SUBTOTAL( 103, TableSource[[#This Row],[Year]] )</f>
        <v>1</v>
      </c>
      <c r="C2871" t="s">
        <v>23</v>
      </c>
      <c r="D2871" t="s">
        <v>27</v>
      </c>
      <c r="E2871" t="s">
        <v>9</v>
      </c>
      <c r="F2871">
        <v>2021</v>
      </c>
      <c r="G2871">
        <v>693</v>
      </c>
    </row>
    <row r="2872" spans="2:7" x14ac:dyDescent="0.35">
      <c r="B2872">
        <f>SUBTOTAL( 103, TableSource[[#This Row],[Year]] )</f>
        <v>1</v>
      </c>
      <c r="C2872" t="s">
        <v>23</v>
      </c>
      <c r="D2872" t="s">
        <v>27</v>
      </c>
      <c r="E2872" t="s">
        <v>9</v>
      </c>
      <c r="F2872">
        <v>2021</v>
      </c>
      <c r="G2872">
        <v>4053</v>
      </c>
    </row>
    <row r="2873" spans="2:7" x14ac:dyDescent="0.35">
      <c r="B2873">
        <f>SUBTOTAL( 103, TableSource[[#This Row],[Year]] )</f>
        <v>1</v>
      </c>
      <c r="C2873" t="s">
        <v>23</v>
      </c>
      <c r="D2873" t="s">
        <v>27</v>
      </c>
      <c r="E2873" t="s">
        <v>9</v>
      </c>
      <c r="F2873">
        <v>2021</v>
      </c>
      <c r="G2873">
        <v>1029</v>
      </c>
    </row>
    <row r="2874" spans="2:7" x14ac:dyDescent="0.35">
      <c r="B2874">
        <f>SUBTOTAL( 103, TableSource[[#This Row],[Year]] )</f>
        <v>1</v>
      </c>
      <c r="C2874" t="s">
        <v>23</v>
      </c>
      <c r="D2874" t="s">
        <v>27</v>
      </c>
      <c r="E2874" t="s">
        <v>9</v>
      </c>
      <c r="F2874">
        <v>2021</v>
      </c>
      <c r="G2874">
        <v>973</v>
      </c>
    </row>
    <row r="2875" spans="2:7" x14ac:dyDescent="0.35">
      <c r="B2875">
        <f>SUBTOTAL( 103, TableSource[[#This Row],[Year]] )</f>
        <v>1</v>
      </c>
      <c r="C2875" t="s">
        <v>23</v>
      </c>
      <c r="D2875" t="s">
        <v>27</v>
      </c>
      <c r="E2875" t="s">
        <v>9</v>
      </c>
      <c r="F2875">
        <v>2021</v>
      </c>
      <c r="G2875">
        <v>1477</v>
      </c>
    </row>
    <row r="2876" spans="2:7" x14ac:dyDescent="0.35">
      <c r="B2876">
        <f>SUBTOTAL( 103, TableSource[[#This Row],[Year]] )</f>
        <v>1</v>
      </c>
      <c r="C2876" t="s">
        <v>23</v>
      </c>
      <c r="D2876" t="s">
        <v>27</v>
      </c>
      <c r="E2876" t="s">
        <v>9</v>
      </c>
      <c r="F2876">
        <v>2021</v>
      </c>
      <c r="G2876">
        <v>1190</v>
      </c>
    </row>
    <row r="2877" spans="2:7" x14ac:dyDescent="0.35">
      <c r="B2877">
        <f>SUBTOTAL( 103, TableSource[[#This Row],[Year]] )</f>
        <v>1</v>
      </c>
      <c r="C2877" t="s">
        <v>23</v>
      </c>
      <c r="D2877" t="s">
        <v>27</v>
      </c>
      <c r="E2877" t="s">
        <v>9</v>
      </c>
      <c r="F2877">
        <v>2021</v>
      </c>
      <c r="G2877">
        <v>1477</v>
      </c>
    </row>
    <row r="2878" spans="2:7" x14ac:dyDescent="0.35">
      <c r="B2878">
        <f>SUBTOTAL( 103, TableSource[[#This Row],[Year]] )</f>
        <v>1</v>
      </c>
      <c r="C2878" t="s">
        <v>23</v>
      </c>
      <c r="D2878" t="s">
        <v>27</v>
      </c>
      <c r="E2878" t="s">
        <v>9</v>
      </c>
      <c r="F2878">
        <v>2022</v>
      </c>
      <c r="G2878">
        <v>1316</v>
      </c>
    </row>
    <row r="2879" spans="2:7" x14ac:dyDescent="0.35">
      <c r="B2879">
        <f>SUBTOTAL( 103, TableSource[[#This Row],[Year]] )</f>
        <v>1</v>
      </c>
      <c r="C2879" t="s">
        <v>23</v>
      </c>
      <c r="D2879" t="s">
        <v>27</v>
      </c>
      <c r="E2879" t="s">
        <v>9</v>
      </c>
      <c r="F2879">
        <v>2022</v>
      </c>
      <c r="G2879">
        <v>2198</v>
      </c>
    </row>
    <row r="2880" spans="2:7" x14ac:dyDescent="0.35">
      <c r="B2880">
        <f>SUBTOTAL( 103, TableSource[[#This Row],[Year]] )</f>
        <v>1</v>
      </c>
      <c r="C2880" t="s">
        <v>23</v>
      </c>
      <c r="D2880" t="s">
        <v>27</v>
      </c>
      <c r="E2880" t="s">
        <v>9</v>
      </c>
      <c r="F2880">
        <v>2022</v>
      </c>
      <c r="G2880">
        <v>3178</v>
      </c>
    </row>
    <row r="2881" spans="2:7" x14ac:dyDescent="0.35">
      <c r="B2881">
        <f>SUBTOTAL( 103, TableSource[[#This Row],[Year]] )</f>
        <v>1</v>
      </c>
      <c r="C2881" t="s">
        <v>23</v>
      </c>
      <c r="D2881" t="s">
        <v>27</v>
      </c>
      <c r="E2881" t="s">
        <v>9</v>
      </c>
      <c r="F2881">
        <v>2022</v>
      </c>
      <c r="G2881">
        <v>1351</v>
      </c>
    </row>
    <row r="2882" spans="2:7" x14ac:dyDescent="0.35">
      <c r="B2882">
        <f>SUBTOTAL( 103, TableSource[[#This Row],[Year]] )</f>
        <v>1</v>
      </c>
      <c r="C2882" t="s">
        <v>23</v>
      </c>
      <c r="D2882" t="s">
        <v>27</v>
      </c>
      <c r="E2882" t="s">
        <v>9</v>
      </c>
      <c r="F2882">
        <v>2022</v>
      </c>
      <c r="G2882">
        <v>1239</v>
      </c>
    </row>
    <row r="2883" spans="2:7" x14ac:dyDescent="0.35">
      <c r="B2883">
        <f>SUBTOTAL( 103, TableSource[[#This Row],[Year]] )</f>
        <v>1</v>
      </c>
      <c r="C2883" t="s">
        <v>23</v>
      </c>
      <c r="D2883" t="s">
        <v>27</v>
      </c>
      <c r="E2883" t="s">
        <v>9</v>
      </c>
      <c r="F2883">
        <v>2022</v>
      </c>
      <c r="G2883">
        <v>2240</v>
      </c>
    </row>
    <row r="2884" spans="2:7" x14ac:dyDescent="0.35">
      <c r="B2884">
        <f>SUBTOTAL( 103, TableSource[[#This Row],[Year]] )</f>
        <v>1</v>
      </c>
      <c r="C2884" t="s">
        <v>23</v>
      </c>
      <c r="D2884" t="s">
        <v>27</v>
      </c>
      <c r="E2884" t="s">
        <v>9</v>
      </c>
      <c r="F2884">
        <v>2022</v>
      </c>
      <c r="G2884">
        <v>4480</v>
      </c>
    </row>
    <row r="2885" spans="2:7" x14ac:dyDescent="0.35">
      <c r="B2885">
        <f>SUBTOTAL( 103, TableSource[[#This Row],[Year]] )</f>
        <v>1</v>
      </c>
      <c r="C2885" t="s">
        <v>23</v>
      </c>
      <c r="D2885" t="s">
        <v>27</v>
      </c>
      <c r="E2885" t="s">
        <v>9</v>
      </c>
      <c r="F2885">
        <v>2022</v>
      </c>
      <c r="G2885">
        <v>4872</v>
      </c>
    </row>
    <row r="2886" spans="2:7" x14ac:dyDescent="0.35">
      <c r="B2886">
        <f>SUBTOTAL( 103, TableSource[[#This Row],[Year]] )</f>
        <v>1</v>
      </c>
      <c r="C2886" t="s">
        <v>23</v>
      </c>
      <c r="D2886" t="s">
        <v>27</v>
      </c>
      <c r="E2886" t="s">
        <v>9</v>
      </c>
      <c r="F2886">
        <v>2022</v>
      </c>
      <c r="G2886">
        <v>4242</v>
      </c>
    </row>
    <row r="2887" spans="2:7" x14ac:dyDescent="0.35">
      <c r="B2887">
        <f>SUBTOTAL( 103, TableSource[[#This Row],[Year]] )</f>
        <v>1</v>
      </c>
      <c r="C2887" t="s">
        <v>23</v>
      </c>
      <c r="D2887" t="s">
        <v>27</v>
      </c>
      <c r="E2887" t="s">
        <v>9</v>
      </c>
      <c r="F2887">
        <v>2022</v>
      </c>
      <c r="G2887">
        <v>2100</v>
      </c>
    </row>
    <row r="2888" spans="2:7" x14ac:dyDescent="0.35">
      <c r="B2888">
        <f>SUBTOTAL( 103, TableSource[[#This Row],[Year]] )</f>
        <v>1</v>
      </c>
      <c r="C2888" t="s">
        <v>23</v>
      </c>
      <c r="D2888" t="s">
        <v>27</v>
      </c>
      <c r="E2888" t="s">
        <v>9</v>
      </c>
      <c r="F2888">
        <v>2022</v>
      </c>
      <c r="G2888">
        <v>1337</v>
      </c>
    </row>
    <row r="2889" spans="2:7" x14ac:dyDescent="0.35">
      <c r="B2889">
        <f>SUBTOTAL( 103, TableSource[[#This Row],[Year]] )</f>
        <v>1</v>
      </c>
      <c r="C2889" t="s">
        <v>23</v>
      </c>
      <c r="D2889" t="s">
        <v>27</v>
      </c>
      <c r="E2889" t="s">
        <v>9</v>
      </c>
      <c r="F2889">
        <v>2022</v>
      </c>
      <c r="G2889">
        <v>1603</v>
      </c>
    </row>
    <row r="2890" spans="2:7" x14ac:dyDescent="0.35">
      <c r="B2890">
        <f>SUBTOTAL( 103, TableSource[[#This Row],[Year]] )</f>
        <v>1</v>
      </c>
      <c r="C2890" t="s">
        <v>23</v>
      </c>
      <c r="D2890" t="s">
        <v>27</v>
      </c>
      <c r="E2890" t="s">
        <v>9</v>
      </c>
      <c r="F2890">
        <v>2023</v>
      </c>
      <c r="G2890">
        <v>2261</v>
      </c>
    </row>
    <row r="2891" spans="2:7" x14ac:dyDescent="0.35">
      <c r="B2891">
        <f>SUBTOTAL( 103, TableSource[[#This Row],[Year]] )</f>
        <v>1</v>
      </c>
      <c r="C2891" t="s">
        <v>23</v>
      </c>
      <c r="D2891" t="s">
        <v>27</v>
      </c>
      <c r="E2891" t="s">
        <v>9</v>
      </c>
      <c r="F2891">
        <v>2023</v>
      </c>
      <c r="G2891">
        <v>3122</v>
      </c>
    </row>
    <row r="2892" spans="2:7" x14ac:dyDescent="0.35">
      <c r="B2892">
        <f>SUBTOTAL( 103, TableSource[[#This Row],[Year]] )</f>
        <v>1</v>
      </c>
      <c r="C2892" t="s">
        <v>23</v>
      </c>
      <c r="D2892" t="s">
        <v>27</v>
      </c>
      <c r="E2892" t="s">
        <v>9</v>
      </c>
      <c r="F2892">
        <v>2023</v>
      </c>
      <c r="G2892">
        <v>2135</v>
      </c>
    </row>
    <row r="2893" spans="2:7" hidden="1" x14ac:dyDescent="0.35">
      <c r="B2893">
        <f>SUBTOTAL( 103, TableSource[[#This Row],[Year]] )</f>
        <v>0</v>
      </c>
      <c r="C2893" t="s">
        <v>23</v>
      </c>
      <c r="D2893" t="s">
        <v>27</v>
      </c>
      <c r="E2893" t="s">
        <v>10</v>
      </c>
      <c r="F2893">
        <v>2018</v>
      </c>
      <c r="G2893">
        <v>728</v>
      </c>
    </row>
    <row r="2894" spans="2:7" hidden="1" x14ac:dyDescent="0.35">
      <c r="B2894">
        <f>SUBTOTAL( 103, TableSource[[#This Row],[Year]] )</f>
        <v>0</v>
      </c>
      <c r="C2894" t="s">
        <v>23</v>
      </c>
      <c r="D2894" t="s">
        <v>27</v>
      </c>
      <c r="E2894" t="s">
        <v>10</v>
      </c>
      <c r="F2894">
        <v>2018</v>
      </c>
      <c r="G2894">
        <v>1701</v>
      </c>
    </row>
    <row r="2895" spans="2:7" hidden="1" x14ac:dyDescent="0.35">
      <c r="B2895">
        <f>SUBTOTAL( 103, TableSource[[#This Row],[Year]] )</f>
        <v>0</v>
      </c>
      <c r="C2895" t="s">
        <v>23</v>
      </c>
      <c r="D2895" t="s">
        <v>27</v>
      </c>
      <c r="E2895" t="s">
        <v>10</v>
      </c>
      <c r="F2895">
        <v>2018</v>
      </c>
      <c r="G2895">
        <v>1134</v>
      </c>
    </row>
    <row r="2896" spans="2:7" hidden="1" x14ac:dyDescent="0.35">
      <c r="B2896">
        <f>SUBTOTAL( 103, TableSource[[#This Row],[Year]] )</f>
        <v>0</v>
      </c>
      <c r="C2896" t="s">
        <v>23</v>
      </c>
      <c r="D2896" t="s">
        <v>27</v>
      </c>
      <c r="E2896" t="s">
        <v>10</v>
      </c>
      <c r="F2896">
        <v>2018</v>
      </c>
      <c r="G2896">
        <v>1967</v>
      </c>
    </row>
    <row r="2897" spans="2:7" hidden="1" x14ac:dyDescent="0.35">
      <c r="B2897">
        <f>SUBTOTAL( 103, TableSource[[#This Row],[Year]] )</f>
        <v>0</v>
      </c>
      <c r="C2897" t="s">
        <v>23</v>
      </c>
      <c r="D2897" t="s">
        <v>27</v>
      </c>
      <c r="E2897" t="s">
        <v>10</v>
      </c>
      <c r="F2897">
        <v>2018</v>
      </c>
      <c r="G2897">
        <v>1568</v>
      </c>
    </row>
    <row r="2898" spans="2:7" hidden="1" x14ac:dyDescent="0.35">
      <c r="B2898">
        <f>SUBTOTAL( 103, TableSource[[#This Row],[Year]] )</f>
        <v>0</v>
      </c>
      <c r="C2898" t="s">
        <v>23</v>
      </c>
      <c r="D2898" t="s">
        <v>27</v>
      </c>
      <c r="E2898" t="s">
        <v>10</v>
      </c>
      <c r="F2898">
        <v>2018</v>
      </c>
      <c r="G2898">
        <v>1708</v>
      </c>
    </row>
    <row r="2899" spans="2:7" hidden="1" x14ac:dyDescent="0.35">
      <c r="B2899">
        <f>SUBTOTAL( 103, TableSource[[#This Row],[Year]] )</f>
        <v>0</v>
      </c>
      <c r="C2899" t="s">
        <v>23</v>
      </c>
      <c r="D2899" t="s">
        <v>27</v>
      </c>
      <c r="E2899" t="s">
        <v>10</v>
      </c>
      <c r="F2899">
        <v>2018</v>
      </c>
      <c r="G2899">
        <v>2366</v>
      </c>
    </row>
    <row r="2900" spans="2:7" hidden="1" x14ac:dyDescent="0.35">
      <c r="B2900">
        <f>SUBTOTAL( 103, TableSource[[#This Row],[Year]] )</f>
        <v>0</v>
      </c>
      <c r="C2900" t="s">
        <v>23</v>
      </c>
      <c r="D2900" t="s">
        <v>27</v>
      </c>
      <c r="E2900" t="s">
        <v>10</v>
      </c>
      <c r="F2900">
        <v>2018</v>
      </c>
      <c r="G2900">
        <v>2310</v>
      </c>
    </row>
    <row r="2901" spans="2:7" hidden="1" x14ac:dyDescent="0.35">
      <c r="B2901">
        <f>SUBTOTAL( 103, TableSource[[#This Row],[Year]] )</f>
        <v>0</v>
      </c>
      <c r="C2901" t="s">
        <v>23</v>
      </c>
      <c r="D2901" t="s">
        <v>27</v>
      </c>
      <c r="E2901" t="s">
        <v>10</v>
      </c>
      <c r="F2901">
        <v>2018</v>
      </c>
      <c r="G2901">
        <v>1407</v>
      </c>
    </row>
    <row r="2902" spans="2:7" hidden="1" x14ac:dyDescent="0.35">
      <c r="B2902">
        <f>SUBTOTAL( 103, TableSource[[#This Row],[Year]] )</f>
        <v>0</v>
      </c>
      <c r="C2902" t="s">
        <v>23</v>
      </c>
      <c r="D2902" t="s">
        <v>27</v>
      </c>
      <c r="E2902" t="s">
        <v>10</v>
      </c>
      <c r="F2902">
        <v>2018</v>
      </c>
      <c r="G2902">
        <v>1904</v>
      </c>
    </row>
    <row r="2903" spans="2:7" hidden="1" x14ac:dyDescent="0.35">
      <c r="B2903">
        <f>SUBTOTAL( 103, TableSource[[#This Row],[Year]] )</f>
        <v>0</v>
      </c>
      <c r="C2903" t="s">
        <v>23</v>
      </c>
      <c r="D2903" t="s">
        <v>27</v>
      </c>
      <c r="E2903" t="s">
        <v>10</v>
      </c>
      <c r="F2903">
        <v>2018</v>
      </c>
      <c r="G2903">
        <v>1204</v>
      </c>
    </row>
    <row r="2904" spans="2:7" hidden="1" x14ac:dyDescent="0.35">
      <c r="B2904">
        <f>SUBTOTAL( 103, TableSource[[#This Row],[Year]] )</f>
        <v>0</v>
      </c>
      <c r="C2904" t="s">
        <v>23</v>
      </c>
      <c r="D2904" t="s">
        <v>27</v>
      </c>
      <c r="E2904" t="s">
        <v>10</v>
      </c>
      <c r="F2904">
        <v>2019</v>
      </c>
      <c r="G2904">
        <v>2702</v>
      </c>
    </row>
    <row r="2905" spans="2:7" hidden="1" x14ac:dyDescent="0.35">
      <c r="B2905">
        <f>SUBTOTAL( 103, TableSource[[#This Row],[Year]] )</f>
        <v>0</v>
      </c>
      <c r="C2905" t="s">
        <v>23</v>
      </c>
      <c r="D2905" t="s">
        <v>27</v>
      </c>
      <c r="E2905" t="s">
        <v>10</v>
      </c>
      <c r="F2905">
        <v>2019</v>
      </c>
      <c r="G2905">
        <v>2170</v>
      </c>
    </row>
    <row r="2906" spans="2:7" hidden="1" x14ac:dyDescent="0.35">
      <c r="B2906">
        <f>SUBTOTAL( 103, TableSource[[#This Row],[Year]] )</f>
        <v>0</v>
      </c>
      <c r="C2906" t="s">
        <v>23</v>
      </c>
      <c r="D2906" t="s">
        <v>27</v>
      </c>
      <c r="E2906" t="s">
        <v>10</v>
      </c>
      <c r="F2906">
        <v>2019</v>
      </c>
      <c r="G2906">
        <v>6062</v>
      </c>
    </row>
    <row r="2907" spans="2:7" hidden="1" x14ac:dyDescent="0.35">
      <c r="B2907">
        <f>SUBTOTAL( 103, TableSource[[#This Row],[Year]] )</f>
        <v>0</v>
      </c>
      <c r="C2907" t="s">
        <v>23</v>
      </c>
      <c r="D2907" t="s">
        <v>27</v>
      </c>
      <c r="E2907" t="s">
        <v>10</v>
      </c>
      <c r="F2907">
        <v>2019</v>
      </c>
      <c r="G2907">
        <v>924</v>
      </c>
    </row>
    <row r="2908" spans="2:7" hidden="1" x14ac:dyDescent="0.35">
      <c r="B2908">
        <f>SUBTOTAL( 103, TableSource[[#This Row],[Year]] )</f>
        <v>0</v>
      </c>
      <c r="C2908" t="s">
        <v>23</v>
      </c>
      <c r="D2908" t="s">
        <v>27</v>
      </c>
      <c r="E2908" t="s">
        <v>10</v>
      </c>
      <c r="F2908">
        <v>2019</v>
      </c>
      <c r="G2908">
        <v>3059</v>
      </c>
    </row>
    <row r="2909" spans="2:7" hidden="1" x14ac:dyDescent="0.35">
      <c r="B2909">
        <f>SUBTOTAL( 103, TableSource[[#This Row],[Year]] )</f>
        <v>0</v>
      </c>
      <c r="C2909" t="s">
        <v>23</v>
      </c>
      <c r="D2909" t="s">
        <v>27</v>
      </c>
      <c r="E2909" t="s">
        <v>10</v>
      </c>
      <c r="F2909">
        <v>2019</v>
      </c>
      <c r="G2909">
        <v>2842</v>
      </c>
    </row>
    <row r="2910" spans="2:7" hidden="1" x14ac:dyDescent="0.35">
      <c r="B2910">
        <f>SUBTOTAL( 103, TableSource[[#This Row],[Year]] )</f>
        <v>0</v>
      </c>
      <c r="C2910" t="s">
        <v>23</v>
      </c>
      <c r="D2910" t="s">
        <v>27</v>
      </c>
      <c r="E2910" t="s">
        <v>10</v>
      </c>
      <c r="F2910">
        <v>2019</v>
      </c>
      <c r="G2910">
        <v>2520</v>
      </c>
    </row>
    <row r="2911" spans="2:7" hidden="1" x14ac:dyDescent="0.35">
      <c r="B2911">
        <f>SUBTOTAL( 103, TableSource[[#This Row],[Year]] )</f>
        <v>0</v>
      </c>
      <c r="C2911" t="s">
        <v>23</v>
      </c>
      <c r="D2911" t="s">
        <v>27</v>
      </c>
      <c r="E2911" t="s">
        <v>10</v>
      </c>
      <c r="F2911">
        <v>2019</v>
      </c>
      <c r="G2911">
        <v>2436</v>
      </c>
    </row>
    <row r="2912" spans="2:7" hidden="1" x14ac:dyDescent="0.35">
      <c r="B2912">
        <f>SUBTOTAL( 103, TableSource[[#This Row],[Year]] )</f>
        <v>0</v>
      </c>
      <c r="C2912" t="s">
        <v>23</v>
      </c>
      <c r="D2912" t="s">
        <v>27</v>
      </c>
      <c r="E2912" t="s">
        <v>10</v>
      </c>
      <c r="F2912">
        <v>2019</v>
      </c>
      <c r="G2912">
        <v>2919</v>
      </c>
    </row>
    <row r="2913" spans="2:7" hidden="1" x14ac:dyDescent="0.35">
      <c r="B2913">
        <f>SUBTOTAL( 103, TableSource[[#This Row],[Year]] )</f>
        <v>0</v>
      </c>
      <c r="C2913" t="s">
        <v>23</v>
      </c>
      <c r="D2913" t="s">
        <v>27</v>
      </c>
      <c r="E2913" t="s">
        <v>10</v>
      </c>
      <c r="F2913">
        <v>2019</v>
      </c>
      <c r="G2913">
        <v>4529</v>
      </c>
    </row>
    <row r="2914" spans="2:7" hidden="1" x14ac:dyDescent="0.35">
      <c r="B2914">
        <f>SUBTOTAL( 103, TableSource[[#This Row],[Year]] )</f>
        <v>0</v>
      </c>
      <c r="C2914" t="s">
        <v>23</v>
      </c>
      <c r="D2914" t="s">
        <v>27</v>
      </c>
      <c r="E2914" t="s">
        <v>10</v>
      </c>
      <c r="F2914">
        <v>2019</v>
      </c>
      <c r="G2914">
        <v>1239</v>
      </c>
    </row>
    <row r="2915" spans="2:7" hidden="1" x14ac:dyDescent="0.35">
      <c r="B2915">
        <f>SUBTOTAL( 103, TableSource[[#This Row],[Year]] )</f>
        <v>0</v>
      </c>
      <c r="C2915" t="s">
        <v>23</v>
      </c>
      <c r="D2915" t="s">
        <v>27</v>
      </c>
      <c r="E2915" t="s">
        <v>10</v>
      </c>
      <c r="F2915">
        <v>2019</v>
      </c>
      <c r="G2915">
        <v>2723</v>
      </c>
    </row>
    <row r="2916" spans="2:7" hidden="1" x14ac:dyDescent="0.35">
      <c r="B2916">
        <f>SUBTOTAL( 103, TableSource[[#This Row],[Year]] )</f>
        <v>0</v>
      </c>
      <c r="C2916" t="s">
        <v>23</v>
      </c>
      <c r="D2916" t="s">
        <v>27</v>
      </c>
      <c r="E2916" t="s">
        <v>10</v>
      </c>
      <c r="F2916">
        <v>2020</v>
      </c>
      <c r="G2916">
        <v>3248</v>
      </c>
    </row>
    <row r="2917" spans="2:7" hidden="1" x14ac:dyDescent="0.35">
      <c r="B2917">
        <f>SUBTOTAL( 103, TableSource[[#This Row],[Year]] )</f>
        <v>0</v>
      </c>
      <c r="C2917" t="s">
        <v>23</v>
      </c>
      <c r="D2917" t="s">
        <v>27</v>
      </c>
      <c r="E2917" t="s">
        <v>10</v>
      </c>
      <c r="F2917">
        <v>2020</v>
      </c>
      <c r="G2917">
        <v>2457</v>
      </c>
    </row>
    <row r="2918" spans="2:7" hidden="1" x14ac:dyDescent="0.35">
      <c r="B2918">
        <f>SUBTOTAL( 103, TableSource[[#This Row],[Year]] )</f>
        <v>0</v>
      </c>
      <c r="C2918" t="s">
        <v>23</v>
      </c>
      <c r="D2918" t="s">
        <v>27</v>
      </c>
      <c r="E2918" t="s">
        <v>10</v>
      </c>
      <c r="F2918">
        <v>2020</v>
      </c>
      <c r="G2918">
        <v>3514</v>
      </c>
    </row>
    <row r="2919" spans="2:7" hidden="1" x14ac:dyDescent="0.35">
      <c r="B2919">
        <f>SUBTOTAL( 103, TableSource[[#This Row],[Year]] )</f>
        <v>0</v>
      </c>
      <c r="C2919" t="s">
        <v>23</v>
      </c>
      <c r="D2919" t="s">
        <v>27</v>
      </c>
      <c r="E2919" t="s">
        <v>10</v>
      </c>
      <c r="F2919">
        <v>2020</v>
      </c>
      <c r="G2919">
        <v>1673</v>
      </c>
    </row>
    <row r="2920" spans="2:7" hidden="1" x14ac:dyDescent="0.35">
      <c r="B2920">
        <f>SUBTOTAL( 103, TableSource[[#This Row],[Year]] )</f>
        <v>0</v>
      </c>
      <c r="C2920" t="s">
        <v>23</v>
      </c>
      <c r="D2920" t="s">
        <v>27</v>
      </c>
      <c r="E2920" t="s">
        <v>10</v>
      </c>
      <c r="F2920">
        <v>2020</v>
      </c>
      <c r="G2920">
        <v>2527</v>
      </c>
    </row>
    <row r="2921" spans="2:7" hidden="1" x14ac:dyDescent="0.35">
      <c r="B2921">
        <f>SUBTOTAL( 103, TableSource[[#This Row],[Year]] )</f>
        <v>0</v>
      </c>
      <c r="C2921" t="s">
        <v>23</v>
      </c>
      <c r="D2921" t="s">
        <v>27</v>
      </c>
      <c r="E2921" t="s">
        <v>10</v>
      </c>
      <c r="F2921">
        <v>2020</v>
      </c>
      <c r="G2921">
        <v>1687</v>
      </c>
    </row>
    <row r="2922" spans="2:7" hidden="1" x14ac:dyDescent="0.35">
      <c r="B2922">
        <f>SUBTOTAL( 103, TableSource[[#This Row],[Year]] )</f>
        <v>0</v>
      </c>
      <c r="C2922" t="s">
        <v>23</v>
      </c>
      <c r="D2922" t="s">
        <v>27</v>
      </c>
      <c r="E2922" t="s">
        <v>10</v>
      </c>
      <c r="F2922">
        <v>2020</v>
      </c>
      <c r="G2922">
        <v>1967</v>
      </c>
    </row>
    <row r="2923" spans="2:7" hidden="1" x14ac:dyDescent="0.35">
      <c r="B2923">
        <f>SUBTOTAL( 103, TableSource[[#This Row],[Year]] )</f>
        <v>0</v>
      </c>
      <c r="C2923" t="s">
        <v>23</v>
      </c>
      <c r="D2923" t="s">
        <v>27</v>
      </c>
      <c r="E2923" t="s">
        <v>10</v>
      </c>
      <c r="F2923">
        <v>2020</v>
      </c>
      <c r="G2923">
        <v>2576</v>
      </c>
    </row>
    <row r="2924" spans="2:7" hidden="1" x14ac:dyDescent="0.35">
      <c r="B2924">
        <f>SUBTOTAL( 103, TableSource[[#This Row],[Year]] )</f>
        <v>0</v>
      </c>
      <c r="C2924" t="s">
        <v>23</v>
      </c>
      <c r="D2924" t="s">
        <v>27</v>
      </c>
      <c r="E2924" t="s">
        <v>10</v>
      </c>
      <c r="F2924">
        <v>2020</v>
      </c>
      <c r="G2924">
        <v>3038</v>
      </c>
    </row>
    <row r="2925" spans="2:7" hidden="1" x14ac:dyDescent="0.35">
      <c r="B2925">
        <f>SUBTOTAL( 103, TableSource[[#This Row],[Year]] )</f>
        <v>0</v>
      </c>
      <c r="C2925" t="s">
        <v>23</v>
      </c>
      <c r="D2925" t="s">
        <v>27</v>
      </c>
      <c r="E2925" t="s">
        <v>10</v>
      </c>
      <c r="F2925">
        <v>2020</v>
      </c>
      <c r="G2925">
        <v>1176</v>
      </c>
    </row>
    <row r="2926" spans="2:7" hidden="1" x14ac:dyDescent="0.35">
      <c r="B2926">
        <f>SUBTOTAL( 103, TableSource[[#This Row],[Year]] )</f>
        <v>0</v>
      </c>
      <c r="C2926" t="s">
        <v>23</v>
      </c>
      <c r="D2926" t="s">
        <v>27</v>
      </c>
      <c r="E2926" t="s">
        <v>10</v>
      </c>
      <c r="F2926">
        <v>2020</v>
      </c>
      <c r="G2926">
        <v>2891</v>
      </c>
    </row>
    <row r="2927" spans="2:7" hidden="1" x14ac:dyDescent="0.35">
      <c r="B2927">
        <f>SUBTOTAL( 103, TableSource[[#This Row],[Year]] )</f>
        <v>0</v>
      </c>
      <c r="C2927" t="s">
        <v>23</v>
      </c>
      <c r="D2927" t="s">
        <v>27</v>
      </c>
      <c r="E2927" t="s">
        <v>10</v>
      </c>
      <c r="F2927">
        <v>2021</v>
      </c>
      <c r="G2927">
        <v>602</v>
      </c>
    </row>
    <row r="2928" spans="2:7" hidden="1" x14ac:dyDescent="0.35">
      <c r="B2928">
        <f>SUBTOTAL( 103, TableSource[[#This Row],[Year]] )</f>
        <v>0</v>
      </c>
      <c r="C2928" t="s">
        <v>23</v>
      </c>
      <c r="D2928" t="s">
        <v>27</v>
      </c>
      <c r="E2928" t="s">
        <v>10</v>
      </c>
      <c r="F2928">
        <v>2021</v>
      </c>
      <c r="G2928">
        <v>2758</v>
      </c>
    </row>
    <row r="2929" spans="2:7" hidden="1" x14ac:dyDescent="0.35">
      <c r="B2929">
        <f>SUBTOTAL( 103, TableSource[[#This Row],[Year]] )</f>
        <v>0</v>
      </c>
      <c r="C2929" t="s">
        <v>23</v>
      </c>
      <c r="D2929" t="s">
        <v>27</v>
      </c>
      <c r="E2929" t="s">
        <v>10</v>
      </c>
      <c r="F2929">
        <v>2021</v>
      </c>
      <c r="G2929">
        <v>1603</v>
      </c>
    </row>
    <row r="2930" spans="2:7" hidden="1" x14ac:dyDescent="0.35">
      <c r="B2930">
        <f>SUBTOTAL( 103, TableSource[[#This Row],[Year]] )</f>
        <v>0</v>
      </c>
      <c r="C2930" t="s">
        <v>23</v>
      </c>
      <c r="D2930" t="s">
        <v>27</v>
      </c>
      <c r="E2930" t="s">
        <v>10</v>
      </c>
      <c r="F2930">
        <v>2021</v>
      </c>
      <c r="G2930">
        <v>2415</v>
      </c>
    </row>
    <row r="2931" spans="2:7" hidden="1" x14ac:dyDescent="0.35">
      <c r="B2931">
        <f>SUBTOTAL( 103, TableSource[[#This Row],[Year]] )</f>
        <v>0</v>
      </c>
      <c r="C2931" t="s">
        <v>23</v>
      </c>
      <c r="D2931" t="s">
        <v>27</v>
      </c>
      <c r="E2931" t="s">
        <v>10</v>
      </c>
      <c r="F2931">
        <v>2021</v>
      </c>
      <c r="G2931">
        <v>1085</v>
      </c>
    </row>
    <row r="2932" spans="2:7" hidden="1" x14ac:dyDescent="0.35">
      <c r="B2932">
        <f>SUBTOTAL( 103, TableSource[[#This Row],[Year]] )</f>
        <v>0</v>
      </c>
      <c r="C2932" t="s">
        <v>23</v>
      </c>
      <c r="D2932" t="s">
        <v>27</v>
      </c>
      <c r="E2932" t="s">
        <v>10</v>
      </c>
      <c r="F2932">
        <v>2021</v>
      </c>
      <c r="G2932">
        <v>4515</v>
      </c>
    </row>
    <row r="2933" spans="2:7" hidden="1" x14ac:dyDescent="0.35">
      <c r="B2933">
        <f>SUBTOTAL( 103, TableSource[[#This Row],[Year]] )</f>
        <v>0</v>
      </c>
      <c r="C2933" t="s">
        <v>23</v>
      </c>
      <c r="D2933" t="s">
        <v>27</v>
      </c>
      <c r="E2933" t="s">
        <v>10</v>
      </c>
      <c r="F2933">
        <v>2021</v>
      </c>
      <c r="G2933">
        <v>2366</v>
      </c>
    </row>
    <row r="2934" spans="2:7" hidden="1" x14ac:dyDescent="0.35">
      <c r="B2934">
        <f>SUBTOTAL( 103, TableSource[[#This Row],[Year]] )</f>
        <v>0</v>
      </c>
      <c r="C2934" t="s">
        <v>23</v>
      </c>
      <c r="D2934" t="s">
        <v>27</v>
      </c>
      <c r="E2934" t="s">
        <v>10</v>
      </c>
      <c r="F2934">
        <v>2021</v>
      </c>
      <c r="G2934">
        <v>1736</v>
      </c>
    </row>
    <row r="2935" spans="2:7" hidden="1" x14ac:dyDescent="0.35">
      <c r="B2935">
        <f>SUBTOTAL( 103, TableSource[[#This Row],[Year]] )</f>
        <v>0</v>
      </c>
      <c r="C2935" t="s">
        <v>23</v>
      </c>
      <c r="D2935" t="s">
        <v>27</v>
      </c>
      <c r="E2935" t="s">
        <v>10</v>
      </c>
      <c r="F2935">
        <v>2021</v>
      </c>
      <c r="G2935">
        <v>1939</v>
      </c>
    </row>
    <row r="2936" spans="2:7" hidden="1" x14ac:dyDescent="0.35">
      <c r="B2936">
        <f>SUBTOTAL( 103, TableSource[[#This Row],[Year]] )</f>
        <v>0</v>
      </c>
      <c r="C2936" t="s">
        <v>23</v>
      </c>
      <c r="D2936" t="s">
        <v>27</v>
      </c>
      <c r="E2936" t="s">
        <v>10</v>
      </c>
      <c r="F2936">
        <v>2021</v>
      </c>
      <c r="G2936">
        <v>959</v>
      </c>
    </row>
    <row r="2937" spans="2:7" hidden="1" x14ac:dyDescent="0.35">
      <c r="B2937">
        <f>SUBTOTAL( 103, TableSource[[#This Row],[Year]] )</f>
        <v>0</v>
      </c>
      <c r="C2937" t="s">
        <v>23</v>
      </c>
      <c r="D2937" t="s">
        <v>27</v>
      </c>
      <c r="E2937" t="s">
        <v>10</v>
      </c>
      <c r="F2937">
        <v>2021</v>
      </c>
      <c r="G2937">
        <v>1260</v>
      </c>
    </row>
    <row r="2938" spans="2:7" hidden="1" x14ac:dyDescent="0.35">
      <c r="B2938">
        <f>SUBTOTAL( 103, TableSource[[#This Row],[Year]] )</f>
        <v>0</v>
      </c>
      <c r="C2938" t="s">
        <v>23</v>
      </c>
      <c r="D2938" t="s">
        <v>27</v>
      </c>
      <c r="E2938" t="s">
        <v>10</v>
      </c>
      <c r="F2938">
        <v>2021</v>
      </c>
      <c r="G2938">
        <v>2471</v>
      </c>
    </row>
    <row r="2939" spans="2:7" hidden="1" x14ac:dyDescent="0.35">
      <c r="B2939">
        <f>SUBTOTAL( 103, TableSource[[#This Row],[Year]] )</f>
        <v>0</v>
      </c>
      <c r="C2939" t="s">
        <v>23</v>
      </c>
      <c r="D2939" t="s">
        <v>27</v>
      </c>
      <c r="E2939" t="s">
        <v>10</v>
      </c>
      <c r="F2939">
        <v>2022</v>
      </c>
      <c r="G2939">
        <v>1239</v>
      </c>
    </row>
    <row r="2940" spans="2:7" hidden="1" x14ac:dyDescent="0.35">
      <c r="B2940">
        <f>SUBTOTAL( 103, TableSource[[#This Row],[Year]] )</f>
        <v>0</v>
      </c>
      <c r="C2940" t="s">
        <v>23</v>
      </c>
      <c r="D2940" t="s">
        <v>27</v>
      </c>
      <c r="E2940" t="s">
        <v>10</v>
      </c>
      <c r="F2940">
        <v>2022</v>
      </c>
      <c r="G2940">
        <v>1722</v>
      </c>
    </row>
    <row r="2941" spans="2:7" hidden="1" x14ac:dyDescent="0.35">
      <c r="B2941">
        <f>SUBTOTAL( 103, TableSource[[#This Row],[Year]] )</f>
        <v>0</v>
      </c>
      <c r="C2941" t="s">
        <v>23</v>
      </c>
      <c r="D2941" t="s">
        <v>27</v>
      </c>
      <c r="E2941" t="s">
        <v>10</v>
      </c>
      <c r="F2941">
        <v>2022</v>
      </c>
      <c r="G2941">
        <v>868</v>
      </c>
    </row>
    <row r="2942" spans="2:7" hidden="1" x14ac:dyDescent="0.35">
      <c r="B2942">
        <f>SUBTOTAL( 103, TableSource[[#This Row],[Year]] )</f>
        <v>0</v>
      </c>
      <c r="C2942" t="s">
        <v>23</v>
      </c>
      <c r="D2942" t="s">
        <v>27</v>
      </c>
      <c r="E2942" t="s">
        <v>10</v>
      </c>
      <c r="F2942">
        <v>2022</v>
      </c>
      <c r="G2942">
        <v>518</v>
      </c>
    </row>
    <row r="2943" spans="2:7" hidden="1" x14ac:dyDescent="0.35">
      <c r="B2943">
        <f>SUBTOTAL( 103, TableSource[[#This Row],[Year]] )</f>
        <v>0</v>
      </c>
      <c r="C2943" t="s">
        <v>23</v>
      </c>
      <c r="D2943" t="s">
        <v>27</v>
      </c>
      <c r="E2943" t="s">
        <v>10</v>
      </c>
      <c r="F2943">
        <v>2022</v>
      </c>
      <c r="G2943">
        <v>4529</v>
      </c>
    </row>
    <row r="2944" spans="2:7" hidden="1" x14ac:dyDescent="0.35">
      <c r="B2944">
        <f>SUBTOTAL( 103, TableSource[[#This Row],[Year]] )</f>
        <v>0</v>
      </c>
      <c r="C2944" t="s">
        <v>23</v>
      </c>
      <c r="D2944" t="s">
        <v>27</v>
      </c>
      <c r="E2944" t="s">
        <v>10</v>
      </c>
      <c r="F2944">
        <v>2022</v>
      </c>
      <c r="G2944">
        <v>2485</v>
      </c>
    </row>
    <row r="2945" spans="2:7" hidden="1" x14ac:dyDescent="0.35">
      <c r="B2945">
        <f>SUBTOTAL( 103, TableSource[[#This Row],[Year]] )</f>
        <v>0</v>
      </c>
      <c r="C2945" t="s">
        <v>23</v>
      </c>
      <c r="D2945" t="s">
        <v>27</v>
      </c>
      <c r="E2945" t="s">
        <v>10</v>
      </c>
      <c r="F2945">
        <v>2022</v>
      </c>
      <c r="G2945">
        <v>1974</v>
      </c>
    </row>
    <row r="2946" spans="2:7" hidden="1" x14ac:dyDescent="0.35">
      <c r="B2946">
        <f>SUBTOTAL( 103, TableSource[[#This Row],[Year]] )</f>
        <v>0</v>
      </c>
      <c r="C2946" t="s">
        <v>23</v>
      </c>
      <c r="D2946" t="s">
        <v>27</v>
      </c>
      <c r="E2946" t="s">
        <v>10</v>
      </c>
      <c r="F2946">
        <v>2022</v>
      </c>
      <c r="G2946">
        <v>1365</v>
      </c>
    </row>
    <row r="2947" spans="2:7" hidden="1" x14ac:dyDescent="0.35">
      <c r="B2947">
        <f>SUBTOTAL( 103, TableSource[[#This Row],[Year]] )</f>
        <v>0</v>
      </c>
      <c r="C2947" t="s">
        <v>23</v>
      </c>
      <c r="D2947" t="s">
        <v>27</v>
      </c>
      <c r="E2947" t="s">
        <v>10</v>
      </c>
      <c r="F2947">
        <v>2022</v>
      </c>
      <c r="G2947">
        <v>1155</v>
      </c>
    </row>
    <row r="2948" spans="2:7" hidden="1" x14ac:dyDescent="0.35">
      <c r="B2948">
        <f>SUBTOTAL( 103, TableSource[[#This Row],[Year]] )</f>
        <v>0</v>
      </c>
      <c r="C2948" t="s">
        <v>23</v>
      </c>
      <c r="D2948" t="s">
        <v>27</v>
      </c>
      <c r="E2948" t="s">
        <v>10</v>
      </c>
      <c r="F2948">
        <v>2022</v>
      </c>
      <c r="G2948">
        <v>315</v>
      </c>
    </row>
    <row r="2949" spans="2:7" hidden="1" x14ac:dyDescent="0.35">
      <c r="B2949">
        <f>SUBTOTAL( 103, TableSource[[#This Row],[Year]] )</f>
        <v>0</v>
      </c>
      <c r="C2949" t="s">
        <v>23</v>
      </c>
      <c r="D2949" t="s">
        <v>27</v>
      </c>
      <c r="E2949" t="s">
        <v>10</v>
      </c>
      <c r="F2949">
        <v>2022</v>
      </c>
      <c r="G2949">
        <v>427</v>
      </c>
    </row>
    <row r="2950" spans="2:7" hidden="1" x14ac:dyDescent="0.35">
      <c r="B2950">
        <f>SUBTOTAL( 103, TableSource[[#This Row],[Year]] )</f>
        <v>0</v>
      </c>
      <c r="C2950" t="s">
        <v>23</v>
      </c>
      <c r="D2950" t="s">
        <v>27</v>
      </c>
      <c r="E2950" t="s">
        <v>10</v>
      </c>
      <c r="F2950">
        <v>2022</v>
      </c>
      <c r="G2950">
        <v>1456</v>
      </c>
    </row>
    <row r="2951" spans="2:7" hidden="1" x14ac:dyDescent="0.35">
      <c r="B2951">
        <f>SUBTOTAL( 103, TableSource[[#This Row],[Year]] )</f>
        <v>0</v>
      </c>
      <c r="C2951" t="s">
        <v>23</v>
      </c>
      <c r="D2951" t="s">
        <v>27</v>
      </c>
      <c r="E2951" t="s">
        <v>10</v>
      </c>
      <c r="F2951">
        <v>2023</v>
      </c>
      <c r="G2951">
        <v>2737</v>
      </c>
    </row>
    <row r="2952" spans="2:7" hidden="1" x14ac:dyDescent="0.35">
      <c r="B2952">
        <f>SUBTOTAL( 103, TableSource[[#This Row],[Year]] )</f>
        <v>0</v>
      </c>
      <c r="C2952" t="s">
        <v>23</v>
      </c>
      <c r="D2952" t="s">
        <v>27</v>
      </c>
      <c r="E2952" t="s">
        <v>10</v>
      </c>
      <c r="F2952">
        <v>2023</v>
      </c>
      <c r="G2952">
        <v>903</v>
      </c>
    </row>
    <row r="2953" spans="2:7" hidden="1" x14ac:dyDescent="0.35">
      <c r="B2953">
        <f>SUBTOTAL( 103, TableSource[[#This Row],[Year]] )</f>
        <v>0</v>
      </c>
      <c r="C2953" t="s">
        <v>23</v>
      </c>
      <c r="D2953" t="s">
        <v>27</v>
      </c>
      <c r="E2953" t="s">
        <v>10</v>
      </c>
      <c r="F2953">
        <v>2023</v>
      </c>
      <c r="G2953">
        <v>210</v>
      </c>
    </row>
    <row r="2954" spans="2:7" x14ac:dyDescent="0.35">
      <c r="B2954">
        <f>SUBTOTAL( 103, TableSource[[#This Row],[Year]] )</f>
        <v>1</v>
      </c>
      <c r="C2954" t="s">
        <v>23</v>
      </c>
      <c r="D2954" t="s">
        <v>28</v>
      </c>
      <c r="E2954" t="s">
        <v>8</v>
      </c>
      <c r="F2954">
        <v>2018</v>
      </c>
      <c r="G2954">
        <v>399</v>
      </c>
    </row>
    <row r="2955" spans="2:7" x14ac:dyDescent="0.35">
      <c r="B2955">
        <f>SUBTOTAL( 103, TableSource[[#This Row],[Year]] )</f>
        <v>1</v>
      </c>
      <c r="C2955" t="s">
        <v>23</v>
      </c>
      <c r="D2955" t="s">
        <v>28</v>
      </c>
      <c r="E2955" t="s">
        <v>8</v>
      </c>
      <c r="F2955">
        <v>2018</v>
      </c>
      <c r="G2955">
        <v>679</v>
      </c>
    </row>
    <row r="2956" spans="2:7" x14ac:dyDescent="0.35">
      <c r="B2956">
        <f>SUBTOTAL( 103, TableSource[[#This Row],[Year]] )</f>
        <v>1</v>
      </c>
      <c r="C2956" t="s">
        <v>23</v>
      </c>
      <c r="D2956" t="s">
        <v>28</v>
      </c>
      <c r="E2956" t="s">
        <v>8</v>
      </c>
      <c r="F2956">
        <v>2018</v>
      </c>
      <c r="G2956">
        <v>1106</v>
      </c>
    </row>
    <row r="2957" spans="2:7" x14ac:dyDescent="0.35">
      <c r="B2957">
        <f>SUBTOTAL( 103, TableSource[[#This Row],[Year]] )</f>
        <v>1</v>
      </c>
      <c r="C2957" t="s">
        <v>23</v>
      </c>
      <c r="D2957" t="s">
        <v>28</v>
      </c>
      <c r="E2957" t="s">
        <v>8</v>
      </c>
      <c r="F2957">
        <v>2018</v>
      </c>
      <c r="G2957">
        <v>3647</v>
      </c>
    </row>
    <row r="2958" spans="2:7" x14ac:dyDescent="0.35">
      <c r="B2958">
        <f>SUBTOTAL( 103, TableSource[[#This Row],[Year]] )</f>
        <v>1</v>
      </c>
      <c r="C2958" t="s">
        <v>23</v>
      </c>
      <c r="D2958" t="s">
        <v>28</v>
      </c>
      <c r="E2958" t="s">
        <v>8</v>
      </c>
      <c r="F2958">
        <v>2018</v>
      </c>
      <c r="G2958">
        <v>6335</v>
      </c>
    </row>
    <row r="2959" spans="2:7" x14ac:dyDescent="0.35">
      <c r="B2959">
        <f>SUBTOTAL( 103, TableSource[[#This Row],[Year]] )</f>
        <v>1</v>
      </c>
      <c r="C2959" t="s">
        <v>23</v>
      </c>
      <c r="D2959" t="s">
        <v>28</v>
      </c>
      <c r="E2959" t="s">
        <v>8</v>
      </c>
      <c r="F2959">
        <v>2018</v>
      </c>
      <c r="G2959">
        <v>7133</v>
      </c>
    </row>
    <row r="2960" spans="2:7" x14ac:dyDescent="0.35">
      <c r="B2960">
        <f>SUBTOTAL( 103, TableSource[[#This Row],[Year]] )</f>
        <v>1</v>
      </c>
      <c r="C2960" t="s">
        <v>23</v>
      </c>
      <c r="D2960" t="s">
        <v>28</v>
      </c>
      <c r="E2960" t="s">
        <v>8</v>
      </c>
      <c r="F2960">
        <v>2018</v>
      </c>
      <c r="G2960">
        <v>11914</v>
      </c>
    </row>
    <row r="2961" spans="2:7" x14ac:dyDescent="0.35">
      <c r="B2961">
        <f>SUBTOTAL( 103, TableSource[[#This Row],[Year]] )</f>
        <v>1</v>
      </c>
      <c r="C2961" t="s">
        <v>23</v>
      </c>
      <c r="D2961" t="s">
        <v>28</v>
      </c>
      <c r="E2961" t="s">
        <v>8</v>
      </c>
      <c r="F2961">
        <v>2018</v>
      </c>
      <c r="G2961">
        <v>12747</v>
      </c>
    </row>
    <row r="2962" spans="2:7" x14ac:dyDescent="0.35">
      <c r="B2962">
        <f>SUBTOTAL( 103, TableSource[[#This Row],[Year]] )</f>
        <v>1</v>
      </c>
      <c r="C2962" t="s">
        <v>23</v>
      </c>
      <c r="D2962" t="s">
        <v>28</v>
      </c>
      <c r="E2962" t="s">
        <v>8</v>
      </c>
      <c r="F2962">
        <v>2018</v>
      </c>
      <c r="G2962">
        <v>14308</v>
      </c>
    </row>
    <row r="2963" spans="2:7" x14ac:dyDescent="0.35">
      <c r="B2963">
        <f>SUBTOTAL( 103, TableSource[[#This Row],[Year]] )</f>
        <v>1</v>
      </c>
      <c r="C2963" t="s">
        <v>23</v>
      </c>
      <c r="D2963" t="s">
        <v>28</v>
      </c>
      <c r="E2963" t="s">
        <v>8</v>
      </c>
      <c r="F2963">
        <v>2018</v>
      </c>
      <c r="G2963">
        <v>13426</v>
      </c>
    </row>
    <row r="2964" spans="2:7" x14ac:dyDescent="0.35">
      <c r="B2964">
        <f>SUBTOTAL( 103, TableSource[[#This Row],[Year]] )</f>
        <v>1</v>
      </c>
      <c r="C2964" t="s">
        <v>23</v>
      </c>
      <c r="D2964" t="s">
        <v>28</v>
      </c>
      <c r="E2964" t="s">
        <v>8</v>
      </c>
      <c r="F2964">
        <v>2019</v>
      </c>
      <c r="G2964">
        <v>15568</v>
      </c>
    </row>
    <row r="2965" spans="2:7" x14ac:dyDescent="0.35">
      <c r="B2965">
        <f>SUBTOTAL( 103, TableSource[[#This Row],[Year]] )</f>
        <v>1</v>
      </c>
      <c r="C2965" t="s">
        <v>23</v>
      </c>
      <c r="D2965" t="s">
        <v>28</v>
      </c>
      <c r="E2965" t="s">
        <v>8</v>
      </c>
      <c r="F2965">
        <v>2019</v>
      </c>
      <c r="G2965">
        <v>13573</v>
      </c>
    </row>
    <row r="2966" spans="2:7" x14ac:dyDescent="0.35">
      <c r="B2966">
        <f>SUBTOTAL( 103, TableSource[[#This Row],[Year]] )</f>
        <v>1</v>
      </c>
      <c r="C2966" t="s">
        <v>23</v>
      </c>
      <c r="D2966" t="s">
        <v>28</v>
      </c>
      <c r="E2966" t="s">
        <v>8</v>
      </c>
      <c r="F2966">
        <v>2019</v>
      </c>
      <c r="G2966">
        <v>13930</v>
      </c>
    </row>
    <row r="2967" spans="2:7" x14ac:dyDescent="0.35">
      <c r="B2967">
        <f>SUBTOTAL( 103, TableSource[[#This Row],[Year]] )</f>
        <v>1</v>
      </c>
      <c r="C2967" t="s">
        <v>23</v>
      </c>
      <c r="D2967" t="s">
        <v>28</v>
      </c>
      <c r="E2967" t="s">
        <v>8</v>
      </c>
      <c r="F2967">
        <v>2019</v>
      </c>
      <c r="G2967">
        <v>17171</v>
      </c>
    </row>
    <row r="2968" spans="2:7" x14ac:dyDescent="0.35">
      <c r="B2968">
        <f>SUBTOTAL( 103, TableSource[[#This Row],[Year]] )</f>
        <v>1</v>
      </c>
      <c r="C2968" t="s">
        <v>23</v>
      </c>
      <c r="D2968" t="s">
        <v>28</v>
      </c>
      <c r="E2968" t="s">
        <v>8</v>
      </c>
      <c r="F2968">
        <v>2019</v>
      </c>
      <c r="G2968">
        <v>14973</v>
      </c>
    </row>
    <row r="2969" spans="2:7" x14ac:dyDescent="0.35">
      <c r="B2969">
        <f>SUBTOTAL( 103, TableSource[[#This Row],[Year]] )</f>
        <v>1</v>
      </c>
      <c r="C2969" t="s">
        <v>23</v>
      </c>
      <c r="D2969" t="s">
        <v>28</v>
      </c>
      <c r="E2969" t="s">
        <v>8</v>
      </c>
      <c r="F2969">
        <v>2019</v>
      </c>
      <c r="G2969">
        <v>20888</v>
      </c>
    </row>
    <row r="2970" spans="2:7" x14ac:dyDescent="0.35">
      <c r="B2970">
        <f>SUBTOTAL( 103, TableSource[[#This Row],[Year]] )</f>
        <v>1</v>
      </c>
      <c r="C2970" t="s">
        <v>23</v>
      </c>
      <c r="D2970" t="s">
        <v>28</v>
      </c>
      <c r="E2970" t="s">
        <v>8</v>
      </c>
      <c r="F2970">
        <v>2019</v>
      </c>
      <c r="G2970">
        <v>14406</v>
      </c>
    </row>
    <row r="2971" spans="2:7" x14ac:dyDescent="0.35">
      <c r="B2971">
        <f>SUBTOTAL( 103, TableSource[[#This Row],[Year]] )</f>
        <v>1</v>
      </c>
      <c r="C2971" t="s">
        <v>23</v>
      </c>
      <c r="D2971" t="s">
        <v>28</v>
      </c>
      <c r="E2971" t="s">
        <v>8</v>
      </c>
      <c r="F2971">
        <v>2019</v>
      </c>
      <c r="G2971">
        <v>14560</v>
      </c>
    </row>
    <row r="2972" spans="2:7" x14ac:dyDescent="0.35">
      <c r="B2972">
        <f>SUBTOTAL( 103, TableSource[[#This Row],[Year]] )</f>
        <v>1</v>
      </c>
      <c r="C2972" t="s">
        <v>23</v>
      </c>
      <c r="D2972" t="s">
        <v>28</v>
      </c>
      <c r="E2972" t="s">
        <v>8</v>
      </c>
      <c r="F2972">
        <v>2019</v>
      </c>
      <c r="G2972">
        <v>15939</v>
      </c>
    </row>
    <row r="2973" spans="2:7" x14ac:dyDescent="0.35">
      <c r="B2973">
        <f>SUBTOTAL( 103, TableSource[[#This Row],[Year]] )</f>
        <v>1</v>
      </c>
      <c r="C2973" t="s">
        <v>23</v>
      </c>
      <c r="D2973" t="s">
        <v>28</v>
      </c>
      <c r="E2973" t="s">
        <v>8</v>
      </c>
      <c r="F2973">
        <v>2019</v>
      </c>
      <c r="G2973">
        <v>18011</v>
      </c>
    </row>
    <row r="2974" spans="2:7" x14ac:dyDescent="0.35">
      <c r="B2974">
        <f>SUBTOTAL( 103, TableSource[[#This Row],[Year]] )</f>
        <v>1</v>
      </c>
      <c r="C2974" t="s">
        <v>23</v>
      </c>
      <c r="D2974" t="s">
        <v>28</v>
      </c>
      <c r="E2974" t="s">
        <v>8</v>
      </c>
      <c r="F2974">
        <v>2019</v>
      </c>
      <c r="G2974">
        <v>15883</v>
      </c>
    </row>
    <row r="2975" spans="2:7" x14ac:dyDescent="0.35">
      <c r="B2975">
        <f>SUBTOTAL( 103, TableSource[[#This Row],[Year]] )</f>
        <v>1</v>
      </c>
      <c r="C2975" t="s">
        <v>23</v>
      </c>
      <c r="D2975" t="s">
        <v>28</v>
      </c>
      <c r="E2975" t="s">
        <v>8</v>
      </c>
      <c r="F2975">
        <v>2019</v>
      </c>
      <c r="G2975">
        <v>15050</v>
      </c>
    </row>
    <row r="2976" spans="2:7" x14ac:dyDescent="0.35">
      <c r="B2976">
        <f>SUBTOTAL( 103, TableSource[[#This Row],[Year]] )</f>
        <v>1</v>
      </c>
      <c r="C2976" t="s">
        <v>23</v>
      </c>
      <c r="D2976" t="s">
        <v>28</v>
      </c>
      <c r="E2976" t="s">
        <v>8</v>
      </c>
      <c r="F2976">
        <v>2020</v>
      </c>
      <c r="G2976">
        <v>19957</v>
      </c>
    </row>
    <row r="2977" spans="2:7" x14ac:dyDescent="0.35">
      <c r="B2977">
        <f>SUBTOTAL( 103, TableSource[[#This Row],[Year]] )</f>
        <v>1</v>
      </c>
      <c r="C2977" t="s">
        <v>23</v>
      </c>
      <c r="D2977" t="s">
        <v>28</v>
      </c>
      <c r="E2977" t="s">
        <v>8</v>
      </c>
      <c r="F2977">
        <v>2020</v>
      </c>
      <c r="G2977">
        <v>15792</v>
      </c>
    </row>
    <row r="2978" spans="2:7" x14ac:dyDescent="0.35">
      <c r="B2978">
        <f>SUBTOTAL( 103, TableSource[[#This Row],[Year]] )</f>
        <v>1</v>
      </c>
      <c r="C2978" t="s">
        <v>23</v>
      </c>
      <c r="D2978" t="s">
        <v>28</v>
      </c>
      <c r="E2978" t="s">
        <v>8</v>
      </c>
      <c r="F2978">
        <v>2020</v>
      </c>
      <c r="G2978">
        <v>22351</v>
      </c>
    </row>
    <row r="2979" spans="2:7" x14ac:dyDescent="0.35">
      <c r="B2979">
        <f>SUBTOTAL( 103, TableSource[[#This Row],[Year]] )</f>
        <v>1</v>
      </c>
      <c r="C2979" t="s">
        <v>23</v>
      </c>
      <c r="D2979" t="s">
        <v>28</v>
      </c>
      <c r="E2979" t="s">
        <v>8</v>
      </c>
      <c r="F2979">
        <v>2020</v>
      </c>
      <c r="G2979">
        <v>19537</v>
      </c>
    </row>
    <row r="2980" spans="2:7" x14ac:dyDescent="0.35">
      <c r="B2980">
        <f>SUBTOTAL( 103, TableSource[[#This Row],[Year]] )</f>
        <v>1</v>
      </c>
      <c r="C2980" t="s">
        <v>23</v>
      </c>
      <c r="D2980" t="s">
        <v>28</v>
      </c>
      <c r="E2980" t="s">
        <v>8</v>
      </c>
      <c r="F2980">
        <v>2020</v>
      </c>
      <c r="G2980">
        <v>15953</v>
      </c>
    </row>
    <row r="2981" spans="2:7" x14ac:dyDescent="0.35">
      <c r="B2981">
        <f>SUBTOTAL( 103, TableSource[[#This Row],[Year]] )</f>
        <v>1</v>
      </c>
      <c r="C2981" t="s">
        <v>23</v>
      </c>
      <c r="D2981" t="s">
        <v>28</v>
      </c>
      <c r="E2981" t="s">
        <v>8</v>
      </c>
      <c r="F2981">
        <v>2020</v>
      </c>
      <c r="G2981">
        <v>19726</v>
      </c>
    </row>
    <row r="2982" spans="2:7" x14ac:dyDescent="0.35">
      <c r="B2982">
        <f>SUBTOTAL( 103, TableSource[[#This Row],[Year]] )</f>
        <v>1</v>
      </c>
      <c r="C2982" t="s">
        <v>23</v>
      </c>
      <c r="D2982" t="s">
        <v>28</v>
      </c>
      <c r="E2982" t="s">
        <v>8</v>
      </c>
      <c r="F2982">
        <v>2020</v>
      </c>
      <c r="G2982">
        <v>22372</v>
      </c>
    </row>
    <row r="2983" spans="2:7" x14ac:dyDescent="0.35">
      <c r="B2983">
        <f>SUBTOTAL( 103, TableSource[[#This Row],[Year]] )</f>
        <v>1</v>
      </c>
      <c r="C2983" t="s">
        <v>23</v>
      </c>
      <c r="D2983" t="s">
        <v>28</v>
      </c>
      <c r="E2983" t="s">
        <v>8</v>
      </c>
      <c r="F2983">
        <v>2020</v>
      </c>
      <c r="G2983">
        <v>17290</v>
      </c>
    </row>
    <row r="2984" spans="2:7" x14ac:dyDescent="0.35">
      <c r="B2984">
        <f>SUBTOTAL( 103, TableSource[[#This Row],[Year]] )</f>
        <v>1</v>
      </c>
      <c r="C2984" t="s">
        <v>23</v>
      </c>
      <c r="D2984" t="s">
        <v>28</v>
      </c>
      <c r="E2984" t="s">
        <v>8</v>
      </c>
      <c r="F2984">
        <v>2020</v>
      </c>
      <c r="G2984">
        <v>16331</v>
      </c>
    </row>
    <row r="2985" spans="2:7" x14ac:dyDescent="0.35">
      <c r="B2985">
        <f>SUBTOTAL( 103, TableSource[[#This Row],[Year]] )</f>
        <v>1</v>
      </c>
      <c r="C2985" t="s">
        <v>23</v>
      </c>
      <c r="D2985" t="s">
        <v>28</v>
      </c>
      <c r="E2985" t="s">
        <v>8</v>
      </c>
      <c r="F2985">
        <v>2020</v>
      </c>
      <c r="G2985">
        <v>23751</v>
      </c>
    </row>
    <row r="2986" spans="2:7" x14ac:dyDescent="0.35">
      <c r="B2986">
        <f>SUBTOTAL( 103, TableSource[[#This Row],[Year]] )</f>
        <v>1</v>
      </c>
      <c r="C2986" t="s">
        <v>23</v>
      </c>
      <c r="D2986" t="s">
        <v>28</v>
      </c>
      <c r="E2986" t="s">
        <v>8</v>
      </c>
      <c r="F2986">
        <v>2020</v>
      </c>
      <c r="G2986">
        <v>13832</v>
      </c>
    </row>
    <row r="2987" spans="2:7" x14ac:dyDescent="0.35">
      <c r="B2987">
        <f>SUBTOTAL( 103, TableSource[[#This Row],[Year]] )</f>
        <v>1</v>
      </c>
      <c r="C2987" t="s">
        <v>23</v>
      </c>
      <c r="D2987" t="s">
        <v>28</v>
      </c>
      <c r="E2987" t="s">
        <v>8</v>
      </c>
      <c r="F2987">
        <v>2020</v>
      </c>
      <c r="G2987">
        <v>18620</v>
      </c>
    </row>
    <row r="2988" spans="2:7" x14ac:dyDescent="0.35">
      <c r="B2988">
        <f>SUBTOTAL( 103, TableSource[[#This Row],[Year]] )</f>
        <v>1</v>
      </c>
      <c r="C2988" t="s">
        <v>23</v>
      </c>
      <c r="D2988" t="s">
        <v>28</v>
      </c>
      <c r="E2988" t="s">
        <v>8</v>
      </c>
      <c r="F2988">
        <v>2021</v>
      </c>
      <c r="G2988">
        <v>17759</v>
      </c>
    </row>
    <row r="2989" spans="2:7" x14ac:dyDescent="0.35">
      <c r="B2989">
        <f>SUBTOTAL( 103, TableSource[[#This Row],[Year]] )</f>
        <v>1</v>
      </c>
      <c r="C2989" t="s">
        <v>23</v>
      </c>
      <c r="D2989" t="s">
        <v>28</v>
      </c>
      <c r="E2989" t="s">
        <v>8</v>
      </c>
      <c r="F2989">
        <v>2021</v>
      </c>
      <c r="G2989">
        <v>15715</v>
      </c>
    </row>
    <row r="2990" spans="2:7" x14ac:dyDescent="0.35">
      <c r="B2990">
        <f>SUBTOTAL( 103, TableSource[[#This Row],[Year]] )</f>
        <v>1</v>
      </c>
      <c r="C2990" t="s">
        <v>23</v>
      </c>
      <c r="D2990" t="s">
        <v>28</v>
      </c>
      <c r="E2990" t="s">
        <v>8</v>
      </c>
      <c r="F2990">
        <v>2021</v>
      </c>
      <c r="G2990">
        <v>17521</v>
      </c>
    </row>
    <row r="2991" spans="2:7" x14ac:dyDescent="0.35">
      <c r="B2991">
        <f>SUBTOTAL( 103, TableSource[[#This Row],[Year]] )</f>
        <v>1</v>
      </c>
      <c r="C2991" t="s">
        <v>23</v>
      </c>
      <c r="D2991" t="s">
        <v>28</v>
      </c>
      <c r="E2991" t="s">
        <v>8</v>
      </c>
      <c r="F2991">
        <v>2021</v>
      </c>
      <c r="G2991">
        <v>18473</v>
      </c>
    </row>
    <row r="2992" spans="2:7" x14ac:dyDescent="0.35">
      <c r="B2992">
        <f>SUBTOTAL( 103, TableSource[[#This Row],[Year]] )</f>
        <v>1</v>
      </c>
      <c r="C2992" t="s">
        <v>23</v>
      </c>
      <c r="D2992" t="s">
        <v>28</v>
      </c>
      <c r="E2992" t="s">
        <v>8</v>
      </c>
      <c r="F2992">
        <v>2021</v>
      </c>
      <c r="G2992">
        <v>15127</v>
      </c>
    </row>
    <row r="2993" spans="2:7" x14ac:dyDescent="0.35">
      <c r="B2993">
        <f>SUBTOTAL( 103, TableSource[[#This Row],[Year]] )</f>
        <v>1</v>
      </c>
      <c r="C2993" t="s">
        <v>23</v>
      </c>
      <c r="D2993" t="s">
        <v>28</v>
      </c>
      <c r="E2993" t="s">
        <v>8</v>
      </c>
      <c r="F2993">
        <v>2021</v>
      </c>
      <c r="G2993">
        <v>17157</v>
      </c>
    </row>
    <row r="2994" spans="2:7" x14ac:dyDescent="0.35">
      <c r="B2994">
        <f>SUBTOTAL( 103, TableSource[[#This Row],[Year]] )</f>
        <v>1</v>
      </c>
      <c r="C2994" t="s">
        <v>23</v>
      </c>
      <c r="D2994" t="s">
        <v>28</v>
      </c>
      <c r="E2994" t="s">
        <v>8</v>
      </c>
      <c r="F2994">
        <v>2021</v>
      </c>
      <c r="G2994">
        <v>16492</v>
      </c>
    </row>
    <row r="2995" spans="2:7" x14ac:dyDescent="0.35">
      <c r="B2995">
        <f>SUBTOTAL( 103, TableSource[[#This Row],[Year]] )</f>
        <v>1</v>
      </c>
      <c r="C2995" t="s">
        <v>23</v>
      </c>
      <c r="D2995" t="s">
        <v>28</v>
      </c>
      <c r="E2995" t="s">
        <v>8</v>
      </c>
      <c r="F2995">
        <v>2021</v>
      </c>
      <c r="G2995">
        <v>15687</v>
      </c>
    </row>
    <row r="2996" spans="2:7" x14ac:dyDescent="0.35">
      <c r="B2996">
        <f>SUBTOTAL( 103, TableSource[[#This Row],[Year]] )</f>
        <v>1</v>
      </c>
      <c r="C2996" t="s">
        <v>23</v>
      </c>
      <c r="D2996" t="s">
        <v>28</v>
      </c>
      <c r="E2996" t="s">
        <v>8</v>
      </c>
      <c r="F2996">
        <v>2021</v>
      </c>
      <c r="G2996">
        <v>17927</v>
      </c>
    </row>
    <row r="2997" spans="2:7" x14ac:dyDescent="0.35">
      <c r="B2997">
        <f>SUBTOTAL( 103, TableSource[[#This Row],[Year]] )</f>
        <v>1</v>
      </c>
      <c r="C2997" t="s">
        <v>23</v>
      </c>
      <c r="D2997" t="s">
        <v>28</v>
      </c>
      <c r="E2997" t="s">
        <v>8</v>
      </c>
      <c r="F2997">
        <v>2021</v>
      </c>
      <c r="G2997">
        <v>16282</v>
      </c>
    </row>
    <row r="2998" spans="2:7" x14ac:dyDescent="0.35">
      <c r="B2998">
        <f>SUBTOTAL( 103, TableSource[[#This Row],[Year]] )</f>
        <v>1</v>
      </c>
      <c r="C2998" t="s">
        <v>23</v>
      </c>
      <c r="D2998" t="s">
        <v>28</v>
      </c>
      <c r="E2998" t="s">
        <v>8</v>
      </c>
      <c r="F2998">
        <v>2021</v>
      </c>
      <c r="G2998">
        <v>16751</v>
      </c>
    </row>
    <row r="2999" spans="2:7" x14ac:dyDescent="0.35">
      <c r="B2999">
        <f>SUBTOTAL( 103, TableSource[[#This Row],[Year]] )</f>
        <v>1</v>
      </c>
      <c r="C2999" t="s">
        <v>23</v>
      </c>
      <c r="D2999" t="s">
        <v>28</v>
      </c>
      <c r="E2999" t="s">
        <v>8</v>
      </c>
      <c r="F2999">
        <v>2021</v>
      </c>
      <c r="G2999">
        <v>22358</v>
      </c>
    </row>
    <row r="3000" spans="2:7" x14ac:dyDescent="0.35">
      <c r="B3000">
        <f>SUBTOTAL( 103, TableSource[[#This Row],[Year]] )</f>
        <v>1</v>
      </c>
      <c r="C3000" t="s">
        <v>23</v>
      </c>
      <c r="D3000" t="s">
        <v>28</v>
      </c>
      <c r="E3000" t="s">
        <v>8</v>
      </c>
      <c r="F3000">
        <v>2022</v>
      </c>
      <c r="G3000">
        <v>17535</v>
      </c>
    </row>
    <row r="3001" spans="2:7" x14ac:dyDescent="0.35">
      <c r="B3001">
        <f>SUBTOTAL( 103, TableSource[[#This Row],[Year]] )</f>
        <v>1</v>
      </c>
      <c r="C3001" t="s">
        <v>23</v>
      </c>
      <c r="D3001" t="s">
        <v>28</v>
      </c>
      <c r="E3001" t="s">
        <v>8</v>
      </c>
      <c r="F3001">
        <v>2022</v>
      </c>
      <c r="G3001">
        <v>18109</v>
      </c>
    </row>
    <row r="3002" spans="2:7" x14ac:dyDescent="0.35">
      <c r="B3002">
        <f>SUBTOTAL( 103, TableSource[[#This Row],[Year]] )</f>
        <v>1</v>
      </c>
      <c r="C3002" t="s">
        <v>23</v>
      </c>
      <c r="D3002" t="s">
        <v>28</v>
      </c>
      <c r="E3002" t="s">
        <v>8</v>
      </c>
      <c r="F3002">
        <v>2022</v>
      </c>
      <c r="G3002">
        <v>18508</v>
      </c>
    </row>
    <row r="3003" spans="2:7" x14ac:dyDescent="0.35">
      <c r="B3003">
        <f>SUBTOTAL( 103, TableSource[[#This Row],[Year]] )</f>
        <v>1</v>
      </c>
      <c r="C3003" t="s">
        <v>23</v>
      </c>
      <c r="D3003" t="s">
        <v>28</v>
      </c>
      <c r="E3003" t="s">
        <v>8</v>
      </c>
      <c r="F3003">
        <v>2022</v>
      </c>
      <c r="G3003">
        <v>18648</v>
      </c>
    </row>
    <row r="3004" spans="2:7" x14ac:dyDescent="0.35">
      <c r="B3004">
        <f>SUBTOTAL( 103, TableSource[[#This Row],[Year]] )</f>
        <v>1</v>
      </c>
      <c r="C3004" t="s">
        <v>23</v>
      </c>
      <c r="D3004" t="s">
        <v>28</v>
      </c>
      <c r="E3004" t="s">
        <v>8</v>
      </c>
      <c r="F3004">
        <v>2022</v>
      </c>
      <c r="G3004">
        <v>20125</v>
      </c>
    </row>
    <row r="3005" spans="2:7" x14ac:dyDescent="0.35">
      <c r="B3005">
        <f>SUBTOTAL( 103, TableSource[[#This Row],[Year]] )</f>
        <v>1</v>
      </c>
      <c r="C3005" t="s">
        <v>23</v>
      </c>
      <c r="D3005" t="s">
        <v>28</v>
      </c>
      <c r="E3005" t="s">
        <v>8</v>
      </c>
      <c r="F3005">
        <v>2022</v>
      </c>
      <c r="G3005">
        <v>21336</v>
      </c>
    </row>
    <row r="3006" spans="2:7" x14ac:dyDescent="0.35">
      <c r="B3006">
        <f>SUBTOTAL( 103, TableSource[[#This Row],[Year]] )</f>
        <v>1</v>
      </c>
      <c r="C3006" t="s">
        <v>23</v>
      </c>
      <c r="D3006" t="s">
        <v>28</v>
      </c>
      <c r="E3006" t="s">
        <v>8</v>
      </c>
      <c r="F3006">
        <v>2022</v>
      </c>
      <c r="G3006">
        <v>17983</v>
      </c>
    </row>
    <row r="3007" spans="2:7" x14ac:dyDescent="0.35">
      <c r="B3007">
        <f>SUBTOTAL( 103, TableSource[[#This Row],[Year]] )</f>
        <v>1</v>
      </c>
      <c r="C3007" t="s">
        <v>23</v>
      </c>
      <c r="D3007" t="s">
        <v>28</v>
      </c>
      <c r="E3007" t="s">
        <v>8</v>
      </c>
      <c r="F3007">
        <v>2022</v>
      </c>
      <c r="G3007">
        <v>18809</v>
      </c>
    </row>
    <row r="3008" spans="2:7" x14ac:dyDescent="0.35">
      <c r="B3008">
        <f>SUBTOTAL( 103, TableSource[[#This Row],[Year]] )</f>
        <v>1</v>
      </c>
      <c r="C3008" t="s">
        <v>23</v>
      </c>
      <c r="D3008" t="s">
        <v>28</v>
      </c>
      <c r="E3008" t="s">
        <v>8</v>
      </c>
      <c r="F3008">
        <v>2022</v>
      </c>
      <c r="G3008">
        <v>20783</v>
      </c>
    </row>
    <row r="3009" spans="2:7" x14ac:dyDescent="0.35">
      <c r="B3009">
        <f>SUBTOTAL( 103, TableSource[[#This Row],[Year]] )</f>
        <v>1</v>
      </c>
      <c r="C3009" t="s">
        <v>23</v>
      </c>
      <c r="D3009" t="s">
        <v>28</v>
      </c>
      <c r="E3009" t="s">
        <v>8</v>
      </c>
      <c r="F3009">
        <v>2022</v>
      </c>
      <c r="G3009">
        <v>22295</v>
      </c>
    </row>
    <row r="3010" spans="2:7" x14ac:dyDescent="0.35">
      <c r="B3010">
        <f>SUBTOTAL( 103, TableSource[[#This Row],[Year]] )</f>
        <v>1</v>
      </c>
      <c r="C3010" t="s">
        <v>23</v>
      </c>
      <c r="D3010" t="s">
        <v>28</v>
      </c>
      <c r="E3010" t="s">
        <v>8</v>
      </c>
      <c r="F3010">
        <v>2022</v>
      </c>
      <c r="G3010">
        <v>21147</v>
      </c>
    </row>
    <row r="3011" spans="2:7" x14ac:dyDescent="0.35">
      <c r="B3011">
        <f>SUBTOTAL( 103, TableSource[[#This Row],[Year]] )</f>
        <v>1</v>
      </c>
      <c r="C3011" t="s">
        <v>23</v>
      </c>
      <c r="D3011" t="s">
        <v>28</v>
      </c>
      <c r="E3011" t="s">
        <v>8</v>
      </c>
      <c r="F3011">
        <v>2022</v>
      </c>
      <c r="G3011">
        <v>23884</v>
      </c>
    </row>
    <row r="3012" spans="2:7" x14ac:dyDescent="0.35">
      <c r="B3012">
        <f>SUBTOTAL( 103, TableSource[[#This Row],[Year]] )</f>
        <v>1</v>
      </c>
      <c r="C3012" t="s">
        <v>23</v>
      </c>
      <c r="D3012" t="s">
        <v>28</v>
      </c>
      <c r="E3012" t="s">
        <v>8</v>
      </c>
      <c r="F3012">
        <v>2023</v>
      </c>
      <c r="G3012">
        <v>17318</v>
      </c>
    </row>
    <row r="3013" spans="2:7" x14ac:dyDescent="0.35">
      <c r="B3013">
        <f>SUBTOTAL( 103, TableSource[[#This Row],[Year]] )</f>
        <v>1</v>
      </c>
      <c r="C3013" t="s">
        <v>23</v>
      </c>
      <c r="D3013" t="s">
        <v>28</v>
      </c>
      <c r="E3013" t="s">
        <v>8</v>
      </c>
      <c r="F3013">
        <v>2023</v>
      </c>
      <c r="G3013">
        <v>21567</v>
      </c>
    </row>
    <row r="3014" spans="2:7" x14ac:dyDescent="0.35">
      <c r="B3014">
        <f>SUBTOTAL( 103, TableSource[[#This Row],[Year]] )</f>
        <v>1</v>
      </c>
      <c r="C3014" t="s">
        <v>23</v>
      </c>
      <c r="D3014" t="s">
        <v>28</v>
      </c>
      <c r="E3014" t="s">
        <v>8</v>
      </c>
      <c r="F3014">
        <v>2023</v>
      </c>
      <c r="G3014">
        <v>26789</v>
      </c>
    </row>
    <row r="3015" spans="2:7" x14ac:dyDescent="0.35">
      <c r="B3015">
        <f>SUBTOTAL( 103, TableSource[[#This Row],[Year]] )</f>
        <v>1</v>
      </c>
      <c r="C3015" t="s">
        <v>23</v>
      </c>
      <c r="D3015" t="s">
        <v>28</v>
      </c>
      <c r="E3015" t="s">
        <v>9</v>
      </c>
      <c r="F3015">
        <v>2018</v>
      </c>
      <c r="G3015">
        <v>196</v>
      </c>
    </row>
    <row r="3016" spans="2:7" x14ac:dyDescent="0.35">
      <c r="B3016">
        <f>SUBTOTAL( 103, TableSource[[#This Row],[Year]] )</f>
        <v>1</v>
      </c>
      <c r="C3016" t="s">
        <v>23</v>
      </c>
      <c r="D3016" t="s">
        <v>28</v>
      </c>
      <c r="E3016" t="s">
        <v>9</v>
      </c>
      <c r="F3016">
        <v>2018</v>
      </c>
      <c r="G3016">
        <v>1974</v>
      </c>
    </row>
    <row r="3017" spans="2:7" x14ac:dyDescent="0.35">
      <c r="B3017">
        <f>SUBTOTAL( 103, TableSource[[#This Row],[Year]] )</f>
        <v>1</v>
      </c>
      <c r="C3017" t="s">
        <v>23</v>
      </c>
      <c r="D3017" t="s">
        <v>28</v>
      </c>
      <c r="E3017" t="s">
        <v>9</v>
      </c>
      <c r="F3017">
        <v>2018</v>
      </c>
      <c r="G3017">
        <v>924</v>
      </c>
    </row>
    <row r="3018" spans="2:7" x14ac:dyDescent="0.35">
      <c r="B3018">
        <f>SUBTOTAL( 103, TableSource[[#This Row],[Year]] )</f>
        <v>1</v>
      </c>
      <c r="C3018" t="s">
        <v>23</v>
      </c>
      <c r="D3018" t="s">
        <v>28</v>
      </c>
      <c r="E3018" t="s">
        <v>9</v>
      </c>
      <c r="F3018">
        <v>2018</v>
      </c>
      <c r="G3018">
        <v>1029</v>
      </c>
    </row>
    <row r="3019" spans="2:7" x14ac:dyDescent="0.35">
      <c r="B3019">
        <f>SUBTOTAL( 103, TableSource[[#This Row],[Year]] )</f>
        <v>1</v>
      </c>
      <c r="C3019" t="s">
        <v>23</v>
      </c>
      <c r="D3019" t="s">
        <v>28</v>
      </c>
      <c r="E3019" t="s">
        <v>9</v>
      </c>
      <c r="F3019">
        <v>2018</v>
      </c>
      <c r="G3019">
        <v>2492</v>
      </c>
    </row>
    <row r="3020" spans="2:7" x14ac:dyDescent="0.35">
      <c r="B3020">
        <f>SUBTOTAL( 103, TableSource[[#This Row],[Year]] )</f>
        <v>1</v>
      </c>
      <c r="C3020" t="s">
        <v>23</v>
      </c>
      <c r="D3020" t="s">
        <v>28</v>
      </c>
      <c r="E3020" t="s">
        <v>9</v>
      </c>
      <c r="F3020">
        <v>2018</v>
      </c>
      <c r="G3020">
        <v>1771</v>
      </c>
    </row>
    <row r="3021" spans="2:7" x14ac:dyDescent="0.35">
      <c r="B3021">
        <f>SUBTOTAL( 103, TableSource[[#This Row],[Year]] )</f>
        <v>1</v>
      </c>
      <c r="C3021" t="s">
        <v>23</v>
      </c>
      <c r="D3021" t="s">
        <v>28</v>
      </c>
      <c r="E3021" t="s">
        <v>9</v>
      </c>
      <c r="F3021">
        <v>2018</v>
      </c>
      <c r="G3021">
        <v>3248</v>
      </c>
    </row>
    <row r="3022" spans="2:7" x14ac:dyDescent="0.35">
      <c r="B3022">
        <f>SUBTOTAL( 103, TableSource[[#This Row],[Year]] )</f>
        <v>1</v>
      </c>
      <c r="C3022" t="s">
        <v>23</v>
      </c>
      <c r="D3022" t="s">
        <v>28</v>
      </c>
      <c r="E3022" t="s">
        <v>9</v>
      </c>
      <c r="F3022">
        <v>2018</v>
      </c>
      <c r="G3022">
        <v>4060</v>
      </c>
    </row>
    <row r="3023" spans="2:7" x14ac:dyDescent="0.35">
      <c r="B3023">
        <f>SUBTOTAL( 103, TableSource[[#This Row],[Year]] )</f>
        <v>1</v>
      </c>
      <c r="C3023" t="s">
        <v>23</v>
      </c>
      <c r="D3023" t="s">
        <v>28</v>
      </c>
      <c r="E3023" t="s">
        <v>9</v>
      </c>
      <c r="F3023">
        <v>2018</v>
      </c>
      <c r="G3023">
        <v>4711</v>
      </c>
    </row>
    <row r="3024" spans="2:7" x14ac:dyDescent="0.35">
      <c r="B3024">
        <f>SUBTOTAL( 103, TableSource[[#This Row],[Year]] )</f>
        <v>1</v>
      </c>
      <c r="C3024" t="s">
        <v>23</v>
      </c>
      <c r="D3024" t="s">
        <v>28</v>
      </c>
      <c r="E3024" t="s">
        <v>9</v>
      </c>
      <c r="F3024">
        <v>2018</v>
      </c>
      <c r="G3024">
        <v>3850</v>
      </c>
    </row>
    <row r="3025" spans="2:7" x14ac:dyDescent="0.35">
      <c r="B3025">
        <f>SUBTOTAL( 103, TableSource[[#This Row],[Year]] )</f>
        <v>1</v>
      </c>
      <c r="C3025" t="s">
        <v>23</v>
      </c>
      <c r="D3025" t="s">
        <v>28</v>
      </c>
      <c r="E3025" t="s">
        <v>9</v>
      </c>
      <c r="F3025">
        <v>2018</v>
      </c>
      <c r="G3025">
        <v>3584</v>
      </c>
    </row>
    <row r="3026" spans="2:7" x14ac:dyDescent="0.35">
      <c r="B3026">
        <f>SUBTOTAL( 103, TableSource[[#This Row],[Year]] )</f>
        <v>1</v>
      </c>
      <c r="C3026" t="s">
        <v>23</v>
      </c>
      <c r="D3026" t="s">
        <v>28</v>
      </c>
      <c r="E3026" t="s">
        <v>9</v>
      </c>
      <c r="F3026">
        <v>2019</v>
      </c>
      <c r="G3026">
        <v>4739</v>
      </c>
    </row>
    <row r="3027" spans="2:7" x14ac:dyDescent="0.35">
      <c r="B3027">
        <f>SUBTOTAL( 103, TableSource[[#This Row],[Year]] )</f>
        <v>1</v>
      </c>
      <c r="C3027" t="s">
        <v>23</v>
      </c>
      <c r="D3027" t="s">
        <v>28</v>
      </c>
      <c r="E3027" t="s">
        <v>9</v>
      </c>
      <c r="F3027">
        <v>2019</v>
      </c>
      <c r="G3027">
        <v>4963</v>
      </c>
    </row>
    <row r="3028" spans="2:7" x14ac:dyDescent="0.35">
      <c r="B3028">
        <f>SUBTOTAL( 103, TableSource[[#This Row],[Year]] )</f>
        <v>1</v>
      </c>
      <c r="C3028" t="s">
        <v>23</v>
      </c>
      <c r="D3028" t="s">
        <v>28</v>
      </c>
      <c r="E3028" t="s">
        <v>9</v>
      </c>
      <c r="F3028">
        <v>2019</v>
      </c>
      <c r="G3028">
        <v>3570</v>
      </c>
    </row>
    <row r="3029" spans="2:7" x14ac:dyDescent="0.35">
      <c r="B3029">
        <f>SUBTOTAL( 103, TableSource[[#This Row],[Year]] )</f>
        <v>1</v>
      </c>
      <c r="C3029" t="s">
        <v>23</v>
      </c>
      <c r="D3029" t="s">
        <v>28</v>
      </c>
      <c r="E3029" t="s">
        <v>9</v>
      </c>
      <c r="F3029">
        <v>2019</v>
      </c>
      <c r="G3029">
        <v>3668</v>
      </c>
    </row>
    <row r="3030" spans="2:7" x14ac:dyDescent="0.35">
      <c r="B3030">
        <f>SUBTOTAL( 103, TableSource[[#This Row],[Year]] )</f>
        <v>1</v>
      </c>
      <c r="C3030" t="s">
        <v>23</v>
      </c>
      <c r="D3030" t="s">
        <v>28</v>
      </c>
      <c r="E3030" t="s">
        <v>9</v>
      </c>
      <c r="F3030">
        <v>2019</v>
      </c>
      <c r="G3030">
        <v>2863</v>
      </c>
    </row>
    <row r="3031" spans="2:7" x14ac:dyDescent="0.35">
      <c r="B3031">
        <f>SUBTOTAL( 103, TableSource[[#This Row],[Year]] )</f>
        <v>1</v>
      </c>
      <c r="C3031" t="s">
        <v>23</v>
      </c>
      <c r="D3031" t="s">
        <v>28</v>
      </c>
      <c r="E3031" t="s">
        <v>9</v>
      </c>
      <c r="F3031">
        <v>2019</v>
      </c>
      <c r="G3031">
        <v>3143</v>
      </c>
    </row>
    <row r="3032" spans="2:7" x14ac:dyDescent="0.35">
      <c r="B3032">
        <f>SUBTOTAL( 103, TableSource[[#This Row],[Year]] )</f>
        <v>1</v>
      </c>
      <c r="C3032" t="s">
        <v>23</v>
      </c>
      <c r="D3032" t="s">
        <v>28</v>
      </c>
      <c r="E3032" t="s">
        <v>9</v>
      </c>
      <c r="F3032">
        <v>2019</v>
      </c>
      <c r="G3032">
        <v>4634</v>
      </c>
    </row>
    <row r="3033" spans="2:7" x14ac:dyDescent="0.35">
      <c r="B3033">
        <f>SUBTOTAL( 103, TableSource[[#This Row],[Year]] )</f>
        <v>1</v>
      </c>
      <c r="C3033" t="s">
        <v>23</v>
      </c>
      <c r="D3033" t="s">
        <v>28</v>
      </c>
      <c r="E3033" t="s">
        <v>9</v>
      </c>
      <c r="F3033">
        <v>2019</v>
      </c>
      <c r="G3033">
        <v>3374</v>
      </c>
    </row>
    <row r="3034" spans="2:7" x14ac:dyDescent="0.35">
      <c r="B3034">
        <f>SUBTOTAL( 103, TableSource[[#This Row],[Year]] )</f>
        <v>1</v>
      </c>
      <c r="C3034" t="s">
        <v>23</v>
      </c>
      <c r="D3034" t="s">
        <v>28</v>
      </c>
      <c r="E3034" t="s">
        <v>9</v>
      </c>
      <c r="F3034">
        <v>2019</v>
      </c>
      <c r="G3034">
        <v>4907</v>
      </c>
    </row>
    <row r="3035" spans="2:7" x14ac:dyDescent="0.35">
      <c r="B3035">
        <f>SUBTOTAL( 103, TableSource[[#This Row],[Year]] )</f>
        <v>1</v>
      </c>
      <c r="C3035" t="s">
        <v>23</v>
      </c>
      <c r="D3035" t="s">
        <v>28</v>
      </c>
      <c r="E3035" t="s">
        <v>9</v>
      </c>
      <c r="F3035">
        <v>2019</v>
      </c>
      <c r="G3035">
        <v>6307</v>
      </c>
    </row>
    <row r="3036" spans="2:7" x14ac:dyDescent="0.35">
      <c r="B3036">
        <f>SUBTOTAL( 103, TableSource[[#This Row],[Year]] )</f>
        <v>1</v>
      </c>
      <c r="C3036" t="s">
        <v>23</v>
      </c>
      <c r="D3036" t="s">
        <v>28</v>
      </c>
      <c r="E3036" t="s">
        <v>9</v>
      </c>
      <c r="F3036">
        <v>2019</v>
      </c>
      <c r="G3036">
        <v>6909</v>
      </c>
    </row>
    <row r="3037" spans="2:7" x14ac:dyDescent="0.35">
      <c r="B3037">
        <f>SUBTOTAL( 103, TableSource[[#This Row],[Year]] )</f>
        <v>1</v>
      </c>
      <c r="C3037" t="s">
        <v>23</v>
      </c>
      <c r="D3037" t="s">
        <v>28</v>
      </c>
      <c r="E3037" t="s">
        <v>9</v>
      </c>
      <c r="F3037">
        <v>2019</v>
      </c>
      <c r="G3037">
        <v>5145</v>
      </c>
    </row>
    <row r="3038" spans="2:7" x14ac:dyDescent="0.35">
      <c r="B3038">
        <f>SUBTOTAL( 103, TableSource[[#This Row],[Year]] )</f>
        <v>1</v>
      </c>
      <c r="C3038" t="s">
        <v>23</v>
      </c>
      <c r="D3038" t="s">
        <v>28</v>
      </c>
      <c r="E3038" t="s">
        <v>9</v>
      </c>
      <c r="F3038">
        <v>2020</v>
      </c>
      <c r="G3038">
        <v>7903</v>
      </c>
    </row>
    <row r="3039" spans="2:7" x14ac:dyDescent="0.35">
      <c r="B3039">
        <f>SUBTOTAL( 103, TableSource[[#This Row],[Year]] )</f>
        <v>1</v>
      </c>
      <c r="C3039" t="s">
        <v>23</v>
      </c>
      <c r="D3039" t="s">
        <v>28</v>
      </c>
      <c r="E3039" t="s">
        <v>9</v>
      </c>
      <c r="F3039">
        <v>2020</v>
      </c>
      <c r="G3039">
        <v>7819</v>
      </c>
    </row>
    <row r="3040" spans="2:7" x14ac:dyDescent="0.35">
      <c r="B3040">
        <f>SUBTOTAL( 103, TableSource[[#This Row],[Year]] )</f>
        <v>1</v>
      </c>
      <c r="C3040" t="s">
        <v>23</v>
      </c>
      <c r="D3040" t="s">
        <v>28</v>
      </c>
      <c r="E3040" t="s">
        <v>9</v>
      </c>
      <c r="F3040">
        <v>2020</v>
      </c>
      <c r="G3040">
        <v>7812</v>
      </c>
    </row>
    <row r="3041" spans="2:7" x14ac:dyDescent="0.35">
      <c r="B3041">
        <f>SUBTOTAL( 103, TableSource[[#This Row],[Year]] )</f>
        <v>1</v>
      </c>
      <c r="C3041" t="s">
        <v>23</v>
      </c>
      <c r="D3041" t="s">
        <v>28</v>
      </c>
      <c r="E3041" t="s">
        <v>9</v>
      </c>
      <c r="F3041">
        <v>2020</v>
      </c>
      <c r="G3041">
        <v>6713</v>
      </c>
    </row>
    <row r="3042" spans="2:7" x14ac:dyDescent="0.35">
      <c r="B3042">
        <f>SUBTOTAL( 103, TableSource[[#This Row],[Year]] )</f>
        <v>1</v>
      </c>
      <c r="C3042" t="s">
        <v>23</v>
      </c>
      <c r="D3042" t="s">
        <v>28</v>
      </c>
      <c r="E3042" t="s">
        <v>9</v>
      </c>
      <c r="F3042">
        <v>2020</v>
      </c>
      <c r="G3042">
        <v>6412</v>
      </c>
    </row>
    <row r="3043" spans="2:7" x14ac:dyDescent="0.35">
      <c r="B3043">
        <f>SUBTOTAL( 103, TableSource[[#This Row],[Year]] )</f>
        <v>1</v>
      </c>
      <c r="C3043" t="s">
        <v>23</v>
      </c>
      <c r="D3043" t="s">
        <v>28</v>
      </c>
      <c r="E3043" t="s">
        <v>9</v>
      </c>
      <c r="F3043">
        <v>2020</v>
      </c>
      <c r="G3043">
        <v>7322</v>
      </c>
    </row>
    <row r="3044" spans="2:7" x14ac:dyDescent="0.35">
      <c r="B3044">
        <f>SUBTOTAL( 103, TableSource[[#This Row],[Year]] )</f>
        <v>1</v>
      </c>
      <c r="C3044" t="s">
        <v>23</v>
      </c>
      <c r="D3044" t="s">
        <v>28</v>
      </c>
      <c r="E3044" t="s">
        <v>9</v>
      </c>
      <c r="F3044">
        <v>2020</v>
      </c>
      <c r="G3044">
        <v>8813</v>
      </c>
    </row>
    <row r="3045" spans="2:7" x14ac:dyDescent="0.35">
      <c r="B3045">
        <f>SUBTOTAL( 103, TableSource[[#This Row],[Year]] )</f>
        <v>1</v>
      </c>
      <c r="C3045" t="s">
        <v>23</v>
      </c>
      <c r="D3045" t="s">
        <v>28</v>
      </c>
      <c r="E3045" t="s">
        <v>9</v>
      </c>
      <c r="F3045">
        <v>2020</v>
      </c>
      <c r="G3045">
        <v>5376</v>
      </c>
    </row>
    <row r="3046" spans="2:7" x14ac:dyDescent="0.35">
      <c r="B3046">
        <f>SUBTOTAL( 103, TableSource[[#This Row],[Year]] )</f>
        <v>1</v>
      </c>
      <c r="C3046" t="s">
        <v>23</v>
      </c>
      <c r="D3046" t="s">
        <v>28</v>
      </c>
      <c r="E3046" t="s">
        <v>9</v>
      </c>
      <c r="F3046">
        <v>2020</v>
      </c>
      <c r="G3046">
        <v>9415</v>
      </c>
    </row>
    <row r="3047" spans="2:7" x14ac:dyDescent="0.35">
      <c r="B3047">
        <f>SUBTOTAL( 103, TableSource[[#This Row],[Year]] )</f>
        <v>1</v>
      </c>
      <c r="C3047" t="s">
        <v>23</v>
      </c>
      <c r="D3047" t="s">
        <v>28</v>
      </c>
      <c r="E3047" t="s">
        <v>9</v>
      </c>
      <c r="F3047">
        <v>2020</v>
      </c>
      <c r="G3047">
        <v>7217</v>
      </c>
    </row>
    <row r="3048" spans="2:7" x14ac:dyDescent="0.35">
      <c r="B3048">
        <f>SUBTOTAL( 103, TableSource[[#This Row],[Year]] )</f>
        <v>1</v>
      </c>
      <c r="C3048" t="s">
        <v>23</v>
      </c>
      <c r="D3048" t="s">
        <v>28</v>
      </c>
      <c r="E3048" t="s">
        <v>9</v>
      </c>
      <c r="F3048">
        <v>2020</v>
      </c>
      <c r="G3048">
        <v>7546</v>
      </c>
    </row>
    <row r="3049" spans="2:7" x14ac:dyDescent="0.35">
      <c r="B3049">
        <f>SUBTOTAL( 103, TableSource[[#This Row],[Year]] )</f>
        <v>1</v>
      </c>
      <c r="C3049" t="s">
        <v>23</v>
      </c>
      <c r="D3049" t="s">
        <v>28</v>
      </c>
      <c r="E3049" t="s">
        <v>9</v>
      </c>
      <c r="F3049">
        <v>2020</v>
      </c>
      <c r="G3049">
        <v>10010</v>
      </c>
    </row>
    <row r="3050" spans="2:7" x14ac:dyDescent="0.35">
      <c r="B3050">
        <f>SUBTOTAL( 103, TableSource[[#This Row],[Year]] )</f>
        <v>1</v>
      </c>
      <c r="C3050" t="s">
        <v>23</v>
      </c>
      <c r="D3050" t="s">
        <v>28</v>
      </c>
      <c r="E3050" t="s">
        <v>9</v>
      </c>
      <c r="F3050">
        <v>2021</v>
      </c>
      <c r="G3050">
        <v>6559</v>
      </c>
    </row>
    <row r="3051" spans="2:7" x14ac:dyDescent="0.35">
      <c r="B3051">
        <f>SUBTOTAL( 103, TableSource[[#This Row],[Year]] )</f>
        <v>1</v>
      </c>
      <c r="C3051" t="s">
        <v>23</v>
      </c>
      <c r="D3051" t="s">
        <v>28</v>
      </c>
      <c r="E3051" t="s">
        <v>9</v>
      </c>
      <c r="F3051">
        <v>2021</v>
      </c>
      <c r="G3051">
        <v>7455</v>
      </c>
    </row>
    <row r="3052" spans="2:7" x14ac:dyDescent="0.35">
      <c r="B3052">
        <f>SUBTOTAL( 103, TableSource[[#This Row],[Year]] )</f>
        <v>1</v>
      </c>
      <c r="C3052" t="s">
        <v>23</v>
      </c>
      <c r="D3052" t="s">
        <v>28</v>
      </c>
      <c r="E3052" t="s">
        <v>9</v>
      </c>
      <c r="F3052">
        <v>2021</v>
      </c>
      <c r="G3052">
        <v>9051</v>
      </c>
    </row>
    <row r="3053" spans="2:7" x14ac:dyDescent="0.35">
      <c r="B3053">
        <f>SUBTOTAL( 103, TableSource[[#This Row],[Year]] )</f>
        <v>1</v>
      </c>
      <c r="C3053" t="s">
        <v>23</v>
      </c>
      <c r="D3053" t="s">
        <v>28</v>
      </c>
      <c r="E3053" t="s">
        <v>9</v>
      </c>
      <c r="F3053">
        <v>2021</v>
      </c>
      <c r="G3053">
        <v>5978</v>
      </c>
    </row>
    <row r="3054" spans="2:7" x14ac:dyDescent="0.35">
      <c r="B3054">
        <f>SUBTOTAL( 103, TableSource[[#This Row],[Year]] )</f>
        <v>1</v>
      </c>
      <c r="C3054" t="s">
        <v>23</v>
      </c>
      <c r="D3054" t="s">
        <v>28</v>
      </c>
      <c r="E3054" t="s">
        <v>9</v>
      </c>
      <c r="F3054">
        <v>2021</v>
      </c>
      <c r="G3054">
        <v>7182</v>
      </c>
    </row>
    <row r="3055" spans="2:7" x14ac:dyDescent="0.35">
      <c r="B3055">
        <f>SUBTOTAL( 103, TableSource[[#This Row],[Year]] )</f>
        <v>1</v>
      </c>
      <c r="C3055" t="s">
        <v>23</v>
      </c>
      <c r="D3055" t="s">
        <v>28</v>
      </c>
      <c r="E3055" t="s">
        <v>9</v>
      </c>
      <c r="F3055">
        <v>2021</v>
      </c>
      <c r="G3055">
        <v>8638</v>
      </c>
    </row>
    <row r="3056" spans="2:7" x14ac:dyDescent="0.35">
      <c r="B3056">
        <f>SUBTOTAL( 103, TableSource[[#This Row],[Year]] )</f>
        <v>1</v>
      </c>
      <c r="C3056" t="s">
        <v>23</v>
      </c>
      <c r="D3056" t="s">
        <v>28</v>
      </c>
      <c r="E3056" t="s">
        <v>9</v>
      </c>
      <c r="F3056">
        <v>2021</v>
      </c>
      <c r="G3056">
        <v>5383</v>
      </c>
    </row>
    <row r="3057" spans="2:7" x14ac:dyDescent="0.35">
      <c r="B3057">
        <f>SUBTOTAL( 103, TableSource[[#This Row],[Year]] )</f>
        <v>1</v>
      </c>
      <c r="C3057" t="s">
        <v>23</v>
      </c>
      <c r="D3057" t="s">
        <v>28</v>
      </c>
      <c r="E3057" t="s">
        <v>9</v>
      </c>
      <c r="F3057">
        <v>2021</v>
      </c>
      <c r="G3057">
        <v>7098</v>
      </c>
    </row>
    <row r="3058" spans="2:7" x14ac:dyDescent="0.35">
      <c r="B3058">
        <f>SUBTOTAL( 103, TableSource[[#This Row],[Year]] )</f>
        <v>1</v>
      </c>
      <c r="C3058" t="s">
        <v>23</v>
      </c>
      <c r="D3058" t="s">
        <v>28</v>
      </c>
      <c r="E3058" t="s">
        <v>9</v>
      </c>
      <c r="F3058">
        <v>2021</v>
      </c>
      <c r="G3058">
        <v>6825</v>
      </c>
    </row>
    <row r="3059" spans="2:7" x14ac:dyDescent="0.35">
      <c r="B3059">
        <f>SUBTOTAL( 103, TableSource[[#This Row],[Year]] )</f>
        <v>1</v>
      </c>
      <c r="C3059" t="s">
        <v>23</v>
      </c>
      <c r="D3059" t="s">
        <v>28</v>
      </c>
      <c r="E3059" t="s">
        <v>9</v>
      </c>
      <c r="F3059">
        <v>2021</v>
      </c>
      <c r="G3059">
        <v>8113</v>
      </c>
    </row>
    <row r="3060" spans="2:7" x14ac:dyDescent="0.35">
      <c r="B3060">
        <f>SUBTOTAL( 103, TableSource[[#This Row],[Year]] )</f>
        <v>1</v>
      </c>
      <c r="C3060" t="s">
        <v>23</v>
      </c>
      <c r="D3060" t="s">
        <v>28</v>
      </c>
      <c r="E3060" t="s">
        <v>9</v>
      </c>
      <c r="F3060">
        <v>2021</v>
      </c>
      <c r="G3060">
        <v>7560</v>
      </c>
    </row>
    <row r="3061" spans="2:7" x14ac:dyDescent="0.35">
      <c r="B3061">
        <f>SUBTOTAL( 103, TableSource[[#This Row],[Year]] )</f>
        <v>1</v>
      </c>
      <c r="C3061" t="s">
        <v>23</v>
      </c>
      <c r="D3061" t="s">
        <v>28</v>
      </c>
      <c r="E3061" t="s">
        <v>9</v>
      </c>
      <c r="F3061">
        <v>2021</v>
      </c>
      <c r="G3061">
        <v>10640</v>
      </c>
    </row>
    <row r="3062" spans="2:7" x14ac:dyDescent="0.35">
      <c r="B3062">
        <f>SUBTOTAL( 103, TableSource[[#This Row],[Year]] )</f>
        <v>1</v>
      </c>
      <c r="C3062" t="s">
        <v>23</v>
      </c>
      <c r="D3062" t="s">
        <v>28</v>
      </c>
      <c r="E3062" t="s">
        <v>9</v>
      </c>
      <c r="F3062">
        <v>2022</v>
      </c>
      <c r="G3062">
        <v>6720</v>
      </c>
    </row>
    <row r="3063" spans="2:7" x14ac:dyDescent="0.35">
      <c r="B3063">
        <f>SUBTOTAL( 103, TableSource[[#This Row],[Year]] )</f>
        <v>1</v>
      </c>
      <c r="C3063" t="s">
        <v>23</v>
      </c>
      <c r="D3063" t="s">
        <v>28</v>
      </c>
      <c r="E3063" t="s">
        <v>9</v>
      </c>
      <c r="F3063">
        <v>2022</v>
      </c>
      <c r="G3063">
        <v>7406</v>
      </c>
    </row>
    <row r="3064" spans="2:7" x14ac:dyDescent="0.35">
      <c r="B3064">
        <f>SUBTOTAL( 103, TableSource[[#This Row],[Year]] )</f>
        <v>1</v>
      </c>
      <c r="C3064" t="s">
        <v>23</v>
      </c>
      <c r="D3064" t="s">
        <v>28</v>
      </c>
      <c r="E3064" t="s">
        <v>9</v>
      </c>
      <c r="F3064">
        <v>2022</v>
      </c>
      <c r="G3064">
        <v>7028</v>
      </c>
    </row>
    <row r="3065" spans="2:7" x14ac:dyDescent="0.35">
      <c r="B3065">
        <f>SUBTOTAL( 103, TableSource[[#This Row],[Year]] )</f>
        <v>1</v>
      </c>
      <c r="C3065" t="s">
        <v>23</v>
      </c>
      <c r="D3065" t="s">
        <v>28</v>
      </c>
      <c r="E3065" t="s">
        <v>9</v>
      </c>
      <c r="F3065">
        <v>2022</v>
      </c>
      <c r="G3065">
        <v>6776</v>
      </c>
    </row>
    <row r="3066" spans="2:7" x14ac:dyDescent="0.35">
      <c r="B3066">
        <f>SUBTOTAL( 103, TableSource[[#This Row],[Year]] )</f>
        <v>1</v>
      </c>
      <c r="C3066" t="s">
        <v>23</v>
      </c>
      <c r="D3066" t="s">
        <v>28</v>
      </c>
      <c r="E3066" t="s">
        <v>9</v>
      </c>
      <c r="F3066">
        <v>2022</v>
      </c>
      <c r="G3066">
        <v>10269</v>
      </c>
    </row>
    <row r="3067" spans="2:7" x14ac:dyDescent="0.35">
      <c r="B3067">
        <f>SUBTOTAL( 103, TableSource[[#This Row],[Year]] )</f>
        <v>1</v>
      </c>
      <c r="C3067" t="s">
        <v>23</v>
      </c>
      <c r="D3067" t="s">
        <v>28</v>
      </c>
      <c r="E3067" t="s">
        <v>9</v>
      </c>
      <c r="F3067">
        <v>2022</v>
      </c>
      <c r="G3067">
        <v>11095</v>
      </c>
    </row>
    <row r="3068" spans="2:7" x14ac:dyDescent="0.35">
      <c r="B3068">
        <f>SUBTOTAL( 103, TableSource[[#This Row],[Year]] )</f>
        <v>1</v>
      </c>
      <c r="C3068" t="s">
        <v>23</v>
      </c>
      <c r="D3068" t="s">
        <v>28</v>
      </c>
      <c r="E3068" t="s">
        <v>9</v>
      </c>
      <c r="F3068">
        <v>2022</v>
      </c>
      <c r="G3068">
        <v>8134</v>
      </c>
    </row>
    <row r="3069" spans="2:7" x14ac:dyDescent="0.35">
      <c r="B3069">
        <f>SUBTOTAL( 103, TableSource[[#This Row],[Year]] )</f>
        <v>1</v>
      </c>
      <c r="C3069" t="s">
        <v>23</v>
      </c>
      <c r="D3069" t="s">
        <v>28</v>
      </c>
      <c r="E3069" t="s">
        <v>9</v>
      </c>
      <c r="F3069">
        <v>2022</v>
      </c>
      <c r="G3069">
        <v>9618</v>
      </c>
    </row>
    <row r="3070" spans="2:7" x14ac:dyDescent="0.35">
      <c r="B3070">
        <f>SUBTOTAL( 103, TableSource[[#This Row],[Year]] )</f>
        <v>1</v>
      </c>
      <c r="C3070" t="s">
        <v>23</v>
      </c>
      <c r="D3070" t="s">
        <v>28</v>
      </c>
      <c r="E3070" t="s">
        <v>9</v>
      </c>
      <c r="F3070">
        <v>2022</v>
      </c>
      <c r="G3070">
        <v>7665</v>
      </c>
    </row>
    <row r="3071" spans="2:7" x14ac:dyDescent="0.35">
      <c r="B3071">
        <f>SUBTOTAL( 103, TableSource[[#This Row],[Year]] )</f>
        <v>1</v>
      </c>
      <c r="C3071" t="s">
        <v>23</v>
      </c>
      <c r="D3071" t="s">
        <v>28</v>
      </c>
      <c r="E3071" t="s">
        <v>9</v>
      </c>
      <c r="F3071">
        <v>2022</v>
      </c>
      <c r="G3071">
        <v>8568</v>
      </c>
    </row>
    <row r="3072" spans="2:7" x14ac:dyDescent="0.35">
      <c r="B3072">
        <f>SUBTOTAL( 103, TableSource[[#This Row],[Year]] )</f>
        <v>1</v>
      </c>
      <c r="C3072" t="s">
        <v>23</v>
      </c>
      <c r="D3072" t="s">
        <v>28</v>
      </c>
      <c r="E3072" t="s">
        <v>9</v>
      </c>
      <c r="F3072">
        <v>2022</v>
      </c>
      <c r="G3072">
        <v>7490</v>
      </c>
    </row>
    <row r="3073" spans="2:7" x14ac:dyDescent="0.35">
      <c r="B3073">
        <f>SUBTOTAL( 103, TableSource[[#This Row],[Year]] )</f>
        <v>1</v>
      </c>
      <c r="C3073" t="s">
        <v>23</v>
      </c>
      <c r="D3073" t="s">
        <v>28</v>
      </c>
      <c r="E3073" t="s">
        <v>9</v>
      </c>
      <c r="F3073">
        <v>2022</v>
      </c>
      <c r="G3073">
        <v>8771</v>
      </c>
    </row>
    <row r="3074" spans="2:7" x14ac:dyDescent="0.35">
      <c r="B3074">
        <f>SUBTOTAL( 103, TableSource[[#This Row],[Year]] )</f>
        <v>1</v>
      </c>
      <c r="C3074" t="s">
        <v>23</v>
      </c>
      <c r="D3074" t="s">
        <v>28</v>
      </c>
      <c r="E3074" t="s">
        <v>9</v>
      </c>
      <c r="F3074">
        <v>2023</v>
      </c>
      <c r="G3074">
        <v>6762</v>
      </c>
    </row>
    <row r="3075" spans="2:7" x14ac:dyDescent="0.35">
      <c r="B3075">
        <f>SUBTOTAL( 103, TableSource[[#This Row],[Year]] )</f>
        <v>1</v>
      </c>
      <c r="C3075" t="s">
        <v>23</v>
      </c>
      <c r="D3075" t="s">
        <v>28</v>
      </c>
      <c r="E3075" t="s">
        <v>9</v>
      </c>
      <c r="F3075">
        <v>2023</v>
      </c>
      <c r="G3075">
        <v>6097</v>
      </c>
    </row>
    <row r="3076" spans="2:7" x14ac:dyDescent="0.35">
      <c r="B3076">
        <f>SUBTOTAL( 103, TableSource[[#This Row],[Year]] )</f>
        <v>1</v>
      </c>
      <c r="C3076" t="s">
        <v>23</v>
      </c>
      <c r="D3076" t="s">
        <v>28</v>
      </c>
      <c r="E3076" t="s">
        <v>9</v>
      </c>
      <c r="F3076">
        <v>2023</v>
      </c>
      <c r="G3076">
        <v>10647</v>
      </c>
    </row>
    <row r="3077" spans="2:7" hidden="1" x14ac:dyDescent="0.35">
      <c r="B3077">
        <f>SUBTOTAL( 103, TableSource[[#This Row],[Year]] )</f>
        <v>0</v>
      </c>
      <c r="C3077" t="s">
        <v>23</v>
      </c>
      <c r="D3077" t="s">
        <v>28</v>
      </c>
      <c r="E3077" t="s">
        <v>10</v>
      </c>
      <c r="F3077">
        <v>2018</v>
      </c>
      <c r="G3077">
        <v>483</v>
      </c>
    </row>
    <row r="3078" spans="2:7" hidden="1" x14ac:dyDescent="0.35">
      <c r="B3078">
        <f>SUBTOTAL( 103, TableSource[[#This Row],[Year]] )</f>
        <v>0</v>
      </c>
      <c r="C3078" t="s">
        <v>23</v>
      </c>
      <c r="D3078" t="s">
        <v>28</v>
      </c>
      <c r="E3078" t="s">
        <v>10</v>
      </c>
      <c r="F3078">
        <v>2018</v>
      </c>
      <c r="G3078">
        <v>399</v>
      </c>
    </row>
    <row r="3079" spans="2:7" hidden="1" x14ac:dyDescent="0.35">
      <c r="B3079">
        <f>SUBTOTAL( 103, TableSource[[#This Row],[Year]] )</f>
        <v>0</v>
      </c>
      <c r="C3079" t="s">
        <v>23</v>
      </c>
      <c r="D3079" t="s">
        <v>28</v>
      </c>
      <c r="E3079" t="s">
        <v>10</v>
      </c>
      <c r="F3079">
        <v>2018</v>
      </c>
      <c r="G3079">
        <v>301</v>
      </c>
    </row>
    <row r="3080" spans="2:7" hidden="1" x14ac:dyDescent="0.35">
      <c r="B3080">
        <f>SUBTOTAL( 103, TableSource[[#This Row],[Year]] )</f>
        <v>0</v>
      </c>
      <c r="C3080" t="s">
        <v>23</v>
      </c>
      <c r="D3080" t="s">
        <v>28</v>
      </c>
      <c r="E3080" t="s">
        <v>10</v>
      </c>
      <c r="F3080">
        <v>2018</v>
      </c>
      <c r="G3080">
        <v>1995</v>
      </c>
    </row>
    <row r="3081" spans="2:7" hidden="1" x14ac:dyDescent="0.35">
      <c r="B3081">
        <f>SUBTOTAL( 103, TableSource[[#This Row],[Year]] )</f>
        <v>0</v>
      </c>
      <c r="C3081" t="s">
        <v>23</v>
      </c>
      <c r="D3081" t="s">
        <v>28</v>
      </c>
      <c r="E3081" t="s">
        <v>10</v>
      </c>
      <c r="F3081">
        <v>2018</v>
      </c>
      <c r="G3081">
        <v>588</v>
      </c>
    </row>
    <row r="3082" spans="2:7" hidden="1" x14ac:dyDescent="0.35">
      <c r="B3082">
        <f>SUBTOTAL( 103, TableSource[[#This Row],[Year]] )</f>
        <v>0</v>
      </c>
      <c r="C3082" t="s">
        <v>23</v>
      </c>
      <c r="D3082" t="s">
        <v>28</v>
      </c>
      <c r="E3082" t="s">
        <v>10</v>
      </c>
      <c r="F3082">
        <v>2018</v>
      </c>
      <c r="G3082">
        <v>1421</v>
      </c>
    </row>
    <row r="3083" spans="2:7" hidden="1" x14ac:dyDescent="0.35">
      <c r="B3083">
        <f>SUBTOTAL( 103, TableSource[[#This Row],[Year]] )</f>
        <v>0</v>
      </c>
      <c r="C3083" t="s">
        <v>23</v>
      </c>
      <c r="D3083" t="s">
        <v>28</v>
      </c>
      <c r="E3083" t="s">
        <v>10</v>
      </c>
      <c r="F3083">
        <v>2018</v>
      </c>
      <c r="G3083">
        <v>1666</v>
      </c>
    </row>
    <row r="3084" spans="2:7" hidden="1" x14ac:dyDescent="0.35">
      <c r="B3084">
        <f>SUBTOTAL( 103, TableSource[[#This Row],[Year]] )</f>
        <v>0</v>
      </c>
      <c r="C3084" t="s">
        <v>23</v>
      </c>
      <c r="D3084" t="s">
        <v>28</v>
      </c>
      <c r="E3084" t="s">
        <v>10</v>
      </c>
      <c r="F3084">
        <v>2018</v>
      </c>
      <c r="G3084">
        <v>2023</v>
      </c>
    </row>
    <row r="3085" spans="2:7" hidden="1" x14ac:dyDescent="0.35">
      <c r="B3085">
        <f>SUBTOTAL( 103, TableSource[[#This Row],[Year]] )</f>
        <v>0</v>
      </c>
      <c r="C3085" t="s">
        <v>23</v>
      </c>
      <c r="D3085" t="s">
        <v>28</v>
      </c>
      <c r="E3085" t="s">
        <v>10</v>
      </c>
      <c r="F3085">
        <v>2019</v>
      </c>
      <c r="G3085">
        <v>1925</v>
      </c>
    </row>
    <row r="3086" spans="2:7" hidden="1" x14ac:dyDescent="0.35">
      <c r="B3086">
        <f>SUBTOTAL( 103, TableSource[[#This Row],[Year]] )</f>
        <v>0</v>
      </c>
      <c r="C3086" t="s">
        <v>23</v>
      </c>
      <c r="D3086" t="s">
        <v>28</v>
      </c>
      <c r="E3086" t="s">
        <v>10</v>
      </c>
      <c r="F3086">
        <v>2019</v>
      </c>
      <c r="G3086">
        <v>1939</v>
      </c>
    </row>
    <row r="3087" spans="2:7" hidden="1" x14ac:dyDescent="0.35">
      <c r="B3087">
        <f>SUBTOTAL( 103, TableSource[[#This Row],[Year]] )</f>
        <v>0</v>
      </c>
      <c r="C3087" t="s">
        <v>23</v>
      </c>
      <c r="D3087" t="s">
        <v>28</v>
      </c>
      <c r="E3087" t="s">
        <v>10</v>
      </c>
      <c r="F3087">
        <v>2019</v>
      </c>
      <c r="G3087">
        <v>1953</v>
      </c>
    </row>
    <row r="3088" spans="2:7" hidden="1" x14ac:dyDescent="0.35">
      <c r="B3088">
        <f>SUBTOTAL( 103, TableSource[[#This Row],[Year]] )</f>
        <v>0</v>
      </c>
      <c r="C3088" t="s">
        <v>23</v>
      </c>
      <c r="D3088" t="s">
        <v>28</v>
      </c>
      <c r="E3088" t="s">
        <v>10</v>
      </c>
      <c r="F3088">
        <v>2019</v>
      </c>
      <c r="G3088">
        <v>952</v>
      </c>
    </row>
    <row r="3089" spans="2:7" hidden="1" x14ac:dyDescent="0.35">
      <c r="B3089">
        <f>SUBTOTAL( 103, TableSource[[#This Row],[Year]] )</f>
        <v>0</v>
      </c>
      <c r="C3089" t="s">
        <v>23</v>
      </c>
      <c r="D3089" t="s">
        <v>28</v>
      </c>
      <c r="E3089" t="s">
        <v>10</v>
      </c>
      <c r="F3089">
        <v>2019</v>
      </c>
      <c r="G3089">
        <v>2310</v>
      </c>
    </row>
    <row r="3090" spans="2:7" hidden="1" x14ac:dyDescent="0.35">
      <c r="B3090">
        <f>SUBTOTAL( 103, TableSource[[#This Row],[Year]] )</f>
        <v>0</v>
      </c>
      <c r="C3090" t="s">
        <v>23</v>
      </c>
      <c r="D3090" t="s">
        <v>28</v>
      </c>
      <c r="E3090" t="s">
        <v>10</v>
      </c>
      <c r="F3090">
        <v>2019</v>
      </c>
      <c r="G3090">
        <v>1218</v>
      </c>
    </row>
    <row r="3091" spans="2:7" hidden="1" x14ac:dyDescent="0.35">
      <c r="B3091">
        <f>SUBTOTAL( 103, TableSource[[#This Row],[Year]] )</f>
        <v>0</v>
      </c>
      <c r="C3091" t="s">
        <v>23</v>
      </c>
      <c r="D3091" t="s">
        <v>28</v>
      </c>
      <c r="E3091" t="s">
        <v>10</v>
      </c>
      <c r="F3091">
        <v>2019</v>
      </c>
      <c r="G3091">
        <v>2828</v>
      </c>
    </row>
    <row r="3092" spans="2:7" hidden="1" x14ac:dyDescent="0.35">
      <c r="B3092">
        <f>SUBTOTAL( 103, TableSource[[#This Row],[Year]] )</f>
        <v>0</v>
      </c>
      <c r="C3092" t="s">
        <v>23</v>
      </c>
      <c r="D3092" t="s">
        <v>28</v>
      </c>
      <c r="E3092" t="s">
        <v>10</v>
      </c>
      <c r="F3092">
        <v>2019</v>
      </c>
      <c r="G3092">
        <v>2352</v>
      </c>
    </row>
    <row r="3093" spans="2:7" hidden="1" x14ac:dyDescent="0.35">
      <c r="B3093">
        <f>SUBTOTAL( 103, TableSource[[#This Row],[Year]] )</f>
        <v>0</v>
      </c>
      <c r="C3093" t="s">
        <v>23</v>
      </c>
      <c r="D3093" t="s">
        <v>28</v>
      </c>
      <c r="E3093" t="s">
        <v>10</v>
      </c>
      <c r="F3093">
        <v>2019</v>
      </c>
      <c r="G3093">
        <v>3941</v>
      </c>
    </row>
    <row r="3094" spans="2:7" hidden="1" x14ac:dyDescent="0.35">
      <c r="B3094">
        <f>SUBTOTAL( 103, TableSource[[#This Row],[Year]] )</f>
        <v>0</v>
      </c>
      <c r="C3094" t="s">
        <v>23</v>
      </c>
      <c r="D3094" t="s">
        <v>28</v>
      </c>
      <c r="E3094" t="s">
        <v>10</v>
      </c>
      <c r="F3094">
        <v>2019</v>
      </c>
      <c r="G3094">
        <v>2450</v>
      </c>
    </row>
    <row r="3095" spans="2:7" hidden="1" x14ac:dyDescent="0.35">
      <c r="B3095">
        <f>SUBTOTAL( 103, TableSource[[#This Row],[Year]] )</f>
        <v>0</v>
      </c>
      <c r="C3095" t="s">
        <v>23</v>
      </c>
      <c r="D3095" t="s">
        <v>28</v>
      </c>
      <c r="E3095" t="s">
        <v>10</v>
      </c>
      <c r="F3095">
        <v>2019</v>
      </c>
      <c r="G3095">
        <v>1680</v>
      </c>
    </row>
    <row r="3096" spans="2:7" hidden="1" x14ac:dyDescent="0.35">
      <c r="B3096">
        <f>SUBTOTAL( 103, TableSource[[#This Row],[Year]] )</f>
        <v>0</v>
      </c>
      <c r="C3096" t="s">
        <v>23</v>
      </c>
      <c r="D3096" t="s">
        <v>28</v>
      </c>
      <c r="E3096" t="s">
        <v>10</v>
      </c>
      <c r="F3096">
        <v>2019</v>
      </c>
      <c r="G3096">
        <v>3227</v>
      </c>
    </row>
    <row r="3097" spans="2:7" hidden="1" x14ac:dyDescent="0.35">
      <c r="B3097">
        <f>SUBTOTAL( 103, TableSource[[#This Row],[Year]] )</f>
        <v>0</v>
      </c>
      <c r="C3097" t="s">
        <v>23</v>
      </c>
      <c r="D3097" t="s">
        <v>28</v>
      </c>
      <c r="E3097" t="s">
        <v>10</v>
      </c>
      <c r="F3097">
        <v>2020</v>
      </c>
      <c r="G3097">
        <v>3199</v>
      </c>
    </row>
    <row r="3098" spans="2:7" hidden="1" x14ac:dyDescent="0.35">
      <c r="B3098">
        <f>SUBTOTAL( 103, TableSource[[#This Row],[Year]] )</f>
        <v>0</v>
      </c>
      <c r="C3098" t="s">
        <v>23</v>
      </c>
      <c r="D3098" t="s">
        <v>28</v>
      </c>
      <c r="E3098" t="s">
        <v>10</v>
      </c>
      <c r="F3098">
        <v>2020</v>
      </c>
      <c r="G3098">
        <v>2142</v>
      </c>
    </row>
    <row r="3099" spans="2:7" hidden="1" x14ac:dyDescent="0.35">
      <c r="B3099">
        <f>SUBTOTAL( 103, TableSource[[#This Row],[Year]] )</f>
        <v>0</v>
      </c>
      <c r="C3099" t="s">
        <v>23</v>
      </c>
      <c r="D3099" t="s">
        <v>28</v>
      </c>
      <c r="E3099" t="s">
        <v>10</v>
      </c>
      <c r="F3099">
        <v>2020</v>
      </c>
      <c r="G3099">
        <v>1442</v>
      </c>
    </row>
    <row r="3100" spans="2:7" hidden="1" x14ac:dyDescent="0.35">
      <c r="B3100">
        <f>SUBTOTAL( 103, TableSource[[#This Row],[Year]] )</f>
        <v>0</v>
      </c>
      <c r="C3100" t="s">
        <v>23</v>
      </c>
      <c r="D3100" t="s">
        <v>28</v>
      </c>
      <c r="E3100" t="s">
        <v>10</v>
      </c>
      <c r="F3100">
        <v>2020</v>
      </c>
      <c r="G3100">
        <v>616</v>
      </c>
    </row>
    <row r="3101" spans="2:7" hidden="1" x14ac:dyDescent="0.35">
      <c r="B3101">
        <f>SUBTOTAL( 103, TableSource[[#This Row],[Year]] )</f>
        <v>0</v>
      </c>
      <c r="C3101" t="s">
        <v>23</v>
      </c>
      <c r="D3101" t="s">
        <v>28</v>
      </c>
      <c r="E3101" t="s">
        <v>10</v>
      </c>
      <c r="F3101">
        <v>2020</v>
      </c>
      <c r="G3101">
        <v>1890</v>
      </c>
    </row>
    <row r="3102" spans="2:7" hidden="1" x14ac:dyDescent="0.35">
      <c r="B3102">
        <f>SUBTOTAL( 103, TableSource[[#This Row],[Year]] )</f>
        <v>0</v>
      </c>
      <c r="C3102" t="s">
        <v>23</v>
      </c>
      <c r="D3102" t="s">
        <v>28</v>
      </c>
      <c r="E3102" t="s">
        <v>10</v>
      </c>
      <c r="F3102">
        <v>2020</v>
      </c>
      <c r="G3102">
        <v>2576</v>
      </c>
    </row>
    <row r="3103" spans="2:7" hidden="1" x14ac:dyDescent="0.35">
      <c r="B3103">
        <f>SUBTOTAL( 103, TableSource[[#This Row],[Year]] )</f>
        <v>0</v>
      </c>
      <c r="C3103" t="s">
        <v>23</v>
      </c>
      <c r="D3103" t="s">
        <v>28</v>
      </c>
      <c r="E3103" t="s">
        <v>10</v>
      </c>
      <c r="F3103">
        <v>2020</v>
      </c>
      <c r="G3103">
        <v>2051</v>
      </c>
    </row>
    <row r="3104" spans="2:7" hidden="1" x14ac:dyDescent="0.35">
      <c r="B3104">
        <f>SUBTOTAL( 103, TableSource[[#This Row],[Year]] )</f>
        <v>0</v>
      </c>
      <c r="C3104" t="s">
        <v>23</v>
      </c>
      <c r="D3104" t="s">
        <v>28</v>
      </c>
      <c r="E3104" t="s">
        <v>10</v>
      </c>
      <c r="F3104">
        <v>2020</v>
      </c>
      <c r="G3104">
        <v>2618</v>
      </c>
    </row>
    <row r="3105" spans="2:7" hidden="1" x14ac:dyDescent="0.35">
      <c r="B3105">
        <f>SUBTOTAL( 103, TableSource[[#This Row],[Year]] )</f>
        <v>0</v>
      </c>
      <c r="C3105" t="s">
        <v>23</v>
      </c>
      <c r="D3105" t="s">
        <v>28</v>
      </c>
      <c r="E3105" t="s">
        <v>10</v>
      </c>
      <c r="F3105">
        <v>2020</v>
      </c>
      <c r="G3105">
        <v>1260</v>
      </c>
    </row>
    <row r="3106" spans="2:7" hidden="1" x14ac:dyDescent="0.35">
      <c r="B3106">
        <f>SUBTOTAL( 103, TableSource[[#This Row],[Year]] )</f>
        <v>0</v>
      </c>
      <c r="C3106" t="s">
        <v>23</v>
      </c>
      <c r="D3106" t="s">
        <v>28</v>
      </c>
      <c r="E3106" t="s">
        <v>10</v>
      </c>
      <c r="F3106">
        <v>2020</v>
      </c>
      <c r="G3106">
        <v>1246</v>
      </c>
    </row>
    <row r="3107" spans="2:7" hidden="1" x14ac:dyDescent="0.35">
      <c r="B3107">
        <f>SUBTOTAL( 103, TableSource[[#This Row],[Year]] )</f>
        <v>0</v>
      </c>
      <c r="C3107" t="s">
        <v>23</v>
      </c>
      <c r="D3107" t="s">
        <v>28</v>
      </c>
      <c r="E3107" t="s">
        <v>10</v>
      </c>
      <c r="F3107">
        <v>2020</v>
      </c>
      <c r="G3107">
        <v>1470</v>
      </c>
    </row>
    <row r="3108" spans="2:7" hidden="1" x14ac:dyDescent="0.35">
      <c r="B3108">
        <f>SUBTOTAL( 103, TableSource[[#This Row],[Year]] )</f>
        <v>0</v>
      </c>
      <c r="C3108" t="s">
        <v>23</v>
      </c>
      <c r="D3108" t="s">
        <v>28</v>
      </c>
      <c r="E3108" t="s">
        <v>10</v>
      </c>
      <c r="F3108">
        <v>2020</v>
      </c>
      <c r="G3108">
        <v>2037</v>
      </c>
    </row>
    <row r="3109" spans="2:7" hidden="1" x14ac:dyDescent="0.35">
      <c r="B3109">
        <f>SUBTOTAL( 103, TableSource[[#This Row],[Year]] )</f>
        <v>0</v>
      </c>
      <c r="C3109" t="s">
        <v>23</v>
      </c>
      <c r="D3109" t="s">
        <v>28</v>
      </c>
      <c r="E3109" t="s">
        <v>10</v>
      </c>
      <c r="F3109">
        <v>2021</v>
      </c>
      <c r="G3109">
        <v>1491</v>
      </c>
    </row>
    <row r="3110" spans="2:7" hidden="1" x14ac:dyDescent="0.35">
      <c r="B3110">
        <f>SUBTOTAL( 103, TableSource[[#This Row],[Year]] )</f>
        <v>0</v>
      </c>
      <c r="C3110" t="s">
        <v>23</v>
      </c>
      <c r="D3110" t="s">
        <v>28</v>
      </c>
      <c r="E3110" t="s">
        <v>10</v>
      </c>
      <c r="F3110">
        <v>2021</v>
      </c>
      <c r="G3110">
        <v>1967</v>
      </c>
    </row>
    <row r="3111" spans="2:7" hidden="1" x14ac:dyDescent="0.35">
      <c r="B3111">
        <f>SUBTOTAL( 103, TableSource[[#This Row],[Year]] )</f>
        <v>0</v>
      </c>
      <c r="C3111" t="s">
        <v>23</v>
      </c>
      <c r="D3111" t="s">
        <v>28</v>
      </c>
      <c r="E3111" t="s">
        <v>10</v>
      </c>
      <c r="F3111">
        <v>2021</v>
      </c>
      <c r="G3111">
        <v>1652</v>
      </c>
    </row>
    <row r="3112" spans="2:7" hidden="1" x14ac:dyDescent="0.35">
      <c r="B3112">
        <f>SUBTOTAL( 103, TableSource[[#This Row],[Year]] )</f>
        <v>0</v>
      </c>
      <c r="C3112" t="s">
        <v>23</v>
      </c>
      <c r="D3112" t="s">
        <v>28</v>
      </c>
      <c r="E3112" t="s">
        <v>10</v>
      </c>
      <c r="F3112">
        <v>2021</v>
      </c>
      <c r="G3112">
        <v>2688</v>
      </c>
    </row>
    <row r="3113" spans="2:7" hidden="1" x14ac:dyDescent="0.35">
      <c r="B3113">
        <f>SUBTOTAL( 103, TableSource[[#This Row],[Year]] )</f>
        <v>0</v>
      </c>
      <c r="C3113" t="s">
        <v>23</v>
      </c>
      <c r="D3113" t="s">
        <v>28</v>
      </c>
      <c r="E3113" t="s">
        <v>10</v>
      </c>
      <c r="F3113">
        <v>2021</v>
      </c>
      <c r="G3113">
        <v>1575</v>
      </c>
    </row>
    <row r="3114" spans="2:7" hidden="1" x14ac:dyDescent="0.35">
      <c r="B3114">
        <f>SUBTOTAL( 103, TableSource[[#This Row],[Year]] )</f>
        <v>0</v>
      </c>
      <c r="C3114" t="s">
        <v>23</v>
      </c>
      <c r="D3114" t="s">
        <v>28</v>
      </c>
      <c r="E3114" t="s">
        <v>10</v>
      </c>
      <c r="F3114">
        <v>2021</v>
      </c>
      <c r="G3114">
        <v>3038</v>
      </c>
    </row>
    <row r="3115" spans="2:7" hidden="1" x14ac:dyDescent="0.35">
      <c r="B3115">
        <f>SUBTOTAL( 103, TableSource[[#This Row],[Year]] )</f>
        <v>0</v>
      </c>
      <c r="C3115" t="s">
        <v>23</v>
      </c>
      <c r="D3115" t="s">
        <v>28</v>
      </c>
      <c r="E3115" t="s">
        <v>10</v>
      </c>
      <c r="F3115">
        <v>2021</v>
      </c>
      <c r="G3115">
        <v>721</v>
      </c>
    </row>
    <row r="3116" spans="2:7" hidden="1" x14ac:dyDescent="0.35">
      <c r="B3116">
        <f>SUBTOTAL( 103, TableSource[[#This Row],[Year]] )</f>
        <v>0</v>
      </c>
      <c r="C3116" t="s">
        <v>23</v>
      </c>
      <c r="D3116" t="s">
        <v>28</v>
      </c>
      <c r="E3116" t="s">
        <v>10</v>
      </c>
      <c r="F3116">
        <v>2021</v>
      </c>
      <c r="G3116">
        <v>3584</v>
      </c>
    </row>
    <row r="3117" spans="2:7" hidden="1" x14ac:dyDescent="0.35">
      <c r="B3117">
        <f>SUBTOTAL( 103, TableSource[[#This Row],[Year]] )</f>
        <v>0</v>
      </c>
      <c r="C3117" t="s">
        <v>23</v>
      </c>
      <c r="D3117" t="s">
        <v>28</v>
      </c>
      <c r="E3117" t="s">
        <v>10</v>
      </c>
      <c r="F3117">
        <v>2021</v>
      </c>
      <c r="G3117">
        <v>1659</v>
      </c>
    </row>
    <row r="3118" spans="2:7" hidden="1" x14ac:dyDescent="0.35">
      <c r="B3118">
        <f>SUBTOTAL( 103, TableSource[[#This Row],[Year]] )</f>
        <v>0</v>
      </c>
      <c r="C3118" t="s">
        <v>23</v>
      </c>
      <c r="D3118" t="s">
        <v>28</v>
      </c>
      <c r="E3118" t="s">
        <v>10</v>
      </c>
      <c r="F3118">
        <v>2021</v>
      </c>
      <c r="G3118">
        <v>2380</v>
      </c>
    </row>
    <row r="3119" spans="2:7" hidden="1" x14ac:dyDescent="0.35">
      <c r="B3119">
        <f>SUBTOTAL( 103, TableSource[[#This Row],[Year]] )</f>
        <v>0</v>
      </c>
      <c r="C3119" t="s">
        <v>23</v>
      </c>
      <c r="D3119" t="s">
        <v>28</v>
      </c>
      <c r="E3119" t="s">
        <v>10</v>
      </c>
      <c r="F3119">
        <v>2021</v>
      </c>
      <c r="G3119">
        <v>3717</v>
      </c>
    </row>
    <row r="3120" spans="2:7" hidden="1" x14ac:dyDescent="0.35">
      <c r="B3120">
        <f>SUBTOTAL( 103, TableSource[[#This Row],[Year]] )</f>
        <v>0</v>
      </c>
      <c r="C3120" t="s">
        <v>23</v>
      </c>
      <c r="D3120" t="s">
        <v>28</v>
      </c>
      <c r="E3120" t="s">
        <v>10</v>
      </c>
      <c r="F3120">
        <v>2021</v>
      </c>
      <c r="G3120">
        <v>2471</v>
      </c>
    </row>
    <row r="3121" spans="2:7" hidden="1" x14ac:dyDescent="0.35">
      <c r="B3121">
        <f>SUBTOTAL( 103, TableSource[[#This Row],[Year]] )</f>
        <v>0</v>
      </c>
      <c r="C3121" t="s">
        <v>23</v>
      </c>
      <c r="D3121" t="s">
        <v>28</v>
      </c>
      <c r="E3121" t="s">
        <v>10</v>
      </c>
      <c r="F3121">
        <v>2022</v>
      </c>
      <c r="G3121">
        <v>3479</v>
      </c>
    </row>
    <row r="3122" spans="2:7" hidden="1" x14ac:dyDescent="0.35">
      <c r="B3122">
        <f>SUBTOTAL( 103, TableSource[[#This Row],[Year]] )</f>
        <v>0</v>
      </c>
      <c r="C3122" t="s">
        <v>23</v>
      </c>
      <c r="D3122" t="s">
        <v>28</v>
      </c>
      <c r="E3122" t="s">
        <v>10</v>
      </c>
      <c r="F3122">
        <v>2022</v>
      </c>
      <c r="G3122">
        <v>777</v>
      </c>
    </row>
    <row r="3123" spans="2:7" hidden="1" x14ac:dyDescent="0.35">
      <c r="B3123">
        <f>SUBTOTAL( 103, TableSource[[#This Row],[Year]] )</f>
        <v>0</v>
      </c>
      <c r="C3123" t="s">
        <v>23</v>
      </c>
      <c r="D3123" t="s">
        <v>28</v>
      </c>
      <c r="E3123" t="s">
        <v>10</v>
      </c>
      <c r="F3123">
        <v>2022</v>
      </c>
      <c r="G3123">
        <v>2464</v>
      </c>
    </row>
    <row r="3124" spans="2:7" hidden="1" x14ac:dyDescent="0.35">
      <c r="B3124">
        <f>SUBTOTAL( 103, TableSource[[#This Row],[Year]] )</f>
        <v>0</v>
      </c>
      <c r="C3124" t="s">
        <v>23</v>
      </c>
      <c r="D3124" t="s">
        <v>28</v>
      </c>
      <c r="E3124" t="s">
        <v>10</v>
      </c>
      <c r="F3124">
        <v>2022</v>
      </c>
      <c r="G3124">
        <v>1855</v>
      </c>
    </row>
    <row r="3125" spans="2:7" hidden="1" x14ac:dyDescent="0.35">
      <c r="B3125">
        <f>SUBTOTAL( 103, TableSource[[#This Row],[Year]] )</f>
        <v>0</v>
      </c>
      <c r="C3125" t="s">
        <v>23</v>
      </c>
      <c r="D3125" t="s">
        <v>28</v>
      </c>
      <c r="E3125" t="s">
        <v>10</v>
      </c>
      <c r="F3125">
        <v>2022</v>
      </c>
      <c r="G3125">
        <v>3829</v>
      </c>
    </row>
    <row r="3126" spans="2:7" hidden="1" x14ac:dyDescent="0.35">
      <c r="B3126">
        <f>SUBTOTAL( 103, TableSource[[#This Row],[Year]] )</f>
        <v>0</v>
      </c>
      <c r="C3126" t="s">
        <v>23</v>
      </c>
      <c r="D3126" t="s">
        <v>28</v>
      </c>
      <c r="E3126" t="s">
        <v>10</v>
      </c>
      <c r="F3126">
        <v>2022</v>
      </c>
      <c r="G3126">
        <v>3927</v>
      </c>
    </row>
    <row r="3127" spans="2:7" hidden="1" x14ac:dyDescent="0.35">
      <c r="B3127">
        <f>SUBTOTAL( 103, TableSource[[#This Row],[Year]] )</f>
        <v>0</v>
      </c>
      <c r="C3127" t="s">
        <v>23</v>
      </c>
      <c r="D3127" t="s">
        <v>28</v>
      </c>
      <c r="E3127" t="s">
        <v>10</v>
      </c>
      <c r="F3127">
        <v>2022</v>
      </c>
      <c r="G3127">
        <v>2485</v>
      </c>
    </row>
    <row r="3128" spans="2:7" hidden="1" x14ac:dyDescent="0.35">
      <c r="B3128">
        <f>SUBTOTAL( 103, TableSource[[#This Row],[Year]] )</f>
        <v>0</v>
      </c>
      <c r="C3128" t="s">
        <v>23</v>
      </c>
      <c r="D3128" t="s">
        <v>28</v>
      </c>
      <c r="E3128" t="s">
        <v>10</v>
      </c>
      <c r="F3128">
        <v>2022</v>
      </c>
      <c r="G3128">
        <v>2807</v>
      </c>
    </row>
    <row r="3129" spans="2:7" hidden="1" x14ac:dyDescent="0.35">
      <c r="B3129">
        <f>SUBTOTAL( 103, TableSource[[#This Row],[Year]] )</f>
        <v>0</v>
      </c>
      <c r="C3129" t="s">
        <v>23</v>
      </c>
      <c r="D3129" t="s">
        <v>28</v>
      </c>
      <c r="E3129" t="s">
        <v>10</v>
      </c>
      <c r="F3129">
        <v>2022</v>
      </c>
      <c r="G3129">
        <v>1750</v>
      </c>
    </row>
    <row r="3130" spans="2:7" hidden="1" x14ac:dyDescent="0.35">
      <c r="B3130">
        <f>SUBTOTAL( 103, TableSource[[#This Row],[Year]] )</f>
        <v>0</v>
      </c>
      <c r="C3130" t="s">
        <v>23</v>
      </c>
      <c r="D3130" t="s">
        <v>28</v>
      </c>
      <c r="E3130" t="s">
        <v>10</v>
      </c>
      <c r="F3130">
        <v>2022</v>
      </c>
      <c r="G3130">
        <v>2863</v>
      </c>
    </row>
    <row r="3131" spans="2:7" hidden="1" x14ac:dyDescent="0.35">
      <c r="B3131">
        <f>SUBTOTAL( 103, TableSource[[#This Row],[Year]] )</f>
        <v>0</v>
      </c>
      <c r="C3131" t="s">
        <v>23</v>
      </c>
      <c r="D3131" t="s">
        <v>28</v>
      </c>
      <c r="E3131" t="s">
        <v>10</v>
      </c>
      <c r="F3131">
        <v>2022</v>
      </c>
      <c r="G3131">
        <v>2737</v>
      </c>
    </row>
    <row r="3132" spans="2:7" hidden="1" x14ac:dyDescent="0.35">
      <c r="B3132">
        <f>SUBTOTAL( 103, TableSource[[#This Row],[Year]] )</f>
        <v>0</v>
      </c>
      <c r="C3132" t="s">
        <v>23</v>
      </c>
      <c r="D3132" t="s">
        <v>28</v>
      </c>
      <c r="E3132" t="s">
        <v>10</v>
      </c>
      <c r="F3132">
        <v>2022</v>
      </c>
      <c r="G3132">
        <v>2191</v>
      </c>
    </row>
    <row r="3133" spans="2:7" hidden="1" x14ac:dyDescent="0.35">
      <c r="B3133">
        <f>SUBTOTAL( 103, TableSource[[#This Row],[Year]] )</f>
        <v>0</v>
      </c>
      <c r="C3133" t="s">
        <v>23</v>
      </c>
      <c r="D3133" t="s">
        <v>28</v>
      </c>
      <c r="E3133" t="s">
        <v>10</v>
      </c>
      <c r="F3133">
        <v>2023</v>
      </c>
      <c r="G3133">
        <v>3598</v>
      </c>
    </row>
    <row r="3134" spans="2:7" hidden="1" x14ac:dyDescent="0.35">
      <c r="B3134">
        <f>SUBTOTAL( 103, TableSource[[#This Row],[Year]] )</f>
        <v>0</v>
      </c>
      <c r="C3134" t="s">
        <v>23</v>
      </c>
      <c r="D3134" t="s">
        <v>28</v>
      </c>
      <c r="E3134" t="s">
        <v>10</v>
      </c>
      <c r="F3134">
        <v>2023</v>
      </c>
      <c r="G3134">
        <v>2716</v>
      </c>
    </row>
    <row r="3135" spans="2:7" hidden="1" x14ac:dyDescent="0.35">
      <c r="B3135">
        <f>SUBTOTAL( 103, TableSource[[#This Row],[Year]] )</f>
        <v>0</v>
      </c>
      <c r="C3135" t="s">
        <v>23</v>
      </c>
      <c r="D3135" t="s">
        <v>28</v>
      </c>
      <c r="E3135" t="s">
        <v>10</v>
      </c>
      <c r="F3135">
        <v>2023</v>
      </c>
      <c r="G3135">
        <v>5194</v>
      </c>
    </row>
    <row r="3136" spans="2:7" x14ac:dyDescent="0.35">
      <c r="B3136">
        <f>SUBTOTAL( 103, TableSource[[#This Row],[Year]] )</f>
        <v>1</v>
      </c>
      <c r="C3136" t="s">
        <v>29</v>
      </c>
      <c r="D3136" t="s">
        <v>30</v>
      </c>
      <c r="E3136" t="s">
        <v>8</v>
      </c>
      <c r="F3136">
        <v>2018</v>
      </c>
      <c r="G3136">
        <v>8914.5</v>
      </c>
    </row>
    <row r="3137" spans="2:7" x14ac:dyDescent="0.35">
      <c r="B3137">
        <f>SUBTOTAL( 103, TableSource[[#This Row],[Year]] )</f>
        <v>1</v>
      </c>
      <c r="C3137" t="s">
        <v>29</v>
      </c>
      <c r="D3137" t="s">
        <v>30</v>
      </c>
      <c r="E3137" t="s">
        <v>8</v>
      </c>
      <c r="F3137">
        <v>2018</v>
      </c>
      <c r="G3137">
        <v>6660.5</v>
      </c>
    </row>
    <row r="3138" spans="2:7" x14ac:dyDescent="0.35">
      <c r="B3138">
        <f>SUBTOTAL( 103, TableSource[[#This Row],[Year]] )</f>
        <v>1</v>
      </c>
      <c r="C3138" t="s">
        <v>29</v>
      </c>
      <c r="D3138" t="s">
        <v>30</v>
      </c>
      <c r="E3138" t="s">
        <v>8</v>
      </c>
      <c r="F3138">
        <v>2018</v>
      </c>
      <c r="G3138">
        <v>9590</v>
      </c>
    </row>
    <row r="3139" spans="2:7" x14ac:dyDescent="0.35">
      <c r="B3139">
        <f>SUBTOTAL( 103, TableSource[[#This Row],[Year]] )</f>
        <v>1</v>
      </c>
      <c r="C3139" t="s">
        <v>29</v>
      </c>
      <c r="D3139" t="s">
        <v>30</v>
      </c>
      <c r="E3139" t="s">
        <v>8</v>
      </c>
      <c r="F3139">
        <v>2018</v>
      </c>
      <c r="G3139">
        <v>8617</v>
      </c>
    </row>
    <row r="3140" spans="2:7" x14ac:dyDescent="0.35">
      <c r="B3140">
        <f>SUBTOTAL( 103, TableSource[[#This Row],[Year]] )</f>
        <v>1</v>
      </c>
      <c r="C3140" t="s">
        <v>29</v>
      </c>
      <c r="D3140" t="s">
        <v>30</v>
      </c>
      <c r="E3140" t="s">
        <v>8</v>
      </c>
      <c r="F3140">
        <v>2018</v>
      </c>
      <c r="G3140">
        <v>8036</v>
      </c>
    </row>
    <row r="3141" spans="2:7" x14ac:dyDescent="0.35">
      <c r="B3141">
        <f>SUBTOTAL( 103, TableSource[[#This Row],[Year]] )</f>
        <v>1</v>
      </c>
      <c r="C3141" t="s">
        <v>29</v>
      </c>
      <c r="D3141" t="s">
        <v>30</v>
      </c>
      <c r="E3141" t="s">
        <v>8</v>
      </c>
      <c r="F3141">
        <v>2018</v>
      </c>
      <c r="G3141">
        <v>9212</v>
      </c>
    </row>
    <row r="3142" spans="2:7" x14ac:dyDescent="0.35">
      <c r="B3142">
        <f>SUBTOTAL( 103, TableSource[[#This Row],[Year]] )</f>
        <v>1</v>
      </c>
      <c r="C3142" t="s">
        <v>29</v>
      </c>
      <c r="D3142" t="s">
        <v>30</v>
      </c>
      <c r="E3142" t="s">
        <v>8</v>
      </c>
      <c r="F3142">
        <v>2018</v>
      </c>
      <c r="G3142">
        <v>7129.5</v>
      </c>
    </row>
    <row r="3143" spans="2:7" x14ac:dyDescent="0.35">
      <c r="B3143">
        <f>SUBTOTAL( 103, TableSource[[#This Row],[Year]] )</f>
        <v>1</v>
      </c>
      <c r="C3143" t="s">
        <v>29</v>
      </c>
      <c r="D3143" t="s">
        <v>30</v>
      </c>
      <c r="E3143" t="s">
        <v>8</v>
      </c>
      <c r="F3143">
        <v>2018</v>
      </c>
      <c r="G3143">
        <v>9663.5</v>
      </c>
    </row>
    <row r="3144" spans="2:7" x14ac:dyDescent="0.35">
      <c r="B3144">
        <f>SUBTOTAL( 103, TableSource[[#This Row],[Year]] )</f>
        <v>1</v>
      </c>
      <c r="C3144" t="s">
        <v>29</v>
      </c>
      <c r="D3144" t="s">
        <v>30</v>
      </c>
      <c r="E3144" t="s">
        <v>8</v>
      </c>
      <c r="F3144">
        <v>2018</v>
      </c>
      <c r="G3144">
        <v>8764</v>
      </c>
    </row>
    <row r="3145" spans="2:7" x14ac:dyDescent="0.35">
      <c r="B3145">
        <f>SUBTOTAL( 103, TableSource[[#This Row],[Year]] )</f>
        <v>1</v>
      </c>
      <c r="C3145" t="s">
        <v>29</v>
      </c>
      <c r="D3145" t="s">
        <v>30</v>
      </c>
      <c r="E3145" t="s">
        <v>8</v>
      </c>
      <c r="F3145">
        <v>2018</v>
      </c>
      <c r="G3145">
        <v>7087.5</v>
      </c>
    </row>
    <row r="3146" spans="2:7" x14ac:dyDescent="0.35">
      <c r="B3146">
        <f>SUBTOTAL( 103, TableSource[[#This Row],[Year]] )</f>
        <v>1</v>
      </c>
      <c r="C3146" t="s">
        <v>29</v>
      </c>
      <c r="D3146" t="s">
        <v>30</v>
      </c>
      <c r="E3146" t="s">
        <v>8</v>
      </c>
      <c r="F3146">
        <v>2018</v>
      </c>
      <c r="G3146">
        <v>7129.5</v>
      </c>
    </row>
    <row r="3147" spans="2:7" x14ac:dyDescent="0.35">
      <c r="B3147">
        <f>SUBTOTAL( 103, TableSource[[#This Row],[Year]] )</f>
        <v>1</v>
      </c>
      <c r="C3147" t="s">
        <v>29</v>
      </c>
      <c r="D3147" t="s">
        <v>30</v>
      </c>
      <c r="E3147" t="s">
        <v>8</v>
      </c>
      <c r="F3147">
        <v>2018</v>
      </c>
      <c r="G3147">
        <v>9702</v>
      </c>
    </row>
    <row r="3148" spans="2:7" x14ac:dyDescent="0.35">
      <c r="B3148">
        <f>SUBTOTAL( 103, TableSource[[#This Row],[Year]] )</f>
        <v>1</v>
      </c>
      <c r="C3148" t="s">
        <v>29</v>
      </c>
      <c r="D3148" t="s">
        <v>30</v>
      </c>
      <c r="E3148" t="s">
        <v>8</v>
      </c>
      <c r="F3148">
        <v>2019</v>
      </c>
      <c r="G3148">
        <v>18494</v>
      </c>
    </row>
    <row r="3149" spans="2:7" x14ac:dyDescent="0.35">
      <c r="B3149">
        <f>SUBTOTAL( 103, TableSource[[#This Row],[Year]] )</f>
        <v>1</v>
      </c>
      <c r="C3149" t="s">
        <v>29</v>
      </c>
      <c r="D3149" t="s">
        <v>30</v>
      </c>
      <c r="E3149" t="s">
        <v>8</v>
      </c>
      <c r="F3149">
        <v>2019</v>
      </c>
      <c r="G3149">
        <v>14735</v>
      </c>
    </row>
    <row r="3150" spans="2:7" x14ac:dyDescent="0.35">
      <c r="B3150">
        <f>SUBTOTAL( 103, TableSource[[#This Row],[Year]] )</f>
        <v>1</v>
      </c>
      <c r="C3150" t="s">
        <v>29</v>
      </c>
      <c r="D3150" t="s">
        <v>30</v>
      </c>
      <c r="E3150" t="s">
        <v>8</v>
      </c>
      <c r="F3150">
        <v>2019</v>
      </c>
      <c r="G3150">
        <v>15498</v>
      </c>
    </row>
    <row r="3151" spans="2:7" x14ac:dyDescent="0.35">
      <c r="B3151">
        <f>SUBTOTAL( 103, TableSource[[#This Row],[Year]] )</f>
        <v>1</v>
      </c>
      <c r="C3151" t="s">
        <v>29</v>
      </c>
      <c r="D3151" t="s">
        <v>30</v>
      </c>
      <c r="E3151" t="s">
        <v>8</v>
      </c>
      <c r="F3151">
        <v>2019</v>
      </c>
      <c r="G3151">
        <v>14441</v>
      </c>
    </row>
    <row r="3152" spans="2:7" x14ac:dyDescent="0.35">
      <c r="B3152">
        <f>SUBTOTAL( 103, TableSource[[#This Row],[Year]] )</f>
        <v>1</v>
      </c>
      <c r="C3152" t="s">
        <v>29</v>
      </c>
      <c r="D3152" t="s">
        <v>30</v>
      </c>
      <c r="E3152" t="s">
        <v>8</v>
      </c>
      <c r="F3152">
        <v>2019</v>
      </c>
      <c r="G3152">
        <v>15575</v>
      </c>
    </row>
    <row r="3153" spans="2:7" x14ac:dyDescent="0.35">
      <c r="B3153">
        <f>SUBTOTAL( 103, TableSource[[#This Row],[Year]] )</f>
        <v>1</v>
      </c>
      <c r="C3153" t="s">
        <v>29</v>
      </c>
      <c r="D3153" t="s">
        <v>30</v>
      </c>
      <c r="E3153" t="s">
        <v>8</v>
      </c>
      <c r="F3153">
        <v>2019</v>
      </c>
      <c r="G3153">
        <v>12061</v>
      </c>
    </row>
    <row r="3154" spans="2:7" x14ac:dyDescent="0.35">
      <c r="B3154">
        <f>SUBTOTAL( 103, TableSource[[#This Row],[Year]] )</f>
        <v>1</v>
      </c>
      <c r="C3154" t="s">
        <v>29</v>
      </c>
      <c r="D3154" t="s">
        <v>30</v>
      </c>
      <c r="E3154" t="s">
        <v>8</v>
      </c>
      <c r="F3154">
        <v>2019</v>
      </c>
      <c r="G3154">
        <v>15169</v>
      </c>
    </row>
    <row r="3155" spans="2:7" x14ac:dyDescent="0.35">
      <c r="B3155">
        <f>SUBTOTAL( 103, TableSource[[#This Row],[Year]] )</f>
        <v>1</v>
      </c>
      <c r="C3155" t="s">
        <v>29</v>
      </c>
      <c r="D3155" t="s">
        <v>30</v>
      </c>
      <c r="E3155" t="s">
        <v>8</v>
      </c>
      <c r="F3155">
        <v>2019</v>
      </c>
      <c r="G3155">
        <v>13412</v>
      </c>
    </row>
    <row r="3156" spans="2:7" x14ac:dyDescent="0.35">
      <c r="B3156">
        <f>SUBTOTAL( 103, TableSource[[#This Row],[Year]] )</f>
        <v>1</v>
      </c>
      <c r="C3156" t="s">
        <v>29</v>
      </c>
      <c r="D3156" t="s">
        <v>30</v>
      </c>
      <c r="E3156" t="s">
        <v>8</v>
      </c>
      <c r="F3156">
        <v>2019</v>
      </c>
      <c r="G3156">
        <v>12236</v>
      </c>
    </row>
    <row r="3157" spans="2:7" x14ac:dyDescent="0.35">
      <c r="B3157">
        <f>SUBTOTAL( 103, TableSource[[#This Row],[Year]] )</f>
        <v>1</v>
      </c>
      <c r="C3157" t="s">
        <v>29</v>
      </c>
      <c r="D3157" t="s">
        <v>30</v>
      </c>
      <c r="E3157" t="s">
        <v>8</v>
      </c>
      <c r="F3157">
        <v>2019</v>
      </c>
      <c r="G3157">
        <v>14511</v>
      </c>
    </row>
    <row r="3158" spans="2:7" x14ac:dyDescent="0.35">
      <c r="B3158">
        <f>SUBTOTAL( 103, TableSource[[#This Row],[Year]] )</f>
        <v>1</v>
      </c>
      <c r="C3158" t="s">
        <v>29</v>
      </c>
      <c r="D3158" t="s">
        <v>30</v>
      </c>
      <c r="E3158" t="s">
        <v>8</v>
      </c>
      <c r="F3158">
        <v>2019</v>
      </c>
      <c r="G3158">
        <v>13762</v>
      </c>
    </row>
    <row r="3159" spans="2:7" x14ac:dyDescent="0.35">
      <c r="B3159">
        <f>SUBTOTAL( 103, TableSource[[#This Row],[Year]] )</f>
        <v>1</v>
      </c>
      <c r="C3159" t="s">
        <v>29</v>
      </c>
      <c r="D3159" t="s">
        <v>30</v>
      </c>
      <c r="E3159" t="s">
        <v>8</v>
      </c>
      <c r="F3159">
        <v>2019</v>
      </c>
      <c r="G3159">
        <v>13223</v>
      </c>
    </row>
    <row r="3160" spans="2:7" x14ac:dyDescent="0.35">
      <c r="B3160">
        <f>SUBTOTAL( 103, TableSource[[#This Row],[Year]] )</f>
        <v>1</v>
      </c>
      <c r="C3160" t="s">
        <v>29</v>
      </c>
      <c r="D3160" t="s">
        <v>30</v>
      </c>
      <c r="E3160" t="s">
        <v>8</v>
      </c>
      <c r="F3160">
        <v>2020</v>
      </c>
      <c r="G3160">
        <v>23184</v>
      </c>
    </row>
    <row r="3161" spans="2:7" x14ac:dyDescent="0.35">
      <c r="B3161">
        <f>SUBTOTAL( 103, TableSource[[#This Row],[Year]] )</f>
        <v>1</v>
      </c>
      <c r="C3161" t="s">
        <v>29</v>
      </c>
      <c r="D3161" t="s">
        <v>30</v>
      </c>
      <c r="E3161" t="s">
        <v>8</v>
      </c>
      <c r="F3161">
        <v>2020</v>
      </c>
      <c r="G3161">
        <v>19393.5</v>
      </c>
    </row>
    <row r="3162" spans="2:7" x14ac:dyDescent="0.35">
      <c r="B3162">
        <f>SUBTOTAL( 103, TableSource[[#This Row],[Year]] )</f>
        <v>1</v>
      </c>
      <c r="C3162" t="s">
        <v>29</v>
      </c>
      <c r="D3162" t="s">
        <v>30</v>
      </c>
      <c r="E3162" t="s">
        <v>8</v>
      </c>
      <c r="F3162">
        <v>2020</v>
      </c>
      <c r="G3162">
        <v>28623</v>
      </c>
    </row>
    <row r="3163" spans="2:7" x14ac:dyDescent="0.35">
      <c r="B3163">
        <f>SUBTOTAL( 103, TableSource[[#This Row],[Year]] )</f>
        <v>1</v>
      </c>
      <c r="C3163" t="s">
        <v>29</v>
      </c>
      <c r="D3163" t="s">
        <v>30</v>
      </c>
      <c r="E3163" t="s">
        <v>8</v>
      </c>
      <c r="F3163">
        <v>2020</v>
      </c>
      <c r="G3163">
        <v>18742.5</v>
      </c>
    </row>
    <row r="3164" spans="2:7" x14ac:dyDescent="0.35">
      <c r="B3164">
        <f>SUBTOTAL( 103, TableSource[[#This Row],[Year]] )</f>
        <v>1</v>
      </c>
      <c r="C3164" t="s">
        <v>29</v>
      </c>
      <c r="D3164" t="s">
        <v>30</v>
      </c>
      <c r="E3164" t="s">
        <v>8</v>
      </c>
      <c r="F3164">
        <v>2020</v>
      </c>
      <c r="G3164">
        <v>15729</v>
      </c>
    </row>
    <row r="3165" spans="2:7" x14ac:dyDescent="0.35">
      <c r="B3165">
        <f>SUBTOTAL( 103, TableSource[[#This Row],[Year]] )</f>
        <v>1</v>
      </c>
      <c r="C3165" t="s">
        <v>29</v>
      </c>
      <c r="D3165" t="s">
        <v>30</v>
      </c>
      <c r="E3165" t="s">
        <v>8</v>
      </c>
      <c r="F3165">
        <v>2020</v>
      </c>
      <c r="G3165">
        <v>16558.5</v>
      </c>
    </row>
    <row r="3166" spans="2:7" x14ac:dyDescent="0.35">
      <c r="B3166">
        <f>SUBTOTAL( 103, TableSource[[#This Row],[Year]] )</f>
        <v>1</v>
      </c>
      <c r="C3166" t="s">
        <v>29</v>
      </c>
      <c r="D3166" t="s">
        <v>30</v>
      </c>
      <c r="E3166" t="s">
        <v>8</v>
      </c>
      <c r="F3166">
        <v>2020</v>
      </c>
      <c r="G3166">
        <v>20391</v>
      </c>
    </row>
    <row r="3167" spans="2:7" x14ac:dyDescent="0.35">
      <c r="B3167">
        <f>SUBTOTAL( 103, TableSource[[#This Row],[Year]] )</f>
        <v>1</v>
      </c>
      <c r="C3167" t="s">
        <v>29</v>
      </c>
      <c r="D3167" t="s">
        <v>30</v>
      </c>
      <c r="E3167" t="s">
        <v>8</v>
      </c>
      <c r="F3167">
        <v>2020</v>
      </c>
      <c r="G3167">
        <v>43081.5</v>
      </c>
    </row>
    <row r="3168" spans="2:7" x14ac:dyDescent="0.35">
      <c r="B3168">
        <f>SUBTOTAL( 103, TableSource[[#This Row],[Year]] )</f>
        <v>1</v>
      </c>
      <c r="C3168" t="s">
        <v>29</v>
      </c>
      <c r="D3168" t="s">
        <v>30</v>
      </c>
      <c r="E3168" t="s">
        <v>8</v>
      </c>
      <c r="F3168">
        <v>2020</v>
      </c>
      <c r="G3168">
        <v>23761.5</v>
      </c>
    </row>
    <row r="3169" spans="2:7" x14ac:dyDescent="0.35">
      <c r="B3169">
        <f>SUBTOTAL( 103, TableSource[[#This Row],[Year]] )</f>
        <v>1</v>
      </c>
      <c r="C3169" t="s">
        <v>29</v>
      </c>
      <c r="D3169" t="s">
        <v>30</v>
      </c>
      <c r="E3169" t="s">
        <v>8</v>
      </c>
      <c r="F3169">
        <v>2020</v>
      </c>
      <c r="G3169">
        <v>19708.5</v>
      </c>
    </row>
    <row r="3170" spans="2:7" x14ac:dyDescent="0.35">
      <c r="B3170">
        <f>SUBTOTAL( 103, TableSource[[#This Row],[Year]] )</f>
        <v>1</v>
      </c>
      <c r="C3170" t="s">
        <v>29</v>
      </c>
      <c r="D3170" t="s">
        <v>30</v>
      </c>
      <c r="E3170" t="s">
        <v>8</v>
      </c>
      <c r="F3170">
        <v>2020</v>
      </c>
      <c r="G3170">
        <v>14269.5</v>
      </c>
    </row>
    <row r="3171" spans="2:7" x14ac:dyDescent="0.35">
      <c r="B3171">
        <f>SUBTOTAL( 103, TableSource[[#This Row],[Year]] )</f>
        <v>1</v>
      </c>
      <c r="C3171" t="s">
        <v>29</v>
      </c>
      <c r="D3171" t="s">
        <v>30</v>
      </c>
      <c r="E3171" t="s">
        <v>8</v>
      </c>
      <c r="F3171">
        <v>2020</v>
      </c>
      <c r="G3171">
        <v>17052</v>
      </c>
    </row>
    <row r="3172" spans="2:7" x14ac:dyDescent="0.35">
      <c r="B3172">
        <f>SUBTOTAL( 103, TableSource[[#This Row],[Year]] )</f>
        <v>1</v>
      </c>
      <c r="C3172" t="s">
        <v>29</v>
      </c>
      <c r="D3172" t="s">
        <v>30</v>
      </c>
      <c r="E3172" t="s">
        <v>8</v>
      </c>
      <c r="F3172">
        <v>2021</v>
      </c>
      <c r="G3172">
        <v>24568.6</v>
      </c>
    </row>
    <row r="3173" spans="2:7" x14ac:dyDescent="0.35">
      <c r="B3173">
        <f>SUBTOTAL( 103, TableSource[[#This Row],[Year]] )</f>
        <v>1</v>
      </c>
      <c r="C3173" t="s">
        <v>29</v>
      </c>
      <c r="D3173" t="s">
        <v>30</v>
      </c>
      <c r="E3173" t="s">
        <v>8</v>
      </c>
      <c r="F3173">
        <v>2021</v>
      </c>
      <c r="G3173">
        <v>26226.9</v>
      </c>
    </row>
    <row r="3174" spans="2:7" x14ac:dyDescent="0.35">
      <c r="B3174">
        <f>SUBTOTAL( 103, TableSource[[#This Row],[Year]] )</f>
        <v>1</v>
      </c>
      <c r="C3174" t="s">
        <v>29</v>
      </c>
      <c r="D3174" t="s">
        <v>30</v>
      </c>
      <c r="E3174" t="s">
        <v>8</v>
      </c>
      <c r="F3174">
        <v>2021</v>
      </c>
      <c r="G3174">
        <v>28996.1</v>
      </c>
    </row>
    <row r="3175" spans="2:7" x14ac:dyDescent="0.35">
      <c r="B3175">
        <f>SUBTOTAL( 103, TableSource[[#This Row],[Year]] )</f>
        <v>1</v>
      </c>
      <c r="C3175" t="s">
        <v>29</v>
      </c>
      <c r="D3175" t="s">
        <v>30</v>
      </c>
      <c r="E3175" t="s">
        <v>8</v>
      </c>
      <c r="F3175">
        <v>2021</v>
      </c>
      <c r="G3175">
        <v>30123.1</v>
      </c>
    </row>
    <row r="3176" spans="2:7" x14ac:dyDescent="0.35">
      <c r="B3176">
        <f>SUBTOTAL( 103, TableSource[[#This Row],[Year]] )</f>
        <v>1</v>
      </c>
      <c r="C3176" t="s">
        <v>29</v>
      </c>
      <c r="D3176" t="s">
        <v>30</v>
      </c>
      <c r="E3176" t="s">
        <v>8</v>
      </c>
      <c r="F3176">
        <v>2021</v>
      </c>
      <c r="G3176">
        <v>23860.2</v>
      </c>
    </row>
    <row r="3177" spans="2:7" x14ac:dyDescent="0.35">
      <c r="B3177">
        <f>SUBTOTAL( 103, TableSource[[#This Row],[Year]] )</f>
        <v>1</v>
      </c>
      <c r="C3177" t="s">
        <v>29</v>
      </c>
      <c r="D3177" t="s">
        <v>30</v>
      </c>
      <c r="E3177" t="s">
        <v>8</v>
      </c>
      <c r="F3177">
        <v>2021</v>
      </c>
      <c r="G3177">
        <v>23892.400000000001</v>
      </c>
    </row>
    <row r="3178" spans="2:7" x14ac:dyDescent="0.35">
      <c r="B3178">
        <f>SUBTOTAL( 103, TableSource[[#This Row],[Year]] )</f>
        <v>1</v>
      </c>
      <c r="C3178" t="s">
        <v>29</v>
      </c>
      <c r="D3178" t="s">
        <v>30</v>
      </c>
      <c r="E3178" t="s">
        <v>8</v>
      </c>
      <c r="F3178">
        <v>2021</v>
      </c>
      <c r="G3178">
        <v>32844</v>
      </c>
    </row>
    <row r="3179" spans="2:7" x14ac:dyDescent="0.35">
      <c r="B3179">
        <f>SUBTOTAL( 103, TableSource[[#This Row],[Year]] )</f>
        <v>1</v>
      </c>
      <c r="C3179" t="s">
        <v>29</v>
      </c>
      <c r="D3179" t="s">
        <v>30</v>
      </c>
      <c r="E3179" t="s">
        <v>8</v>
      </c>
      <c r="F3179">
        <v>2021</v>
      </c>
      <c r="G3179">
        <v>16937.2</v>
      </c>
    </row>
    <row r="3180" spans="2:7" x14ac:dyDescent="0.35">
      <c r="B3180">
        <f>SUBTOTAL( 103, TableSource[[#This Row],[Year]] )</f>
        <v>1</v>
      </c>
      <c r="C3180" t="s">
        <v>29</v>
      </c>
      <c r="D3180" t="s">
        <v>30</v>
      </c>
      <c r="E3180" t="s">
        <v>8</v>
      </c>
      <c r="F3180">
        <v>2021</v>
      </c>
      <c r="G3180">
        <v>14329</v>
      </c>
    </row>
    <row r="3181" spans="2:7" x14ac:dyDescent="0.35">
      <c r="B3181">
        <f>SUBTOTAL( 103, TableSource[[#This Row],[Year]] )</f>
        <v>1</v>
      </c>
      <c r="C3181" t="s">
        <v>29</v>
      </c>
      <c r="D3181" t="s">
        <v>30</v>
      </c>
      <c r="E3181" t="s">
        <v>8</v>
      </c>
      <c r="F3181">
        <v>2021</v>
      </c>
      <c r="G3181">
        <v>7840.7</v>
      </c>
    </row>
    <row r="3182" spans="2:7" x14ac:dyDescent="0.35">
      <c r="B3182">
        <f>SUBTOTAL( 103, TableSource[[#This Row],[Year]] )</f>
        <v>1</v>
      </c>
      <c r="C3182" t="s">
        <v>29</v>
      </c>
      <c r="D3182" t="s">
        <v>30</v>
      </c>
      <c r="E3182" t="s">
        <v>8</v>
      </c>
      <c r="F3182">
        <v>2021</v>
      </c>
      <c r="G3182">
        <v>3477.6</v>
      </c>
    </row>
    <row r="3183" spans="2:7" x14ac:dyDescent="0.35">
      <c r="B3183">
        <f>SUBTOTAL( 103, TableSource[[#This Row],[Year]] )</f>
        <v>1</v>
      </c>
      <c r="C3183" t="s">
        <v>29</v>
      </c>
      <c r="D3183" t="s">
        <v>30</v>
      </c>
      <c r="E3183" t="s">
        <v>8</v>
      </c>
      <c r="F3183">
        <v>2021</v>
      </c>
      <c r="G3183">
        <v>3284.4</v>
      </c>
    </row>
    <row r="3184" spans="2:7" x14ac:dyDescent="0.35">
      <c r="B3184">
        <f>SUBTOTAL( 103, TableSource[[#This Row],[Year]] )</f>
        <v>1</v>
      </c>
      <c r="C3184" t="s">
        <v>29</v>
      </c>
      <c r="D3184" t="s">
        <v>30</v>
      </c>
      <c r="E3184" t="s">
        <v>8</v>
      </c>
      <c r="F3184">
        <v>2022</v>
      </c>
      <c r="G3184">
        <v>2205</v>
      </c>
    </row>
    <row r="3185" spans="2:7" x14ac:dyDescent="0.35">
      <c r="B3185">
        <f>SUBTOTAL( 103, TableSource[[#This Row],[Year]] )</f>
        <v>1</v>
      </c>
      <c r="C3185" t="s">
        <v>29</v>
      </c>
      <c r="D3185" t="s">
        <v>30</v>
      </c>
      <c r="E3185" t="s">
        <v>8</v>
      </c>
      <c r="F3185">
        <v>2022</v>
      </c>
      <c r="G3185">
        <v>1071</v>
      </c>
    </row>
    <row r="3186" spans="2:7" x14ac:dyDescent="0.35">
      <c r="B3186">
        <f>SUBTOTAL( 103, TableSource[[#This Row],[Year]] )</f>
        <v>1</v>
      </c>
      <c r="C3186" t="s">
        <v>29</v>
      </c>
      <c r="D3186" t="s">
        <v>30</v>
      </c>
      <c r="E3186" t="s">
        <v>8</v>
      </c>
      <c r="F3186">
        <v>2022</v>
      </c>
      <c r="G3186">
        <v>3885</v>
      </c>
    </row>
    <row r="3187" spans="2:7" x14ac:dyDescent="0.35">
      <c r="B3187">
        <f>SUBTOTAL( 103, TableSource[[#This Row],[Year]] )</f>
        <v>1</v>
      </c>
      <c r="C3187" t="s">
        <v>29</v>
      </c>
      <c r="D3187" t="s">
        <v>30</v>
      </c>
      <c r="E3187" t="s">
        <v>8</v>
      </c>
      <c r="F3187">
        <v>2022</v>
      </c>
      <c r="G3187">
        <v>2457</v>
      </c>
    </row>
    <row r="3188" spans="2:7" x14ac:dyDescent="0.35">
      <c r="B3188">
        <f>SUBTOTAL( 103, TableSource[[#This Row],[Year]] )</f>
        <v>1</v>
      </c>
      <c r="C3188" t="s">
        <v>29</v>
      </c>
      <c r="D3188" t="s">
        <v>30</v>
      </c>
      <c r="E3188" t="s">
        <v>8</v>
      </c>
      <c r="F3188">
        <v>2022</v>
      </c>
      <c r="G3188">
        <v>3150</v>
      </c>
    </row>
    <row r="3189" spans="2:7" x14ac:dyDescent="0.35">
      <c r="B3189">
        <f>SUBTOTAL( 103, TableSource[[#This Row],[Year]] )</f>
        <v>1</v>
      </c>
      <c r="C3189" t="s">
        <v>29</v>
      </c>
      <c r="D3189" t="s">
        <v>30</v>
      </c>
      <c r="E3189" t="s">
        <v>8</v>
      </c>
      <c r="F3189">
        <v>2022</v>
      </c>
      <c r="G3189">
        <v>1827</v>
      </c>
    </row>
    <row r="3190" spans="2:7" x14ac:dyDescent="0.35">
      <c r="B3190">
        <f>SUBTOTAL( 103, TableSource[[#This Row],[Year]] )</f>
        <v>1</v>
      </c>
      <c r="C3190" t="s">
        <v>29</v>
      </c>
      <c r="D3190" t="s">
        <v>30</v>
      </c>
      <c r="E3190" t="s">
        <v>8</v>
      </c>
      <c r="F3190">
        <v>2022</v>
      </c>
      <c r="G3190">
        <v>2268</v>
      </c>
    </row>
    <row r="3191" spans="2:7" x14ac:dyDescent="0.35">
      <c r="B3191">
        <f>SUBTOTAL( 103, TableSource[[#This Row],[Year]] )</f>
        <v>1</v>
      </c>
      <c r="C3191" t="s">
        <v>29</v>
      </c>
      <c r="D3191" t="s">
        <v>30</v>
      </c>
      <c r="E3191" t="s">
        <v>8</v>
      </c>
      <c r="F3191">
        <v>2022</v>
      </c>
      <c r="G3191">
        <v>882</v>
      </c>
    </row>
    <row r="3192" spans="2:7" x14ac:dyDescent="0.35">
      <c r="B3192">
        <f>SUBTOTAL( 103, TableSource[[#This Row],[Year]] )</f>
        <v>1</v>
      </c>
      <c r="C3192" t="s">
        <v>29</v>
      </c>
      <c r="D3192" t="s">
        <v>30</v>
      </c>
      <c r="E3192" t="s">
        <v>8</v>
      </c>
      <c r="F3192">
        <v>2022</v>
      </c>
      <c r="G3192">
        <v>1155</v>
      </c>
    </row>
    <row r="3193" spans="2:7" x14ac:dyDescent="0.35">
      <c r="B3193">
        <f>SUBTOTAL( 103, TableSource[[#This Row],[Year]] )</f>
        <v>1</v>
      </c>
      <c r="C3193" t="s">
        <v>29</v>
      </c>
      <c r="D3193" t="s">
        <v>30</v>
      </c>
      <c r="E3193" t="s">
        <v>8</v>
      </c>
      <c r="F3193">
        <v>2022</v>
      </c>
      <c r="G3193">
        <v>756</v>
      </c>
    </row>
    <row r="3194" spans="2:7" x14ac:dyDescent="0.35">
      <c r="B3194">
        <f>SUBTOTAL( 103, TableSource[[#This Row],[Year]] )</f>
        <v>1</v>
      </c>
      <c r="C3194" t="s">
        <v>29</v>
      </c>
      <c r="D3194" t="s">
        <v>30</v>
      </c>
      <c r="E3194" t="s">
        <v>8</v>
      </c>
      <c r="F3194">
        <v>2023</v>
      </c>
      <c r="G3194">
        <v>700</v>
      </c>
    </row>
    <row r="3195" spans="2:7" x14ac:dyDescent="0.35">
      <c r="B3195">
        <f>SUBTOTAL( 103, TableSource[[#This Row],[Year]] )</f>
        <v>1</v>
      </c>
      <c r="C3195" t="s">
        <v>29</v>
      </c>
      <c r="D3195" t="s">
        <v>30</v>
      </c>
      <c r="E3195" t="s">
        <v>9</v>
      </c>
      <c r="F3195">
        <v>2018</v>
      </c>
      <c r="G3195">
        <v>9541</v>
      </c>
    </row>
    <row r="3196" spans="2:7" x14ac:dyDescent="0.35">
      <c r="B3196">
        <f>SUBTOTAL( 103, TableSource[[#This Row],[Year]] )</f>
        <v>1</v>
      </c>
      <c r="C3196" t="s">
        <v>29</v>
      </c>
      <c r="D3196" t="s">
        <v>30</v>
      </c>
      <c r="E3196" t="s">
        <v>9</v>
      </c>
      <c r="F3196">
        <v>2018</v>
      </c>
      <c r="G3196">
        <v>7864.5</v>
      </c>
    </row>
    <row r="3197" spans="2:7" x14ac:dyDescent="0.35">
      <c r="B3197">
        <f>SUBTOTAL( 103, TableSource[[#This Row],[Year]] )</f>
        <v>1</v>
      </c>
      <c r="C3197" t="s">
        <v>29</v>
      </c>
      <c r="D3197" t="s">
        <v>30</v>
      </c>
      <c r="E3197" t="s">
        <v>9</v>
      </c>
      <c r="F3197">
        <v>2018</v>
      </c>
      <c r="G3197">
        <v>7395.5</v>
      </c>
    </row>
    <row r="3198" spans="2:7" x14ac:dyDescent="0.35">
      <c r="B3198">
        <f>SUBTOTAL( 103, TableSource[[#This Row],[Year]] )</f>
        <v>1</v>
      </c>
      <c r="C3198" t="s">
        <v>29</v>
      </c>
      <c r="D3198" t="s">
        <v>30</v>
      </c>
      <c r="E3198" t="s">
        <v>9</v>
      </c>
      <c r="F3198">
        <v>2018</v>
      </c>
      <c r="G3198">
        <v>5428.5</v>
      </c>
    </row>
    <row r="3199" spans="2:7" x14ac:dyDescent="0.35">
      <c r="B3199">
        <f>SUBTOTAL( 103, TableSource[[#This Row],[Year]] )</f>
        <v>1</v>
      </c>
      <c r="C3199" t="s">
        <v>29</v>
      </c>
      <c r="D3199" t="s">
        <v>30</v>
      </c>
      <c r="E3199" t="s">
        <v>9</v>
      </c>
      <c r="F3199">
        <v>2018</v>
      </c>
      <c r="G3199">
        <v>9464</v>
      </c>
    </row>
    <row r="3200" spans="2:7" x14ac:dyDescent="0.35">
      <c r="B3200">
        <f>SUBTOTAL( 103, TableSource[[#This Row],[Year]] )</f>
        <v>1</v>
      </c>
      <c r="C3200" t="s">
        <v>29</v>
      </c>
      <c r="D3200" t="s">
        <v>30</v>
      </c>
      <c r="E3200" t="s">
        <v>9</v>
      </c>
      <c r="F3200">
        <v>2018</v>
      </c>
      <c r="G3200">
        <v>8459.5</v>
      </c>
    </row>
    <row r="3201" spans="2:7" x14ac:dyDescent="0.35">
      <c r="B3201">
        <f>SUBTOTAL( 103, TableSource[[#This Row],[Year]] )</f>
        <v>1</v>
      </c>
      <c r="C3201" t="s">
        <v>29</v>
      </c>
      <c r="D3201" t="s">
        <v>30</v>
      </c>
      <c r="E3201" t="s">
        <v>9</v>
      </c>
      <c r="F3201">
        <v>2018</v>
      </c>
      <c r="G3201">
        <v>7997.5</v>
      </c>
    </row>
    <row r="3202" spans="2:7" x14ac:dyDescent="0.35">
      <c r="B3202">
        <f>SUBTOTAL( 103, TableSource[[#This Row],[Year]] )</f>
        <v>1</v>
      </c>
      <c r="C3202" t="s">
        <v>29</v>
      </c>
      <c r="D3202" t="s">
        <v>30</v>
      </c>
      <c r="E3202" t="s">
        <v>9</v>
      </c>
      <c r="F3202">
        <v>2018</v>
      </c>
      <c r="G3202">
        <v>9324</v>
      </c>
    </row>
    <row r="3203" spans="2:7" x14ac:dyDescent="0.35">
      <c r="B3203">
        <f>SUBTOTAL( 103, TableSource[[#This Row],[Year]] )</f>
        <v>1</v>
      </c>
      <c r="C3203" t="s">
        <v>29</v>
      </c>
      <c r="D3203" t="s">
        <v>30</v>
      </c>
      <c r="E3203" t="s">
        <v>9</v>
      </c>
      <c r="F3203">
        <v>2018</v>
      </c>
      <c r="G3203">
        <v>7084</v>
      </c>
    </row>
    <row r="3204" spans="2:7" x14ac:dyDescent="0.35">
      <c r="B3204">
        <f>SUBTOTAL( 103, TableSource[[#This Row],[Year]] )</f>
        <v>1</v>
      </c>
      <c r="C3204" t="s">
        <v>29</v>
      </c>
      <c r="D3204" t="s">
        <v>30</v>
      </c>
      <c r="E3204" t="s">
        <v>9</v>
      </c>
      <c r="F3204">
        <v>2018</v>
      </c>
      <c r="G3204">
        <v>9401</v>
      </c>
    </row>
    <row r="3205" spans="2:7" x14ac:dyDescent="0.35">
      <c r="B3205">
        <f>SUBTOTAL( 103, TableSource[[#This Row],[Year]] )</f>
        <v>1</v>
      </c>
      <c r="C3205" t="s">
        <v>29</v>
      </c>
      <c r="D3205" t="s">
        <v>30</v>
      </c>
      <c r="E3205" t="s">
        <v>9</v>
      </c>
      <c r="F3205">
        <v>2018</v>
      </c>
      <c r="G3205">
        <v>6408.5</v>
      </c>
    </row>
    <row r="3206" spans="2:7" x14ac:dyDescent="0.35">
      <c r="B3206">
        <f>SUBTOTAL( 103, TableSource[[#This Row],[Year]] )</f>
        <v>1</v>
      </c>
      <c r="C3206" t="s">
        <v>29</v>
      </c>
      <c r="D3206" t="s">
        <v>30</v>
      </c>
      <c r="E3206" t="s">
        <v>9</v>
      </c>
      <c r="F3206">
        <v>2018</v>
      </c>
      <c r="G3206">
        <v>6730.5</v>
      </c>
    </row>
    <row r="3207" spans="2:7" x14ac:dyDescent="0.35">
      <c r="B3207">
        <f>SUBTOTAL( 103, TableSource[[#This Row],[Year]] )</f>
        <v>1</v>
      </c>
      <c r="C3207" t="s">
        <v>29</v>
      </c>
      <c r="D3207" t="s">
        <v>30</v>
      </c>
      <c r="E3207" t="s">
        <v>9</v>
      </c>
      <c r="F3207">
        <v>2019</v>
      </c>
      <c r="G3207">
        <v>13741</v>
      </c>
    </row>
    <row r="3208" spans="2:7" x14ac:dyDescent="0.35">
      <c r="B3208">
        <f>SUBTOTAL( 103, TableSource[[#This Row],[Year]] )</f>
        <v>1</v>
      </c>
      <c r="C3208" t="s">
        <v>29</v>
      </c>
      <c r="D3208" t="s">
        <v>30</v>
      </c>
      <c r="E3208" t="s">
        <v>9</v>
      </c>
      <c r="F3208">
        <v>2019</v>
      </c>
      <c r="G3208">
        <v>11851</v>
      </c>
    </row>
    <row r="3209" spans="2:7" x14ac:dyDescent="0.35">
      <c r="B3209">
        <f>SUBTOTAL( 103, TableSource[[#This Row],[Year]] )</f>
        <v>1</v>
      </c>
      <c r="C3209" t="s">
        <v>29</v>
      </c>
      <c r="D3209" t="s">
        <v>30</v>
      </c>
      <c r="E3209" t="s">
        <v>9</v>
      </c>
      <c r="F3209">
        <v>2019</v>
      </c>
      <c r="G3209">
        <v>9233</v>
      </c>
    </row>
    <row r="3210" spans="2:7" x14ac:dyDescent="0.35">
      <c r="B3210">
        <f>SUBTOTAL( 103, TableSource[[#This Row],[Year]] )</f>
        <v>1</v>
      </c>
      <c r="C3210" t="s">
        <v>29</v>
      </c>
      <c r="D3210" t="s">
        <v>30</v>
      </c>
      <c r="E3210" t="s">
        <v>9</v>
      </c>
      <c r="F3210">
        <v>2019</v>
      </c>
      <c r="G3210">
        <v>10724</v>
      </c>
    </row>
    <row r="3211" spans="2:7" x14ac:dyDescent="0.35">
      <c r="B3211">
        <f>SUBTOTAL( 103, TableSource[[#This Row],[Year]] )</f>
        <v>1</v>
      </c>
      <c r="C3211" t="s">
        <v>29</v>
      </c>
      <c r="D3211" t="s">
        <v>30</v>
      </c>
      <c r="E3211" t="s">
        <v>9</v>
      </c>
      <c r="F3211">
        <v>2019</v>
      </c>
      <c r="G3211">
        <v>13993</v>
      </c>
    </row>
    <row r="3212" spans="2:7" x14ac:dyDescent="0.35">
      <c r="B3212">
        <f>SUBTOTAL( 103, TableSource[[#This Row],[Year]] )</f>
        <v>1</v>
      </c>
      <c r="C3212" t="s">
        <v>29</v>
      </c>
      <c r="D3212" t="s">
        <v>30</v>
      </c>
      <c r="E3212" t="s">
        <v>9</v>
      </c>
      <c r="F3212">
        <v>2019</v>
      </c>
      <c r="G3212">
        <v>14014</v>
      </c>
    </row>
    <row r="3213" spans="2:7" x14ac:dyDescent="0.35">
      <c r="B3213">
        <f>SUBTOTAL( 103, TableSource[[#This Row],[Year]] )</f>
        <v>1</v>
      </c>
      <c r="C3213" t="s">
        <v>29</v>
      </c>
      <c r="D3213" t="s">
        <v>30</v>
      </c>
      <c r="E3213" t="s">
        <v>9</v>
      </c>
      <c r="F3213">
        <v>2019</v>
      </c>
      <c r="G3213">
        <v>11473</v>
      </c>
    </row>
    <row r="3214" spans="2:7" x14ac:dyDescent="0.35">
      <c r="B3214">
        <f>SUBTOTAL( 103, TableSource[[#This Row],[Year]] )</f>
        <v>1</v>
      </c>
      <c r="C3214" t="s">
        <v>29</v>
      </c>
      <c r="D3214" t="s">
        <v>30</v>
      </c>
      <c r="E3214" t="s">
        <v>9</v>
      </c>
      <c r="F3214">
        <v>2019</v>
      </c>
      <c r="G3214">
        <v>11347</v>
      </c>
    </row>
    <row r="3215" spans="2:7" x14ac:dyDescent="0.35">
      <c r="B3215">
        <f>SUBTOTAL( 103, TableSource[[#This Row],[Year]] )</f>
        <v>1</v>
      </c>
      <c r="C3215" t="s">
        <v>29</v>
      </c>
      <c r="D3215" t="s">
        <v>30</v>
      </c>
      <c r="E3215" t="s">
        <v>9</v>
      </c>
      <c r="F3215">
        <v>2019</v>
      </c>
      <c r="G3215">
        <v>10353</v>
      </c>
    </row>
    <row r="3216" spans="2:7" x14ac:dyDescent="0.35">
      <c r="B3216">
        <f>SUBTOTAL( 103, TableSource[[#This Row],[Year]] )</f>
        <v>1</v>
      </c>
      <c r="C3216" t="s">
        <v>29</v>
      </c>
      <c r="D3216" t="s">
        <v>30</v>
      </c>
      <c r="E3216" t="s">
        <v>9</v>
      </c>
      <c r="F3216">
        <v>2019</v>
      </c>
      <c r="G3216">
        <v>9814</v>
      </c>
    </row>
    <row r="3217" spans="2:7" x14ac:dyDescent="0.35">
      <c r="B3217">
        <f>SUBTOTAL( 103, TableSource[[#This Row],[Year]] )</f>
        <v>1</v>
      </c>
      <c r="C3217" t="s">
        <v>29</v>
      </c>
      <c r="D3217" t="s">
        <v>30</v>
      </c>
      <c r="E3217" t="s">
        <v>9</v>
      </c>
      <c r="F3217">
        <v>2019</v>
      </c>
      <c r="G3217">
        <v>13398</v>
      </c>
    </row>
    <row r="3218" spans="2:7" x14ac:dyDescent="0.35">
      <c r="B3218">
        <f>SUBTOTAL( 103, TableSource[[#This Row],[Year]] )</f>
        <v>1</v>
      </c>
      <c r="C3218" t="s">
        <v>29</v>
      </c>
      <c r="D3218" t="s">
        <v>30</v>
      </c>
      <c r="E3218" t="s">
        <v>9</v>
      </c>
      <c r="F3218">
        <v>2019</v>
      </c>
      <c r="G3218">
        <v>11746</v>
      </c>
    </row>
    <row r="3219" spans="2:7" x14ac:dyDescent="0.35">
      <c r="B3219">
        <f>SUBTOTAL( 103, TableSource[[#This Row],[Year]] )</f>
        <v>1</v>
      </c>
      <c r="C3219" t="s">
        <v>29</v>
      </c>
      <c r="D3219" t="s">
        <v>30</v>
      </c>
      <c r="E3219" t="s">
        <v>9</v>
      </c>
      <c r="F3219">
        <v>2020</v>
      </c>
      <c r="G3219">
        <v>14910</v>
      </c>
    </row>
    <row r="3220" spans="2:7" x14ac:dyDescent="0.35">
      <c r="B3220">
        <f>SUBTOTAL( 103, TableSource[[#This Row],[Year]] )</f>
        <v>1</v>
      </c>
      <c r="C3220" t="s">
        <v>29</v>
      </c>
      <c r="D3220" t="s">
        <v>30</v>
      </c>
      <c r="E3220" t="s">
        <v>9</v>
      </c>
      <c r="F3220">
        <v>2020</v>
      </c>
      <c r="G3220">
        <v>14007</v>
      </c>
    </row>
    <row r="3221" spans="2:7" x14ac:dyDescent="0.35">
      <c r="B3221">
        <f>SUBTOTAL( 103, TableSource[[#This Row],[Year]] )</f>
        <v>1</v>
      </c>
      <c r="C3221" t="s">
        <v>29</v>
      </c>
      <c r="D3221" t="s">
        <v>30</v>
      </c>
      <c r="E3221" t="s">
        <v>9</v>
      </c>
      <c r="F3221">
        <v>2020</v>
      </c>
      <c r="G3221">
        <v>20475</v>
      </c>
    </row>
    <row r="3222" spans="2:7" x14ac:dyDescent="0.35">
      <c r="B3222">
        <f>SUBTOTAL( 103, TableSource[[#This Row],[Year]] )</f>
        <v>1</v>
      </c>
      <c r="C3222" t="s">
        <v>29</v>
      </c>
      <c r="D3222" t="s">
        <v>30</v>
      </c>
      <c r="E3222" t="s">
        <v>9</v>
      </c>
      <c r="F3222">
        <v>2020</v>
      </c>
      <c r="G3222">
        <v>16789.5</v>
      </c>
    </row>
    <row r="3223" spans="2:7" x14ac:dyDescent="0.35">
      <c r="B3223">
        <f>SUBTOTAL( 103, TableSource[[#This Row],[Year]] )</f>
        <v>1</v>
      </c>
      <c r="C3223" t="s">
        <v>29</v>
      </c>
      <c r="D3223" t="s">
        <v>30</v>
      </c>
      <c r="E3223" t="s">
        <v>9</v>
      </c>
      <c r="F3223">
        <v>2020</v>
      </c>
      <c r="G3223">
        <v>17293.5</v>
      </c>
    </row>
    <row r="3224" spans="2:7" x14ac:dyDescent="0.35">
      <c r="B3224">
        <f>SUBTOTAL( 103, TableSource[[#This Row],[Year]] )</f>
        <v>1</v>
      </c>
      <c r="C3224" t="s">
        <v>29</v>
      </c>
      <c r="D3224" t="s">
        <v>30</v>
      </c>
      <c r="E3224" t="s">
        <v>9</v>
      </c>
      <c r="F3224">
        <v>2020</v>
      </c>
      <c r="G3224">
        <v>18438</v>
      </c>
    </row>
    <row r="3225" spans="2:7" x14ac:dyDescent="0.35">
      <c r="B3225">
        <f>SUBTOTAL( 103, TableSource[[#This Row],[Year]] )</f>
        <v>1</v>
      </c>
      <c r="C3225" t="s">
        <v>29</v>
      </c>
      <c r="D3225" t="s">
        <v>30</v>
      </c>
      <c r="E3225" t="s">
        <v>9</v>
      </c>
      <c r="F3225">
        <v>2020</v>
      </c>
      <c r="G3225">
        <v>15235.5</v>
      </c>
    </row>
    <row r="3226" spans="2:7" x14ac:dyDescent="0.35">
      <c r="B3226">
        <f>SUBTOTAL( 103, TableSource[[#This Row],[Year]] )</f>
        <v>1</v>
      </c>
      <c r="C3226" t="s">
        <v>29</v>
      </c>
      <c r="D3226" t="s">
        <v>30</v>
      </c>
      <c r="E3226" t="s">
        <v>9</v>
      </c>
      <c r="F3226">
        <v>2020</v>
      </c>
      <c r="G3226">
        <v>16989</v>
      </c>
    </row>
    <row r="3227" spans="2:7" x14ac:dyDescent="0.35">
      <c r="B3227">
        <f>SUBTOTAL( 103, TableSource[[#This Row],[Year]] )</f>
        <v>1</v>
      </c>
      <c r="C3227" t="s">
        <v>29</v>
      </c>
      <c r="D3227" t="s">
        <v>30</v>
      </c>
      <c r="E3227" t="s">
        <v>9</v>
      </c>
      <c r="F3227">
        <v>2020</v>
      </c>
      <c r="G3227">
        <v>18081</v>
      </c>
    </row>
    <row r="3228" spans="2:7" x14ac:dyDescent="0.35">
      <c r="B3228">
        <f>SUBTOTAL( 103, TableSource[[#This Row],[Year]] )</f>
        <v>1</v>
      </c>
      <c r="C3228" t="s">
        <v>29</v>
      </c>
      <c r="D3228" t="s">
        <v>30</v>
      </c>
      <c r="E3228" t="s">
        <v>9</v>
      </c>
      <c r="F3228">
        <v>2020</v>
      </c>
      <c r="G3228">
        <v>17934</v>
      </c>
    </row>
    <row r="3229" spans="2:7" x14ac:dyDescent="0.35">
      <c r="B3229">
        <f>SUBTOTAL( 103, TableSource[[#This Row],[Year]] )</f>
        <v>1</v>
      </c>
      <c r="C3229" t="s">
        <v>29</v>
      </c>
      <c r="D3229" t="s">
        <v>30</v>
      </c>
      <c r="E3229" t="s">
        <v>9</v>
      </c>
      <c r="F3229">
        <v>2020</v>
      </c>
      <c r="G3229">
        <v>17850</v>
      </c>
    </row>
    <row r="3230" spans="2:7" x14ac:dyDescent="0.35">
      <c r="B3230">
        <f>SUBTOTAL( 103, TableSource[[#This Row],[Year]] )</f>
        <v>1</v>
      </c>
      <c r="C3230" t="s">
        <v>29</v>
      </c>
      <c r="D3230" t="s">
        <v>30</v>
      </c>
      <c r="E3230" t="s">
        <v>9</v>
      </c>
      <c r="F3230">
        <v>2020</v>
      </c>
      <c r="G3230">
        <v>16212</v>
      </c>
    </row>
    <row r="3231" spans="2:7" x14ac:dyDescent="0.35">
      <c r="B3231">
        <f>SUBTOTAL( 103, TableSource[[#This Row],[Year]] )</f>
        <v>1</v>
      </c>
      <c r="C3231" t="s">
        <v>29</v>
      </c>
      <c r="D3231" t="s">
        <v>30</v>
      </c>
      <c r="E3231" t="s">
        <v>9</v>
      </c>
      <c r="F3231">
        <v>2021</v>
      </c>
      <c r="G3231">
        <v>23361.1</v>
      </c>
    </row>
    <row r="3232" spans="2:7" x14ac:dyDescent="0.35">
      <c r="B3232">
        <f>SUBTOTAL( 103, TableSource[[#This Row],[Year]] )</f>
        <v>1</v>
      </c>
      <c r="C3232" t="s">
        <v>29</v>
      </c>
      <c r="D3232" t="s">
        <v>30</v>
      </c>
      <c r="E3232" t="s">
        <v>9</v>
      </c>
      <c r="F3232">
        <v>2021</v>
      </c>
      <c r="G3232">
        <v>30702.7</v>
      </c>
    </row>
    <row r="3233" spans="2:7" x14ac:dyDescent="0.35">
      <c r="B3233">
        <f>SUBTOTAL( 103, TableSource[[#This Row],[Year]] )</f>
        <v>1</v>
      </c>
      <c r="C3233" t="s">
        <v>29</v>
      </c>
      <c r="D3233" t="s">
        <v>30</v>
      </c>
      <c r="E3233" t="s">
        <v>9</v>
      </c>
      <c r="F3233">
        <v>2021</v>
      </c>
      <c r="G3233">
        <v>32972.800000000003</v>
      </c>
    </row>
    <row r="3234" spans="2:7" x14ac:dyDescent="0.35">
      <c r="B3234">
        <f>SUBTOTAL( 103, TableSource[[#This Row],[Year]] )</f>
        <v>1</v>
      </c>
      <c r="C3234" t="s">
        <v>29</v>
      </c>
      <c r="D3234" t="s">
        <v>30</v>
      </c>
      <c r="E3234" t="s">
        <v>9</v>
      </c>
      <c r="F3234">
        <v>2021</v>
      </c>
      <c r="G3234">
        <v>32731.3</v>
      </c>
    </row>
    <row r="3235" spans="2:7" x14ac:dyDescent="0.35">
      <c r="B3235">
        <f>SUBTOTAL( 103, TableSource[[#This Row],[Year]] )</f>
        <v>1</v>
      </c>
      <c r="C3235" t="s">
        <v>29</v>
      </c>
      <c r="D3235" t="s">
        <v>30</v>
      </c>
      <c r="E3235" t="s">
        <v>9</v>
      </c>
      <c r="F3235">
        <v>2021</v>
      </c>
      <c r="G3235">
        <v>34083.699999999997</v>
      </c>
    </row>
    <row r="3236" spans="2:7" x14ac:dyDescent="0.35">
      <c r="B3236">
        <f>SUBTOTAL( 103, TableSource[[#This Row],[Year]] )</f>
        <v>1</v>
      </c>
      <c r="C3236" t="s">
        <v>29</v>
      </c>
      <c r="D3236" t="s">
        <v>30</v>
      </c>
      <c r="E3236" t="s">
        <v>9</v>
      </c>
      <c r="F3236">
        <v>2021</v>
      </c>
      <c r="G3236">
        <v>27466.6</v>
      </c>
    </row>
    <row r="3237" spans="2:7" x14ac:dyDescent="0.35">
      <c r="B3237">
        <f>SUBTOTAL( 103, TableSource[[#This Row],[Year]] )</f>
        <v>1</v>
      </c>
      <c r="C3237" t="s">
        <v>29</v>
      </c>
      <c r="D3237" t="s">
        <v>30</v>
      </c>
      <c r="E3237" t="s">
        <v>9</v>
      </c>
      <c r="F3237">
        <v>2021</v>
      </c>
      <c r="G3237">
        <v>35613.199999999997</v>
      </c>
    </row>
    <row r="3238" spans="2:7" x14ac:dyDescent="0.35">
      <c r="B3238">
        <f>SUBTOTAL( 103, TableSource[[#This Row],[Year]] )</f>
        <v>1</v>
      </c>
      <c r="C3238" t="s">
        <v>29</v>
      </c>
      <c r="D3238" t="s">
        <v>30</v>
      </c>
      <c r="E3238" t="s">
        <v>9</v>
      </c>
      <c r="F3238">
        <v>2021</v>
      </c>
      <c r="G3238">
        <v>20817.3</v>
      </c>
    </row>
    <row r="3239" spans="2:7" x14ac:dyDescent="0.35">
      <c r="B3239">
        <f>SUBTOTAL( 103, TableSource[[#This Row],[Year]] )</f>
        <v>1</v>
      </c>
      <c r="C3239" t="s">
        <v>29</v>
      </c>
      <c r="D3239" t="s">
        <v>30</v>
      </c>
      <c r="E3239" t="s">
        <v>9</v>
      </c>
      <c r="F3239">
        <v>2021</v>
      </c>
      <c r="G3239">
        <v>12944.4</v>
      </c>
    </row>
    <row r="3240" spans="2:7" x14ac:dyDescent="0.35">
      <c r="B3240">
        <f>SUBTOTAL( 103, TableSource[[#This Row],[Year]] )</f>
        <v>1</v>
      </c>
      <c r="C3240" t="s">
        <v>29</v>
      </c>
      <c r="D3240" t="s">
        <v>30</v>
      </c>
      <c r="E3240" t="s">
        <v>9</v>
      </c>
      <c r="F3240">
        <v>2021</v>
      </c>
      <c r="G3240">
        <v>7953.4</v>
      </c>
    </row>
    <row r="3241" spans="2:7" x14ac:dyDescent="0.35">
      <c r="B3241">
        <f>SUBTOTAL( 103, TableSource[[#This Row],[Year]] )</f>
        <v>1</v>
      </c>
      <c r="C3241" t="s">
        <v>29</v>
      </c>
      <c r="D3241" t="s">
        <v>30</v>
      </c>
      <c r="E3241" t="s">
        <v>9</v>
      </c>
      <c r="F3241">
        <v>2021</v>
      </c>
      <c r="G3241">
        <v>3187.8</v>
      </c>
    </row>
    <row r="3242" spans="2:7" x14ac:dyDescent="0.35">
      <c r="B3242">
        <f>SUBTOTAL( 103, TableSource[[#This Row],[Year]] )</f>
        <v>1</v>
      </c>
      <c r="C3242" t="s">
        <v>29</v>
      </c>
      <c r="D3242" t="s">
        <v>30</v>
      </c>
      <c r="E3242" t="s">
        <v>9</v>
      </c>
      <c r="F3242">
        <v>2021</v>
      </c>
      <c r="G3242">
        <v>3220</v>
      </c>
    </row>
    <row r="3243" spans="2:7" x14ac:dyDescent="0.35">
      <c r="B3243">
        <f>SUBTOTAL( 103, TableSource[[#This Row],[Year]] )</f>
        <v>1</v>
      </c>
      <c r="C3243" t="s">
        <v>29</v>
      </c>
      <c r="D3243" t="s">
        <v>30</v>
      </c>
      <c r="E3243" t="s">
        <v>9</v>
      </c>
      <c r="F3243">
        <v>2022</v>
      </c>
      <c r="G3243">
        <v>1281</v>
      </c>
    </row>
    <row r="3244" spans="2:7" x14ac:dyDescent="0.35">
      <c r="B3244">
        <f>SUBTOTAL( 103, TableSource[[#This Row],[Year]] )</f>
        <v>1</v>
      </c>
      <c r="C3244" t="s">
        <v>29</v>
      </c>
      <c r="D3244" t="s">
        <v>30</v>
      </c>
      <c r="E3244" t="s">
        <v>9</v>
      </c>
      <c r="F3244">
        <v>2022</v>
      </c>
      <c r="G3244">
        <v>1344</v>
      </c>
    </row>
    <row r="3245" spans="2:7" x14ac:dyDescent="0.35">
      <c r="B3245">
        <f>SUBTOTAL( 103, TableSource[[#This Row],[Year]] )</f>
        <v>1</v>
      </c>
      <c r="C3245" t="s">
        <v>29</v>
      </c>
      <c r="D3245" t="s">
        <v>30</v>
      </c>
      <c r="E3245" t="s">
        <v>9</v>
      </c>
      <c r="F3245">
        <v>2022</v>
      </c>
      <c r="G3245">
        <v>651</v>
      </c>
    </row>
    <row r="3246" spans="2:7" x14ac:dyDescent="0.35">
      <c r="B3246">
        <f>SUBTOTAL( 103, TableSource[[#This Row],[Year]] )</f>
        <v>1</v>
      </c>
      <c r="C3246" t="s">
        <v>29</v>
      </c>
      <c r="D3246" t="s">
        <v>30</v>
      </c>
      <c r="E3246" t="s">
        <v>9</v>
      </c>
      <c r="F3246">
        <v>2022</v>
      </c>
      <c r="G3246">
        <v>1134</v>
      </c>
    </row>
    <row r="3247" spans="2:7" x14ac:dyDescent="0.35">
      <c r="B3247">
        <f>SUBTOTAL( 103, TableSource[[#This Row],[Year]] )</f>
        <v>1</v>
      </c>
      <c r="C3247" t="s">
        <v>29</v>
      </c>
      <c r="D3247" t="s">
        <v>30</v>
      </c>
      <c r="E3247" t="s">
        <v>9</v>
      </c>
      <c r="F3247">
        <v>2022</v>
      </c>
      <c r="G3247">
        <v>1617</v>
      </c>
    </row>
    <row r="3248" spans="2:7" x14ac:dyDescent="0.35">
      <c r="B3248">
        <f>SUBTOTAL( 103, TableSource[[#This Row],[Year]] )</f>
        <v>1</v>
      </c>
      <c r="C3248" t="s">
        <v>29</v>
      </c>
      <c r="D3248" t="s">
        <v>30</v>
      </c>
      <c r="E3248" t="s">
        <v>9</v>
      </c>
      <c r="F3248">
        <v>2022</v>
      </c>
      <c r="G3248">
        <v>651</v>
      </c>
    </row>
    <row r="3249" spans="2:7" x14ac:dyDescent="0.35">
      <c r="B3249">
        <f>SUBTOTAL( 103, TableSource[[#This Row],[Year]] )</f>
        <v>1</v>
      </c>
      <c r="C3249" t="s">
        <v>29</v>
      </c>
      <c r="D3249" t="s">
        <v>30</v>
      </c>
      <c r="E3249" t="s">
        <v>9</v>
      </c>
      <c r="F3249">
        <v>2022</v>
      </c>
      <c r="G3249">
        <v>420</v>
      </c>
    </row>
    <row r="3250" spans="2:7" x14ac:dyDescent="0.35">
      <c r="B3250">
        <f>SUBTOTAL( 103, TableSource[[#This Row],[Year]] )</f>
        <v>1</v>
      </c>
      <c r="C3250" t="s">
        <v>29</v>
      </c>
      <c r="D3250" t="s">
        <v>30</v>
      </c>
      <c r="E3250" t="s">
        <v>9</v>
      </c>
      <c r="F3250">
        <v>2022</v>
      </c>
      <c r="G3250">
        <v>588</v>
      </c>
    </row>
    <row r="3251" spans="2:7" x14ac:dyDescent="0.35">
      <c r="B3251">
        <f>SUBTOTAL( 103, TableSource[[#This Row],[Year]] )</f>
        <v>1</v>
      </c>
      <c r="C3251" t="s">
        <v>29</v>
      </c>
      <c r="D3251" t="s">
        <v>30</v>
      </c>
      <c r="E3251" t="s">
        <v>9</v>
      </c>
      <c r="F3251">
        <v>2022</v>
      </c>
      <c r="G3251">
        <v>147</v>
      </c>
    </row>
    <row r="3252" spans="2:7" x14ac:dyDescent="0.35">
      <c r="B3252">
        <f>SUBTOTAL( 103, TableSource[[#This Row],[Year]] )</f>
        <v>1</v>
      </c>
      <c r="C3252" t="s">
        <v>29</v>
      </c>
      <c r="D3252" t="s">
        <v>30</v>
      </c>
      <c r="E3252" t="s">
        <v>9</v>
      </c>
      <c r="F3252">
        <v>2022</v>
      </c>
      <c r="G3252">
        <v>399</v>
      </c>
    </row>
    <row r="3253" spans="2:7" x14ac:dyDescent="0.35">
      <c r="B3253">
        <f>SUBTOTAL( 103, TableSource[[#This Row],[Year]] )</f>
        <v>1</v>
      </c>
      <c r="C3253" t="s">
        <v>29</v>
      </c>
      <c r="D3253" t="s">
        <v>30</v>
      </c>
      <c r="E3253" t="s">
        <v>9</v>
      </c>
      <c r="F3253">
        <v>2022</v>
      </c>
      <c r="G3253">
        <v>336</v>
      </c>
    </row>
    <row r="3254" spans="2:7" hidden="1" x14ac:dyDescent="0.35">
      <c r="B3254">
        <f>SUBTOTAL( 103, TableSource[[#This Row],[Year]] )</f>
        <v>0</v>
      </c>
      <c r="C3254" t="s">
        <v>29</v>
      </c>
      <c r="D3254" t="s">
        <v>30</v>
      </c>
      <c r="E3254" t="s">
        <v>10</v>
      </c>
      <c r="F3254">
        <v>2018</v>
      </c>
      <c r="G3254">
        <v>8001</v>
      </c>
    </row>
    <row r="3255" spans="2:7" hidden="1" x14ac:dyDescent="0.35">
      <c r="B3255">
        <f>SUBTOTAL( 103, TableSource[[#This Row],[Year]] )</f>
        <v>0</v>
      </c>
      <c r="C3255" t="s">
        <v>29</v>
      </c>
      <c r="D3255" t="s">
        <v>30</v>
      </c>
      <c r="E3255" t="s">
        <v>10</v>
      </c>
      <c r="F3255">
        <v>2018</v>
      </c>
      <c r="G3255">
        <v>6576.5</v>
      </c>
    </row>
    <row r="3256" spans="2:7" hidden="1" x14ac:dyDescent="0.35">
      <c r="B3256">
        <f>SUBTOTAL( 103, TableSource[[#This Row],[Year]] )</f>
        <v>0</v>
      </c>
      <c r="C3256" t="s">
        <v>29</v>
      </c>
      <c r="D3256" t="s">
        <v>30</v>
      </c>
      <c r="E3256" t="s">
        <v>10</v>
      </c>
      <c r="F3256">
        <v>2018</v>
      </c>
      <c r="G3256">
        <v>8970.5</v>
      </c>
    </row>
    <row r="3257" spans="2:7" hidden="1" x14ac:dyDescent="0.35">
      <c r="B3257">
        <f>SUBTOTAL( 103, TableSource[[#This Row],[Year]] )</f>
        <v>0</v>
      </c>
      <c r="C3257" t="s">
        <v>29</v>
      </c>
      <c r="D3257" t="s">
        <v>30</v>
      </c>
      <c r="E3257" t="s">
        <v>10</v>
      </c>
      <c r="F3257">
        <v>2018</v>
      </c>
      <c r="G3257">
        <v>6128.5</v>
      </c>
    </row>
    <row r="3258" spans="2:7" hidden="1" x14ac:dyDescent="0.35">
      <c r="B3258">
        <f>SUBTOTAL( 103, TableSource[[#This Row],[Year]] )</f>
        <v>0</v>
      </c>
      <c r="C3258" t="s">
        <v>29</v>
      </c>
      <c r="D3258" t="s">
        <v>30</v>
      </c>
      <c r="E3258" t="s">
        <v>10</v>
      </c>
      <c r="F3258">
        <v>2018</v>
      </c>
      <c r="G3258">
        <v>9359</v>
      </c>
    </row>
    <row r="3259" spans="2:7" hidden="1" x14ac:dyDescent="0.35">
      <c r="B3259">
        <f>SUBTOTAL( 103, TableSource[[#This Row],[Year]] )</f>
        <v>0</v>
      </c>
      <c r="C3259" t="s">
        <v>29</v>
      </c>
      <c r="D3259" t="s">
        <v>30</v>
      </c>
      <c r="E3259" t="s">
        <v>10</v>
      </c>
      <c r="F3259">
        <v>2018</v>
      </c>
      <c r="G3259">
        <v>6373.5</v>
      </c>
    </row>
    <row r="3260" spans="2:7" hidden="1" x14ac:dyDescent="0.35">
      <c r="B3260">
        <f>SUBTOTAL( 103, TableSource[[#This Row],[Year]] )</f>
        <v>0</v>
      </c>
      <c r="C3260" t="s">
        <v>29</v>
      </c>
      <c r="D3260" t="s">
        <v>30</v>
      </c>
      <c r="E3260" t="s">
        <v>10</v>
      </c>
      <c r="F3260">
        <v>2018</v>
      </c>
      <c r="G3260">
        <v>5796</v>
      </c>
    </row>
    <row r="3261" spans="2:7" hidden="1" x14ac:dyDescent="0.35">
      <c r="B3261">
        <f>SUBTOTAL( 103, TableSource[[#This Row],[Year]] )</f>
        <v>0</v>
      </c>
      <c r="C3261" t="s">
        <v>29</v>
      </c>
      <c r="D3261" t="s">
        <v>30</v>
      </c>
      <c r="E3261" t="s">
        <v>10</v>
      </c>
      <c r="F3261">
        <v>2018</v>
      </c>
      <c r="G3261">
        <v>6447</v>
      </c>
    </row>
    <row r="3262" spans="2:7" hidden="1" x14ac:dyDescent="0.35">
      <c r="B3262">
        <f>SUBTOTAL( 103, TableSource[[#This Row],[Year]] )</f>
        <v>0</v>
      </c>
      <c r="C3262" t="s">
        <v>29</v>
      </c>
      <c r="D3262" t="s">
        <v>30</v>
      </c>
      <c r="E3262" t="s">
        <v>10</v>
      </c>
      <c r="F3262">
        <v>2018</v>
      </c>
      <c r="G3262">
        <v>3892</v>
      </c>
    </row>
    <row r="3263" spans="2:7" hidden="1" x14ac:dyDescent="0.35">
      <c r="B3263">
        <f>SUBTOTAL( 103, TableSource[[#This Row],[Year]] )</f>
        <v>0</v>
      </c>
      <c r="C3263" t="s">
        <v>29</v>
      </c>
      <c r="D3263" t="s">
        <v>30</v>
      </c>
      <c r="E3263" t="s">
        <v>10</v>
      </c>
      <c r="F3263">
        <v>2018</v>
      </c>
      <c r="G3263">
        <v>6048</v>
      </c>
    </row>
    <row r="3264" spans="2:7" hidden="1" x14ac:dyDescent="0.35">
      <c r="B3264">
        <f>SUBTOTAL( 103, TableSource[[#This Row],[Year]] )</f>
        <v>0</v>
      </c>
      <c r="C3264" t="s">
        <v>29</v>
      </c>
      <c r="D3264" t="s">
        <v>30</v>
      </c>
      <c r="E3264" t="s">
        <v>10</v>
      </c>
      <c r="F3264">
        <v>2018</v>
      </c>
      <c r="G3264">
        <v>4651.5</v>
      </c>
    </row>
    <row r="3265" spans="2:7" hidden="1" x14ac:dyDescent="0.35">
      <c r="B3265">
        <f>SUBTOTAL( 103, TableSource[[#This Row],[Year]] )</f>
        <v>0</v>
      </c>
      <c r="C3265" t="s">
        <v>29</v>
      </c>
      <c r="D3265" t="s">
        <v>30</v>
      </c>
      <c r="E3265" t="s">
        <v>10</v>
      </c>
      <c r="F3265">
        <v>2018</v>
      </c>
      <c r="G3265">
        <v>5057.5</v>
      </c>
    </row>
    <row r="3266" spans="2:7" hidden="1" x14ac:dyDescent="0.35">
      <c r="B3266">
        <f>SUBTOTAL( 103, TableSource[[#This Row],[Year]] )</f>
        <v>0</v>
      </c>
      <c r="C3266" t="s">
        <v>29</v>
      </c>
      <c r="D3266" t="s">
        <v>30</v>
      </c>
      <c r="E3266" t="s">
        <v>10</v>
      </c>
      <c r="F3266">
        <v>2019</v>
      </c>
      <c r="G3266">
        <v>12208</v>
      </c>
    </row>
    <row r="3267" spans="2:7" hidden="1" x14ac:dyDescent="0.35">
      <c r="B3267">
        <f>SUBTOTAL( 103, TableSource[[#This Row],[Year]] )</f>
        <v>0</v>
      </c>
      <c r="C3267" t="s">
        <v>29</v>
      </c>
      <c r="D3267" t="s">
        <v>30</v>
      </c>
      <c r="E3267" t="s">
        <v>10</v>
      </c>
      <c r="F3267">
        <v>2019</v>
      </c>
      <c r="G3267">
        <v>12460</v>
      </c>
    </row>
    <row r="3268" spans="2:7" hidden="1" x14ac:dyDescent="0.35">
      <c r="B3268">
        <f>SUBTOTAL( 103, TableSource[[#This Row],[Year]] )</f>
        <v>0</v>
      </c>
      <c r="C3268" t="s">
        <v>29</v>
      </c>
      <c r="D3268" t="s">
        <v>30</v>
      </c>
      <c r="E3268" t="s">
        <v>10</v>
      </c>
      <c r="F3268">
        <v>2019</v>
      </c>
      <c r="G3268">
        <v>10878</v>
      </c>
    </row>
    <row r="3269" spans="2:7" hidden="1" x14ac:dyDescent="0.35">
      <c r="B3269">
        <f>SUBTOTAL( 103, TableSource[[#This Row],[Year]] )</f>
        <v>0</v>
      </c>
      <c r="C3269" t="s">
        <v>29</v>
      </c>
      <c r="D3269" t="s">
        <v>30</v>
      </c>
      <c r="E3269" t="s">
        <v>10</v>
      </c>
      <c r="F3269">
        <v>2019</v>
      </c>
      <c r="G3269">
        <v>15659</v>
      </c>
    </row>
    <row r="3270" spans="2:7" hidden="1" x14ac:dyDescent="0.35">
      <c r="B3270">
        <f>SUBTOTAL( 103, TableSource[[#This Row],[Year]] )</f>
        <v>0</v>
      </c>
      <c r="C3270" t="s">
        <v>29</v>
      </c>
      <c r="D3270" t="s">
        <v>30</v>
      </c>
      <c r="E3270" t="s">
        <v>10</v>
      </c>
      <c r="F3270">
        <v>2019</v>
      </c>
      <c r="G3270">
        <v>13622</v>
      </c>
    </row>
    <row r="3271" spans="2:7" hidden="1" x14ac:dyDescent="0.35">
      <c r="B3271">
        <f>SUBTOTAL( 103, TableSource[[#This Row],[Year]] )</f>
        <v>0</v>
      </c>
      <c r="C3271" t="s">
        <v>29</v>
      </c>
      <c r="D3271" t="s">
        <v>30</v>
      </c>
      <c r="E3271" t="s">
        <v>10</v>
      </c>
      <c r="F3271">
        <v>2019</v>
      </c>
      <c r="G3271">
        <v>15295</v>
      </c>
    </row>
    <row r="3272" spans="2:7" hidden="1" x14ac:dyDescent="0.35">
      <c r="B3272">
        <f>SUBTOTAL( 103, TableSource[[#This Row],[Year]] )</f>
        <v>0</v>
      </c>
      <c r="C3272" t="s">
        <v>29</v>
      </c>
      <c r="D3272" t="s">
        <v>30</v>
      </c>
      <c r="E3272" t="s">
        <v>10</v>
      </c>
      <c r="F3272">
        <v>2019</v>
      </c>
      <c r="G3272">
        <v>14308</v>
      </c>
    </row>
    <row r="3273" spans="2:7" hidden="1" x14ac:dyDescent="0.35">
      <c r="B3273">
        <f>SUBTOTAL( 103, TableSource[[#This Row],[Year]] )</f>
        <v>0</v>
      </c>
      <c r="C3273" t="s">
        <v>29</v>
      </c>
      <c r="D3273" t="s">
        <v>30</v>
      </c>
      <c r="E3273" t="s">
        <v>10</v>
      </c>
      <c r="F3273">
        <v>2019</v>
      </c>
      <c r="G3273">
        <v>10738</v>
      </c>
    </row>
    <row r="3274" spans="2:7" hidden="1" x14ac:dyDescent="0.35">
      <c r="B3274">
        <f>SUBTOTAL( 103, TableSource[[#This Row],[Year]] )</f>
        <v>0</v>
      </c>
      <c r="C3274" t="s">
        <v>29</v>
      </c>
      <c r="D3274" t="s">
        <v>30</v>
      </c>
      <c r="E3274" t="s">
        <v>10</v>
      </c>
      <c r="F3274">
        <v>2019</v>
      </c>
      <c r="G3274">
        <v>10955</v>
      </c>
    </row>
    <row r="3275" spans="2:7" hidden="1" x14ac:dyDescent="0.35">
      <c r="B3275">
        <f>SUBTOTAL( 103, TableSource[[#This Row],[Year]] )</f>
        <v>0</v>
      </c>
      <c r="C3275" t="s">
        <v>29</v>
      </c>
      <c r="D3275" t="s">
        <v>30</v>
      </c>
      <c r="E3275" t="s">
        <v>10</v>
      </c>
      <c r="F3275">
        <v>2019</v>
      </c>
      <c r="G3275">
        <v>12922</v>
      </c>
    </row>
    <row r="3276" spans="2:7" hidden="1" x14ac:dyDescent="0.35">
      <c r="B3276">
        <f>SUBTOTAL( 103, TableSource[[#This Row],[Year]] )</f>
        <v>0</v>
      </c>
      <c r="C3276" t="s">
        <v>29</v>
      </c>
      <c r="D3276" t="s">
        <v>30</v>
      </c>
      <c r="E3276" t="s">
        <v>10</v>
      </c>
      <c r="F3276">
        <v>2019</v>
      </c>
      <c r="G3276">
        <v>9464</v>
      </c>
    </row>
    <row r="3277" spans="2:7" hidden="1" x14ac:dyDescent="0.35">
      <c r="B3277">
        <f>SUBTOTAL( 103, TableSource[[#This Row],[Year]] )</f>
        <v>0</v>
      </c>
      <c r="C3277" t="s">
        <v>29</v>
      </c>
      <c r="D3277" t="s">
        <v>30</v>
      </c>
      <c r="E3277" t="s">
        <v>10</v>
      </c>
      <c r="F3277">
        <v>2019</v>
      </c>
      <c r="G3277">
        <v>7882</v>
      </c>
    </row>
    <row r="3278" spans="2:7" hidden="1" x14ac:dyDescent="0.35">
      <c r="B3278">
        <f>SUBTOTAL( 103, TableSource[[#This Row],[Year]] )</f>
        <v>0</v>
      </c>
      <c r="C3278" t="s">
        <v>29</v>
      </c>
      <c r="D3278" t="s">
        <v>30</v>
      </c>
      <c r="E3278" t="s">
        <v>10</v>
      </c>
      <c r="F3278">
        <v>2020</v>
      </c>
      <c r="G3278">
        <v>11350.5</v>
      </c>
    </row>
    <row r="3279" spans="2:7" hidden="1" x14ac:dyDescent="0.35">
      <c r="B3279">
        <f>SUBTOTAL( 103, TableSource[[#This Row],[Year]] )</f>
        <v>0</v>
      </c>
      <c r="C3279" t="s">
        <v>29</v>
      </c>
      <c r="D3279" t="s">
        <v>30</v>
      </c>
      <c r="E3279" t="s">
        <v>10</v>
      </c>
      <c r="F3279">
        <v>2020</v>
      </c>
      <c r="G3279">
        <v>11277</v>
      </c>
    </row>
    <row r="3280" spans="2:7" hidden="1" x14ac:dyDescent="0.35">
      <c r="B3280">
        <f>SUBTOTAL( 103, TableSource[[#This Row],[Year]] )</f>
        <v>0</v>
      </c>
      <c r="C3280" t="s">
        <v>29</v>
      </c>
      <c r="D3280" t="s">
        <v>30</v>
      </c>
      <c r="E3280" t="s">
        <v>10</v>
      </c>
      <c r="F3280">
        <v>2020</v>
      </c>
      <c r="G3280">
        <v>10962</v>
      </c>
    </row>
    <row r="3281" spans="2:7" hidden="1" x14ac:dyDescent="0.35">
      <c r="B3281">
        <f>SUBTOTAL( 103, TableSource[[#This Row],[Year]] )</f>
        <v>0</v>
      </c>
      <c r="C3281" t="s">
        <v>29</v>
      </c>
      <c r="D3281" t="s">
        <v>30</v>
      </c>
      <c r="E3281" t="s">
        <v>10</v>
      </c>
      <c r="F3281">
        <v>2020</v>
      </c>
      <c r="G3281">
        <v>11560.5</v>
      </c>
    </row>
    <row r="3282" spans="2:7" hidden="1" x14ac:dyDescent="0.35">
      <c r="B3282">
        <f>SUBTOTAL( 103, TableSource[[#This Row],[Year]] )</f>
        <v>0</v>
      </c>
      <c r="C3282" t="s">
        <v>29</v>
      </c>
      <c r="D3282" t="s">
        <v>30</v>
      </c>
      <c r="E3282" t="s">
        <v>10</v>
      </c>
      <c r="F3282">
        <v>2020</v>
      </c>
      <c r="G3282">
        <v>8704.5</v>
      </c>
    </row>
    <row r="3283" spans="2:7" hidden="1" x14ac:dyDescent="0.35">
      <c r="B3283">
        <f>SUBTOTAL( 103, TableSource[[#This Row],[Year]] )</f>
        <v>0</v>
      </c>
      <c r="C3283" t="s">
        <v>29</v>
      </c>
      <c r="D3283" t="s">
        <v>30</v>
      </c>
      <c r="E3283" t="s">
        <v>10</v>
      </c>
      <c r="F3283">
        <v>2020</v>
      </c>
      <c r="G3283">
        <v>8253</v>
      </c>
    </row>
    <row r="3284" spans="2:7" hidden="1" x14ac:dyDescent="0.35">
      <c r="B3284">
        <f>SUBTOTAL( 103, TableSource[[#This Row],[Year]] )</f>
        <v>0</v>
      </c>
      <c r="C3284" t="s">
        <v>29</v>
      </c>
      <c r="D3284" t="s">
        <v>30</v>
      </c>
      <c r="E3284" t="s">
        <v>10</v>
      </c>
      <c r="F3284">
        <v>2020</v>
      </c>
      <c r="G3284">
        <v>10615.5</v>
      </c>
    </row>
    <row r="3285" spans="2:7" hidden="1" x14ac:dyDescent="0.35">
      <c r="B3285">
        <f>SUBTOTAL( 103, TableSource[[#This Row],[Year]] )</f>
        <v>0</v>
      </c>
      <c r="C3285" t="s">
        <v>29</v>
      </c>
      <c r="D3285" t="s">
        <v>30</v>
      </c>
      <c r="E3285" t="s">
        <v>10</v>
      </c>
      <c r="F3285">
        <v>2020</v>
      </c>
      <c r="G3285">
        <v>7266</v>
      </c>
    </row>
    <row r="3286" spans="2:7" hidden="1" x14ac:dyDescent="0.35">
      <c r="B3286">
        <f>SUBTOTAL( 103, TableSource[[#This Row],[Year]] )</f>
        <v>0</v>
      </c>
      <c r="C3286" t="s">
        <v>29</v>
      </c>
      <c r="D3286" t="s">
        <v>30</v>
      </c>
      <c r="E3286" t="s">
        <v>10</v>
      </c>
      <c r="F3286">
        <v>2020</v>
      </c>
      <c r="G3286">
        <v>8001</v>
      </c>
    </row>
    <row r="3287" spans="2:7" hidden="1" x14ac:dyDescent="0.35">
      <c r="B3287">
        <f>SUBTOTAL( 103, TableSource[[#This Row],[Year]] )</f>
        <v>0</v>
      </c>
      <c r="C3287" t="s">
        <v>29</v>
      </c>
      <c r="D3287" t="s">
        <v>30</v>
      </c>
      <c r="E3287" t="s">
        <v>10</v>
      </c>
      <c r="F3287">
        <v>2020</v>
      </c>
      <c r="G3287">
        <v>9817.5</v>
      </c>
    </row>
    <row r="3288" spans="2:7" hidden="1" x14ac:dyDescent="0.35">
      <c r="B3288">
        <f>SUBTOTAL( 103, TableSource[[#This Row],[Year]] )</f>
        <v>0</v>
      </c>
      <c r="C3288" t="s">
        <v>29</v>
      </c>
      <c r="D3288" t="s">
        <v>30</v>
      </c>
      <c r="E3288" t="s">
        <v>10</v>
      </c>
      <c r="F3288">
        <v>2020</v>
      </c>
      <c r="G3288">
        <v>12432</v>
      </c>
    </row>
    <row r="3289" spans="2:7" hidden="1" x14ac:dyDescent="0.35">
      <c r="B3289">
        <f>SUBTOTAL( 103, TableSource[[#This Row],[Year]] )</f>
        <v>0</v>
      </c>
      <c r="C3289" t="s">
        <v>29</v>
      </c>
      <c r="D3289" t="s">
        <v>30</v>
      </c>
      <c r="E3289" t="s">
        <v>10</v>
      </c>
      <c r="F3289">
        <v>2020</v>
      </c>
      <c r="G3289">
        <v>9660</v>
      </c>
    </row>
    <row r="3290" spans="2:7" hidden="1" x14ac:dyDescent="0.35">
      <c r="B3290">
        <f>SUBTOTAL( 103, TableSource[[#This Row],[Year]] )</f>
        <v>0</v>
      </c>
      <c r="C3290" t="s">
        <v>29</v>
      </c>
      <c r="D3290" t="s">
        <v>30</v>
      </c>
      <c r="E3290" t="s">
        <v>10</v>
      </c>
      <c r="F3290">
        <v>2021</v>
      </c>
      <c r="G3290">
        <v>9305.7999999999993</v>
      </c>
    </row>
    <row r="3291" spans="2:7" hidden="1" x14ac:dyDescent="0.35">
      <c r="B3291">
        <f>SUBTOTAL( 103, TableSource[[#This Row],[Year]] )</f>
        <v>0</v>
      </c>
      <c r="C3291" t="s">
        <v>29</v>
      </c>
      <c r="D3291" t="s">
        <v>30</v>
      </c>
      <c r="E3291" t="s">
        <v>10</v>
      </c>
      <c r="F3291">
        <v>2021</v>
      </c>
      <c r="G3291">
        <v>11704.7</v>
      </c>
    </row>
    <row r="3292" spans="2:7" hidden="1" x14ac:dyDescent="0.35">
      <c r="B3292">
        <f>SUBTOTAL( 103, TableSource[[#This Row],[Year]] )</f>
        <v>0</v>
      </c>
      <c r="C3292" t="s">
        <v>29</v>
      </c>
      <c r="D3292" t="s">
        <v>30</v>
      </c>
      <c r="E3292" t="s">
        <v>10</v>
      </c>
      <c r="F3292">
        <v>2021</v>
      </c>
      <c r="G3292">
        <v>12525.8</v>
      </c>
    </row>
    <row r="3293" spans="2:7" hidden="1" x14ac:dyDescent="0.35">
      <c r="B3293">
        <f>SUBTOTAL( 103, TableSource[[#This Row],[Year]] )</f>
        <v>0</v>
      </c>
      <c r="C3293" t="s">
        <v>29</v>
      </c>
      <c r="D3293" t="s">
        <v>30</v>
      </c>
      <c r="E3293" t="s">
        <v>10</v>
      </c>
      <c r="F3293">
        <v>2021</v>
      </c>
      <c r="G3293">
        <v>12300.4</v>
      </c>
    </row>
    <row r="3294" spans="2:7" hidden="1" x14ac:dyDescent="0.35">
      <c r="B3294">
        <f>SUBTOTAL( 103, TableSource[[#This Row],[Year]] )</f>
        <v>0</v>
      </c>
      <c r="C3294" t="s">
        <v>29</v>
      </c>
      <c r="D3294" t="s">
        <v>30</v>
      </c>
      <c r="E3294" t="s">
        <v>10</v>
      </c>
      <c r="F3294">
        <v>2021</v>
      </c>
      <c r="G3294">
        <v>15246.7</v>
      </c>
    </row>
    <row r="3295" spans="2:7" hidden="1" x14ac:dyDescent="0.35">
      <c r="B3295">
        <f>SUBTOTAL( 103, TableSource[[#This Row],[Year]] )</f>
        <v>0</v>
      </c>
      <c r="C3295" t="s">
        <v>29</v>
      </c>
      <c r="D3295" t="s">
        <v>30</v>
      </c>
      <c r="E3295" t="s">
        <v>10</v>
      </c>
      <c r="F3295">
        <v>2021</v>
      </c>
      <c r="G3295">
        <v>16228.8</v>
      </c>
    </row>
    <row r="3296" spans="2:7" hidden="1" x14ac:dyDescent="0.35">
      <c r="B3296">
        <f>SUBTOTAL( 103, TableSource[[#This Row],[Year]] )</f>
        <v>0</v>
      </c>
      <c r="C3296" t="s">
        <v>29</v>
      </c>
      <c r="D3296" t="s">
        <v>30</v>
      </c>
      <c r="E3296" t="s">
        <v>10</v>
      </c>
      <c r="F3296">
        <v>2021</v>
      </c>
      <c r="G3296">
        <v>12026.7</v>
      </c>
    </row>
    <row r="3297" spans="2:7" hidden="1" x14ac:dyDescent="0.35">
      <c r="B3297">
        <f>SUBTOTAL( 103, TableSource[[#This Row],[Year]] )</f>
        <v>0</v>
      </c>
      <c r="C3297" t="s">
        <v>29</v>
      </c>
      <c r="D3297" t="s">
        <v>30</v>
      </c>
      <c r="E3297" t="s">
        <v>10</v>
      </c>
      <c r="F3297">
        <v>2021</v>
      </c>
      <c r="G3297">
        <v>8629.6</v>
      </c>
    </row>
    <row r="3298" spans="2:7" hidden="1" x14ac:dyDescent="0.35">
      <c r="B3298">
        <f>SUBTOTAL( 103, TableSource[[#This Row],[Year]] )</f>
        <v>0</v>
      </c>
      <c r="C3298" t="s">
        <v>29</v>
      </c>
      <c r="D3298" t="s">
        <v>30</v>
      </c>
      <c r="E3298" t="s">
        <v>10</v>
      </c>
      <c r="F3298">
        <v>2021</v>
      </c>
      <c r="G3298">
        <v>4604.6000000000004</v>
      </c>
    </row>
    <row r="3299" spans="2:7" hidden="1" x14ac:dyDescent="0.35">
      <c r="B3299">
        <f>SUBTOTAL( 103, TableSource[[#This Row],[Year]] )</f>
        <v>0</v>
      </c>
      <c r="C3299" t="s">
        <v>29</v>
      </c>
      <c r="D3299" t="s">
        <v>30</v>
      </c>
      <c r="E3299" t="s">
        <v>10</v>
      </c>
      <c r="F3299">
        <v>2021</v>
      </c>
      <c r="G3299">
        <v>1980.3</v>
      </c>
    </row>
    <row r="3300" spans="2:7" hidden="1" x14ac:dyDescent="0.35">
      <c r="B3300">
        <f>SUBTOTAL( 103, TableSource[[#This Row],[Year]] )</f>
        <v>0</v>
      </c>
      <c r="C3300" t="s">
        <v>29</v>
      </c>
      <c r="D3300" t="s">
        <v>30</v>
      </c>
      <c r="E3300" t="s">
        <v>10</v>
      </c>
      <c r="F3300">
        <v>2021</v>
      </c>
      <c r="G3300">
        <v>1271.9000000000001</v>
      </c>
    </row>
    <row r="3301" spans="2:7" hidden="1" x14ac:dyDescent="0.35">
      <c r="B3301">
        <f>SUBTOTAL( 103, TableSource[[#This Row],[Year]] )</f>
        <v>0</v>
      </c>
      <c r="C3301" t="s">
        <v>29</v>
      </c>
      <c r="D3301" t="s">
        <v>30</v>
      </c>
      <c r="E3301" t="s">
        <v>10</v>
      </c>
      <c r="F3301">
        <v>2021</v>
      </c>
      <c r="G3301">
        <v>644</v>
      </c>
    </row>
    <row r="3302" spans="2:7" hidden="1" x14ac:dyDescent="0.35">
      <c r="B3302">
        <f>SUBTOTAL( 103, TableSource[[#This Row],[Year]] )</f>
        <v>0</v>
      </c>
      <c r="C3302" t="s">
        <v>29</v>
      </c>
      <c r="D3302" t="s">
        <v>30</v>
      </c>
      <c r="E3302" t="s">
        <v>10</v>
      </c>
      <c r="F3302">
        <v>2022</v>
      </c>
      <c r="G3302">
        <v>693</v>
      </c>
    </row>
    <row r="3303" spans="2:7" hidden="1" x14ac:dyDescent="0.35">
      <c r="B3303">
        <f>SUBTOTAL( 103, TableSource[[#This Row],[Year]] )</f>
        <v>0</v>
      </c>
      <c r="C3303" t="s">
        <v>29</v>
      </c>
      <c r="D3303" t="s">
        <v>30</v>
      </c>
      <c r="E3303" t="s">
        <v>10</v>
      </c>
      <c r="F3303">
        <v>2022</v>
      </c>
      <c r="G3303">
        <v>315</v>
      </c>
    </row>
    <row r="3304" spans="2:7" hidden="1" x14ac:dyDescent="0.35">
      <c r="B3304">
        <f>SUBTOTAL( 103, TableSource[[#This Row],[Year]] )</f>
        <v>0</v>
      </c>
      <c r="C3304" t="s">
        <v>29</v>
      </c>
      <c r="D3304" t="s">
        <v>30</v>
      </c>
      <c r="E3304" t="s">
        <v>10</v>
      </c>
      <c r="F3304">
        <v>2022</v>
      </c>
      <c r="G3304">
        <v>210</v>
      </c>
    </row>
    <row r="3305" spans="2:7" hidden="1" x14ac:dyDescent="0.35">
      <c r="B3305">
        <f>SUBTOTAL( 103, TableSource[[#This Row],[Year]] )</f>
        <v>0</v>
      </c>
      <c r="C3305" t="s">
        <v>29</v>
      </c>
      <c r="D3305" t="s">
        <v>30</v>
      </c>
      <c r="E3305" t="s">
        <v>10</v>
      </c>
      <c r="F3305">
        <v>2022</v>
      </c>
      <c r="G3305">
        <v>273</v>
      </c>
    </row>
    <row r="3306" spans="2:7" hidden="1" x14ac:dyDescent="0.35">
      <c r="B3306">
        <f>SUBTOTAL( 103, TableSource[[#This Row],[Year]] )</f>
        <v>0</v>
      </c>
      <c r="C3306" t="s">
        <v>29</v>
      </c>
      <c r="D3306" t="s">
        <v>30</v>
      </c>
      <c r="E3306" t="s">
        <v>10</v>
      </c>
      <c r="F3306">
        <v>2022</v>
      </c>
      <c r="G3306">
        <v>273</v>
      </c>
    </row>
    <row r="3307" spans="2:7" x14ac:dyDescent="0.35">
      <c r="B3307">
        <f>SUBTOTAL( 103, TableSource[[#This Row],[Year]] )</f>
        <v>1</v>
      </c>
      <c r="C3307" t="s">
        <v>29</v>
      </c>
      <c r="D3307" t="s">
        <v>31</v>
      </c>
      <c r="E3307" t="s">
        <v>8</v>
      </c>
      <c r="F3307">
        <v>2018</v>
      </c>
      <c r="G3307">
        <v>6559</v>
      </c>
    </row>
    <row r="3308" spans="2:7" x14ac:dyDescent="0.35">
      <c r="B3308">
        <f>SUBTOTAL( 103, TableSource[[#This Row],[Year]] )</f>
        <v>1</v>
      </c>
      <c r="C3308" t="s">
        <v>29</v>
      </c>
      <c r="D3308" t="s">
        <v>31</v>
      </c>
      <c r="E3308" t="s">
        <v>8</v>
      </c>
      <c r="F3308">
        <v>2018</v>
      </c>
      <c r="G3308">
        <v>4109</v>
      </c>
    </row>
    <row r="3309" spans="2:7" x14ac:dyDescent="0.35">
      <c r="B3309">
        <f>SUBTOTAL( 103, TableSource[[#This Row],[Year]] )</f>
        <v>1</v>
      </c>
      <c r="C3309" t="s">
        <v>29</v>
      </c>
      <c r="D3309" t="s">
        <v>31</v>
      </c>
      <c r="E3309" t="s">
        <v>8</v>
      </c>
      <c r="F3309">
        <v>2018</v>
      </c>
      <c r="G3309">
        <v>7703.5</v>
      </c>
    </row>
    <row r="3310" spans="2:7" x14ac:dyDescent="0.35">
      <c r="B3310">
        <f>SUBTOTAL( 103, TableSource[[#This Row],[Year]] )</f>
        <v>1</v>
      </c>
      <c r="C3310" t="s">
        <v>29</v>
      </c>
      <c r="D3310" t="s">
        <v>31</v>
      </c>
      <c r="E3310" t="s">
        <v>8</v>
      </c>
      <c r="F3310">
        <v>2018</v>
      </c>
      <c r="G3310">
        <v>10405.5</v>
      </c>
    </row>
    <row r="3311" spans="2:7" x14ac:dyDescent="0.35">
      <c r="B3311">
        <f>SUBTOTAL( 103, TableSource[[#This Row],[Year]] )</f>
        <v>1</v>
      </c>
      <c r="C3311" t="s">
        <v>29</v>
      </c>
      <c r="D3311" t="s">
        <v>31</v>
      </c>
      <c r="E3311" t="s">
        <v>8</v>
      </c>
      <c r="F3311">
        <v>2018</v>
      </c>
      <c r="G3311">
        <v>5407.5</v>
      </c>
    </row>
    <row r="3312" spans="2:7" x14ac:dyDescent="0.35">
      <c r="B3312">
        <f>SUBTOTAL( 103, TableSource[[#This Row],[Year]] )</f>
        <v>1</v>
      </c>
      <c r="C3312" t="s">
        <v>29</v>
      </c>
      <c r="D3312" t="s">
        <v>31</v>
      </c>
      <c r="E3312" t="s">
        <v>8</v>
      </c>
      <c r="F3312">
        <v>2018</v>
      </c>
      <c r="G3312">
        <v>6597.5</v>
      </c>
    </row>
    <row r="3313" spans="2:7" x14ac:dyDescent="0.35">
      <c r="B3313">
        <f>SUBTOTAL( 103, TableSource[[#This Row],[Year]] )</f>
        <v>1</v>
      </c>
      <c r="C3313" t="s">
        <v>29</v>
      </c>
      <c r="D3313" t="s">
        <v>31</v>
      </c>
      <c r="E3313" t="s">
        <v>8</v>
      </c>
      <c r="F3313">
        <v>2018</v>
      </c>
      <c r="G3313">
        <v>5743.5</v>
      </c>
    </row>
    <row r="3314" spans="2:7" x14ac:dyDescent="0.35">
      <c r="B3314">
        <f>SUBTOTAL( 103, TableSource[[#This Row],[Year]] )</f>
        <v>1</v>
      </c>
      <c r="C3314" t="s">
        <v>29</v>
      </c>
      <c r="D3314" t="s">
        <v>31</v>
      </c>
      <c r="E3314" t="s">
        <v>8</v>
      </c>
      <c r="F3314">
        <v>2018</v>
      </c>
      <c r="G3314">
        <v>6345.5</v>
      </c>
    </row>
    <row r="3315" spans="2:7" x14ac:dyDescent="0.35">
      <c r="B3315">
        <f>SUBTOTAL( 103, TableSource[[#This Row],[Year]] )</f>
        <v>1</v>
      </c>
      <c r="C3315" t="s">
        <v>29</v>
      </c>
      <c r="D3315" t="s">
        <v>31</v>
      </c>
      <c r="E3315" t="s">
        <v>8</v>
      </c>
      <c r="F3315">
        <v>2018</v>
      </c>
      <c r="G3315">
        <v>4931.5</v>
      </c>
    </row>
    <row r="3316" spans="2:7" x14ac:dyDescent="0.35">
      <c r="B3316">
        <f>SUBTOTAL( 103, TableSource[[#This Row],[Year]] )</f>
        <v>1</v>
      </c>
      <c r="C3316" t="s">
        <v>29</v>
      </c>
      <c r="D3316" t="s">
        <v>31</v>
      </c>
      <c r="E3316" t="s">
        <v>8</v>
      </c>
      <c r="F3316">
        <v>2018</v>
      </c>
      <c r="G3316">
        <v>6734</v>
      </c>
    </row>
    <row r="3317" spans="2:7" x14ac:dyDescent="0.35">
      <c r="B3317">
        <f>SUBTOTAL( 103, TableSource[[#This Row],[Year]] )</f>
        <v>1</v>
      </c>
      <c r="C3317" t="s">
        <v>29</v>
      </c>
      <c r="D3317" t="s">
        <v>31</v>
      </c>
      <c r="E3317" t="s">
        <v>8</v>
      </c>
      <c r="F3317">
        <v>2018</v>
      </c>
      <c r="G3317">
        <v>5187</v>
      </c>
    </row>
    <row r="3318" spans="2:7" x14ac:dyDescent="0.35">
      <c r="B3318">
        <f>SUBTOTAL( 103, TableSource[[#This Row],[Year]] )</f>
        <v>1</v>
      </c>
      <c r="C3318" t="s">
        <v>29</v>
      </c>
      <c r="D3318" t="s">
        <v>31</v>
      </c>
      <c r="E3318" t="s">
        <v>8</v>
      </c>
      <c r="F3318">
        <v>2018</v>
      </c>
      <c r="G3318">
        <v>6692</v>
      </c>
    </row>
    <row r="3319" spans="2:7" x14ac:dyDescent="0.35">
      <c r="B3319">
        <f>SUBTOTAL( 103, TableSource[[#This Row],[Year]] )</f>
        <v>1</v>
      </c>
      <c r="C3319" t="s">
        <v>29</v>
      </c>
      <c r="D3319" t="s">
        <v>31</v>
      </c>
      <c r="E3319" t="s">
        <v>8</v>
      </c>
      <c r="F3319">
        <v>2019</v>
      </c>
      <c r="G3319">
        <v>9632</v>
      </c>
    </row>
    <row r="3320" spans="2:7" x14ac:dyDescent="0.35">
      <c r="B3320">
        <f>SUBTOTAL( 103, TableSource[[#This Row],[Year]] )</f>
        <v>1</v>
      </c>
      <c r="C3320" t="s">
        <v>29</v>
      </c>
      <c r="D3320" t="s">
        <v>31</v>
      </c>
      <c r="E3320" t="s">
        <v>8</v>
      </c>
      <c r="F3320">
        <v>2019</v>
      </c>
      <c r="G3320">
        <v>11893</v>
      </c>
    </row>
    <row r="3321" spans="2:7" x14ac:dyDescent="0.35">
      <c r="B3321">
        <f>SUBTOTAL( 103, TableSource[[#This Row],[Year]] )</f>
        <v>1</v>
      </c>
      <c r="C3321" t="s">
        <v>29</v>
      </c>
      <c r="D3321" t="s">
        <v>31</v>
      </c>
      <c r="E3321" t="s">
        <v>8</v>
      </c>
      <c r="F3321">
        <v>2019</v>
      </c>
      <c r="G3321">
        <v>13272</v>
      </c>
    </row>
    <row r="3322" spans="2:7" x14ac:dyDescent="0.35">
      <c r="B3322">
        <f>SUBTOTAL( 103, TableSource[[#This Row],[Year]] )</f>
        <v>1</v>
      </c>
      <c r="C3322" t="s">
        <v>29</v>
      </c>
      <c r="D3322" t="s">
        <v>31</v>
      </c>
      <c r="E3322" t="s">
        <v>8</v>
      </c>
      <c r="F3322">
        <v>2019</v>
      </c>
      <c r="G3322">
        <v>9807</v>
      </c>
    </row>
    <row r="3323" spans="2:7" x14ac:dyDescent="0.35">
      <c r="B3323">
        <f>SUBTOTAL( 103, TableSource[[#This Row],[Year]] )</f>
        <v>1</v>
      </c>
      <c r="C3323" t="s">
        <v>29</v>
      </c>
      <c r="D3323" t="s">
        <v>31</v>
      </c>
      <c r="E3323" t="s">
        <v>8</v>
      </c>
      <c r="F3323">
        <v>2019</v>
      </c>
      <c r="G3323">
        <v>11872</v>
      </c>
    </row>
    <row r="3324" spans="2:7" x14ac:dyDescent="0.35">
      <c r="B3324">
        <f>SUBTOTAL( 103, TableSource[[#This Row],[Year]] )</f>
        <v>1</v>
      </c>
      <c r="C3324" t="s">
        <v>29</v>
      </c>
      <c r="D3324" t="s">
        <v>31</v>
      </c>
      <c r="E3324" t="s">
        <v>8</v>
      </c>
      <c r="F3324">
        <v>2019</v>
      </c>
      <c r="G3324">
        <v>10031</v>
      </c>
    </row>
    <row r="3325" spans="2:7" x14ac:dyDescent="0.35">
      <c r="B3325">
        <f>SUBTOTAL( 103, TableSource[[#This Row],[Year]] )</f>
        <v>1</v>
      </c>
      <c r="C3325" t="s">
        <v>29</v>
      </c>
      <c r="D3325" t="s">
        <v>31</v>
      </c>
      <c r="E3325" t="s">
        <v>8</v>
      </c>
      <c r="F3325">
        <v>2019</v>
      </c>
      <c r="G3325">
        <v>8680</v>
      </c>
    </row>
    <row r="3326" spans="2:7" x14ac:dyDescent="0.35">
      <c r="B3326">
        <f>SUBTOTAL( 103, TableSource[[#This Row],[Year]] )</f>
        <v>1</v>
      </c>
      <c r="C3326" t="s">
        <v>29</v>
      </c>
      <c r="D3326" t="s">
        <v>31</v>
      </c>
      <c r="E3326" t="s">
        <v>8</v>
      </c>
      <c r="F3326">
        <v>2019</v>
      </c>
      <c r="G3326">
        <v>15204</v>
      </c>
    </row>
    <row r="3327" spans="2:7" x14ac:dyDescent="0.35">
      <c r="B3327">
        <f>SUBTOTAL( 103, TableSource[[#This Row],[Year]] )</f>
        <v>1</v>
      </c>
      <c r="C3327" t="s">
        <v>29</v>
      </c>
      <c r="D3327" t="s">
        <v>31</v>
      </c>
      <c r="E3327" t="s">
        <v>8</v>
      </c>
      <c r="F3327">
        <v>2019</v>
      </c>
      <c r="G3327">
        <v>12705</v>
      </c>
    </row>
    <row r="3328" spans="2:7" x14ac:dyDescent="0.35">
      <c r="B3328">
        <f>SUBTOTAL( 103, TableSource[[#This Row],[Year]] )</f>
        <v>1</v>
      </c>
      <c r="C3328" t="s">
        <v>29</v>
      </c>
      <c r="D3328" t="s">
        <v>31</v>
      </c>
      <c r="E3328" t="s">
        <v>8</v>
      </c>
      <c r="F3328">
        <v>2019</v>
      </c>
      <c r="G3328">
        <v>11410</v>
      </c>
    </row>
    <row r="3329" spans="2:7" x14ac:dyDescent="0.35">
      <c r="B3329">
        <f>SUBTOTAL( 103, TableSource[[#This Row],[Year]] )</f>
        <v>1</v>
      </c>
      <c r="C3329" t="s">
        <v>29</v>
      </c>
      <c r="D3329" t="s">
        <v>31</v>
      </c>
      <c r="E3329" t="s">
        <v>8</v>
      </c>
      <c r="F3329">
        <v>2019</v>
      </c>
      <c r="G3329">
        <v>10220</v>
      </c>
    </row>
    <row r="3330" spans="2:7" x14ac:dyDescent="0.35">
      <c r="B3330">
        <f>SUBTOTAL( 103, TableSource[[#This Row],[Year]] )</f>
        <v>1</v>
      </c>
      <c r="C3330" t="s">
        <v>29</v>
      </c>
      <c r="D3330" t="s">
        <v>31</v>
      </c>
      <c r="E3330" t="s">
        <v>8</v>
      </c>
      <c r="F3330">
        <v>2019</v>
      </c>
      <c r="G3330">
        <v>8127</v>
      </c>
    </row>
    <row r="3331" spans="2:7" x14ac:dyDescent="0.35">
      <c r="B3331">
        <f>SUBTOTAL( 103, TableSource[[#This Row],[Year]] )</f>
        <v>1</v>
      </c>
      <c r="C3331" t="s">
        <v>29</v>
      </c>
      <c r="D3331" t="s">
        <v>31</v>
      </c>
      <c r="E3331" t="s">
        <v>8</v>
      </c>
      <c r="F3331">
        <v>2020</v>
      </c>
      <c r="G3331">
        <v>16999.5</v>
      </c>
    </row>
    <row r="3332" spans="2:7" x14ac:dyDescent="0.35">
      <c r="B3332">
        <f>SUBTOTAL( 103, TableSource[[#This Row],[Year]] )</f>
        <v>1</v>
      </c>
      <c r="C3332" t="s">
        <v>29</v>
      </c>
      <c r="D3332" t="s">
        <v>31</v>
      </c>
      <c r="E3332" t="s">
        <v>8</v>
      </c>
      <c r="F3332">
        <v>2020</v>
      </c>
      <c r="G3332">
        <v>19246.5</v>
      </c>
    </row>
    <row r="3333" spans="2:7" x14ac:dyDescent="0.35">
      <c r="B3333">
        <f>SUBTOTAL( 103, TableSource[[#This Row],[Year]] )</f>
        <v>1</v>
      </c>
      <c r="C3333" t="s">
        <v>29</v>
      </c>
      <c r="D3333" t="s">
        <v>31</v>
      </c>
      <c r="E3333" t="s">
        <v>8</v>
      </c>
      <c r="F3333">
        <v>2020</v>
      </c>
      <c r="G3333">
        <v>17346</v>
      </c>
    </row>
    <row r="3334" spans="2:7" x14ac:dyDescent="0.35">
      <c r="B3334">
        <f>SUBTOTAL( 103, TableSource[[#This Row],[Year]] )</f>
        <v>1</v>
      </c>
      <c r="C3334" t="s">
        <v>29</v>
      </c>
      <c r="D3334" t="s">
        <v>31</v>
      </c>
      <c r="E3334" t="s">
        <v>8</v>
      </c>
      <c r="F3334">
        <v>2020</v>
      </c>
      <c r="G3334">
        <v>17094</v>
      </c>
    </row>
    <row r="3335" spans="2:7" x14ac:dyDescent="0.35">
      <c r="B3335">
        <f>SUBTOTAL( 103, TableSource[[#This Row],[Year]] )</f>
        <v>1</v>
      </c>
      <c r="C3335" t="s">
        <v>29</v>
      </c>
      <c r="D3335" t="s">
        <v>31</v>
      </c>
      <c r="E3335" t="s">
        <v>8</v>
      </c>
      <c r="F3335">
        <v>2020</v>
      </c>
      <c r="G3335">
        <v>11991</v>
      </c>
    </row>
    <row r="3336" spans="2:7" x14ac:dyDescent="0.35">
      <c r="B3336">
        <f>SUBTOTAL( 103, TableSource[[#This Row],[Year]] )</f>
        <v>1</v>
      </c>
      <c r="C3336" t="s">
        <v>29</v>
      </c>
      <c r="D3336" t="s">
        <v>31</v>
      </c>
      <c r="E3336" t="s">
        <v>8</v>
      </c>
      <c r="F3336">
        <v>2020</v>
      </c>
      <c r="G3336">
        <v>12883.5</v>
      </c>
    </row>
    <row r="3337" spans="2:7" x14ac:dyDescent="0.35">
      <c r="B3337">
        <f>SUBTOTAL( 103, TableSource[[#This Row],[Year]] )</f>
        <v>1</v>
      </c>
      <c r="C3337" t="s">
        <v>29</v>
      </c>
      <c r="D3337" t="s">
        <v>31</v>
      </c>
      <c r="E3337" t="s">
        <v>8</v>
      </c>
      <c r="F3337">
        <v>2020</v>
      </c>
      <c r="G3337">
        <v>15298.5</v>
      </c>
    </row>
    <row r="3338" spans="2:7" x14ac:dyDescent="0.35">
      <c r="B3338">
        <f>SUBTOTAL( 103, TableSource[[#This Row],[Year]] )</f>
        <v>1</v>
      </c>
      <c r="C3338" t="s">
        <v>29</v>
      </c>
      <c r="D3338" t="s">
        <v>31</v>
      </c>
      <c r="E3338" t="s">
        <v>8</v>
      </c>
      <c r="F3338">
        <v>2020</v>
      </c>
      <c r="G3338">
        <v>14185.5</v>
      </c>
    </row>
    <row r="3339" spans="2:7" x14ac:dyDescent="0.35">
      <c r="B3339">
        <f>SUBTOTAL( 103, TableSource[[#This Row],[Year]] )</f>
        <v>1</v>
      </c>
      <c r="C3339" t="s">
        <v>29</v>
      </c>
      <c r="D3339" t="s">
        <v>31</v>
      </c>
      <c r="E3339" t="s">
        <v>8</v>
      </c>
      <c r="F3339">
        <v>2020</v>
      </c>
      <c r="G3339">
        <v>11917.5</v>
      </c>
    </row>
    <row r="3340" spans="2:7" x14ac:dyDescent="0.35">
      <c r="B3340">
        <f>SUBTOTAL( 103, TableSource[[#This Row],[Year]] )</f>
        <v>1</v>
      </c>
      <c r="C3340" t="s">
        <v>29</v>
      </c>
      <c r="D3340" t="s">
        <v>31</v>
      </c>
      <c r="E3340" t="s">
        <v>8</v>
      </c>
      <c r="F3340">
        <v>2020</v>
      </c>
      <c r="G3340">
        <v>14175</v>
      </c>
    </row>
    <row r="3341" spans="2:7" x14ac:dyDescent="0.35">
      <c r="B3341">
        <f>SUBTOTAL( 103, TableSource[[#This Row],[Year]] )</f>
        <v>1</v>
      </c>
      <c r="C3341" t="s">
        <v>29</v>
      </c>
      <c r="D3341" t="s">
        <v>31</v>
      </c>
      <c r="E3341" t="s">
        <v>8</v>
      </c>
      <c r="F3341">
        <v>2020</v>
      </c>
      <c r="G3341">
        <v>12673.5</v>
      </c>
    </row>
    <row r="3342" spans="2:7" x14ac:dyDescent="0.35">
      <c r="B3342">
        <f>SUBTOTAL( 103, TableSource[[#This Row],[Year]] )</f>
        <v>1</v>
      </c>
      <c r="C3342" t="s">
        <v>29</v>
      </c>
      <c r="D3342" t="s">
        <v>31</v>
      </c>
      <c r="E3342" t="s">
        <v>8</v>
      </c>
      <c r="F3342">
        <v>2020</v>
      </c>
      <c r="G3342">
        <v>20275.5</v>
      </c>
    </row>
    <row r="3343" spans="2:7" x14ac:dyDescent="0.35">
      <c r="B3343">
        <f>SUBTOTAL( 103, TableSource[[#This Row],[Year]] )</f>
        <v>1</v>
      </c>
      <c r="C3343" t="s">
        <v>29</v>
      </c>
      <c r="D3343" t="s">
        <v>31</v>
      </c>
      <c r="E3343" t="s">
        <v>8</v>
      </c>
      <c r="F3343">
        <v>2021</v>
      </c>
      <c r="G3343">
        <v>15198.4</v>
      </c>
    </row>
    <row r="3344" spans="2:7" x14ac:dyDescent="0.35">
      <c r="B3344">
        <f>SUBTOTAL( 103, TableSource[[#This Row],[Year]] )</f>
        <v>1</v>
      </c>
      <c r="C3344" t="s">
        <v>29</v>
      </c>
      <c r="D3344" t="s">
        <v>31</v>
      </c>
      <c r="E3344" t="s">
        <v>8</v>
      </c>
      <c r="F3344">
        <v>2021</v>
      </c>
      <c r="G3344">
        <v>17227</v>
      </c>
    </row>
    <row r="3345" spans="2:7" x14ac:dyDescent="0.35">
      <c r="B3345">
        <f>SUBTOTAL( 103, TableSource[[#This Row],[Year]] )</f>
        <v>1</v>
      </c>
      <c r="C3345" t="s">
        <v>29</v>
      </c>
      <c r="D3345" t="s">
        <v>31</v>
      </c>
      <c r="E3345" t="s">
        <v>8</v>
      </c>
      <c r="F3345">
        <v>2021</v>
      </c>
      <c r="G3345">
        <v>23667</v>
      </c>
    </row>
    <row r="3346" spans="2:7" x14ac:dyDescent="0.35">
      <c r="B3346">
        <f>SUBTOTAL( 103, TableSource[[#This Row],[Year]] )</f>
        <v>1</v>
      </c>
      <c r="C3346" t="s">
        <v>29</v>
      </c>
      <c r="D3346" t="s">
        <v>31</v>
      </c>
      <c r="E3346" t="s">
        <v>8</v>
      </c>
      <c r="F3346">
        <v>2021</v>
      </c>
      <c r="G3346">
        <v>23135.7</v>
      </c>
    </row>
    <row r="3347" spans="2:7" x14ac:dyDescent="0.35">
      <c r="B3347">
        <f>SUBTOTAL( 103, TableSource[[#This Row],[Year]] )</f>
        <v>1</v>
      </c>
      <c r="C3347" t="s">
        <v>29</v>
      </c>
      <c r="D3347" t="s">
        <v>31</v>
      </c>
      <c r="E3347" t="s">
        <v>8</v>
      </c>
      <c r="F3347">
        <v>2021</v>
      </c>
      <c r="G3347">
        <v>20833.400000000001</v>
      </c>
    </row>
    <row r="3348" spans="2:7" x14ac:dyDescent="0.35">
      <c r="B3348">
        <f>SUBTOTAL( 103, TableSource[[#This Row],[Year]] )</f>
        <v>1</v>
      </c>
      <c r="C3348" t="s">
        <v>29</v>
      </c>
      <c r="D3348" t="s">
        <v>31</v>
      </c>
      <c r="E3348" t="s">
        <v>8</v>
      </c>
      <c r="F3348">
        <v>2021</v>
      </c>
      <c r="G3348">
        <v>22443.4</v>
      </c>
    </row>
    <row r="3349" spans="2:7" x14ac:dyDescent="0.35">
      <c r="B3349">
        <f>SUBTOTAL( 103, TableSource[[#This Row],[Year]] )</f>
        <v>1</v>
      </c>
      <c r="C3349" t="s">
        <v>29</v>
      </c>
      <c r="D3349" t="s">
        <v>31</v>
      </c>
      <c r="E3349" t="s">
        <v>8</v>
      </c>
      <c r="F3349">
        <v>2021</v>
      </c>
      <c r="G3349">
        <v>25180.400000000001</v>
      </c>
    </row>
    <row r="3350" spans="2:7" x14ac:dyDescent="0.35">
      <c r="B3350">
        <f>SUBTOTAL( 103, TableSource[[#This Row],[Year]] )</f>
        <v>1</v>
      </c>
      <c r="C3350" t="s">
        <v>29</v>
      </c>
      <c r="D3350" t="s">
        <v>31</v>
      </c>
      <c r="E3350" t="s">
        <v>8</v>
      </c>
      <c r="F3350">
        <v>2021</v>
      </c>
      <c r="G3350">
        <v>16695.7</v>
      </c>
    </row>
    <row r="3351" spans="2:7" x14ac:dyDescent="0.35">
      <c r="B3351">
        <f>SUBTOTAL( 103, TableSource[[#This Row],[Year]] )</f>
        <v>1</v>
      </c>
      <c r="C3351" t="s">
        <v>29</v>
      </c>
      <c r="D3351" t="s">
        <v>31</v>
      </c>
      <c r="E3351" t="s">
        <v>8</v>
      </c>
      <c r="F3351">
        <v>2021</v>
      </c>
      <c r="G3351">
        <v>21735</v>
      </c>
    </row>
    <row r="3352" spans="2:7" x14ac:dyDescent="0.35">
      <c r="B3352">
        <f>SUBTOTAL( 103, TableSource[[#This Row],[Year]] )</f>
        <v>1</v>
      </c>
      <c r="C3352" t="s">
        <v>29</v>
      </c>
      <c r="D3352" t="s">
        <v>31</v>
      </c>
      <c r="E3352" t="s">
        <v>8</v>
      </c>
      <c r="F3352">
        <v>2021</v>
      </c>
      <c r="G3352">
        <v>17098.2</v>
      </c>
    </row>
    <row r="3353" spans="2:7" x14ac:dyDescent="0.35">
      <c r="B3353">
        <f>SUBTOTAL( 103, TableSource[[#This Row],[Year]] )</f>
        <v>1</v>
      </c>
      <c r="C3353" t="s">
        <v>29</v>
      </c>
      <c r="D3353" t="s">
        <v>31</v>
      </c>
      <c r="E3353" t="s">
        <v>8</v>
      </c>
      <c r="F3353">
        <v>2021</v>
      </c>
      <c r="G3353">
        <v>25405.8</v>
      </c>
    </row>
    <row r="3354" spans="2:7" x14ac:dyDescent="0.35">
      <c r="B3354">
        <f>SUBTOTAL( 103, TableSource[[#This Row],[Year]] )</f>
        <v>1</v>
      </c>
      <c r="C3354" t="s">
        <v>29</v>
      </c>
      <c r="D3354" t="s">
        <v>31</v>
      </c>
      <c r="E3354" t="s">
        <v>8</v>
      </c>
      <c r="F3354">
        <v>2021</v>
      </c>
      <c r="G3354">
        <v>24777.9</v>
      </c>
    </row>
    <row r="3355" spans="2:7" x14ac:dyDescent="0.35">
      <c r="B3355">
        <f>SUBTOTAL( 103, TableSource[[#This Row],[Year]] )</f>
        <v>1</v>
      </c>
      <c r="C3355" t="s">
        <v>29</v>
      </c>
      <c r="D3355" t="s">
        <v>31</v>
      </c>
      <c r="E3355" t="s">
        <v>8</v>
      </c>
      <c r="F3355">
        <v>2022</v>
      </c>
      <c r="G3355">
        <v>60060</v>
      </c>
    </row>
    <row r="3356" spans="2:7" x14ac:dyDescent="0.35">
      <c r="B3356">
        <f>SUBTOTAL( 103, TableSource[[#This Row],[Year]] )</f>
        <v>1</v>
      </c>
      <c r="C3356" t="s">
        <v>29</v>
      </c>
      <c r="D3356" t="s">
        <v>31</v>
      </c>
      <c r="E3356" t="s">
        <v>8</v>
      </c>
      <c r="F3356">
        <v>2022</v>
      </c>
      <c r="G3356">
        <v>55230</v>
      </c>
    </row>
    <row r="3357" spans="2:7" x14ac:dyDescent="0.35">
      <c r="B3357">
        <f>SUBTOTAL( 103, TableSource[[#This Row],[Year]] )</f>
        <v>1</v>
      </c>
      <c r="C3357" t="s">
        <v>29</v>
      </c>
      <c r="D3357" t="s">
        <v>31</v>
      </c>
      <c r="E3357" t="s">
        <v>8</v>
      </c>
      <c r="F3357">
        <v>2022</v>
      </c>
      <c r="G3357">
        <v>75684</v>
      </c>
    </row>
    <row r="3358" spans="2:7" x14ac:dyDescent="0.35">
      <c r="B3358">
        <f>SUBTOTAL( 103, TableSource[[#This Row],[Year]] )</f>
        <v>1</v>
      </c>
      <c r="C3358" t="s">
        <v>29</v>
      </c>
      <c r="D3358" t="s">
        <v>31</v>
      </c>
      <c r="E3358" t="s">
        <v>8</v>
      </c>
      <c r="F3358">
        <v>2022</v>
      </c>
      <c r="G3358">
        <v>68880</v>
      </c>
    </row>
    <row r="3359" spans="2:7" x14ac:dyDescent="0.35">
      <c r="B3359">
        <f>SUBTOTAL( 103, TableSource[[#This Row],[Year]] )</f>
        <v>1</v>
      </c>
      <c r="C3359" t="s">
        <v>29</v>
      </c>
      <c r="D3359" t="s">
        <v>31</v>
      </c>
      <c r="E3359" t="s">
        <v>8</v>
      </c>
      <c r="F3359">
        <v>2022</v>
      </c>
      <c r="G3359">
        <v>61404</v>
      </c>
    </row>
    <row r="3360" spans="2:7" x14ac:dyDescent="0.35">
      <c r="B3360">
        <f>SUBTOTAL( 103, TableSource[[#This Row],[Year]] )</f>
        <v>1</v>
      </c>
      <c r="C3360" t="s">
        <v>29</v>
      </c>
      <c r="D3360" t="s">
        <v>31</v>
      </c>
      <c r="E3360" t="s">
        <v>8</v>
      </c>
      <c r="F3360">
        <v>2022</v>
      </c>
      <c r="G3360">
        <v>72660</v>
      </c>
    </row>
    <row r="3361" spans="2:7" x14ac:dyDescent="0.35">
      <c r="B3361">
        <f>SUBTOTAL( 103, TableSource[[#This Row],[Year]] )</f>
        <v>1</v>
      </c>
      <c r="C3361" t="s">
        <v>29</v>
      </c>
      <c r="D3361" t="s">
        <v>31</v>
      </c>
      <c r="E3361" t="s">
        <v>8</v>
      </c>
      <c r="F3361">
        <v>2022</v>
      </c>
      <c r="G3361">
        <v>62370</v>
      </c>
    </row>
    <row r="3362" spans="2:7" x14ac:dyDescent="0.35">
      <c r="B3362">
        <f>SUBTOTAL( 103, TableSource[[#This Row],[Year]] )</f>
        <v>1</v>
      </c>
      <c r="C3362" t="s">
        <v>29</v>
      </c>
      <c r="D3362" t="s">
        <v>31</v>
      </c>
      <c r="E3362" t="s">
        <v>8</v>
      </c>
      <c r="F3362">
        <v>2022</v>
      </c>
      <c r="G3362">
        <v>58548</v>
      </c>
    </row>
    <row r="3363" spans="2:7" x14ac:dyDescent="0.35">
      <c r="B3363">
        <f>SUBTOTAL( 103, TableSource[[#This Row],[Year]] )</f>
        <v>1</v>
      </c>
      <c r="C3363" t="s">
        <v>29</v>
      </c>
      <c r="D3363" t="s">
        <v>31</v>
      </c>
      <c r="E3363" t="s">
        <v>8</v>
      </c>
      <c r="F3363">
        <v>2022</v>
      </c>
      <c r="G3363">
        <v>65478</v>
      </c>
    </row>
    <row r="3364" spans="2:7" x14ac:dyDescent="0.35">
      <c r="B3364">
        <f>SUBTOTAL( 103, TableSource[[#This Row],[Year]] )</f>
        <v>1</v>
      </c>
      <c r="C3364" t="s">
        <v>29</v>
      </c>
      <c r="D3364" t="s">
        <v>31</v>
      </c>
      <c r="E3364" t="s">
        <v>8</v>
      </c>
      <c r="F3364">
        <v>2022</v>
      </c>
      <c r="G3364">
        <v>57624</v>
      </c>
    </row>
    <row r="3365" spans="2:7" x14ac:dyDescent="0.35">
      <c r="B3365">
        <f>SUBTOTAL( 103, TableSource[[#This Row],[Year]] )</f>
        <v>1</v>
      </c>
      <c r="C3365" t="s">
        <v>29</v>
      </c>
      <c r="D3365" t="s">
        <v>31</v>
      </c>
      <c r="E3365" t="s">
        <v>8</v>
      </c>
      <c r="F3365">
        <v>2022</v>
      </c>
      <c r="G3365">
        <v>70854</v>
      </c>
    </row>
    <row r="3366" spans="2:7" x14ac:dyDescent="0.35">
      <c r="B3366">
        <f>SUBTOTAL( 103, TableSource[[#This Row],[Year]] )</f>
        <v>1</v>
      </c>
      <c r="C3366" t="s">
        <v>29</v>
      </c>
      <c r="D3366" t="s">
        <v>31</v>
      </c>
      <c r="E3366" t="s">
        <v>8</v>
      </c>
      <c r="F3366">
        <v>2022</v>
      </c>
      <c r="G3366">
        <v>57414</v>
      </c>
    </row>
    <row r="3367" spans="2:7" x14ac:dyDescent="0.35">
      <c r="B3367">
        <f>SUBTOTAL( 103, TableSource[[#This Row],[Year]] )</f>
        <v>1</v>
      </c>
      <c r="C3367" t="s">
        <v>29</v>
      </c>
      <c r="D3367" t="s">
        <v>31</v>
      </c>
      <c r="E3367" t="s">
        <v>8</v>
      </c>
      <c r="F3367">
        <v>2023</v>
      </c>
      <c r="G3367">
        <v>103376</v>
      </c>
    </row>
    <row r="3368" spans="2:7" x14ac:dyDescent="0.35">
      <c r="B3368">
        <f>SUBTOTAL( 103, TableSource[[#This Row],[Year]] )</f>
        <v>1</v>
      </c>
      <c r="C3368" t="s">
        <v>29</v>
      </c>
      <c r="D3368" t="s">
        <v>31</v>
      </c>
      <c r="E3368" t="s">
        <v>8</v>
      </c>
      <c r="F3368">
        <v>2023</v>
      </c>
      <c r="G3368">
        <v>100632</v>
      </c>
    </row>
    <row r="3369" spans="2:7" x14ac:dyDescent="0.35">
      <c r="B3369">
        <f>SUBTOTAL( 103, TableSource[[#This Row],[Year]] )</f>
        <v>1</v>
      </c>
      <c r="C3369" t="s">
        <v>29</v>
      </c>
      <c r="D3369" t="s">
        <v>31</v>
      </c>
      <c r="E3369" t="s">
        <v>8</v>
      </c>
      <c r="F3369">
        <v>2023</v>
      </c>
      <c r="G3369">
        <v>92344</v>
      </c>
    </row>
    <row r="3370" spans="2:7" x14ac:dyDescent="0.35">
      <c r="B3370">
        <f>SUBTOTAL( 103, TableSource[[#This Row],[Year]] )</f>
        <v>1</v>
      </c>
      <c r="C3370" t="s">
        <v>29</v>
      </c>
      <c r="D3370" t="s">
        <v>31</v>
      </c>
      <c r="E3370" t="s">
        <v>9</v>
      </c>
      <c r="F3370">
        <v>2018</v>
      </c>
      <c r="G3370">
        <v>2569</v>
      </c>
    </row>
    <row r="3371" spans="2:7" x14ac:dyDescent="0.35">
      <c r="B3371">
        <f>SUBTOTAL( 103, TableSource[[#This Row],[Year]] )</f>
        <v>1</v>
      </c>
      <c r="C3371" t="s">
        <v>29</v>
      </c>
      <c r="D3371" t="s">
        <v>31</v>
      </c>
      <c r="E3371" t="s">
        <v>9</v>
      </c>
      <c r="F3371">
        <v>2018</v>
      </c>
      <c r="G3371">
        <v>1708</v>
      </c>
    </row>
    <row r="3372" spans="2:7" x14ac:dyDescent="0.35">
      <c r="B3372">
        <f>SUBTOTAL( 103, TableSource[[#This Row],[Year]] )</f>
        <v>1</v>
      </c>
      <c r="C3372" t="s">
        <v>29</v>
      </c>
      <c r="D3372" t="s">
        <v>31</v>
      </c>
      <c r="E3372" t="s">
        <v>9</v>
      </c>
      <c r="F3372">
        <v>2018</v>
      </c>
      <c r="G3372">
        <v>1585.5</v>
      </c>
    </row>
    <row r="3373" spans="2:7" x14ac:dyDescent="0.35">
      <c r="B3373">
        <f>SUBTOTAL( 103, TableSource[[#This Row],[Year]] )</f>
        <v>1</v>
      </c>
      <c r="C3373" t="s">
        <v>29</v>
      </c>
      <c r="D3373" t="s">
        <v>31</v>
      </c>
      <c r="E3373" t="s">
        <v>9</v>
      </c>
      <c r="F3373">
        <v>2018</v>
      </c>
      <c r="G3373">
        <v>1176</v>
      </c>
    </row>
    <row r="3374" spans="2:7" x14ac:dyDescent="0.35">
      <c r="B3374">
        <f>SUBTOTAL( 103, TableSource[[#This Row],[Year]] )</f>
        <v>1</v>
      </c>
      <c r="C3374" t="s">
        <v>29</v>
      </c>
      <c r="D3374" t="s">
        <v>31</v>
      </c>
      <c r="E3374" t="s">
        <v>9</v>
      </c>
      <c r="F3374">
        <v>2018</v>
      </c>
      <c r="G3374">
        <v>969.5</v>
      </c>
    </row>
    <row r="3375" spans="2:7" x14ac:dyDescent="0.35">
      <c r="B3375">
        <f>SUBTOTAL( 103, TableSource[[#This Row],[Year]] )</f>
        <v>1</v>
      </c>
      <c r="C3375" t="s">
        <v>29</v>
      </c>
      <c r="D3375" t="s">
        <v>31</v>
      </c>
      <c r="E3375" t="s">
        <v>9</v>
      </c>
      <c r="F3375">
        <v>2018</v>
      </c>
      <c r="G3375">
        <v>2142</v>
      </c>
    </row>
    <row r="3376" spans="2:7" x14ac:dyDescent="0.35">
      <c r="B3376">
        <f>SUBTOTAL( 103, TableSource[[#This Row],[Year]] )</f>
        <v>1</v>
      </c>
      <c r="C3376" t="s">
        <v>29</v>
      </c>
      <c r="D3376" t="s">
        <v>31</v>
      </c>
      <c r="E3376" t="s">
        <v>9</v>
      </c>
      <c r="F3376">
        <v>2018</v>
      </c>
      <c r="G3376">
        <v>1022</v>
      </c>
    </row>
    <row r="3377" spans="2:7" x14ac:dyDescent="0.35">
      <c r="B3377">
        <f>SUBTOTAL( 103, TableSource[[#This Row],[Year]] )</f>
        <v>1</v>
      </c>
      <c r="C3377" t="s">
        <v>29</v>
      </c>
      <c r="D3377" t="s">
        <v>31</v>
      </c>
      <c r="E3377" t="s">
        <v>9</v>
      </c>
      <c r="F3377">
        <v>2018</v>
      </c>
      <c r="G3377">
        <v>2047.5</v>
      </c>
    </row>
    <row r="3378" spans="2:7" x14ac:dyDescent="0.35">
      <c r="B3378">
        <f>SUBTOTAL( 103, TableSource[[#This Row],[Year]] )</f>
        <v>1</v>
      </c>
      <c r="C3378" t="s">
        <v>29</v>
      </c>
      <c r="D3378" t="s">
        <v>31</v>
      </c>
      <c r="E3378" t="s">
        <v>9</v>
      </c>
      <c r="F3378">
        <v>2018</v>
      </c>
      <c r="G3378">
        <v>1505</v>
      </c>
    </row>
    <row r="3379" spans="2:7" x14ac:dyDescent="0.35">
      <c r="B3379">
        <f>SUBTOTAL( 103, TableSource[[#This Row],[Year]] )</f>
        <v>1</v>
      </c>
      <c r="C3379" t="s">
        <v>29</v>
      </c>
      <c r="D3379" t="s">
        <v>31</v>
      </c>
      <c r="E3379" t="s">
        <v>9</v>
      </c>
      <c r="F3379">
        <v>2018</v>
      </c>
      <c r="G3379">
        <v>1767.5</v>
      </c>
    </row>
    <row r="3380" spans="2:7" x14ac:dyDescent="0.35">
      <c r="B3380">
        <f>SUBTOTAL( 103, TableSource[[#This Row],[Year]] )</f>
        <v>1</v>
      </c>
      <c r="C3380" t="s">
        <v>29</v>
      </c>
      <c r="D3380" t="s">
        <v>31</v>
      </c>
      <c r="E3380" t="s">
        <v>9</v>
      </c>
      <c r="F3380">
        <v>2018</v>
      </c>
      <c r="G3380">
        <v>1662.5</v>
      </c>
    </row>
    <row r="3381" spans="2:7" x14ac:dyDescent="0.35">
      <c r="B3381">
        <f>SUBTOTAL( 103, TableSource[[#This Row],[Year]] )</f>
        <v>1</v>
      </c>
      <c r="C3381" t="s">
        <v>29</v>
      </c>
      <c r="D3381" t="s">
        <v>31</v>
      </c>
      <c r="E3381" t="s">
        <v>9</v>
      </c>
      <c r="F3381">
        <v>2018</v>
      </c>
      <c r="G3381">
        <v>1137.5</v>
      </c>
    </row>
    <row r="3382" spans="2:7" x14ac:dyDescent="0.35">
      <c r="B3382">
        <f>SUBTOTAL( 103, TableSource[[#This Row],[Year]] )</f>
        <v>1</v>
      </c>
      <c r="C3382" t="s">
        <v>29</v>
      </c>
      <c r="D3382" t="s">
        <v>31</v>
      </c>
      <c r="E3382" t="s">
        <v>9</v>
      </c>
      <c r="F3382">
        <v>2019</v>
      </c>
      <c r="G3382">
        <v>3584</v>
      </c>
    </row>
    <row r="3383" spans="2:7" x14ac:dyDescent="0.35">
      <c r="B3383">
        <f>SUBTOTAL( 103, TableSource[[#This Row],[Year]] )</f>
        <v>1</v>
      </c>
      <c r="C3383" t="s">
        <v>29</v>
      </c>
      <c r="D3383" t="s">
        <v>31</v>
      </c>
      <c r="E3383" t="s">
        <v>9</v>
      </c>
      <c r="F3383">
        <v>2019</v>
      </c>
      <c r="G3383">
        <v>4837</v>
      </c>
    </row>
    <row r="3384" spans="2:7" x14ac:dyDescent="0.35">
      <c r="B3384">
        <f>SUBTOTAL( 103, TableSource[[#This Row],[Year]] )</f>
        <v>1</v>
      </c>
      <c r="C3384" t="s">
        <v>29</v>
      </c>
      <c r="D3384" t="s">
        <v>31</v>
      </c>
      <c r="E3384" t="s">
        <v>9</v>
      </c>
      <c r="F3384">
        <v>2019</v>
      </c>
      <c r="G3384">
        <v>2163</v>
      </c>
    </row>
    <row r="3385" spans="2:7" x14ac:dyDescent="0.35">
      <c r="B3385">
        <f>SUBTOTAL( 103, TableSource[[#This Row],[Year]] )</f>
        <v>1</v>
      </c>
      <c r="C3385" t="s">
        <v>29</v>
      </c>
      <c r="D3385" t="s">
        <v>31</v>
      </c>
      <c r="E3385" t="s">
        <v>9</v>
      </c>
      <c r="F3385">
        <v>2019</v>
      </c>
      <c r="G3385">
        <v>5229</v>
      </c>
    </row>
    <row r="3386" spans="2:7" x14ac:dyDescent="0.35">
      <c r="B3386">
        <f>SUBTOTAL( 103, TableSource[[#This Row],[Year]] )</f>
        <v>1</v>
      </c>
      <c r="C3386" t="s">
        <v>29</v>
      </c>
      <c r="D3386" t="s">
        <v>31</v>
      </c>
      <c r="E3386" t="s">
        <v>9</v>
      </c>
      <c r="F3386">
        <v>2019</v>
      </c>
      <c r="G3386">
        <v>3227</v>
      </c>
    </row>
    <row r="3387" spans="2:7" x14ac:dyDescent="0.35">
      <c r="B3387">
        <f>SUBTOTAL( 103, TableSource[[#This Row],[Year]] )</f>
        <v>1</v>
      </c>
      <c r="C3387" t="s">
        <v>29</v>
      </c>
      <c r="D3387" t="s">
        <v>31</v>
      </c>
      <c r="E3387" t="s">
        <v>9</v>
      </c>
      <c r="F3387">
        <v>2019</v>
      </c>
      <c r="G3387">
        <v>3584</v>
      </c>
    </row>
    <row r="3388" spans="2:7" x14ac:dyDescent="0.35">
      <c r="B3388">
        <f>SUBTOTAL( 103, TableSource[[#This Row],[Year]] )</f>
        <v>1</v>
      </c>
      <c r="C3388" t="s">
        <v>29</v>
      </c>
      <c r="D3388" t="s">
        <v>31</v>
      </c>
      <c r="E3388" t="s">
        <v>9</v>
      </c>
      <c r="F3388">
        <v>2019</v>
      </c>
      <c r="G3388">
        <v>1687</v>
      </c>
    </row>
    <row r="3389" spans="2:7" x14ac:dyDescent="0.35">
      <c r="B3389">
        <f>SUBTOTAL( 103, TableSource[[#This Row],[Year]] )</f>
        <v>1</v>
      </c>
      <c r="C3389" t="s">
        <v>29</v>
      </c>
      <c r="D3389" t="s">
        <v>31</v>
      </c>
      <c r="E3389" t="s">
        <v>9</v>
      </c>
      <c r="F3389">
        <v>2019</v>
      </c>
      <c r="G3389">
        <v>3549</v>
      </c>
    </row>
    <row r="3390" spans="2:7" x14ac:dyDescent="0.35">
      <c r="B3390">
        <f>SUBTOTAL( 103, TableSource[[#This Row],[Year]] )</f>
        <v>1</v>
      </c>
      <c r="C3390" t="s">
        <v>29</v>
      </c>
      <c r="D3390" t="s">
        <v>31</v>
      </c>
      <c r="E3390" t="s">
        <v>9</v>
      </c>
      <c r="F3390">
        <v>2019</v>
      </c>
      <c r="G3390">
        <v>2828</v>
      </c>
    </row>
    <row r="3391" spans="2:7" x14ac:dyDescent="0.35">
      <c r="B3391">
        <f>SUBTOTAL( 103, TableSource[[#This Row],[Year]] )</f>
        <v>1</v>
      </c>
      <c r="C3391" t="s">
        <v>29</v>
      </c>
      <c r="D3391" t="s">
        <v>31</v>
      </c>
      <c r="E3391" t="s">
        <v>9</v>
      </c>
      <c r="F3391">
        <v>2019</v>
      </c>
      <c r="G3391">
        <v>2233</v>
      </c>
    </row>
    <row r="3392" spans="2:7" x14ac:dyDescent="0.35">
      <c r="B3392">
        <f>SUBTOTAL( 103, TableSource[[#This Row],[Year]] )</f>
        <v>1</v>
      </c>
      <c r="C3392" t="s">
        <v>29</v>
      </c>
      <c r="D3392" t="s">
        <v>31</v>
      </c>
      <c r="E3392" t="s">
        <v>9</v>
      </c>
      <c r="F3392">
        <v>2019</v>
      </c>
      <c r="G3392">
        <v>2093</v>
      </c>
    </row>
    <row r="3393" spans="2:7" x14ac:dyDescent="0.35">
      <c r="B3393">
        <f>SUBTOTAL( 103, TableSource[[#This Row],[Year]] )</f>
        <v>1</v>
      </c>
      <c r="C3393" t="s">
        <v>29</v>
      </c>
      <c r="D3393" t="s">
        <v>31</v>
      </c>
      <c r="E3393" t="s">
        <v>9</v>
      </c>
      <c r="F3393">
        <v>2019</v>
      </c>
      <c r="G3393">
        <v>1848</v>
      </c>
    </row>
    <row r="3394" spans="2:7" x14ac:dyDescent="0.35">
      <c r="B3394">
        <f>SUBTOTAL( 103, TableSource[[#This Row],[Year]] )</f>
        <v>1</v>
      </c>
      <c r="C3394" t="s">
        <v>29</v>
      </c>
      <c r="D3394" t="s">
        <v>31</v>
      </c>
      <c r="E3394" t="s">
        <v>9</v>
      </c>
      <c r="F3394">
        <v>2020</v>
      </c>
      <c r="G3394">
        <v>6573</v>
      </c>
    </row>
    <row r="3395" spans="2:7" x14ac:dyDescent="0.35">
      <c r="B3395">
        <f>SUBTOTAL( 103, TableSource[[#This Row],[Year]] )</f>
        <v>1</v>
      </c>
      <c r="C3395" t="s">
        <v>29</v>
      </c>
      <c r="D3395" t="s">
        <v>31</v>
      </c>
      <c r="E3395" t="s">
        <v>9</v>
      </c>
      <c r="F3395">
        <v>2020</v>
      </c>
      <c r="G3395">
        <v>2646</v>
      </c>
    </row>
    <row r="3396" spans="2:7" x14ac:dyDescent="0.35">
      <c r="B3396">
        <f>SUBTOTAL( 103, TableSource[[#This Row],[Year]] )</f>
        <v>1</v>
      </c>
      <c r="C3396" t="s">
        <v>29</v>
      </c>
      <c r="D3396" t="s">
        <v>31</v>
      </c>
      <c r="E3396" t="s">
        <v>9</v>
      </c>
      <c r="F3396">
        <v>2020</v>
      </c>
      <c r="G3396">
        <v>4189.5</v>
      </c>
    </row>
    <row r="3397" spans="2:7" x14ac:dyDescent="0.35">
      <c r="B3397">
        <f>SUBTOTAL( 103, TableSource[[#This Row],[Year]] )</f>
        <v>1</v>
      </c>
      <c r="C3397" t="s">
        <v>29</v>
      </c>
      <c r="D3397" t="s">
        <v>31</v>
      </c>
      <c r="E3397" t="s">
        <v>9</v>
      </c>
      <c r="F3397">
        <v>2020</v>
      </c>
      <c r="G3397">
        <v>4630.5</v>
      </c>
    </row>
    <row r="3398" spans="2:7" x14ac:dyDescent="0.35">
      <c r="B3398">
        <f>SUBTOTAL( 103, TableSource[[#This Row],[Year]] )</f>
        <v>1</v>
      </c>
      <c r="C3398" t="s">
        <v>29</v>
      </c>
      <c r="D3398" t="s">
        <v>31</v>
      </c>
      <c r="E3398" t="s">
        <v>9</v>
      </c>
      <c r="F3398">
        <v>2020</v>
      </c>
      <c r="G3398">
        <v>3423</v>
      </c>
    </row>
    <row r="3399" spans="2:7" x14ac:dyDescent="0.35">
      <c r="B3399">
        <f>SUBTOTAL( 103, TableSource[[#This Row],[Year]] )</f>
        <v>1</v>
      </c>
      <c r="C3399" t="s">
        <v>29</v>
      </c>
      <c r="D3399" t="s">
        <v>31</v>
      </c>
      <c r="E3399" t="s">
        <v>9</v>
      </c>
      <c r="F3399">
        <v>2020</v>
      </c>
      <c r="G3399">
        <v>3192</v>
      </c>
    </row>
    <row r="3400" spans="2:7" x14ac:dyDescent="0.35">
      <c r="B3400">
        <f>SUBTOTAL( 103, TableSource[[#This Row],[Year]] )</f>
        <v>1</v>
      </c>
      <c r="C3400" t="s">
        <v>29</v>
      </c>
      <c r="D3400" t="s">
        <v>31</v>
      </c>
      <c r="E3400" t="s">
        <v>9</v>
      </c>
      <c r="F3400">
        <v>2020</v>
      </c>
      <c r="G3400">
        <v>4672.5</v>
      </c>
    </row>
    <row r="3401" spans="2:7" x14ac:dyDescent="0.35">
      <c r="B3401">
        <f>SUBTOTAL( 103, TableSource[[#This Row],[Year]] )</f>
        <v>1</v>
      </c>
      <c r="C3401" t="s">
        <v>29</v>
      </c>
      <c r="D3401" t="s">
        <v>31</v>
      </c>
      <c r="E3401" t="s">
        <v>9</v>
      </c>
      <c r="F3401">
        <v>2020</v>
      </c>
      <c r="G3401">
        <v>3675</v>
      </c>
    </row>
    <row r="3402" spans="2:7" x14ac:dyDescent="0.35">
      <c r="B3402">
        <f>SUBTOTAL( 103, TableSource[[#This Row],[Year]] )</f>
        <v>1</v>
      </c>
      <c r="C3402" t="s">
        <v>29</v>
      </c>
      <c r="D3402" t="s">
        <v>31</v>
      </c>
      <c r="E3402" t="s">
        <v>9</v>
      </c>
      <c r="F3402">
        <v>2020</v>
      </c>
      <c r="G3402">
        <v>2887.5</v>
      </c>
    </row>
    <row r="3403" spans="2:7" x14ac:dyDescent="0.35">
      <c r="B3403">
        <f>SUBTOTAL( 103, TableSource[[#This Row],[Year]] )</f>
        <v>1</v>
      </c>
      <c r="C3403" t="s">
        <v>29</v>
      </c>
      <c r="D3403" t="s">
        <v>31</v>
      </c>
      <c r="E3403" t="s">
        <v>9</v>
      </c>
      <c r="F3403">
        <v>2020</v>
      </c>
      <c r="G3403">
        <v>4504.5</v>
      </c>
    </row>
    <row r="3404" spans="2:7" x14ac:dyDescent="0.35">
      <c r="B3404">
        <f>SUBTOTAL( 103, TableSource[[#This Row],[Year]] )</f>
        <v>1</v>
      </c>
      <c r="C3404" t="s">
        <v>29</v>
      </c>
      <c r="D3404" t="s">
        <v>31</v>
      </c>
      <c r="E3404" t="s">
        <v>9</v>
      </c>
      <c r="F3404">
        <v>2020</v>
      </c>
      <c r="G3404">
        <v>5113.5</v>
      </c>
    </row>
    <row r="3405" spans="2:7" x14ac:dyDescent="0.35">
      <c r="B3405">
        <f>SUBTOTAL( 103, TableSource[[#This Row],[Year]] )</f>
        <v>1</v>
      </c>
      <c r="C3405" t="s">
        <v>29</v>
      </c>
      <c r="D3405" t="s">
        <v>31</v>
      </c>
      <c r="E3405" t="s">
        <v>9</v>
      </c>
      <c r="F3405">
        <v>2020</v>
      </c>
      <c r="G3405">
        <v>2782.5</v>
      </c>
    </row>
    <row r="3406" spans="2:7" x14ac:dyDescent="0.35">
      <c r="B3406">
        <f>SUBTOTAL( 103, TableSource[[#This Row],[Year]] )</f>
        <v>1</v>
      </c>
      <c r="C3406" t="s">
        <v>29</v>
      </c>
      <c r="D3406" t="s">
        <v>31</v>
      </c>
      <c r="E3406" t="s">
        <v>9</v>
      </c>
      <c r="F3406">
        <v>2021</v>
      </c>
      <c r="G3406">
        <v>5184.2</v>
      </c>
    </row>
    <row r="3407" spans="2:7" x14ac:dyDescent="0.35">
      <c r="B3407">
        <f>SUBTOTAL( 103, TableSource[[#This Row],[Year]] )</f>
        <v>1</v>
      </c>
      <c r="C3407" t="s">
        <v>29</v>
      </c>
      <c r="D3407" t="s">
        <v>31</v>
      </c>
      <c r="E3407" t="s">
        <v>9</v>
      </c>
      <c r="F3407">
        <v>2021</v>
      </c>
      <c r="G3407">
        <v>3348.8</v>
      </c>
    </row>
    <row r="3408" spans="2:7" x14ac:dyDescent="0.35">
      <c r="B3408">
        <f>SUBTOTAL( 103, TableSource[[#This Row],[Year]] )</f>
        <v>1</v>
      </c>
      <c r="C3408" t="s">
        <v>29</v>
      </c>
      <c r="D3408" t="s">
        <v>31</v>
      </c>
      <c r="E3408" t="s">
        <v>9</v>
      </c>
      <c r="F3408">
        <v>2021</v>
      </c>
      <c r="G3408">
        <v>6552.7</v>
      </c>
    </row>
    <row r="3409" spans="2:7" x14ac:dyDescent="0.35">
      <c r="B3409">
        <f>SUBTOTAL( 103, TableSource[[#This Row],[Year]] )</f>
        <v>1</v>
      </c>
      <c r="C3409" t="s">
        <v>29</v>
      </c>
      <c r="D3409" t="s">
        <v>31</v>
      </c>
      <c r="E3409" t="s">
        <v>9</v>
      </c>
      <c r="F3409">
        <v>2021</v>
      </c>
      <c r="G3409">
        <v>7373.8</v>
      </c>
    </row>
    <row r="3410" spans="2:7" x14ac:dyDescent="0.35">
      <c r="B3410">
        <f>SUBTOTAL( 103, TableSource[[#This Row],[Year]] )</f>
        <v>1</v>
      </c>
      <c r="C3410" t="s">
        <v>29</v>
      </c>
      <c r="D3410" t="s">
        <v>31</v>
      </c>
      <c r="E3410" t="s">
        <v>9</v>
      </c>
      <c r="F3410">
        <v>2021</v>
      </c>
      <c r="G3410">
        <v>4862.2</v>
      </c>
    </row>
    <row r="3411" spans="2:7" x14ac:dyDescent="0.35">
      <c r="B3411">
        <f>SUBTOTAL( 103, TableSource[[#This Row],[Year]] )</f>
        <v>1</v>
      </c>
      <c r="C3411" t="s">
        <v>29</v>
      </c>
      <c r="D3411" t="s">
        <v>31</v>
      </c>
      <c r="E3411" t="s">
        <v>9</v>
      </c>
      <c r="F3411">
        <v>2021</v>
      </c>
      <c r="G3411">
        <v>3220</v>
      </c>
    </row>
    <row r="3412" spans="2:7" x14ac:dyDescent="0.35">
      <c r="B3412">
        <f>SUBTOTAL( 103, TableSource[[#This Row],[Year]] )</f>
        <v>1</v>
      </c>
      <c r="C3412" t="s">
        <v>29</v>
      </c>
      <c r="D3412" t="s">
        <v>31</v>
      </c>
      <c r="E3412" t="s">
        <v>9</v>
      </c>
      <c r="F3412">
        <v>2021</v>
      </c>
      <c r="G3412">
        <v>3992.8</v>
      </c>
    </row>
    <row r="3413" spans="2:7" x14ac:dyDescent="0.35">
      <c r="B3413">
        <f>SUBTOTAL( 103, TableSource[[#This Row],[Year]] )</f>
        <v>1</v>
      </c>
      <c r="C3413" t="s">
        <v>29</v>
      </c>
      <c r="D3413" t="s">
        <v>31</v>
      </c>
      <c r="E3413" t="s">
        <v>9</v>
      </c>
      <c r="F3413">
        <v>2021</v>
      </c>
      <c r="G3413">
        <v>8404.2000000000007</v>
      </c>
    </row>
    <row r="3414" spans="2:7" x14ac:dyDescent="0.35">
      <c r="B3414">
        <f>SUBTOTAL( 103, TableSource[[#This Row],[Year]] )</f>
        <v>1</v>
      </c>
      <c r="C3414" t="s">
        <v>29</v>
      </c>
      <c r="D3414" t="s">
        <v>31</v>
      </c>
      <c r="E3414" t="s">
        <v>9</v>
      </c>
      <c r="F3414">
        <v>2021</v>
      </c>
      <c r="G3414">
        <v>4266.5</v>
      </c>
    </row>
    <row r="3415" spans="2:7" x14ac:dyDescent="0.35">
      <c r="B3415">
        <f>SUBTOTAL( 103, TableSource[[#This Row],[Year]] )</f>
        <v>1</v>
      </c>
      <c r="C3415" t="s">
        <v>29</v>
      </c>
      <c r="D3415" t="s">
        <v>31</v>
      </c>
      <c r="E3415" t="s">
        <v>9</v>
      </c>
      <c r="F3415">
        <v>2021</v>
      </c>
      <c r="G3415">
        <v>4025</v>
      </c>
    </row>
    <row r="3416" spans="2:7" x14ac:dyDescent="0.35">
      <c r="B3416">
        <f>SUBTOTAL( 103, TableSource[[#This Row],[Year]] )</f>
        <v>1</v>
      </c>
      <c r="C3416" t="s">
        <v>29</v>
      </c>
      <c r="D3416" t="s">
        <v>31</v>
      </c>
      <c r="E3416" t="s">
        <v>9</v>
      </c>
      <c r="F3416">
        <v>2021</v>
      </c>
      <c r="G3416">
        <v>3944.5</v>
      </c>
    </row>
    <row r="3417" spans="2:7" x14ac:dyDescent="0.35">
      <c r="B3417">
        <f>SUBTOTAL( 103, TableSource[[#This Row],[Year]] )</f>
        <v>1</v>
      </c>
      <c r="C3417" t="s">
        <v>29</v>
      </c>
      <c r="D3417" t="s">
        <v>31</v>
      </c>
      <c r="E3417" t="s">
        <v>9</v>
      </c>
      <c r="F3417">
        <v>2021</v>
      </c>
      <c r="G3417">
        <v>4330.8999999999996</v>
      </c>
    </row>
    <row r="3418" spans="2:7" x14ac:dyDescent="0.35">
      <c r="B3418">
        <f>SUBTOTAL( 103, TableSource[[#This Row],[Year]] )</f>
        <v>1</v>
      </c>
      <c r="C3418" t="s">
        <v>29</v>
      </c>
      <c r="D3418" t="s">
        <v>31</v>
      </c>
      <c r="E3418" t="s">
        <v>9</v>
      </c>
      <c r="F3418">
        <v>2022</v>
      </c>
      <c r="G3418">
        <v>8862</v>
      </c>
    </row>
    <row r="3419" spans="2:7" x14ac:dyDescent="0.35">
      <c r="B3419">
        <f>SUBTOTAL( 103, TableSource[[#This Row],[Year]] )</f>
        <v>1</v>
      </c>
      <c r="C3419" t="s">
        <v>29</v>
      </c>
      <c r="D3419" t="s">
        <v>31</v>
      </c>
      <c r="E3419" t="s">
        <v>9</v>
      </c>
      <c r="F3419">
        <v>2022</v>
      </c>
      <c r="G3419">
        <v>21462</v>
      </c>
    </row>
    <row r="3420" spans="2:7" x14ac:dyDescent="0.35">
      <c r="B3420">
        <f>SUBTOTAL( 103, TableSource[[#This Row],[Year]] )</f>
        <v>1</v>
      </c>
      <c r="C3420" t="s">
        <v>29</v>
      </c>
      <c r="D3420" t="s">
        <v>31</v>
      </c>
      <c r="E3420" t="s">
        <v>9</v>
      </c>
      <c r="F3420">
        <v>2022</v>
      </c>
      <c r="G3420">
        <v>9576</v>
      </c>
    </row>
    <row r="3421" spans="2:7" x14ac:dyDescent="0.35">
      <c r="B3421">
        <f>SUBTOTAL( 103, TableSource[[#This Row],[Year]] )</f>
        <v>1</v>
      </c>
      <c r="C3421" t="s">
        <v>29</v>
      </c>
      <c r="D3421" t="s">
        <v>31</v>
      </c>
      <c r="E3421" t="s">
        <v>9</v>
      </c>
      <c r="F3421">
        <v>2022</v>
      </c>
      <c r="G3421">
        <v>9534</v>
      </c>
    </row>
    <row r="3422" spans="2:7" x14ac:dyDescent="0.35">
      <c r="B3422">
        <f>SUBTOTAL( 103, TableSource[[#This Row],[Year]] )</f>
        <v>1</v>
      </c>
      <c r="C3422" t="s">
        <v>29</v>
      </c>
      <c r="D3422" t="s">
        <v>31</v>
      </c>
      <c r="E3422" t="s">
        <v>9</v>
      </c>
      <c r="F3422">
        <v>2022</v>
      </c>
      <c r="G3422">
        <v>8400</v>
      </c>
    </row>
    <row r="3423" spans="2:7" x14ac:dyDescent="0.35">
      <c r="B3423">
        <f>SUBTOTAL( 103, TableSource[[#This Row],[Year]] )</f>
        <v>1</v>
      </c>
      <c r="C3423" t="s">
        <v>29</v>
      </c>
      <c r="D3423" t="s">
        <v>31</v>
      </c>
      <c r="E3423" t="s">
        <v>9</v>
      </c>
      <c r="F3423">
        <v>2022</v>
      </c>
      <c r="G3423">
        <v>14112</v>
      </c>
    </row>
    <row r="3424" spans="2:7" x14ac:dyDescent="0.35">
      <c r="B3424">
        <f>SUBTOTAL( 103, TableSource[[#This Row],[Year]] )</f>
        <v>1</v>
      </c>
      <c r="C3424" t="s">
        <v>29</v>
      </c>
      <c r="D3424" t="s">
        <v>31</v>
      </c>
      <c r="E3424" t="s">
        <v>9</v>
      </c>
      <c r="F3424">
        <v>2022</v>
      </c>
      <c r="G3424">
        <v>19194</v>
      </c>
    </row>
    <row r="3425" spans="2:7" x14ac:dyDescent="0.35">
      <c r="B3425">
        <f>SUBTOTAL( 103, TableSource[[#This Row],[Year]] )</f>
        <v>1</v>
      </c>
      <c r="C3425" t="s">
        <v>29</v>
      </c>
      <c r="D3425" t="s">
        <v>31</v>
      </c>
      <c r="E3425" t="s">
        <v>9</v>
      </c>
      <c r="F3425">
        <v>2022</v>
      </c>
      <c r="G3425">
        <v>21462</v>
      </c>
    </row>
    <row r="3426" spans="2:7" x14ac:dyDescent="0.35">
      <c r="B3426">
        <f>SUBTOTAL( 103, TableSource[[#This Row],[Year]] )</f>
        <v>1</v>
      </c>
      <c r="C3426" t="s">
        <v>29</v>
      </c>
      <c r="D3426" t="s">
        <v>31</v>
      </c>
      <c r="E3426" t="s">
        <v>9</v>
      </c>
      <c r="F3426">
        <v>2022</v>
      </c>
      <c r="G3426">
        <v>14196</v>
      </c>
    </row>
    <row r="3427" spans="2:7" x14ac:dyDescent="0.35">
      <c r="B3427">
        <f>SUBTOTAL( 103, TableSource[[#This Row],[Year]] )</f>
        <v>1</v>
      </c>
      <c r="C3427" t="s">
        <v>29</v>
      </c>
      <c r="D3427" t="s">
        <v>31</v>
      </c>
      <c r="E3427" t="s">
        <v>9</v>
      </c>
      <c r="F3427">
        <v>2022</v>
      </c>
      <c r="G3427">
        <v>10878</v>
      </c>
    </row>
    <row r="3428" spans="2:7" x14ac:dyDescent="0.35">
      <c r="B3428">
        <f>SUBTOTAL( 103, TableSource[[#This Row],[Year]] )</f>
        <v>1</v>
      </c>
      <c r="C3428" t="s">
        <v>29</v>
      </c>
      <c r="D3428" t="s">
        <v>31</v>
      </c>
      <c r="E3428" t="s">
        <v>9</v>
      </c>
      <c r="F3428">
        <v>2022</v>
      </c>
      <c r="G3428">
        <v>21000</v>
      </c>
    </row>
    <row r="3429" spans="2:7" x14ac:dyDescent="0.35">
      <c r="B3429">
        <f>SUBTOTAL( 103, TableSource[[#This Row],[Year]] )</f>
        <v>1</v>
      </c>
      <c r="C3429" t="s">
        <v>29</v>
      </c>
      <c r="D3429" t="s">
        <v>31</v>
      </c>
      <c r="E3429" t="s">
        <v>9</v>
      </c>
      <c r="F3429">
        <v>2022</v>
      </c>
      <c r="G3429">
        <v>9954</v>
      </c>
    </row>
    <row r="3430" spans="2:7" x14ac:dyDescent="0.35">
      <c r="B3430">
        <f>SUBTOTAL( 103, TableSource[[#This Row],[Year]] )</f>
        <v>1</v>
      </c>
      <c r="C3430" t="s">
        <v>29</v>
      </c>
      <c r="D3430" t="s">
        <v>31</v>
      </c>
      <c r="E3430" t="s">
        <v>9</v>
      </c>
      <c r="F3430">
        <v>2023</v>
      </c>
      <c r="G3430">
        <v>19656</v>
      </c>
    </row>
    <row r="3431" spans="2:7" x14ac:dyDescent="0.35">
      <c r="B3431">
        <f>SUBTOTAL( 103, TableSource[[#This Row],[Year]] )</f>
        <v>1</v>
      </c>
      <c r="C3431" t="s">
        <v>29</v>
      </c>
      <c r="D3431" t="s">
        <v>31</v>
      </c>
      <c r="E3431" t="s">
        <v>9</v>
      </c>
      <c r="F3431">
        <v>2023</v>
      </c>
      <c r="G3431">
        <v>13944</v>
      </c>
    </row>
    <row r="3432" spans="2:7" x14ac:dyDescent="0.35">
      <c r="B3432">
        <f>SUBTOTAL( 103, TableSource[[#This Row],[Year]] )</f>
        <v>1</v>
      </c>
      <c r="C3432" t="s">
        <v>29</v>
      </c>
      <c r="D3432" t="s">
        <v>31</v>
      </c>
      <c r="E3432" t="s">
        <v>9</v>
      </c>
      <c r="F3432">
        <v>2023</v>
      </c>
      <c r="G3432">
        <v>28672</v>
      </c>
    </row>
    <row r="3433" spans="2:7" hidden="1" x14ac:dyDescent="0.35">
      <c r="B3433">
        <f>SUBTOTAL( 103, TableSource[[#This Row],[Year]] )</f>
        <v>0</v>
      </c>
      <c r="C3433" t="s">
        <v>29</v>
      </c>
      <c r="D3433" t="s">
        <v>31</v>
      </c>
      <c r="E3433" t="s">
        <v>10</v>
      </c>
      <c r="F3433">
        <v>2018</v>
      </c>
      <c r="G3433">
        <v>829.5</v>
      </c>
    </row>
    <row r="3434" spans="2:7" hidden="1" x14ac:dyDescent="0.35">
      <c r="B3434">
        <f>SUBTOTAL( 103, TableSource[[#This Row],[Year]] )</f>
        <v>0</v>
      </c>
      <c r="C3434" t="s">
        <v>29</v>
      </c>
      <c r="D3434" t="s">
        <v>31</v>
      </c>
      <c r="E3434" t="s">
        <v>10</v>
      </c>
      <c r="F3434">
        <v>2018</v>
      </c>
      <c r="G3434">
        <v>518</v>
      </c>
    </row>
    <row r="3435" spans="2:7" hidden="1" x14ac:dyDescent="0.35">
      <c r="B3435">
        <f>SUBTOTAL( 103, TableSource[[#This Row],[Year]] )</f>
        <v>0</v>
      </c>
      <c r="C3435" t="s">
        <v>29</v>
      </c>
      <c r="D3435" t="s">
        <v>31</v>
      </c>
      <c r="E3435" t="s">
        <v>10</v>
      </c>
      <c r="F3435">
        <v>2018</v>
      </c>
      <c r="G3435">
        <v>735</v>
      </c>
    </row>
    <row r="3436" spans="2:7" hidden="1" x14ac:dyDescent="0.35">
      <c r="B3436">
        <f>SUBTOTAL( 103, TableSource[[#This Row],[Year]] )</f>
        <v>0</v>
      </c>
      <c r="C3436" t="s">
        <v>29</v>
      </c>
      <c r="D3436" t="s">
        <v>31</v>
      </c>
      <c r="E3436" t="s">
        <v>10</v>
      </c>
      <c r="F3436">
        <v>2018</v>
      </c>
      <c r="G3436">
        <v>570.5</v>
      </c>
    </row>
    <row r="3437" spans="2:7" hidden="1" x14ac:dyDescent="0.35">
      <c r="B3437">
        <f>SUBTOTAL( 103, TableSource[[#This Row],[Year]] )</f>
        <v>0</v>
      </c>
      <c r="C3437" t="s">
        <v>29</v>
      </c>
      <c r="D3437" t="s">
        <v>31</v>
      </c>
      <c r="E3437" t="s">
        <v>10</v>
      </c>
      <c r="F3437">
        <v>2018</v>
      </c>
      <c r="G3437">
        <v>304.5</v>
      </c>
    </row>
    <row r="3438" spans="2:7" hidden="1" x14ac:dyDescent="0.35">
      <c r="B3438">
        <f>SUBTOTAL( 103, TableSource[[#This Row],[Year]] )</f>
        <v>0</v>
      </c>
      <c r="C3438" t="s">
        <v>29</v>
      </c>
      <c r="D3438" t="s">
        <v>31</v>
      </c>
      <c r="E3438" t="s">
        <v>10</v>
      </c>
      <c r="F3438">
        <v>2018</v>
      </c>
      <c r="G3438">
        <v>227.5</v>
      </c>
    </row>
    <row r="3439" spans="2:7" hidden="1" x14ac:dyDescent="0.35">
      <c r="B3439">
        <f>SUBTOTAL( 103, TableSource[[#This Row],[Year]] )</f>
        <v>0</v>
      </c>
      <c r="C3439" t="s">
        <v>29</v>
      </c>
      <c r="D3439" t="s">
        <v>31</v>
      </c>
      <c r="E3439" t="s">
        <v>10</v>
      </c>
      <c r="F3439">
        <v>2018</v>
      </c>
      <c r="G3439">
        <v>717.5</v>
      </c>
    </row>
    <row r="3440" spans="2:7" hidden="1" x14ac:dyDescent="0.35">
      <c r="B3440">
        <f>SUBTOTAL( 103, TableSource[[#This Row],[Year]] )</f>
        <v>0</v>
      </c>
      <c r="C3440" t="s">
        <v>29</v>
      </c>
      <c r="D3440" t="s">
        <v>31</v>
      </c>
      <c r="E3440" t="s">
        <v>10</v>
      </c>
      <c r="F3440">
        <v>2018</v>
      </c>
      <c r="G3440">
        <v>315</v>
      </c>
    </row>
    <row r="3441" spans="2:7" hidden="1" x14ac:dyDescent="0.35">
      <c r="B3441">
        <f>SUBTOTAL( 103, TableSource[[#This Row],[Year]] )</f>
        <v>0</v>
      </c>
      <c r="C3441" t="s">
        <v>29</v>
      </c>
      <c r="D3441" t="s">
        <v>31</v>
      </c>
      <c r="E3441" t="s">
        <v>10</v>
      </c>
      <c r="F3441">
        <v>2018</v>
      </c>
      <c r="G3441">
        <v>1260</v>
      </c>
    </row>
    <row r="3442" spans="2:7" hidden="1" x14ac:dyDescent="0.35">
      <c r="B3442">
        <f>SUBTOTAL( 103, TableSource[[#This Row],[Year]] )</f>
        <v>0</v>
      </c>
      <c r="C3442" t="s">
        <v>29</v>
      </c>
      <c r="D3442" t="s">
        <v>31</v>
      </c>
      <c r="E3442" t="s">
        <v>10</v>
      </c>
      <c r="F3442">
        <v>2018</v>
      </c>
      <c r="G3442">
        <v>500.5</v>
      </c>
    </row>
    <row r="3443" spans="2:7" hidden="1" x14ac:dyDescent="0.35">
      <c r="B3443">
        <f>SUBTOTAL( 103, TableSource[[#This Row],[Year]] )</f>
        <v>0</v>
      </c>
      <c r="C3443" t="s">
        <v>29</v>
      </c>
      <c r="D3443" t="s">
        <v>31</v>
      </c>
      <c r="E3443" t="s">
        <v>10</v>
      </c>
      <c r="F3443">
        <v>2018</v>
      </c>
      <c r="G3443">
        <v>444.5</v>
      </c>
    </row>
    <row r="3444" spans="2:7" hidden="1" x14ac:dyDescent="0.35">
      <c r="B3444">
        <f>SUBTOTAL( 103, TableSource[[#This Row],[Year]] )</f>
        <v>0</v>
      </c>
      <c r="C3444" t="s">
        <v>29</v>
      </c>
      <c r="D3444" t="s">
        <v>31</v>
      </c>
      <c r="E3444" t="s">
        <v>10</v>
      </c>
      <c r="F3444">
        <v>2018</v>
      </c>
      <c r="G3444">
        <v>336</v>
      </c>
    </row>
    <row r="3445" spans="2:7" hidden="1" x14ac:dyDescent="0.35">
      <c r="B3445">
        <f>SUBTOTAL( 103, TableSource[[#This Row],[Year]] )</f>
        <v>0</v>
      </c>
      <c r="C3445" t="s">
        <v>29</v>
      </c>
      <c r="D3445" t="s">
        <v>31</v>
      </c>
      <c r="E3445" t="s">
        <v>10</v>
      </c>
      <c r="F3445">
        <v>2019</v>
      </c>
      <c r="G3445">
        <v>980</v>
      </c>
    </row>
    <row r="3446" spans="2:7" hidden="1" x14ac:dyDescent="0.35">
      <c r="B3446">
        <f>SUBTOTAL( 103, TableSource[[#This Row],[Year]] )</f>
        <v>0</v>
      </c>
      <c r="C3446" t="s">
        <v>29</v>
      </c>
      <c r="D3446" t="s">
        <v>31</v>
      </c>
      <c r="E3446" t="s">
        <v>10</v>
      </c>
      <c r="F3446">
        <v>2019</v>
      </c>
      <c r="G3446">
        <v>1211</v>
      </c>
    </row>
    <row r="3447" spans="2:7" hidden="1" x14ac:dyDescent="0.35">
      <c r="B3447">
        <f>SUBTOTAL( 103, TableSource[[#This Row],[Year]] )</f>
        <v>0</v>
      </c>
      <c r="C3447" t="s">
        <v>29</v>
      </c>
      <c r="D3447" t="s">
        <v>31</v>
      </c>
      <c r="E3447" t="s">
        <v>10</v>
      </c>
      <c r="F3447">
        <v>2019</v>
      </c>
      <c r="G3447">
        <v>1078</v>
      </c>
    </row>
    <row r="3448" spans="2:7" hidden="1" x14ac:dyDescent="0.35">
      <c r="B3448">
        <f>SUBTOTAL( 103, TableSource[[#This Row],[Year]] )</f>
        <v>0</v>
      </c>
      <c r="C3448" t="s">
        <v>29</v>
      </c>
      <c r="D3448" t="s">
        <v>31</v>
      </c>
      <c r="E3448" t="s">
        <v>10</v>
      </c>
      <c r="F3448">
        <v>2019</v>
      </c>
      <c r="G3448">
        <v>1141</v>
      </c>
    </row>
    <row r="3449" spans="2:7" hidden="1" x14ac:dyDescent="0.35">
      <c r="B3449">
        <f>SUBTOTAL( 103, TableSource[[#This Row],[Year]] )</f>
        <v>0</v>
      </c>
      <c r="C3449" t="s">
        <v>29</v>
      </c>
      <c r="D3449" t="s">
        <v>31</v>
      </c>
      <c r="E3449" t="s">
        <v>10</v>
      </c>
      <c r="F3449">
        <v>2019</v>
      </c>
      <c r="G3449">
        <v>1435</v>
      </c>
    </row>
    <row r="3450" spans="2:7" hidden="1" x14ac:dyDescent="0.35">
      <c r="B3450">
        <f>SUBTOTAL( 103, TableSource[[#This Row],[Year]] )</f>
        <v>0</v>
      </c>
      <c r="C3450" t="s">
        <v>29</v>
      </c>
      <c r="D3450" t="s">
        <v>31</v>
      </c>
      <c r="E3450" t="s">
        <v>10</v>
      </c>
      <c r="F3450">
        <v>2019</v>
      </c>
      <c r="G3450">
        <v>182</v>
      </c>
    </row>
    <row r="3451" spans="2:7" hidden="1" x14ac:dyDescent="0.35">
      <c r="B3451">
        <f>SUBTOTAL( 103, TableSource[[#This Row],[Year]] )</f>
        <v>0</v>
      </c>
      <c r="C3451" t="s">
        <v>29</v>
      </c>
      <c r="D3451" t="s">
        <v>31</v>
      </c>
      <c r="E3451" t="s">
        <v>10</v>
      </c>
      <c r="F3451">
        <v>2019</v>
      </c>
      <c r="G3451">
        <v>1715</v>
      </c>
    </row>
    <row r="3452" spans="2:7" hidden="1" x14ac:dyDescent="0.35">
      <c r="B3452">
        <f>SUBTOTAL( 103, TableSource[[#This Row],[Year]] )</f>
        <v>0</v>
      </c>
      <c r="C3452" t="s">
        <v>29</v>
      </c>
      <c r="D3452" t="s">
        <v>31</v>
      </c>
      <c r="E3452" t="s">
        <v>10</v>
      </c>
      <c r="F3452">
        <v>2019</v>
      </c>
      <c r="G3452">
        <v>427</v>
      </c>
    </row>
    <row r="3453" spans="2:7" hidden="1" x14ac:dyDescent="0.35">
      <c r="B3453">
        <f>SUBTOTAL( 103, TableSource[[#This Row],[Year]] )</f>
        <v>0</v>
      </c>
      <c r="C3453" t="s">
        <v>29</v>
      </c>
      <c r="D3453" t="s">
        <v>31</v>
      </c>
      <c r="E3453" t="s">
        <v>10</v>
      </c>
      <c r="F3453">
        <v>2019</v>
      </c>
      <c r="G3453">
        <v>392</v>
      </c>
    </row>
    <row r="3454" spans="2:7" hidden="1" x14ac:dyDescent="0.35">
      <c r="B3454">
        <f>SUBTOTAL( 103, TableSource[[#This Row],[Year]] )</f>
        <v>0</v>
      </c>
      <c r="C3454" t="s">
        <v>29</v>
      </c>
      <c r="D3454" t="s">
        <v>31</v>
      </c>
      <c r="E3454" t="s">
        <v>10</v>
      </c>
      <c r="F3454">
        <v>2019</v>
      </c>
      <c r="G3454">
        <v>980</v>
      </c>
    </row>
    <row r="3455" spans="2:7" hidden="1" x14ac:dyDescent="0.35">
      <c r="B3455">
        <f>SUBTOTAL( 103, TableSource[[#This Row],[Year]] )</f>
        <v>0</v>
      </c>
      <c r="C3455" t="s">
        <v>29</v>
      </c>
      <c r="D3455" t="s">
        <v>31</v>
      </c>
      <c r="E3455" t="s">
        <v>10</v>
      </c>
      <c r="F3455">
        <v>2019</v>
      </c>
      <c r="G3455">
        <v>371</v>
      </c>
    </row>
    <row r="3456" spans="2:7" hidden="1" x14ac:dyDescent="0.35">
      <c r="B3456">
        <f>SUBTOTAL( 103, TableSource[[#This Row],[Year]] )</f>
        <v>0</v>
      </c>
      <c r="C3456" t="s">
        <v>29</v>
      </c>
      <c r="D3456" t="s">
        <v>31</v>
      </c>
      <c r="E3456" t="s">
        <v>10</v>
      </c>
      <c r="F3456">
        <v>2019</v>
      </c>
      <c r="G3456">
        <v>819</v>
      </c>
    </row>
    <row r="3457" spans="2:7" hidden="1" x14ac:dyDescent="0.35">
      <c r="B3457">
        <f>SUBTOTAL( 103, TableSource[[#This Row],[Year]] )</f>
        <v>0</v>
      </c>
      <c r="C3457" t="s">
        <v>29</v>
      </c>
      <c r="D3457" t="s">
        <v>31</v>
      </c>
      <c r="E3457" t="s">
        <v>10</v>
      </c>
      <c r="F3457">
        <v>2020</v>
      </c>
      <c r="G3457">
        <v>1260</v>
      </c>
    </row>
    <row r="3458" spans="2:7" hidden="1" x14ac:dyDescent="0.35">
      <c r="B3458">
        <f>SUBTOTAL( 103, TableSource[[#This Row],[Year]] )</f>
        <v>0</v>
      </c>
      <c r="C3458" t="s">
        <v>29</v>
      </c>
      <c r="D3458" t="s">
        <v>31</v>
      </c>
      <c r="E3458" t="s">
        <v>10</v>
      </c>
      <c r="F3458">
        <v>2020</v>
      </c>
      <c r="G3458">
        <v>1113</v>
      </c>
    </row>
    <row r="3459" spans="2:7" hidden="1" x14ac:dyDescent="0.35">
      <c r="B3459">
        <f>SUBTOTAL( 103, TableSource[[#This Row],[Year]] )</f>
        <v>0</v>
      </c>
      <c r="C3459" t="s">
        <v>29</v>
      </c>
      <c r="D3459" t="s">
        <v>31</v>
      </c>
      <c r="E3459" t="s">
        <v>10</v>
      </c>
      <c r="F3459">
        <v>2020</v>
      </c>
      <c r="G3459">
        <v>1071</v>
      </c>
    </row>
    <row r="3460" spans="2:7" hidden="1" x14ac:dyDescent="0.35">
      <c r="B3460">
        <f>SUBTOTAL( 103, TableSource[[#This Row],[Year]] )</f>
        <v>0</v>
      </c>
      <c r="C3460" t="s">
        <v>29</v>
      </c>
      <c r="D3460" t="s">
        <v>31</v>
      </c>
      <c r="E3460" t="s">
        <v>10</v>
      </c>
      <c r="F3460">
        <v>2020</v>
      </c>
      <c r="G3460">
        <v>367.5</v>
      </c>
    </row>
    <row r="3461" spans="2:7" hidden="1" x14ac:dyDescent="0.35">
      <c r="B3461">
        <f>SUBTOTAL( 103, TableSource[[#This Row],[Year]] )</f>
        <v>0</v>
      </c>
      <c r="C3461" t="s">
        <v>29</v>
      </c>
      <c r="D3461" t="s">
        <v>31</v>
      </c>
      <c r="E3461" t="s">
        <v>10</v>
      </c>
      <c r="F3461">
        <v>2020</v>
      </c>
      <c r="G3461">
        <v>787.5</v>
      </c>
    </row>
    <row r="3462" spans="2:7" hidden="1" x14ac:dyDescent="0.35">
      <c r="B3462">
        <f>SUBTOTAL( 103, TableSource[[#This Row],[Year]] )</f>
        <v>0</v>
      </c>
      <c r="C3462" t="s">
        <v>29</v>
      </c>
      <c r="D3462" t="s">
        <v>31</v>
      </c>
      <c r="E3462" t="s">
        <v>10</v>
      </c>
      <c r="F3462">
        <v>2020</v>
      </c>
      <c r="G3462">
        <v>703.5</v>
      </c>
    </row>
    <row r="3463" spans="2:7" hidden="1" x14ac:dyDescent="0.35">
      <c r="B3463">
        <f>SUBTOTAL( 103, TableSource[[#This Row],[Year]] )</f>
        <v>0</v>
      </c>
      <c r="C3463" t="s">
        <v>29</v>
      </c>
      <c r="D3463" t="s">
        <v>31</v>
      </c>
      <c r="E3463" t="s">
        <v>10</v>
      </c>
      <c r="F3463">
        <v>2020</v>
      </c>
      <c r="G3463">
        <v>850.5</v>
      </c>
    </row>
    <row r="3464" spans="2:7" hidden="1" x14ac:dyDescent="0.35">
      <c r="B3464">
        <f>SUBTOTAL( 103, TableSource[[#This Row],[Year]] )</f>
        <v>0</v>
      </c>
      <c r="C3464" t="s">
        <v>29</v>
      </c>
      <c r="D3464" t="s">
        <v>31</v>
      </c>
      <c r="E3464" t="s">
        <v>10</v>
      </c>
      <c r="F3464">
        <v>2020</v>
      </c>
      <c r="G3464">
        <v>735</v>
      </c>
    </row>
    <row r="3465" spans="2:7" hidden="1" x14ac:dyDescent="0.35">
      <c r="B3465">
        <f>SUBTOTAL( 103, TableSource[[#This Row],[Year]] )</f>
        <v>0</v>
      </c>
      <c r="C3465" t="s">
        <v>29</v>
      </c>
      <c r="D3465" t="s">
        <v>31</v>
      </c>
      <c r="E3465" t="s">
        <v>10</v>
      </c>
      <c r="F3465">
        <v>2020</v>
      </c>
      <c r="G3465">
        <v>1375.5</v>
      </c>
    </row>
    <row r="3466" spans="2:7" hidden="1" x14ac:dyDescent="0.35">
      <c r="B3466">
        <f>SUBTOTAL( 103, TableSource[[#This Row],[Year]] )</f>
        <v>0</v>
      </c>
      <c r="C3466" t="s">
        <v>29</v>
      </c>
      <c r="D3466" t="s">
        <v>31</v>
      </c>
      <c r="E3466" t="s">
        <v>10</v>
      </c>
      <c r="F3466">
        <v>2020</v>
      </c>
      <c r="G3466">
        <v>367.5</v>
      </c>
    </row>
    <row r="3467" spans="2:7" hidden="1" x14ac:dyDescent="0.35">
      <c r="B3467">
        <f>SUBTOTAL( 103, TableSource[[#This Row],[Year]] )</f>
        <v>0</v>
      </c>
      <c r="C3467" t="s">
        <v>29</v>
      </c>
      <c r="D3467" t="s">
        <v>31</v>
      </c>
      <c r="E3467" t="s">
        <v>10</v>
      </c>
      <c r="F3467">
        <v>2020</v>
      </c>
      <c r="G3467">
        <v>1197</v>
      </c>
    </row>
    <row r="3468" spans="2:7" hidden="1" x14ac:dyDescent="0.35">
      <c r="B3468">
        <f>SUBTOTAL( 103, TableSource[[#This Row],[Year]] )</f>
        <v>0</v>
      </c>
      <c r="C3468" t="s">
        <v>29</v>
      </c>
      <c r="D3468" t="s">
        <v>31</v>
      </c>
      <c r="E3468" t="s">
        <v>10</v>
      </c>
      <c r="F3468">
        <v>2021</v>
      </c>
      <c r="G3468">
        <v>853.3</v>
      </c>
    </row>
    <row r="3469" spans="2:7" hidden="1" x14ac:dyDescent="0.35">
      <c r="B3469">
        <f>SUBTOTAL( 103, TableSource[[#This Row],[Year]] )</f>
        <v>0</v>
      </c>
      <c r="C3469" t="s">
        <v>29</v>
      </c>
      <c r="D3469" t="s">
        <v>31</v>
      </c>
      <c r="E3469" t="s">
        <v>10</v>
      </c>
      <c r="F3469">
        <v>2021</v>
      </c>
      <c r="G3469">
        <v>1159.2</v>
      </c>
    </row>
    <row r="3470" spans="2:7" hidden="1" x14ac:dyDescent="0.35">
      <c r="B3470">
        <f>SUBTOTAL( 103, TableSource[[#This Row],[Year]] )</f>
        <v>0</v>
      </c>
      <c r="C3470" t="s">
        <v>29</v>
      </c>
      <c r="D3470" t="s">
        <v>31</v>
      </c>
      <c r="E3470" t="s">
        <v>10</v>
      </c>
      <c r="F3470">
        <v>2021</v>
      </c>
      <c r="G3470">
        <v>289.8</v>
      </c>
    </row>
    <row r="3471" spans="2:7" hidden="1" x14ac:dyDescent="0.35">
      <c r="B3471">
        <f>SUBTOTAL( 103, TableSource[[#This Row],[Year]] )</f>
        <v>0</v>
      </c>
      <c r="C3471" t="s">
        <v>29</v>
      </c>
      <c r="D3471" t="s">
        <v>31</v>
      </c>
      <c r="E3471" t="s">
        <v>10</v>
      </c>
      <c r="F3471">
        <v>2021</v>
      </c>
      <c r="G3471">
        <v>1835.4</v>
      </c>
    </row>
    <row r="3472" spans="2:7" hidden="1" x14ac:dyDescent="0.35">
      <c r="B3472">
        <f>SUBTOTAL( 103, TableSource[[#This Row],[Year]] )</f>
        <v>0</v>
      </c>
      <c r="C3472" t="s">
        <v>29</v>
      </c>
      <c r="D3472" t="s">
        <v>31</v>
      </c>
      <c r="E3472" t="s">
        <v>10</v>
      </c>
      <c r="F3472">
        <v>2021</v>
      </c>
      <c r="G3472">
        <v>2237.9</v>
      </c>
    </row>
    <row r="3473" spans="2:7" hidden="1" x14ac:dyDescent="0.35">
      <c r="B3473">
        <f>SUBTOTAL( 103, TableSource[[#This Row],[Year]] )</f>
        <v>0</v>
      </c>
      <c r="C3473" t="s">
        <v>29</v>
      </c>
      <c r="D3473" t="s">
        <v>31</v>
      </c>
      <c r="E3473" t="s">
        <v>10</v>
      </c>
      <c r="F3473">
        <v>2021</v>
      </c>
      <c r="G3473">
        <v>1432.9</v>
      </c>
    </row>
    <row r="3474" spans="2:7" hidden="1" x14ac:dyDescent="0.35">
      <c r="B3474">
        <f>SUBTOTAL( 103, TableSource[[#This Row],[Year]] )</f>
        <v>0</v>
      </c>
      <c r="C3474" t="s">
        <v>29</v>
      </c>
      <c r="D3474" t="s">
        <v>31</v>
      </c>
      <c r="E3474" t="s">
        <v>10</v>
      </c>
      <c r="F3474">
        <v>2021</v>
      </c>
      <c r="G3474">
        <v>305.89999999999998</v>
      </c>
    </row>
    <row r="3475" spans="2:7" hidden="1" x14ac:dyDescent="0.35">
      <c r="B3475">
        <f>SUBTOTAL( 103, TableSource[[#This Row],[Year]] )</f>
        <v>0</v>
      </c>
      <c r="C3475" t="s">
        <v>29</v>
      </c>
      <c r="D3475" t="s">
        <v>31</v>
      </c>
      <c r="E3475" t="s">
        <v>10</v>
      </c>
      <c r="F3475">
        <v>2021</v>
      </c>
      <c r="G3475">
        <v>2237.9</v>
      </c>
    </row>
    <row r="3476" spans="2:7" hidden="1" x14ac:dyDescent="0.35">
      <c r="B3476">
        <f>SUBTOTAL( 103, TableSource[[#This Row],[Year]] )</f>
        <v>0</v>
      </c>
      <c r="C3476" t="s">
        <v>29</v>
      </c>
      <c r="D3476" t="s">
        <v>31</v>
      </c>
      <c r="E3476" t="s">
        <v>10</v>
      </c>
      <c r="F3476">
        <v>2021</v>
      </c>
      <c r="G3476">
        <v>563.5</v>
      </c>
    </row>
    <row r="3477" spans="2:7" hidden="1" x14ac:dyDescent="0.35">
      <c r="B3477">
        <f>SUBTOTAL( 103, TableSource[[#This Row],[Year]] )</f>
        <v>0</v>
      </c>
      <c r="C3477" t="s">
        <v>29</v>
      </c>
      <c r="D3477" t="s">
        <v>31</v>
      </c>
      <c r="E3477" t="s">
        <v>10</v>
      </c>
      <c r="F3477">
        <v>2021</v>
      </c>
      <c r="G3477">
        <v>2543.8000000000002</v>
      </c>
    </row>
    <row r="3478" spans="2:7" hidden="1" x14ac:dyDescent="0.35">
      <c r="B3478">
        <f>SUBTOTAL( 103, TableSource[[#This Row],[Year]] )</f>
        <v>0</v>
      </c>
      <c r="C3478" t="s">
        <v>29</v>
      </c>
      <c r="D3478" t="s">
        <v>31</v>
      </c>
      <c r="E3478" t="s">
        <v>10</v>
      </c>
      <c r="F3478">
        <v>2022</v>
      </c>
      <c r="G3478">
        <v>4200</v>
      </c>
    </row>
    <row r="3479" spans="2:7" hidden="1" x14ac:dyDescent="0.35">
      <c r="B3479">
        <f>SUBTOTAL( 103, TableSource[[#This Row],[Year]] )</f>
        <v>0</v>
      </c>
      <c r="C3479" t="s">
        <v>29</v>
      </c>
      <c r="D3479" t="s">
        <v>31</v>
      </c>
      <c r="E3479" t="s">
        <v>10</v>
      </c>
      <c r="F3479">
        <v>2022</v>
      </c>
      <c r="G3479">
        <v>672</v>
      </c>
    </row>
    <row r="3480" spans="2:7" hidden="1" x14ac:dyDescent="0.35">
      <c r="B3480">
        <f>SUBTOTAL( 103, TableSource[[#This Row],[Year]] )</f>
        <v>0</v>
      </c>
      <c r="C3480" t="s">
        <v>29</v>
      </c>
      <c r="D3480" t="s">
        <v>31</v>
      </c>
      <c r="E3480" t="s">
        <v>10</v>
      </c>
      <c r="F3480">
        <v>2022</v>
      </c>
      <c r="G3480">
        <v>4704</v>
      </c>
    </row>
    <row r="3481" spans="2:7" hidden="1" x14ac:dyDescent="0.35">
      <c r="B3481">
        <f>SUBTOTAL( 103, TableSource[[#This Row],[Year]] )</f>
        <v>0</v>
      </c>
      <c r="C3481" t="s">
        <v>29</v>
      </c>
      <c r="D3481" t="s">
        <v>31</v>
      </c>
      <c r="E3481" t="s">
        <v>10</v>
      </c>
      <c r="F3481">
        <v>2022</v>
      </c>
      <c r="G3481">
        <v>3360</v>
      </c>
    </row>
    <row r="3482" spans="2:7" hidden="1" x14ac:dyDescent="0.35">
      <c r="B3482">
        <f>SUBTOTAL( 103, TableSource[[#This Row],[Year]] )</f>
        <v>0</v>
      </c>
      <c r="C3482" t="s">
        <v>29</v>
      </c>
      <c r="D3482" t="s">
        <v>31</v>
      </c>
      <c r="E3482" t="s">
        <v>10</v>
      </c>
      <c r="F3482">
        <v>2022</v>
      </c>
      <c r="G3482">
        <v>5712</v>
      </c>
    </row>
    <row r="3483" spans="2:7" hidden="1" x14ac:dyDescent="0.35">
      <c r="B3483">
        <f>SUBTOTAL( 103, TableSource[[#This Row],[Year]] )</f>
        <v>0</v>
      </c>
      <c r="C3483" t="s">
        <v>29</v>
      </c>
      <c r="D3483" t="s">
        <v>31</v>
      </c>
      <c r="E3483" t="s">
        <v>10</v>
      </c>
      <c r="F3483">
        <v>2022</v>
      </c>
      <c r="G3483">
        <v>2730</v>
      </c>
    </row>
    <row r="3484" spans="2:7" hidden="1" x14ac:dyDescent="0.35">
      <c r="B3484">
        <f>SUBTOTAL( 103, TableSource[[#This Row],[Year]] )</f>
        <v>0</v>
      </c>
      <c r="C3484" t="s">
        <v>29</v>
      </c>
      <c r="D3484" t="s">
        <v>31</v>
      </c>
      <c r="E3484" t="s">
        <v>10</v>
      </c>
      <c r="F3484">
        <v>2022</v>
      </c>
      <c r="G3484">
        <v>3360</v>
      </c>
    </row>
    <row r="3485" spans="2:7" hidden="1" x14ac:dyDescent="0.35">
      <c r="B3485">
        <f>SUBTOTAL( 103, TableSource[[#This Row],[Year]] )</f>
        <v>0</v>
      </c>
      <c r="C3485" t="s">
        <v>29</v>
      </c>
      <c r="D3485" t="s">
        <v>31</v>
      </c>
      <c r="E3485" t="s">
        <v>10</v>
      </c>
      <c r="F3485">
        <v>2022</v>
      </c>
      <c r="G3485">
        <v>2520</v>
      </c>
    </row>
    <row r="3486" spans="2:7" hidden="1" x14ac:dyDescent="0.35">
      <c r="B3486">
        <f>SUBTOTAL( 103, TableSource[[#This Row],[Year]] )</f>
        <v>0</v>
      </c>
      <c r="C3486" t="s">
        <v>29</v>
      </c>
      <c r="D3486" t="s">
        <v>31</v>
      </c>
      <c r="E3486" t="s">
        <v>10</v>
      </c>
      <c r="F3486">
        <v>2022</v>
      </c>
      <c r="G3486">
        <v>5082</v>
      </c>
    </row>
    <row r="3487" spans="2:7" hidden="1" x14ac:dyDescent="0.35">
      <c r="B3487">
        <f>SUBTOTAL( 103, TableSource[[#This Row],[Year]] )</f>
        <v>0</v>
      </c>
      <c r="C3487" t="s">
        <v>29</v>
      </c>
      <c r="D3487" t="s">
        <v>31</v>
      </c>
      <c r="E3487" t="s">
        <v>10</v>
      </c>
      <c r="F3487">
        <v>2023</v>
      </c>
      <c r="G3487">
        <v>7336</v>
      </c>
    </row>
    <row r="3488" spans="2:7" hidden="1" x14ac:dyDescent="0.35">
      <c r="B3488">
        <f>SUBTOTAL( 103, TableSource[[#This Row],[Year]] )</f>
        <v>0</v>
      </c>
      <c r="C3488" t="s">
        <v>29</v>
      </c>
      <c r="D3488" t="s">
        <v>31</v>
      </c>
      <c r="E3488" t="s">
        <v>10</v>
      </c>
      <c r="F3488">
        <v>2023</v>
      </c>
      <c r="G3488">
        <v>1120</v>
      </c>
    </row>
    <row r="3489" spans="2:7" hidden="1" x14ac:dyDescent="0.35">
      <c r="B3489">
        <f>SUBTOTAL( 103, TableSource[[#This Row],[Year]] )</f>
        <v>0</v>
      </c>
      <c r="C3489" t="s">
        <v>29</v>
      </c>
      <c r="D3489" t="s">
        <v>31</v>
      </c>
      <c r="E3489" t="s">
        <v>10</v>
      </c>
      <c r="F3489">
        <v>2023</v>
      </c>
      <c r="G3489">
        <v>5040</v>
      </c>
    </row>
    <row r="3490" spans="2:7" x14ac:dyDescent="0.35">
      <c r="B3490">
        <f>SUBTOTAL( 103, TableSource[[#This Row],[Year]] )</f>
        <v>1</v>
      </c>
      <c r="C3490" t="s">
        <v>29</v>
      </c>
      <c r="D3490" t="s">
        <v>32</v>
      </c>
      <c r="E3490" t="s">
        <v>8</v>
      </c>
      <c r="F3490">
        <v>2019</v>
      </c>
      <c r="G3490">
        <v>1837.5</v>
      </c>
    </row>
    <row r="3491" spans="2:7" x14ac:dyDescent="0.35">
      <c r="B3491">
        <f>SUBTOTAL( 103, TableSource[[#This Row],[Year]] )</f>
        <v>1</v>
      </c>
      <c r="C3491" t="s">
        <v>29</v>
      </c>
      <c r="D3491" t="s">
        <v>32</v>
      </c>
      <c r="E3491" t="s">
        <v>8</v>
      </c>
      <c r="F3491">
        <v>2019</v>
      </c>
      <c r="G3491">
        <v>6289.5</v>
      </c>
    </row>
    <row r="3492" spans="2:7" x14ac:dyDescent="0.35">
      <c r="B3492">
        <f>SUBTOTAL( 103, TableSource[[#This Row],[Year]] )</f>
        <v>1</v>
      </c>
      <c r="C3492" t="s">
        <v>29</v>
      </c>
      <c r="D3492" t="s">
        <v>32</v>
      </c>
      <c r="E3492" t="s">
        <v>8</v>
      </c>
      <c r="F3492">
        <v>2019</v>
      </c>
      <c r="G3492">
        <v>2593.5</v>
      </c>
    </row>
    <row r="3493" spans="2:7" x14ac:dyDescent="0.35">
      <c r="B3493">
        <f>SUBTOTAL( 103, TableSource[[#This Row],[Year]] )</f>
        <v>1</v>
      </c>
      <c r="C3493" t="s">
        <v>29</v>
      </c>
      <c r="D3493" t="s">
        <v>32</v>
      </c>
      <c r="E3493" t="s">
        <v>8</v>
      </c>
      <c r="F3493">
        <v>2020</v>
      </c>
      <c r="G3493">
        <v>3601.5</v>
      </c>
    </row>
    <row r="3494" spans="2:7" x14ac:dyDescent="0.35">
      <c r="B3494">
        <f>SUBTOTAL( 103, TableSource[[#This Row],[Year]] )</f>
        <v>1</v>
      </c>
      <c r="C3494" t="s">
        <v>29</v>
      </c>
      <c r="D3494" t="s">
        <v>32</v>
      </c>
      <c r="E3494" t="s">
        <v>8</v>
      </c>
      <c r="F3494">
        <v>2020</v>
      </c>
      <c r="G3494">
        <v>7696.5</v>
      </c>
    </row>
    <row r="3495" spans="2:7" x14ac:dyDescent="0.35">
      <c r="B3495">
        <f>SUBTOTAL( 103, TableSource[[#This Row],[Year]] )</f>
        <v>1</v>
      </c>
      <c r="C3495" t="s">
        <v>29</v>
      </c>
      <c r="D3495" t="s">
        <v>32</v>
      </c>
      <c r="E3495" t="s">
        <v>8</v>
      </c>
      <c r="F3495">
        <v>2020</v>
      </c>
      <c r="G3495">
        <v>7738.5</v>
      </c>
    </row>
    <row r="3496" spans="2:7" x14ac:dyDescent="0.35">
      <c r="B3496">
        <f>SUBTOTAL( 103, TableSource[[#This Row],[Year]] )</f>
        <v>1</v>
      </c>
      <c r="C3496" t="s">
        <v>29</v>
      </c>
      <c r="D3496" t="s">
        <v>32</v>
      </c>
      <c r="E3496" t="s">
        <v>8</v>
      </c>
      <c r="F3496">
        <v>2020</v>
      </c>
      <c r="G3496">
        <v>5428.5</v>
      </c>
    </row>
    <row r="3497" spans="2:7" x14ac:dyDescent="0.35">
      <c r="B3497">
        <f>SUBTOTAL( 103, TableSource[[#This Row],[Year]] )</f>
        <v>1</v>
      </c>
      <c r="C3497" t="s">
        <v>29</v>
      </c>
      <c r="D3497" t="s">
        <v>32</v>
      </c>
      <c r="E3497" t="s">
        <v>8</v>
      </c>
      <c r="F3497">
        <v>2020</v>
      </c>
      <c r="G3497">
        <v>8400</v>
      </c>
    </row>
    <row r="3498" spans="2:7" x14ac:dyDescent="0.35">
      <c r="B3498">
        <f>SUBTOTAL( 103, TableSource[[#This Row],[Year]] )</f>
        <v>1</v>
      </c>
      <c r="C3498" t="s">
        <v>29</v>
      </c>
      <c r="D3498" t="s">
        <v>32</v>
      </c>
      <c r="E3498" t="s">
        <v>8</v>
      </c>
      <c r="F3498">
        <v>2020</v>
      </c>
      <c r="G3498">
        <v>13377</v>
      </c>
    </row>
    <row r="3499" spans="2:7" x14ac:dyDescent="0.35">
      <c r="B3499">
        <f>SUBTOTAL( 103, TableSource[[#This Row],[Year]] )</f>
        <v>1</v>
      </c>
      <c r="C3499" t="s">
        <v>29</v>
      </c>
      <c r="D3499" t="s">
        <v>32</v>
      </c>
      <c r="E3499" t="s">
        <v>8</v>
      </c>
      <c r="F3499">
        <v>2020</v>
      </c>
      <c r="G3499">
        <v>11308.5</v>
      </c>
    </row>
    <row r="3500" spans="2:7" x14ac:dyDescent="0.35">
      <c r="B3500">
        <f>SUBTOTAL( 103, TableSource[[#This Row],[Year]] )</f>
        <v>1</v>
      </c>
      <c r="C3500" t="s">
        <v>29</v>
      </c>
      <c r="D3500" t="s">
        <v>32</v>
      </c>
      <c r="E3500" t="s">
        <v>8</v>
      </c>
      <c r="F3500">
        <v>2020</v>
      </c>
      <c r="G3500">
        <v>16894.5</v>
      </c>
    </row>
    <row r="3501" spans="2:7" x14ac:dyDescent="0.35">
      <c r="B3501">
        <f>SUBTOTAL( 103, TableSource[[#This Row],[Year]] )</f>
        <v>1</v>
      </c>
      <c r="C3501" t="s">
        <v>29</v>
      </c>
      <c r="D3501" t="s">
        <v>32</v>
      </c>
      <c r="E3501" t="s">
        <v>8</v>
      </c>
      <c r="F3501">
        <v>2020</v>
      </c>
      <c r="G3501">
        <v>12379.5</v>
      </c>
    </row>
    <row r="3502" spans="2:7" x14ac:dyDescent="0.35">
      <c r="B3502">
        <f>SUBTOTAL( 103, TableSource[[#This Row],[Year]] )</f>
        <v>1</v>
      </c>
      <c r="C3502" t="s">
        <v>29</v>
      </c>
      <c r="D3502" t="s">
        <v>32</v>
      </c>
      <c r="E3502" t="s">
        <v>8</v>
      </c>
      <c r="F3502">
        <v>2020</v>
      </c>
      <c r="G3502">
        <v>16170</v>
      </c>
    </row>
    <row r="3503" spans="2:7" x14ac:dyDescent="0.35">
      <c r="B3503">
        <f>SUBTOTAL( 103, TableSource[[#This Row],[Year]] )</f>
        <v>1</v>
      </c>
      <c r="C3503" t="s">
        <v>29</v>
      </c>
      <c r="D3503" t="s">
        <v>32</v>
      </c>
      <c r="E3503" t="s">
        <v>8</v>
      </c>
      <c r="F3503">
        <v>2020</v>
      </c>
      <c r="G3503">
        <v>16737</v>
      </c>
    </row>
    <row r="3504" spans="2:7" x14ac:dyDescent="0.35">
      <c r="B3504">
        <f>SUBTOTAL( 103, TableSource[[#This Row],[Year]] )</f>
        <v>1</v>
      </c>
      <c r="C3504" t="s">
        <v>29</v>
      </c>
      <c r="D3504" t="s">
        <v>32</v>
      </c>
      <c r="E3504" t="s">
        <v>8</v>
      </c>
      <c r="F3504">
        <v>2020</v>
      </c>
      <c r="G3504">
        <v>15687</v>
      </c>
    </row>
    <row r="3505" spans="2:7" x14ac:dyDescent="0.35">
      <c r="B3505">
        <f>SUBTOTAL( 103, TableSource[[#This Row],[Year]] )</f>
        <v>1</v>
      </c>
      <c r="C3505" t="s">
        <v>29</v>
      </c>
      <c r="D3505" t="s">
        <v>32</v>
      </c>
      <c r="E3505" t="s">
        <v>8</v>
      </c>
      <c r="F3505">
        <v>2021</v>
      </c>
      <c r="G3505">
        <v>23198</v>
      </c>
    </row>
    <row r="3506" spans="2:7" x14ac:dyDescent="0.35">
      <c r="B3506">
        <f>SUBTOTAL( 103, TableSource[[#This Row],[Year]] )</f>
        <v>1</v>
      </c>
      <c r="C3506" t="s">
        <v>29</v>
      </c>
      <c r="D3506" t="s">
        <v>32</v>
      </c>
      <c r="E3506" t="s">
        <v>8</v>
      </c>
      <c r="F3506">
        <v>2021</v>
      </c>
      <c r="G3506">
        <v>23240</v>
      </c>
    </row>
    <row r="3507" spans="2:7" x14ac:dyDescent="0.35">
      <c r="B3507">
        <f>SUBTOTAL( 103, TableSource[[#This Row],[Year]] )</f>
        <v>1</v>
      </c>
      <c r="C3507" t="s">
        <v>29</v>
      </c>
      <c r="D3507" t="s">
        <v>32</v>
      </c>
      <c r="E3507" t="s">
        <v>8</v>
      </c>
      <c r="F3507">
        <v>2021</v>
      </c>
      <c r="G3507">
        <v>22036</v>
      </c>
    </row>
    <row r="3508" spans="2:7" x14ac:dyDescent="0.35">
      <c r="B3508">
        <f>SUBTOTAL( 103, TableSource[[#This Row],[Year]] )</f>
        <v>1</v>
      </c>
      <c r="C3508" t="s">
        <v>29</v>
      </c>
      <c r="D3508" t="s">
        <v>32</v>
      </c>
      <c r="E3508" t="s">
        <v>8</v>
      </c>
      <c r="F3508">
        <v>2021</v>
      </c>
      <c r="G3508">
        <v>25088</v>
      </c>
    </row>
    <row r="3509" spans="2:7" x14ac:dyDescent="0.35">
      <c r="B3509">
        <f>SUBTOTAL( 103, TableSource[[#This Row],[Year]] )</f>
        <v>1</v>
      </c>
      <c r="C3509" t="s">
        <v>29</v>
      </c>
      <c r="D3509" t="s">
        <v>32</v>
      </c>
      <c r="E3509" t="s">
        <v>8</v>
      </c>
      <c r="F3509">
        <v>2021</v>
      </c>
      <c r="G3509">
        <v>23296</v>
      </c>
    </row>
    <row r="3510" spans="2:7" x14ac:dyDescent="0.35">
      <c r="B3510">
        <f>SUBTOTAL( 103, TableSource[[#This Row],[Year]] )</f>
        <v>1</v>
      </c>
      <c r="C3510" t="s">
        <v>29</v>
      </c>
      <c r="D3510" t="s">
        <v>32</v>
      </c>
      <c r="E3510" t="s">
        <v>8</v>
      </c>
      <c r="F3510">
        <v>2021</v>
      </c>
      <c r="G3510">
        <v>23800</v>
      </c>
    </row>
    <row r="3511" spans="2:7" x14ac:dyDescent="0.35">
      <c r="B3511">
        <f>SUBTOTAL( 103, TableSource[[#This Row],[Year]] )</f>
        <v>1</v>
      </c>
      <c r="C3511" t="s">
        <v>29</v>
      </c>
      <c r="D3511" t="s">
        <v>32</v>
      </c>
      <c r="E3511" t="s">
        <v>8</v>
      </c>
      <c r="F3511">
        <v>2021</v>
      </c>
      <c r="G3511">
        <v>25032</v>
      </c>
    </row>
    <row r="3512" spans="2:7" x14ac:dyDescent="0.35">
      <c r="B3512">
        <f>SUBTOTAL( 103, TableSource[[#This Row],[Year]] )</f>
        <v>1</v>
      </c>
      <c r="C3512" t="s">
        <v>29</v>
      </c>
      <c r="D3512" t="s">
        <v>32</v>
      </c>
      <c r="E3512" t="s">
        <v>8</v>
      </c>
      <c r="F3512">
        <v>2021</v>
      </c>
      <c r="G3512">
        <v>19320</v>
      </c>
    </row>
    <row r="3513" spans="2:7" x14ac:dyDescent="0.35">
      <c r="B3513">
        <f>SUBTOTAL( 103, TableSource[[#This Row],[Year]] )</f>
        <v>1</v>
      </c>
      <c r="C3513" t="s">
        <v>29</v>
      </c>
      <c r="D3513" t="s">
        <v>32</v>
      </c>
      <c r="E3513" t="s">
        <v>8</v>
      </c>
      <c r="F3513">
        <v>2021</v>
      </c>
      <c r="G3513">
        <v>21210</v>
      </c>
    </row>
    <row r="3514" spans="2:7" x14ac:dyDescent="0.35">
      <c r="B3514">
        <f>SUBTOTAL( 103, TableSource[[#This Row],[Year]] )</f>
        <v>1</v>
      </c>
      <c r="C3514" t="s">
        <v>29</v>
      </c>
      <c r="D3514" t="s">
        <v>32</v>
      </c>
      <c r="E3514" t="s">
        <v>8</v>
      </c>
      <c r="F3514">
        <v>2021</v>
      </c>
      <c r="G3514">
        <v>19600</v>
      </c>
    </row>
    <row r="3515" spans="2:7" x14ac:dyDescent="0.35">
      <c r="B3515">
        <f>SUBTOTAL( 103, TableSource[[#This Row],[Year]] )</f>
        <v>1</v>
      </c>
      <c r="C3515" t="s">
        <v>29</v>
      </c>
      <c r="D3515" t="s">
        <v>32</v>
      </c>
      <c r="E3515" t="s">
        <v>8</v>
      </c>
      <c r="F3515">
        <v>2021</v>
      </c>
      <c r="G3515">
        <v>23394</v>
      </c>
    </row>
    <row r="3516" spans="2:7" x14ac:dyDescent="0.35">
      <c r="B3516">
        <f>SUBTOTAL( 103, TableSource[[#This Row],[Year]] )</f>
        <v>1</v>
      </c>
      <c r="C3516" t="s">
        <v>29</v>
      </c>
      <c r="D3516" t="s">
        <v>32</v>
      </c>
      <c r="E3516" t="s">
        <v>8</v>
      </c>
      <c r="F3516">
        <v>2021</v>
      </c>
      <c r="G3516">
        <v>24584</v>
      </c>
    </row>
    <row r="3517" spans="2:7" x14ac:dyDescent="0.35">
      <c r="B3517">
        <f>SUBTOTAL( 103, TableSource[[#This Row],[Year]] )</f>
        <v>1</v>
      </c>
      <c r="C3517" t="s">
        <v>29</v>
      </c>
      <c r="D3517" t="s">
        <v>32</v>
      </c>
      <c r="E3517" t="s">
        <v>8</v>
      </c>
      <c r="F3517">
        <v>2022</v>
      </c>
      <c r="G3517">
        <v>43417.5</v>
      </c>
    </row>
    <row r="3518" spans="2:7" x14ac:dyDescent="0.35">
      <c r="B3518">
        <f>SUBTOTAL( 103, TableSource[[#This Row],[Year]] )</f>
        <v>1</v>
      </c>
      <c r="C3518" t="s">
        <v>29</v>
      </c>
      <c r="D3518" t="s">
        <v>32</v>
      </c>
      <c r="E3518" t="s">
        <v>8</v>
      </c>
      <c r="F3518">
        <v>2022</v>
      </c>
      <c r="G3518">
        <v>34072.5</v>
      </c>
    </row>
    <row r="3519" spans="2:7" x14ac:dyDescent="0.35">
      <c r="B3519">
        <f>SUBTOTAL( 103, TableSource[[#This Row],[Year]] )</f>
        <v>1</v>
      </c>
      <c r="C3519" t="s">
        <v>29</v>
      </c>
      <c r="D3519" t="s">
        <v>32</v>
      </c>
      <c r="E3519" t="s">
        <v>8</v>
      </c>
      <c r="F3519">
        <v>2022</v>
      </c>
      <c r="G3519">
        <v>49822.5</v>
      </c>
    </row>
    <row r="3520" spans="2:7" x14ac:dyDescent="0.35">
      <c r="B3520">
        <f>SUBTOTAL( 103, TableSource[[#This Row],[Year]] )</f>
        <v>1</v>
      </c>
      <c r="C3520" t="s">
        <v>29</v>
      </c>
      <c r="D3520" t="s">
        <v>32</v>
      </c>
      <c r="E3520" t="s">
        <v>8</v>
      </c>
      <c r="F3520">
        <v>2022</v>
      </c>
      <c r="G3520">
        <v>47381.25</v>
      </c>
    </row>
    <row r="3521" spans="2:7" x14ac:dyDescent="0.35">
      <c r="B3521">
        <f>SUBTOTAL( 103, TableSource[[#This Row],[Year]] )</f>
        <v>1</v>
      </c>
      <c r="C3521" t="s">
        <v>29</v>
      </c>
      <c r="D3521" t="s">
        <v>32</v>
      </c>
      <c r="E3521" t="s">
        <v>8</v>
      </c>
      <c r="F3521">
        <v>2022</v>
      </c>
      <c r="G3521">
        <v>42735</v>
      </c>
    </row>
    <row r="3522" spans="2:7" x14ac:dyDescent="0.35">
      <c r="B3522">
        <f>SUBTOTAL( 103, TableSource[[#This Row],[Year]] )</f>
        <v>1</v>
      </c>
      <c r="C3522" t="s">
        <v>29</v>
      </c>
      <c r="D3522" t="s">
        <v>32</v>
      </c>
      <c r="E3522" t="s">
        <v>8</v>
      </c>
      <c r="F3522">
        <v>2022</v>
      </c>
      <c r="G3522">
        <v>51791.25</v>
      </c>
    </row>
    <row r="3523" spans="2:7" x14ac:dyDescent="0.35">
      <c r="B3523">
        <f>SUBTOTAL( 103, TableSource[[#This Row],[Year]] )</f>
        <v>1</v>
      </c>
      <c r="C3523" t="s">
        <v>29</v>
      </c>
      <c r="D3523" t="s">
        <v>32</v>
      </c>
      <c r="E3523" t="s">
        <v>8</v>
      </c>
      <c r="F3523">
        <v>2022</v>
      </c>
      <c r="G3523">
        <v>112665</v>
      </c>
    </row>
    <row r="3524" spans="2:7" x14ac:dyDescent="0.35">
      <c r="B3524">
        <f>SUBTOTAL( 103, TableSource[[#This Row],[Year]] )</f>
        <v>1</v>
      </c>
      <c r="C3524" t="s">
        <v>29</v>
      </c>
      <c r="D3524" t="s">
        <v>32</v>
      </c>
      <c r="E3524" t="s">
        <v>8</v>
      </c>
      <c r="F3524">
        <v>2022</v>
      </c>
      <c r="G3524">
        <v>51240</v>
      </c>
    </row>
    <row r="3525" spans="2:7" x14ac:dyDescent="0.35">
      <c r="B3525">
        <f>SUBTOTAL( 103, TableSource[[#This Row],[Year]] )</f>
        <v>1</v>
      </c>
      <c r="C3525" t="s">
        <v>29</v>
      </c>
      <c r="D3525" t="s">
        <v>32</v>
      </c>
      <c r="E3525" t="s">
        <v>8</v>
      </c>
      <c r="F3525">
        <v>2022</v>
      </c>
      <c r="G3525">
        <v>41501.25</v>
      </c>
    </row>
    <row r="3526" spans="2:7" x14ac:dyDescent="0.35">
      <c r="B3526">
        <f>SUBTOTAL( 103, TableSource[[#This Row],[Year]] )</f>
        <v>1</v>
      </c>
      <c r="C3526" t="s">
        <v>29</v>
      </c>
      <c r="D3526" t="s">
        <v>32</v>
      </c>
      <c r="E3526" t="s">
        <v>8</v>
      </c>
      <c r="F3526">
        <v>2022</v>
      </c>
      <c r="G3526">
        <v>43076.25</v>
      </c>
    </row>
    <row r="3527" spans="2:7" x14ac:dyDescent="0.35">
      <c r="B3527">
        <f>SUBTOTAL( 103, TableSource[[#This Row],[Year]] )</f>
        <v>1</v>
      </c>
      <c r="C3527" t="s">
        <v>29</v>
      </c>
      <c r="D3527" t="s">
        <v>32</v>
      </c>
      <c r="E3527" t="s">
        <v>8</v>
      </c>
      <c r="F3527">
        <v>2022</v>
      </c>
      <c r="G3527">
        <v>55965</v>
      </c>
    </row>
    <row r="3528" spans="2:7" x14ac:dyDescent="0.35">
      <c r="B3528">
        <f>SUBTOTAL( 103, TableSource[[#This Row],[Year]] )</f>
        <v>1</v>
      </c>
      <c r="C3528" t="s">
        <v>29</v>
      </c>
      <c r="D3528" t="s">
        <v>32</v>
      </c>
      <c r="E3528" t="s">
        <v>8</v>
      </c>
      <c r="F3528">
        <v>2022</v>
      </c>
      <c r="G3528">
        <v>43785</v>
      </c>
    </row>
    <row r="3529" spans="2:7" x14ac:dyDescent="0.35">
      <c r="B3529">
        <f>SUBTOTAL( 103, TableSource[[#This Row],[Year]] )</f>
        <v>1</v>
      </c>
      <c r="C3529" t="s">
        <v>29</v>
      </c>
      <c r="D3529" t="s">
        <v>32</v>
      </c>
      <c r="E3529" t="s">
        <v>8</v>
      </c>
      <c r="F3529">
        <v>2023</v>
      </c>
      <c r="G3529">
        <v>60900</v>
      </c>
    </row>
    <row r="3530" spans="2:7" x14ac:dyDescent="0.35">
      <c r="B3530">
        <f>SUBTOTAL( 103, TableSource[[#This Row],[Year]] )</f>
        <v>1</v>
      </c>
      <c r="C3530" t="s">
        <v>29</v>
      </c>
      <c r="D3530" t="s">
        <v>32</v>
      </c>
      <c r="E3530" t="s">
        <v>8</v>
      </c>
      <c r="F3530">
        <v>2023</v>
      </c>
      <c r="G3530">
        <v>69132</v>
      </c>
    </row>
    <row r="3531" spans="2:7" x14ac:dyDescent="0.35">
      <c r="B3531">
        <f>SUBTOTAL( 103, TableSource[[#This Row],[Year]] )</f>
        <v>1</v>
      </c>
      <c r="C3531" t="s">
        <v>29</v>
      </c>
      <c r="D3531" t="s">
        <v>32</v>
      </c>
      <c r="E3531" t="s">
        <v>8</v>
      </c>
      <c r="F3531">
        <v>2023</v>
      </c>
      <c r="G3531">
        <v>63252</v>
      </c>
    </row>
    <row r="3532" spans="2:7" x14ac:dyDescent="0.35">
      <c r="B3532">
        <f>SUBTOTAL( 103, TableSource[[#This Row],[Year]] )</f>
        <v>1</v>
      </c>
      <c r="C3532" t="s">
        <v>29</v>
      </c>
      <c r="D3532" t="s">
        <v>32</v>
      </c>
      <c r="E3532" t="s">
        <v>9</v>
      </c>
      <c r="F3532">
        <v>2019</v>
      </c>
      <c r="G3532">
        <v>3034.5</v>
      </c>
    </row>
    <row r="3533" spans="2:7" x14ac:dyDescent="0.35">
      <c r="B3533">
        <f>SUBTOTAL( 103, TableSource[[#This Row],[Year]] )</f>
        <v>1</v>
      </c>
      <c r="C3533" t="s">
        <v>29</v>
      </c>
      <c r="D3533" t="s">
        <v>32</v>
      </c>
      <c r="E3533" t="s">
        <v>9</v>
      </c>
      <c r="F3533">
        <v>2019</v>
      </c>
      <c r="G3533">
        <v>9660</v>
      </c>
    </row>
    <row r="3534" spans="2:7" x14ac:dyDescent="0.35">
      <c r="B3534">
        <f>SUBTOTAL( 103, TableSource[[#This Row],[Year]] )</f>
        <v>1</v>
      </c>
      <c r="C3534" t="s">
        <v>29</v>
      </c>
      <c r="D3534" t="s">
        <v>32</v>
      </c>
      <c r="E3534" t="s">
        <v>9</v>
      </c>
      <c r="F3534">
        <v>2019</v>
      </c>
      <c r="G3534">
        <v>10132.5</v>
      </c>
    </row>
    <row r="3535" spans="2:7" x14ac:dyDescent="0.35">
      <c r="B3535">
        <f>SUBTOTAL( 103, TableSource[[#This Row],[Year]] )</f>
        <v>1</v>
      </c>
      <c r="C3535" t="s">
        <v>29</v>
      </c>
      <c r="D3535" t="s">
        <v>32</v>
      </c>
      <c r="E3535" t="s">
        <v>9</v>
      </c>
      <c r="F3535">
        <v>2020</v>
      </c>
      <c r="G3535">
        <v>11718</v>
      </c>
    </row>
    <row r="3536" spans="2:7" x14ac:dyDescent="0.35">
      <c r="B3536">
        <f>SUBTOTAL( 103, TableSource[[#This Row],[Year]] )</f>
        <v>1</v>
      </c>
      <c r="C3536" t="s">
        <v>29</v>
      </c>
      <c r="D3536" t="s">
        <v>32</v>
      </c>
      <c r="E3536" t="s">
        <v>9</v>
      </c>
      <c r="F3536">
        <v>2020</v>
      </c>
      <c r="G3536">
        <v>10615.5</v>
      </c>
    </row>
    <row r="3537" spans="2:7" x14ac:dyDescent="0.35">
      <c r="B3537">
        <f>SUBTOTAL( 103, TableSource[[#This Row],[Year]] )</f>
        <v>1</v>
      </c>
      <c r="C3537" t="s">
        <v>29</v>
      </c>
      <c r="D3537" t="s">
        <v>32</v>
      </c>
      <c r="E3537" t="s">
        <v>9</v>
      </c>
      <c r="F3537">
        <v>2020</v>
      </c>
      <c r="G3537">
        <v>13429.5</v>
      </c>
    </row>
    <row r="3538" spans="2:7" x14ac:dyDescent="0.35">
      <c r="B3538">
        <f>SUBTOTAL( 103, TableSource[[#This Row],[Year]] )</f>
        <v>1</v>
      </c>
      <c r="C3538" t="s">
        <v>29</v>
      </c>
      <c r="D3538" t="s">
        <v>32</v>
      </c>
      <c r="E3538" t="s">
        <v>9</v>
      </c>
      <c r="F3538">
        <v>2020</v>
      </c>
      <c r="G3538">
        <v>13597.5</v>
      </c>
    </row>
    <row r="3539" spans="2:7" x14ac:dyDescent="0.35">
      <c r="B3539">
        <f>SUBTOTAL( 103, TableSource[[#This Row],[Year]] )</f>
        <v>1</v>
      </c>
      <c r="C3539" t="s">
        <v>29</v>
      </c>
      <c r="D3539" t="s">
        <v>32</v>
      </c>
      <c r="E3539" t="s">
        <v>9</v>
      </c>
      <c r="F3539">
        <v>2020</v>
      </c>
      <c r="G3539">
        <v>12789</v>
      </c>
    </row>
    <row r="3540" spans="2:7" x14ac:dyDescent="0.35">
      <c r="B3540">
        <f>SUBTOTAL( 103, TableSource[[#This Row],[Year]] )</f>
        <v>1</v>
      </c>
      <c r="C3540" t="s">
        <v>29</v>
      </c>
      <c r="D3540" t="s">
        <v>32</v>
      </c>
      <c r="E3540" t="s">
        <v>9</v>
      </c>
      <c r="F3540">
        <v>2020</v>
      </c>
      <c r="G3540">
        <v>14280</v>
      </c>
    </row>
    <row r="3541" spans="2:7" x14ac:dyDescent="0.35">
      <c r="B3541">
        <f>SUBTOTAL( 103, TableSource[[#This Row],[Year]] )</f>
        <v>1</v>
      </c>
      <c r="C3541" t="s">
        <v>29</v>
      </c>
      <c r="D3541" t="s">
        <v>32</v>
      </c>
      <c r="E3541" t="s">
        <v>9</v>
      </c>
      <c r="F3541">
        <v>2020</v>
      </c>
      <c r="G3541">
        <v>16495.5</v>
      </c>
    </row>
    <row r="3542" spans="2:7" x14ac:dyDescent="0.35">
      <c r="B3542">
        <f>SUBTOTAL( 103, TableSource[[#This Row],[Year]] )</f>
        <v>1</v>
      </c>
      <c r="C3542" t="s">
        <v>29</v>
      </c>
      <c r="D3542" t="s">
        <v>32</v>
      </c>
      <c r="E3542" t="s">
        <v>9</v>
      </c>
      <c r="F3542">
        <v>2020</v>
      </c>
      <c r="G3542">
        <v>14763</v>
      </c>
    </row>
    <row r="3543" spans="2:7" x14ac:dyDescent="0.35">
      <c r="B3543">
        <f>SUBTOTAL( 103, TableSource[[#This Row],[Year]] )</f>
        <v>1</v>
      </c>
      <c r="C3543" t="s">
        <v>29</v>
      </c>
      <c r="D3543" t="s">
        <v>32</v>
      </c>
      <c r="E3543" t="s">
        <v>9</v>
      </c>
      <c r="F3543">
        <v>2020</v>
      </c>
      <c r="G3543">
        <v>12726</v>
      </c>
    </row>
    <row r="3544" spans="2:7" x14ac:dyDescent="0.35">
      <c r="B3544">
        <f>SUBTOTAL( 103, TableSource[[#This Row],[Year]] )</f>
        <v>1</v>
      </c>
      <c r="C3544" t="s">
        <v>29</v>
      </c>
      <c r="D3544" t="s">
        <v>32</v>
      </c>
      <c r="E3544" t="s">
        <v>9</v>
      </c>
      <c r="F3544">
        <v>2020</v>
      </c>
      <c r="G3544">
        <v>11634</v>
      </c>
    </row>
    <row r="3545" spans="2:7" x14ac:dyDescent="0.35">
      <c r="B3545">
        <f>SUBTOTAL( 103, TableSource[[#This Row],[Year]] )</f>
        <v>1</v>
      </c>
      <c r="C3545" t="s">
        <v>29</v>
      </c>
      <c r="D3545" t="s">
        <v>32</v>
      </c>
      <c r="E3545" t="s">
        <v>9</v>
      </c>
      <c r="F3545">
        <v>2020</v>
      </c>
      <c r="G3545">
        <v>12327</v>
      </c>
    </row>
    <row r="3546" spans="2:7" x14ac:dyDescent="0.35">
      <c r="B3546">
        <f>SUBTOTAL( 103, TableSource[[#This Row],[Year]] )</f>
        <v>1</v>
      </c>
      <c r="C3546" t="s">
        <v>29</v>
      </c>
      <c r="D3546" t="s">
        <v>32</v>
      </c>
      <c r="E3546" t="s">
        <v>9</v>
      </c>
      <c r="F3546">
        <v>2020</v>
      </c>
      <c r="G3546">
        <v>14899.5</v>
      </c>
    </row>
    <row r="3547" spans="2:7" x14ac:dyDescent="0.35">
      <c r="B3547">
        <f>SUBTOTAL( 103, TableSource[[#This Row],[Year]] )</f>
        <v>1</v>
      </c>
      <c r="C3547" t="s">
        <v>29</v>
      </c>
      <c r="D3547" t="s">
        <v>32</v>
      </c>
      <c r="E3547" t="s">
        <v>9</v>
      </c>
      <c r="F3547">
        <v>2021</v>
      </c>
      <c r="G3547">
        <v>18564</v>
      </c>
    </row>
    <row r="3548" spans="2:7" x14ac:dyDescent="0.35">
      <c r="B3548">
        <f>SUBTOTAL( 103, TableSource[[#This Row],[Year]] )</f>
        <v>1</v>
      </c>
      <c r="C3548" t="s">
        <v>29</v>
      </c>
      <c r="D3548" t="s">
        <v>32</v>
      </c>
      <c r="E3548" t="s">
        <v>9</v>
      </c>
      <c r="F3548">
        <v>2021</v>
      </c>
      <c r="G3548">
        <v>21098</v>
      </c>
    </row>
    <row r="3549" spans="2:7" x14ac:dyDescent="0.35">
      <c r="B3549">
        <f>SUBTOTAL( 103, TableSource[[#This Row],[Year]] )</f>
        <v>1</v>
      </c>
      <c r="C3549" t="s">
        <v>29</v>
      </c>
      <c r="D3549" t="s">
        <v>32</v>
      </c>
      <c r="E3549" t="s">
        <v>9</v>
      </c>
      <c r="F3549">
        <v>2021</v>
      </c>
      <c r="G3549">
        <v>21826</v>
      </c>
    </row>
    <row r="3550" spans="2:7" x14ac:dyDescent="0.35">
      <c r="B3550">
        <f>SUBTOTAL( 103, TableSource[[#This Row],[Year]] )</f>
        <v>1</v>
      </c>
      <c r="C3550" t="s">
        <v>29</v>
      </c>
      <c r="D3550" t="s">
        <v>32</v>
      </c>
      <c r="E3550" t="s">
        <v>9</v>
      </c>
      <c r="F3550">
        <v>2021</v>
      </c>
      <c r="G3550">
        <v>19110</v>
      </c>
    </row>
    <row r="3551" spans="2:7" x14ac:dyDescent="0.35">
      <c r="B3551">
        <f>SUBTOTAL( 103, TableSource[[#This Row],[Year]] )</f>
        <v>1</v>
      </c>
      <c r="C3551" t="s">
        <v>29</v>
      </c>
      <c r="D3551" t="s">
        <v>32</v>
      </c>
      <c r="E3551" t="s">
        <v>9</v>
      </c>
      <c r="F3551">
        <v>2021</v>
      </c>
      <c r="G3551">
        <v>21532</v>
      </c>
    </row>
    <row r="3552" spans="2:7" x14ac:dyDescent="0.35">
      <c r="B3552">
        <f>SUBTOTAL( 103, TableSource[[#This Row],[Year]] )</f>
        <v>1</v>
      </c>
      <c r="C3552" t="s">
        <v>29</v>
      </c>
      <c r="D3552" t="s">
        <v>32</v>
      </c>
      <c r="E3552" t="s">
        <v>9</v>
      </c>
      <c r="F3552">
        <v>2021</v>
      </c>
      <c r="G3552">
        <v>23450</v>
      </c>
    </row>
    <row r="3553" spans="2:7" x14ac:dyDescent="0.35">
      <c r="B3553">
        <f>SUBTOTAL( 103, TableSource[[#This Row],[Year]] )</f>
        <v>1</v>
      </c>
      <c r="C3553" t="s">
        <v>29</v>
      </c>
      <c r="D3553" t="s">
        <v>32</v>
      </c>
      <c r="E3553" t="s">
        <v>9</v>
      </c>
      <c r="F3553">
        <v>2021</v>
      </c>
      <c r="G3553">
        <v>21602</v>
      </c>
    </row>
    <row r="3554" spans="2:7" x14ac:dyDescent="0.35">
      <c r="B3554">
        <f>SUBTOTAL( 103, TableSource[[#This Row],[Year]] )</f>
        <v>1</v>
      </c>
      <c r="C3554" t="s">
        <v>29</v>
      </c>
      <c r="D3554" t="s">
        <v>32</v>
      </c>
      <c r="E3554" t="s">
        <v>9</v>
      </c>
      <c r="F3554">
        <v>2021</v>
      </c>
      <c r="G3554">
        <v>15344</v>
      </c>
    </row>
    <row r="3555" spans="2:7" x14ac:dyDescent="0.35">
      <c r="B3555">
        <f>SUBTOTAL( 103, TableSource[[#This Row],[Year]] )</f>
        <v>1</v>
      </c>
      <c r="C3555" t="s">
        <v>29</v>
      </c>
      <c r="D3555" t="s">
        <v>32</v>
      </c>
      <c r="E3555" t="s">
        <v>9</v>
      </c>
      <c r="F3555">
        <v>2021</v>
      </c>
      <c r="G3555">
        <v>15148</v>
      </c>
    </row>
    <row r="3556" spans="2:7" x14ac:dyDescent="0.35">
      <c r="B3556">
        <f>SUBTOTAL( 103, TableSource[[#This Row],[Year]] )</f>
        <v>1</v>
      </c>
      <c r="C3556" t="s">
        <v>29</v>
      </c>
      <c r="D3556" t="s">
        <v>32</v>
      </c>
      <c r="E3556" t="s">
        <v>9</v>
      </c>
      <c r="F3556">
        <v>2021</v>
      </c>
      <c r="G3556">
        <v>20370</v>
      </c>
    </row>
    <row r="3557" spans="2:7" x14ac:dyDescent="0.35">
      <c r="B3557">
        <f>SUBTOTAL( 103, TableSource[[#This Row],[Year]] )</f>
        <v>1</v>
      </c>
      <c r="C3557" t="s">
        <v>29</v>
      </c>
      <c r="D3557" t="s">
        <v>32</v>
      </c>
      <c r="E3557" t="s">
        <v>9</v>
      </c>
      <c r="F3557">
        <v>2021</v>
      </c>
      <c r="G3557">
        <v>20944</v>
      </c>
    </row>
    <row r="3558" spans="2:7" x14ac:dyDescent="0.35">
      <c r="B3558">
        <f>SUBTOTAL( 103, TableSource[[#This Row],[Year]] )</f>
        <v>1</v>
      </c>
      <c r="C3558" t="s">
        <v>29</v>
      </c>
      <c r="D3558" t="s">
        <v>32</v>
      </c>
      <c r="E3558" t="s">
        <v>9</v>
      </c>
      <c r="F3558">
        <v>2021</v>
      </c>
      <c r="G3558">
        <v>24444</v>
      </c>
    </row>
    <row r="3559" spans="2:7" x14ac:dyDescent="0.35">
      <c r="B3559">
        <f>SUBTOTAL( 103, TableSource[[#This Row],[Year]] )</f>
        <v>1</v>
      </c>
      <c r="C3559" t="s">
        <v>29</v>
      </c>
      <c r="D3559" t="s">
        <v>32</v>
      </c>
      <c r="E3559" t="s">
        <v>9</v>
      </c>
      <c r="F3559">
        <v>2022</v>
      </c>
      <c r="G3559">
        <v>47512.5</v>
      </c>
    </row>
    <row r="3560" spans="2:7" x14ac:dyDescent="0.35">
      <c r="B3560">
        <f>SUBTOTAL( 103, TableSource[[#This Row],[Year]] )</f>
        <v>1</v>
      </c>
      <c r="C3560" t="s">
        <v>29</v>
      </c>
      <c r="D3560" t="s">
        <v>32</v>
      </c>
      <c r="E3560" t="s">
        <v>9</v>
      </c>
      <c r="F3560">
        <v>2022</v>
      </c>
      <c r="G3560">
        <v>41448.75</v>
      </c>
    </row>
    <row r="3561" spans="2:7" x14ac:dyDescent="0.35">
      <c r="B3561">
        <f>SUBTOTAL( 103, TableSource[[#This Row],[Year]] )</f>
        <v>1</v>
      </c>
      <c r="C3561" t="s">
        <v>29</v>
      </c>
      <c r="D3561" t="s">
        <v>32</v>
      </c>
      <c r="E3561" t="s">
        <v>9</v>
      </c>
      <c r="F3561">
        <v>2022</v>
      </c>
      <c r="G3561">
        <v>48720</v>
      </c>
    </row>
    <row r="3562" spans="2:7" x14ac:dyDescent="0.35">
      <c r="B3562">
        <f>SUBTOTAL( 103, TableSource[[#This Row],[Year]] )</f>
        <v>1</v>
      </c>
      <c r="C3562" t="s">
        <v>29</v>
      </c>
      <c r="D3562" t="s">
        <v>32</v>
      </c>
      <c r="E3562" t="s">
        <v>9</v>
      </c>
      <c r="F3562">
        <v>2022</v>
      </c>
      <c r="G3562">
        <v>40792.5</v>
      </c>
    </row>
    <row r="3563" spans="2:7" x14ac:dyDescent="0.35">
      <c r="B3563">
        <f>SUBTOTAL( 103, TableSource[[#This Row],[Year]] )</f>
        <v>1</v>
      </c>
      <c r="C3563" t="s">
        <v>29</v>
      </c>
      <c r="D3563" t="s">
        <v>32</v>
      </c>
      <c r="E3563" t="s">
        <v>9</v>
      </c>
      <c r="F3563">
        <v>2022</v>
      </c>
      <c r="G3563">
        <v>41868.75</v>
      </c>
    </row>
    <row r="3564" spans="2:7" x14ac:dyDescent="0.35">
      <c r="B3564">
        <f>SUBTOTAL( 103, TableSource[[#This Row],[Year]] )</f>
        <v>1</v>
      </c>
      <c r="C3564" t="s">
        <v>29</v>
      </c>
      <c r="D3564" t="s">
        <v>32</v>
      </c>
      <c r="E3564" t="s">
        <v>9</v>
      </c>
      <c r="F3564">
        <v>2022</v>
      </c>
      <c r="G3564">
        <v>44415</v>
      </c>
    </row>
    <row r="3565" spans="2:7" x14ac:dyDescent="0.35">
      <c r="B3565">
        <f>SUBTOTAL( 103, TableSource[[#This Row],[Year]] )</f>
        <v>1</v>
      </c>
      <c r="C3565" t="s">
        <v>29</v>
      </c>
      <c r="D3565" t="s">
        <v>32</v>
      </c>
      <c r="E3565" t="s">
        <v>9</v>
      </c>
      <c r="F3565">
        <v>2022</v>
      </c>
      <c r="G3565">
        <v>44257.5</v>
      </c>
    </row>
    <row r="3566" spans="2:7" x14ac:dyDescent="0.35">
      <c r="B3566">
        <f>SUBTOTAL( 103, TableSource[[#This Row],[Year]] )</f>
        <v>1</v>
      </c>
      <c r="C3566" t="s">
        <v>29</v>
      </c>
      <c r="D3566" t="s">
        <v>32</v>
      </c>
      <c r="E3566" t="s">
        <v>9</v>
      </c>
      <c r="F3566">
        <v>2022</v>
      </c>
      <c r="G3566">
        <v>48615</v>
      </c>
    </row>
    <row r="3567" spans="2:7" x14ac:dyDescent="0.35">
      <c r="B3567">
        <f>SUBTOTAL( 103, TableSource[[#This Row],[Year]] )</f>
        <v>1</v>
      </c>
      <c r="C3567" t="s">
        <v>29</v>
      </c>
      <c r="D3567" t="s">
        <v>32</v>
      </c>
      <c r="E3567" t="s">
        <v>9</v>
      </c>
      <c r="F3567">
        <v>2022</v>
      </c>
      <c r="G3567">
        <v>47722.5</v>
      </c>
    </row>
    <row r="3568" spans="2:7" x14ac:dyDescent="0.35">
      <c r="B3568">
        <f>SUBTOTAL( 103, TableSource[[#This Row],[Year]] )</f>
        <v>1</v>
      </c>
      <c r="C3568" t="s">
        <v>29</v>
      </c>
      <c r="D3568" t="s">
        <v>32</v>
      </c>
      <c r="E3568" t="s">
        <v>9</v>
      </c>
      <c r="F3568">
        <v>2022</v>
      </c>
      <c r="G3568">
        <v>40845</v>
      </c>
    </row>
    <row r="3569" spans="2:7" x14ac:dyDescent="0.35">
      <c r="B3569">
        <f>SUBTOTAL( 103, TableSource[[#This Row],[Year]] )</f>
        <v>1</v>
      </c>
      <c r="C3569" t="s">
        <v>29</v>
      </c>
      <c r="D3569" t="s">
        <v>32</v>
      </c>
      <c r="E3569" t="s">
        <v>9</v>
      </c>
      <c r="F3569">
        <v>2022</v>
      </c>
      <c r="G3569">
        <v>49297.5</v>
      </c>
    </row>
    <row r="3570" spans="2:7" x14ac:dyDescent="0.35">
      <c r="B3570">
        <f>SUBTOTAL( 103, TableSource[[#This Row],[Year]] )</f>
        <v>1</v>
      </c>
      <c r="C3570" t="s">
        <v>29</v>
      </c>
      <c r="D3570" t="s">
        <v>32</v>
      </c>
      <c r="E3570" t="s">
        <v>9</v>
      </c>
      <c r="F3570">
        <v>2022</v>
      </c>
      <c r="G3570">
        <v>41737.5</v>
      </c>
    </row>
    <row r="3571" spans="2:7" x14ac:dyDescent="0.35">
      <c r="B3571">
        <f>SUBTOTAL( 103, TableSource[[#This Row],[Year]] )</f>
        <v>1</v>
      </c>
      <c r="C3571" t="s">
        <v>29</v>
      </c>
      <c r="D3571" t="s">
        <v>32</v>
      </c>
      <c r="E3571" t="s">
        <v>9</v>
      </c>
      <c r="F3571">
        <v>2023</v>
      </c>
      <c r="G3571">
        <v>57960</v>
      </c>
    </row>
    <row r="3572" spans="2:7" x14ac:dyDescent="0.35">
      <c r="B3572">
        <f>SUBTOTAL( 103, TableSource[[#This Row],[Year]] )</f>
        <v>1</v>
      </c>
      <c r="C3572" t="s">
        <v>29</v>
      </c>
      <c r="D3572" t="s">
        <v>32</v>
      </c>
      <c r="E3572" t="s">
        <v>9</v>
      </c>
      <c r="F3572">
        <v>2023</v>
      </c>
      <c r="G3572">
        <v>63378</v>
      </c>
    </row>
    <row r="3573" spans="2:7" x14ac:dyDescent="0.35">
      <c r="B3573">
        <f>SUBTOTAL( 103, TableSource[[#This Row],[Year]] )</f>
        <v>1</v>
      </c>
      <c r="C3573" t="s">
        <v>29</v>
      </c>
      <c r="D3573" t="s">
        <v>32</v>
      </c>
      <c r="E3573" t="s">
        <v>9</v>
      </c>
      <c r="F3573">
        <v>2023</v>
      </c>
      <c r="G3573">
        <v>69132</v>
      </c>
    </row>
    <row r="3574" spans="2:7" hidden="1" x14ac:dyDescent="0.35">
      <c r="B3574">
        <f>SUBTOTAL( 103, TableSource[[#This Row],[Year]] )</f>
        <v>0</v>
      </c>
      <c r="C3574" t="s">
        <v>29</v>
      </c>
      <c r="D3574" t="s">
        <v>32</v>
      </c>
      <c r="E3574" t="s">
        <v>10</v>
      </c>
      <c r="F3574">
        <v>2019</v>
      </c>
      <c r="G3574">
        <v>2079</v>
      </c>
    </row>
    <row r="3575" spans="2:7" hidden="1" x14ac:dyDescent="0.35">
      <c r="B3575">
        <f>SUBTOTAL( 103, TableSource[[#This Row],[Year]] )</f>
        <v>0</v>
      </c>
      <c r="C3575" t="s">
        <v>29</v>
      </c>
      <c r="D3575" t="s">
        <v>32</v>
      </c>
      <c r="E3575" t="s">
        <v>10</v>
      </c>
      <c r="F3575">
        <v>2019</v>
      </c>
      <c r="G3575">
        <v>4368</v>
      </c>
    </row>
    <row r="3576" spans="2:7" hidden="1" x14ac:dyDescent="0.35">
      <c r="B3576">
        <f>SUBTOTAL( 103, TableSource[[#This Row],[Year]] )</f>
        <v>0</v>
      </c>
      <c r="C3576" t="s">
        <v>29</v>
      </c>
      <c r="D3576" t="s">
        <v>32</v>
      </c>
      <c r="E3576" t="s">
        <v>10</v>
      </c>
      <c r="F3576">
        <v>2019</v>
      </c>
      <c r="G3576">
        <v>6583.5</v>
      </c>
    </row>
    <row r="3577" spans="2:7" hidden="1" x14ac:dyDescent="0.35">
      <c r="B3577">
        <f>SUBTOTAL( 103, TableSource[[#This Row],[Year]] )</f>
        <v>0</v>
      </c>
      <c r="C3577" t="s">
        <v>29</v>
      </c>
      <c r="D3577" t="s">
        <v>32</v>
      </c>
      <c r="E3577" t="s">
        <v>10</v>
      </c>
      <c r="F3577">
        <v>2020</v>
      </c>
      <c r="G3577">
        <v>5512.5</v>
      </c>
    </row>
    <row r="3578" spans="2:7" hidden="1" x14ac:dyDescent="0.35">
      <c r="B3578">
        <f>SUBTOTAL( 103, TableSource[[#This Row],[Year]] )</f>
        <v>0</v>
      </c>
      <c r="C3578" t="s">
        <v>29</v>
      </c>
      <c r="D3578" t="s">
        <v>32</v>
      </c>
      <c r="E3578" t="s">
        <v>10</v>
      </c>
      <c r="F3578">
        <v>2020</v>
      </c>
      <c r="G3578">
        <v>5470.5</v>
      </c>
    </row>
    <row r="3579" spans="2:7" hidden="1" x14ac:dyDescent="0.35">
      <c r="B3579">
        <f>SUBTOTAL( 103, TableSource[[#This Row],[Year]] )</f>
        <v>0</v>
      </c>
      <c r="C3579" t="s">
        <v>29</v>
      </c>
      <c r="D3579" t="s">
        <v>32</v>
      </c>
      <c r="E3579" t="s">
        <v>10</v>
      </c>
      <c r="F3579">
        <v>2020</v>
      </c>
      <c r="G3579">
        <v>5271</v>
      </c>
    </row>
    <row r="3580" spans="2:7" hidden="1" x14ac:dyDescent="0.35">
      <c r="B3580">
        <f>SUBTOTAL( 103, TableSource[[#This Row],[Year]] )</f>
        <v>0</v>
      </c>
      <c r="C3580" t="s">
        <v>29</v>
      </c>
      <c r="D3580" t="s">
        <v>32</v>
      </c>
      <c r="E3580" t="s">
        <v>10</v>
      </c>
      <c r="F3580">
        <v>2020</v>
      </c>
      <c r="G3580">
        <v>4756.5</v>
      </c>
    </row>
    <row r="3581" spans="2:7" hidden="1" x14ac:dyDescent="0.35">
      <c r="B3581">
        <f>SUBTOTAL( 103, TableSource[[#This Row],[Year]] )</f>
        <v>0</v>
      </c>
      <c r="C3581" t="s">
        <v>29</v>
      </c>
      <c r="D3581" t="s">
        <v>32</v>
      </c>
      <c r="E3581" t="s">
        <v>10</v>
      </c>
      <c r="F3581">
        <v>2020</v>
      </c>
      <c r="G3581">
        <v>5386.5</v>
      </c>
    </row>
    <row r="3582" spans="2:7" hidden="1" x14ac:dyDescent="0.35">
      <c r="B3582">
        <f>SUBTOTAL( 103, TableSource[[#This Row],[Year]] )</f>
        <v>0</v>
      </c>
      <c r="C3582" t="s">
        <v>29</v>
      </c>
      <c r="D3582" t="s">
        <v>32</v>
      </c>
      <c r="E3582" t="s">
        <v>10</v>
      </c>
      <c r="F3582">
        <v>2020</v>
      </c>
      <c r="G3582">
        <v>6394.5</v>
      </c>
    </row>
    <row r="3583" spans="2:7" hidden="1" x14ac:dyDescent="0.35">
      <c r="B3583">
        <f>SUBTOTAL( 103, TableSource[[#This Row],[Year]] )</f>
        <v>0</v>
      </c>
      <c r="C3583" t="s">
        <v>29</v>
      </c>
      <c r="D3583" t="s">
        <v>32</v>
      </c>
      <c r="E3583" t="s">
        <v>10</v>
      </c>
      <c r="F3583">
        <v>2020</v>
      </c>
      <c r="G3583">
        <v>9565.5</v>
      </c>
    </row>
    <row r="3584" spans="2:7" hidden="1" x14ac:dyDescent="0.35">
      <c r="B3584">
        <f>SUBTOTAL( 103, TableSource[[#This Row],[Year]] )</f>
        <v>0</v>
      </c>
      <c r="C3584" t="s">
        <v>29</v>
      </c>
      <c r="D3584" t="s">
        <v>32</v>
      </c>
      <c r="E3584" t="s">
        <v>10</v>
      </c>
      <c r="F3584">
        <v>2020</v>
      </c>
      <c r="G3584">
        <v>7560</v>
      </c>
    </row>
    <row r="3585" spans="2:7" hidden="1" x14ac:dyDescent="0.35">
      <c r="B3585">
        <f>SUBTOTAL( 103, TableSource[[#This Row],[Year]] )</f>
        <v>0</v>
      </c>
      <c r="C3585" t="s">
        <v>29</v>
      </c>
      <c r="D3585" t="s">
        <v>32</v>
      </c>
      <c r="E3585" t="s">
        <v>10</v>
      </c>
      <c r="F3585">
        <v>2020</v>
      </c>
      <c r="G3585">
        <v>10458</v>
      </c>
    </row>
    <row r="3586" spans="2:7" hidden="1" x14ac:dyDescent="0.35">
      <c r="B3586">
        <f>SUBTOTAL( 103, TableSource[[#This Row],[Year]] )</f>
        <v>0</v>
      </c>
      <c r="C3586" t="s">
        <v>29</v>
      </c>
      <c r="D3586" t="s">
        <v>32</v>
      </c>
      <c r="E3586" t="s">
        <v>10</v>
      </c>
      <c r="F3586">
        <v>2020</v>
      </c>
      <c r="G3586">
        <v>11340</v>
      </c>
    </row>
    <row r="3587" spans="2:7" hidden="1" x14ac:dyDescent="0.35">
      <c r="B3587">
        <f>SUBTOTAL( 103, TableSource[[#This Row],[Year]] )</f>
        <v>0</v>
      </c>
      <c r="C3587" t="s">
        <v>29</v>
      </c>
      <c r="D3587" t="s">
        <v>32</v>
      </c>
      <c r="E3587" t="s">
        <v>10</v>
      </c>
      <c r="F3587">
        <v>2020</v>
      </c>
      <c r="G3587">
        <v>11410</v>
      </c>
    </row>
    <row r="3588" spans="2:7" hidden="1" x14ac:dyDescent="0.35">
      <c r="B3588">
        <f>SUBTOTAL( 103, TableSource[[#This Row],[Year]] )</f>
        <v>0</v>
      </c>
      <c r="C3588" t="s">
        <v>29</v>
      </c>
      <c r="D3588" t="s">
        <v>32</v>
      </c>
      <c r="E3588" t="s">
        <v>10</v>
      </c>
      <c r="F3588">
        <v>2020</v>
      </c>
      <c r="G3588">
        <v>9786</v>
      </c>
    </row>
    <row r="3589" spans="2:7" hidden="1" x14ac:dyDescent="0.35">
      <c r="B3589">
        <f>SUBTOTAL( 103, TableSource[[#This Row],[Year]] )</f>
        <v>0</v>
      </c>
      <c r="C3589" t="s">
        <v>29</v>
      </c>
      <c r="D3589" t="s">
        <v>32</v>
      </c>
      <c r="E3589" t="s">
        <v>10</v>
      </c>
      <c r="F3589">
        <v>2021</v>
      </c>
      <c r="G3589">
        <v>10598</v>
      </c>
    </row>
    <row r="3590" spans="2:7" hidden="1" x14ac:dyDescent="0.35">
      <c r="B3590">
        <f>SUBTOTAL( 103, TableSource[[#This Row],[Year]] )</f>
        <v>0</v>
      </c>
      <c r="C3590" t="s">
        <v>29</v>
      </c>
      <c r="D3590" t="s">
        <v>32</v>
      </c>
      <c r="E3590" t="s">
        <v>10</v>
      </c>
      <c r="F3590">
        <v>2021</v>
      </c>
      <c r="G3590">
        <v>10472</v>
      </c>
    </row>
    <row r="3591" spans="2:7" hidden="1" x14ac:dyDescent="0.35">
      <c r="B3591">
        <f>SUBTOTAL( 103, TableSource[[#This Row],[Year]] )</f>
        <v>0</v>
      </c>
      <c r="C3591" t="s">
        <v>29</v>
      </c>
      <c r="D3591" t="s">
        <v>32</v>
      </c>
      <c r="E3591" t="s">
        <v>10</v>
      </c>
      <c r="F3591">
        <v>2021</v>
      </c>
      <c r="G3591">
        <v>11410</v>
      </c>
    </row>
    <row r="3592" spans="2:7" hidden="1" x14ac:dyDescent="0.35">
      <c r="B3592">
        <f>SUBTOTAL( 103, TableSource[[#This Row],[Year]] )</f>
        <v>0</v>
      </c>
      <c r="C3592" t="s">
        <v>29</v>
      </c>
      <c r="D3592" t="s">
        <v>32</v>
      </c>
      <c r="E3592" t="s">
        <v>10</v>
      </c>
      <c r="F3592">
        <v>2021</v>
      </c>
      <c r="G3592">
        <v>10010</v>
      </c>
    </row>
    <row r="3593" spans="2:7" hidden="1" x14ac:dyDescent="0.35">
      <c r="B3593">
        <f>SUBTOTAL( 103, TableSource[[#This Row],[Year]] )</f>
        <v>0</v>
      </c>
      <c r="C3593" t="s">
        <v>29</v>
      </c>
      <c r="D3593" t="s">
        <v>32</v>
      </c>
      <c r="E3593" t="s">
        <v>10</v>
      </c>
      <c r="F3593">
        <v>2021</v>
      </c>
      <c r="G3593">
        <v>12880</v>
      </c>
    </row>
    <row r="3594" spans="2:7" hidden="1" x14ac:dyDescent="0.35">
      <c r="B3594">
        <f>SUBTOTAL( 103, TableSource[[#This Row],[Year]] )</f>
        <v>0</v>
      </c>
      <c r="C3594" t="s">
        <v>29</v>
      </c>
      <c r="D3594" t="s">
        <v>32</v>
      </c>
      <c r="E3594" t="s">
        <v>10</v>
      </c>
      <c r="F3594">
        <v>2021</v>
      </c>
      <c r="G3594">
        <v>11718</v>
      </c>
    </row>
    <row r="3595" spans="2:7" hidden="1" x14ac:dyDescent="0.35">
      <c r="B3595">
        <f>SUBTOTAL( 103, TableSource[[#This Row],[Year]] )</f>
        <v>0</v>
      </c>
      <c r="C3595" t="s">
        <v>29</v>
      </c>
      <c r="D3595" t="s">
        <v>32</v>
      </c>
      <c r="E3595" t="s">
        <v>10</v>
      </c>
      <c r="F3595">
        <v>2021</v>
      </c>
      <c r="G3595">
        <v>11592</v>
      </c>
    </row>
    <row r="3596" spans="2:7" hidden="1" x14ac:dyDescent="0.35">
      <c r="B3596">
        <f>SUBTOTAL( 103, TableSource[[#This Row],[Year]] )</f>
        <v>0</v>
      </c>
      <c r="C3596" t="s">
        <v>29</v>
      </c>
      <c r="D3596" t="s">
        <v>32</v>
      </c>
      <c r="E3596" t="s">
        <v>10</v>
      </c>
      <c r="F3596">
        <v>2021</v>
      </c>
      <c r="G3596">
        <v>9758</v>
      </c>
    </row>
    <row r="3597" spans="2:7" hidden="1" x14ac:dyDescent="0.35">
      <c r="B3597">
        <f>SUBTOTAL( 103, TableSource[[#This Row],[Year]] )</f>
        <v>0</v>
      </c>
      <c r="C3597" t="s">
        <v>29</v>
      </c>
      <c r="D3597" t="s">
        <v>32</v>
      </c>
      <c r="E3597" t="s">
        <v>10</v>
      </c>
      <c r="F3597">
        <v>2021</v>
      </c>
      <c r="G3597">
        <v>8120</v>
      </c>
    </row>
    <row r="3598" spans="2:7" hidden="1" x14ac:dyDescent="0.35">
      <c r="B3598">
        <f>SUBTOTAL( 103, TableSource[[#This Row],[Year]] )</f>
        <v>0</v>
      </c>
      <c r="C3598" t="s">
        <v>29</v>
      </c>
      <c r="D3598" t="s">
        <v>32</v>
      </c>
      <c r="E3598" t="s">
        <v>10</v>
      </c>
      <c r="F3598">
        <v>2021</v>
      </c>
      <c r="G3598">
        <v>12544</v>
      </c>
    </row>
    <row r="3599" spans="2:7" hidden="1" x14ac:dyDescent="0.35">
      <c r="B3599">
        <f>SUBTOTAL( 103, TableSource[[#This Row],[Year]] )</f>
        <v>0</v>
      </c>
      <c r="C3599" t="s">
        <v>29</v>
      </c>
      <c r="D3599" t="s">
        <v>32</v>
      </c>
      <c r="E3599" t="s">
        <v>10</v>
      </c>
      <c r="F3599">
        <v>2021</v>
      </c>
      <c r="G3599">
        <v>10850</v>
      </c>
    </row>
    <row r="3600" spans="2:7" hidden="1" x14ac:dyDescent="0.35">
      <c r="B3600">
        <f>SUBTOTAL( 103, TableSource[[#This Row],[Year]] )</f>
        <v>0</v>
      </c>
      <c r="C3600" t="s">
        <v>29</v>
      </c>
      <c r="D3600" t="s">
        <v>32</v>
      </c>
      <c r="E3600" t="s">
        <v>10</v>
      </c>
      <c r="F3600">
        <v>2021</v>
      </c>
      <c r="G3600">
        <v>11830</v>
      </c>
    </row>
    <row r="3601" spans="2:7" hidden="1" x14ac:dyDescent="0.35">
      <c r="B3601">
        <f>SUBTOTAL( 103, TableSource[[#This Row],[Year]] )</f>
        <v>0</v>
      </c>
      <c r="C3601" t="s">
        <v>29</v>
      </c>
      <c r="D3601" t="s">
        <v>32</v>
      </c>
      <c r="E3601" t="s">
        <v>10</v>
      </c>
      <c r="F3601">
        <v>2022</v>
      </c>
      <c r="G3601">
        <v>16957.5</v>
      </c>
    </row>
    <row r="3602" spans="2:7" hidden="1" x14ac:dyDescent="0.35">
      <c r="B3602">
        <f>SUBTOTAL( 103, TableSource[[#This Row],[Year]] )</f>
        <v>0</v>
      </c>
      <c r="C3602" t="s">
        <v>29</v>
      </c>
      <c r="D3602" t="s">
        <v>32</v>
      </c>
      <c r="E3602" t="s">
        <v>10</v>
      </c>
      <c r="F3602">
        <v>2022</v>
      </c>
      <c r="G3602">
        <v>20055</v>
      </c>
    </row>
    <row r="3603" spans="2:7" hidden="1" x14ac:dyDescent="0.35">
      <c r="B3603">
        <f>SUBTOTAL( 103, TableSource[[#This Row],[Year]] )</f>
        <v>0</v>
      </c>
      <c r="C3603" t="s">
        <v>29</v>
      </c>
      <c r="D3603" t="s">
        <v>32</v>
      </c>
      <c r="E3603" t="s">
        <v>10</v>
      </c>
      <c r="F3603">
        <v>2022</v>
      </c>
      <c r="G3603">
        <v>25830</v>
      </c>
    </row>
    <row r="3604" spans="2:7" hidden="1" x14ac:dyDescent="0.35">
      <c r="B3604">
        <f>SUBTOTAL( 103, TableSource[[#This Row],[Year]] )</f>
        <v>0</v>
      </c>
      <c r="C3604" t="s">
        <v>29</v>
      </c>
      <c r="D3604" t="s">
        <v>32</v>
      </c>
      <c r="E3604" t="s">
        <v>10</v>
      </c>
      <c r="F3604">
        <v>2022</v>
      </c>
      <c r="G3604">
        <v>19005</v>
      </c>
    </row>
    <row r="3605" spans="2:7" hidden="1" x14ac:dyDescent="0.35">
      <c r="B3605">
        <f>SUBTOTAL( 103, TableSource[[#This Row],[Year]] )</f>
        <v>0</v>
      </c>
      <c r="C3605" t="s">
        <v>29</v>
      </c>
      <c r="D3605" t="s">
        <v>32</v>
      </c>
      <c r="E3605" t="s">
        <v>10</v>
      </c>
      <c r="F3605">
        <v>2022</v>
      </c>
      <c r="G3605">
        <v>29662.5</v>
      </c>
    </row>
    <row r="3606" spans="2:7" hidden="1" x14ac:dyDescent="0.35">
      <c r="B3606">
        <f>SUBTOTAL( 103, TableSource[[#This Row],[Year]] )</f>
        <v>0</v>
      </c>
      <c r="C3606" t="s">
        <v>29</v>
      </c>
      <c r="D3606" t="s">
        <v>32</v>
      </c>
      <c r="E3606" t="s">
        <v>10</v>
      </c>
      <c r="F3606">
        <v>2022</v>
      </c>
      <c r="G3606">
        <v>29268.75</v>
      </c>
    </row>
    <row r="3607" spans="2:7" hidden="1" x14ac:dyDescent="0.35">
      <c r="B3607">
        <f>SUBTOTAL( 103, TableSource[[#This Row],[Year]] )</f>
        <v>0</v>
      </c>
      <c r="C3607" t="s">
        <v>29</v>
      </c>
      <c r="D3607" t="s">
        <v>32</v>
      </c>
      <c r="E3607" t="s">
        <v>10</v>
      </c>
      <c r="F3607">
        <v>2022</v>
      </c>
      <c r="G3607">
        <v>25751.25</v>
      </c>
    </row>
    <row r="3608" spans="2:7" hidden="1" x14ac:dyDescent="0.35">
      <c r="B3608">
        <f>SUBTOTAL( 103, TableSource[[#This Row],[Year]] )</f>
        <v>0</v>
      </c>
      <c r="C3608" t="s">
        <v>29</v>
      </c>
      <c r="D3608" t="s">
        <v>32</v>
      </c>
      <c r="E3608" t="s">
        <v>10</v>
      </c>
      <c r="F3608">
        <v>2022</v>
      </c>
      <c r="G3608">
        <v>25357.5</v>
      </c>
    </row>
    <row r="3609" spans="2:7" hidden="1" x14ac:dyDescent="0.35">
      <c r="B3609">
        <f>SUBTOTAL( 103, TableSource[[#This Row],[Year]] )</f>
        <v>0</v>
      </c>
      <c r="C3609" t="s">
        <v>29</v>
      </c>
      <c r="D3609" t="s">
        <v>32</v>
      </c>
      <c r="E3609" t="s">
        <v>10</v>
      </c>
      <c r="F3609">
        <v>2022</v>
      </c>
      <c r="G3609">
        <v>26223.75</v>
      </c>
    </row>
    <row r="3610" spans="2:7" hidden="1" x14ac:dyDescent="0.35">
      <c r="B3610">
        <f>SUBTOTAL( 103, TableSource[[#This Row],[Year]] )</f>
        <v>0</v>
      </c>
      <c r="C3610" t="s">
        <v>29</v>
      </c>
      <c r="D3610" t="s">
        <v>32</v>
      </c>
      <c r="E3610" t="s">
        <v>10</v>
      </c>
      <c r="F3610">
        <v>2022</v>
      </c>
      <c r="G3610">
        <v>16170</v>
      </c>
    </row>
    <row r="3611" spans="2:7" hidden="1" x14ac:dyDescent="0.35">
      <c r="B3611">
        <f>SUBTOTAL( 103, TableSource[[#This Row],[Year]] )</f>
        <v>0</v>
      </c>
      <c r="C3611" t="s">
        <v>29</v>
      </c>
      <c r="D3611" t="s">
        <v>32</v>
      </c>
      <c r="E3611" t="s">
        <v>10</v>
      </c>
      <c r="F3611">
        <v>2022</v>
      </c>
      <c r="G3611">
        <v>25042.5</v>
      </c>
    </row>
    <row r="3612" spans="2:7" hidden="1" x14ac:dyDescent="0.35">
      <c r="B3612">
        <f>SUBTOTAL( 103, TableSource[[#This Row],[Year]] )</f>
        <v>0</v>
      </c>
      <c r="C3612" t="s">
        <v>29</v>
      </c>
      <c r="D3612" t="s">
        <v>32</v>
      </c>
      <c r="E3612" t="s">
        <v>10</v>
      </c>
      <c r="F3612">
        <v>2022</v>
      </c>
      <c r="G3612">
        <v>21866.25</v>
      </c>
    </row>
    <row r="3613" spans="2:7" hidden="1" x14ac:dyDescent="0.35">
      <c r="B3613">
        <f>SUBTOTAL( 103, TableSource[[#This Row],[Year]] )</f>
        <v>0</v>
      </c>
      <c r="C3613" t="s">
        <v>29</v>
      </c>
      <c r="D3613" t="s">
        <v>32</v>
      </c>
      <c r="E3613" t="s">
        <v>10</v>
      </c>
      <c r="F3613">
        <v>2023</v>
      </c>
      <c r="G3613">
        <v>42420</v>
      </c>
    </row>
    <row r="3614" spans="2:7" hidden="1" x14ac:dyDescent="0.35">
      <c r="B3614">
        <f>SUBTOTAL( 103, TableSource[[#This Row],[Year]] )</f>
        <v>0</v>
      </c>
      <c r="C3614" t="s">
        <v>29</v>
      </c>
      <c r="D3614" t="s">
        <v>32</v>
      </c>
      <c r="E3614" t="s">
        <v>10</v>
      </c>
      <c r="F3614">
        <v>2023</v>
      </c>
      <c r="G3614">
        <v>34860</v>
      </c>
    </row>
    <row r="3615" spans="2:7" hidden="1" x14ac:dyDescent="0.35">
      <c r="B3615">
        <f>SUBTOTAL( 103, TableSource[[#This Row],[Year]] )</f>
        <v>0</v>
      </c>
      <c r="C3615" t="s">
        <v>29</v>
      </c>
      <c r="D3615" t="s">
        <v>32</v>
      </c>
      <c r="E3615" t="s">
        <v>10</v>
      </c>
      <c r="F3615">
        <v>2023</v>
      </c>
      <c r="G3615">
        <v>36456</v>
      </c>
    </row>
    <row r="3616" spans="2:7" x14ac:dyDescent="0.35">
      <c r="B3616">
        <f>SUBTOTAL( 103, TableSource[[#This Row],[Year]] )</f>
        <v>1</v>
      </c>
      <c r="C3616" t="s">
        <v>29</v>
      </c>
      <c r="D3616" t="s">
        <v>33</v>
      </c>
      <c r="E3616" t="s">
        <v>8</v>
      </c>
      <c r="F3616">
        <v>2018</v>
      </c>
      <c r="G3616">
        <v>23558.5</v>
      </c>
    </row>
    <row r="3617" spans="2:7" x14ac:dyDescent="0.35">
      <c r="B3617">
        <f>SUBTOTAL( 103, TableSource[[#This Row],[Year]] )</f>
        <v>1</v>
      </c>
      <c r="C3617" t="s">
        <v>29</v>
      </c>
      <c r="D3617" t="s">
        <v>33</v>
      </c>
      <c r="E3617" t="s">
        <v>8</v>
      </c>
      <c r="F3617">
        <v>2018</v>
      </c>
      <c r="G3617">
        <v>18945.5</v>
      </c>
    </row>
    <row r="3618" spans="2:7" x14ac:dyDescent="0.35">
      <c r="B3618">
        <f>SUBTOTAL( 103, TableSource[[#This Row],[Year]] )</f>
        <v>1</v>
      </c>
      <c r="C3618" t="s">
        <v>29</v>
      </c>
      <c r="D3618" t="s">
        <v>33</v>
      </c>
      <c r="E3618" t="s">
        <v>8</v>
      </c>
      <c r="F3618">
        <v>2018</v>
      </c>
      <c r="G3618">
        <v>27062</v>
      </c>
    </row>
    <row r="3619" spans="2:7" x14ac:dyDescent="0.35">
      <c r="B3619">
        <f>SUBTOTAL( 103, TableSource[[#This Row],[Year]] )</f>
        <v>1</v>
      </c>
      <c r="C3619" t="s">
        <v>29</v>
      </c>
      <c r="D3619" t="s">
        <v>33</v>
      </c>
      <c r="E3619" t="s">
        <v>8</v>
      </c>
      <c r="F3619">
        <v>2018</v>
      </c>
      <c r="G3619">
        <v>21777</v>
      </c>
    </row>
    <row r="3620" spans="2:7" x14ac:dyDescent="0.35">
      <c r="B3620">
        <f>SUBTOTAL( 103, TableSource[[#This Row],[Year]] )</f>
        <v>1</v>
      </c>
      <c r="C3620" t="s">
        <v>29</v>
      </c>
      <c r="D3620" t="s">
        <v>33</v>
      </c>
      <c r="E3620" t="s">
        <v>8</v>
      </c>
      <c r="F3620">
        <v>2018</v>
      </c>
      <c r="G3620">
        <v>23989</v>
      </c>
    </row>
    <row r="3621" spans="2:7" x14ac:dyDescent="0.35">
      <c r="B3621">
        <f>SUBTOTAL( 103, TableSource[[#This Row],[Year]] )</f>
        <v>1</v>
      </c>
      <c r="C3621" t="s">
        <v>29</v>
      </c>
      <c r="D3621" t="s">
        <v>33</v>
      </c>
      <c r="E3621" t="s">
        <v>8</v>
      </c>
      <c r="F3621">
        <v>2018</v>
      </c>
      <c r="G3621">
        <v>21539</v>
      </c>
    </row>
    <row r="3622" spans="2:7" x14ac:dyDescent="0.35">
      <c r="B3622">
        <f>SUBTOTAL( 103, TableSource[[#This Row],[Year]] )</f>
        <v>1</v>
      </c>
      <c r="C3622" t="s">
        <v>29</v>
      </c>
      <c r="D3622" t="s">
        <v>33</v>
      </c>
      <c r="E3622" t="s">
        <v>8</v>
      </c>
      <c r="F3622">
        <v>2018</v>
      </c>
      <c r="G3622">
        <v>33071.5</v>
      </c>
    </row>
    <row r="3623" spans="2:7" x14ac:dyDescent="0.35">
      <c r="B3623">
        <f>SUBTOTAL( 103, TableSource[[#This Row],[Year]] )</f>
        <v>1</v>
      </c>
      <c r="C3623" t="s">
        <v>29</v>
      </c>
      <c r="D3623" t="s">
        <v>33</v>
      </c>
      <c r="E3623" t="s">
        <v>8</v>
      </c>
      <c r="F3623">
        <v>2018</v>
      </c>
      <c r="G3623">
        <v>22851.5</v>
      </c>
    </row>
    <row r="3624" spans="2:7" x14ac:dyDescent="0.35">
      <c r="B3624">
        <f>SUBTOTAL( 103, TableSource[[#This Row],[Year]] )</f>
        <v>1</v>
      </c>
      <c r="C3624" t="s">
        <v>29</v>
      </c>
      <c r="D3624" t="s">
        <v>33</v>
      </c>
      <c r="E3624" t="s">
        <v>8</v>
      </c>
      <c r="F3624">
        <v>2018</v>
      </c>
      <c r="G3624">
        <v>34944</v>
      </c>
    </row>
    <row r="3625" spans="2:7" x14ac:dyDescent="0.35">
      <c r="B3625">
        <f>SUBTOTAL( 103, TableSource[[#This Row],[Year]] )</f>
        <v>1</v>
      </c>
      <c r="C3625" t="s">
        <v>29</v>
      </c>
      <c r="D3625" t="s">
        <v>33</v>
      </c>
      <c r="E3625" t="s">
        <v>8</v>
      </c>
      <c r="F3625">
        <v>2018</v>
      </c>
      <c r="G3625">
        <v>25935</v>
      </c>
    </row>
    <row r="3626" spans="2:7" x14ac:dyDescent="0.35">
      <c r="B3626">
        <f>SUBTOTAL( 103, TableSource[[#This Row],[Year]] )</f>
        <v>1</v>
      </c>
      <c r="C3626" t="s">
        <v>29</v>
      </c>
      <c r="D3626" t="s">
        <v>33</v>
      </c>
      <c r="E3626" t="s">
        <v>8</v>
      </c>
      <c r="F3626">
        <v>2018</v>
      </c>
      <c r="G3626">
        <v>29158.5</v>
      </c>
    </row>
    <row r="3627" spans="2:7" x14ac:dyDescent="0.35">
      <c r="B3627">
        <f>SUBTOTAL( 103, TableSource[[#This Row],[Year]] )</f>
        <v>1</v>
      </c>
      <c r="C3627" t="s">
        <v>29</v>
      </c>
      <c r="D3627" t="s">
        <v>33</v>
      </c>
      <c r="E3627" t="s">
        <v>8</v>
      </c>
      <c r="F3627">
        <v>2018</v>
      </c>
      <c r="G3627">
        <v>29466.5</v>
      </c>
    </row>
    <row r="3628" spans="2:7" x14ac:dyDescent="0.35">
      <c r="B3628">
        <f>SUBTOTAL( 103, TableSource[[#This Row],[Year]] )</f>
        <v>1</v>
      </c>
      <c r="C3628" t="s">
        <v>29</v>
      </c>
      <c r="D3628" t="s">
        <v>33</v>
      </c>
      <c r="E3628" t="s">
        <v>8</v>
      </c>
      <c r="F3628">
        <v>2019</v>
      </c>
      <c r="G3628">
        <v>64729</v>
      </c>
    </row>
    <row r="3629" spans="2:7" x14ac:dyDescent="0.35">
      <c r="B3629">
        <f>SUBTOTAL( 103, TableSource[[#This Row],[Year]] )</f>
        <v>1</v>
      </c>
      <c r="C3629" t="s">
        <v>29</v>
      </c>
      <c r="D3629" t="s">
        <v>33</v>
      </c>
      <c r="E3629" t="s">
        <v>8</v>
      </c>
      <c r="F3629">
        <v>2019</v>
      </c>
      <c r="G3629">
        <v>62650</v>
      </c>
    </row>
    <row r="3630" spans="2:7" x14ac:dyDescent="0.35">
      <c r="B3630">
        <f>SUBTOTAL( 103, TableSource[[#This Row],[Year]] )</f>
        <v>1</v>
      </c>
      <c r="C3630" t="s">
        <v>29</v>
      </c>
      <c r="D3630" t="s">
        <v>33</v>
      </c>
      <c r="E3630" t="s">
        <v>8</v>
      </c>
      <c r="F3630">
        <v>2019</v>
      </c>
      <c r="G3630">
        <v>65926</v>
      </c>
    </row>
    <row r="3631" spans="2:7" x14ac:dyDescent="0.35">
      <c r="B3631">
        <f>SUBTOTAL( 103, TableSource[[#This Row],[Year]] )</f>
        <v>1</v>
      </c>
      <c r="C3631" t="s">
        <v>29</v>
      </c>
      <c r="D3631" t="s">
        <v>33</v>
      </c>
      <c r="E3631" t="s">
        <v>8</v>
      </c>
      <c r="F3631">
        <v>2019</v>
      </c>
      <c r="G3631">
        <v>69762</v>
      </c>
    </row>
    <row r="3632" spans="2:7" x14ac:dyDescent="0.35">
      <c r="B3632">
        <f>SUBTOTAL( 103, TableSource[[#This Row],[Year]] )</f>
        <v>1</v>
      </c>
      <c r="C3632" t="s">
        <v>29</v>
      </c>
      <c r="D3632" t="s">
        <v>33</v>
      </c>
      <c r="E3632" t="s">
        <v>8</v>
      </c>
      <c r="F3632">
        <v>2019</v>
      </c>
      <c r="G3632">
        <v>89467</v>
      </c>
    </row>
    <row r="3633" spans="2:7" x14ac:dyDescent="0.35">
      <c r="B3633">
        <f>SUBTOTAL( 103, TableSource[[#This Row],[Year]] )</f>
        <v>1</v>
      </c>
      <c r="C3633" t="s">
        <v>29</v>
      </c>
      <c r="D3633" t="s">
        <v>33</v>
      </c>
      <c r="E3633" t="s">
        <v>8</v>
      </c>
      <c r="F3633">
        <v>2019</v>
      </c>
      <c r="G3633">
        <v>57568</v>
      </c>
    </row>
    <row r="3634" spans="2:7" x14ac:dyDescent="0.35">
      <c r="B3634">
        <f>SUBTOTAL( 103, TableSource[[#This Row],[Year]] )</f>
        <v>1</v>
      </c>
      <c r="C3634" t="s">
        <v>29</v>
      </c>
      <c r="D3634" t="s">
        <v>33</v>
      </c>
      <c r="E3634" t="s">
        <v>8</v>
      </c>
      <c r="F3634">
        <v>2019</v>
      </c>
      <c r="G3634">
        <v>66619</v>
      </c>
    </row>
    <row r="3635" spans="2:7" x14ac:dyDescent="0.35">
      <c r="B3635">
        <f>SUBTOTAL( 103, TableSource[[#This Row],[Year]] )</f>
        <v>1</v>
      </c>
      <c r="C3635" t="s">
        <v>29</v>
      </c>
      <c r="D3635" t="s">
        <v>33</v>
      </c>
      <c r="E3635" t="s">
        <v>8</v>
      </c>
      <c r="F3635">
        <v>2019</v>
      </c>
      <c r="G3635">
        <v>56497</v>
      </c>
    </row>
    <row r="3636" spans="2:7" x14ac:dyDescent="0.35">
      <c r="B3636">
        <f>SUBTOTAL( 103, TableSource[[#This Row],[Year]] )</f>
        <v>1</v>
      </c>
      <c r="C3636" t="s">
        <v>29</v>
      </c>
      <c r="D3636" t="s">
        <v>33</v>
      </c>
      <c r="E3636" t="s">
        <v>8</v>
      </c>
      <c r="F3636">
        <v>2019</v>
      </c>
      <c r="G3636">
        <v>58037</v>
      </c>
    </row>
    <row r="3637" spans="2:7" x14ac:dyDescent="0.35">
      <c r="B3637">
        <f>SUBTOTAL( 103, TableSource[[#This Row],[Year]] )</f>
        <v>1</v>
      </c>
      <c r="C3637" t="s">
        <v>29</v>
      </c>
      <c r="D3637" t="s">
        <v>33</v>
      </c>
      <c r="E3637" t="s">
        <v>8</v>
      </c>
      <c r="F3637">
        <v>2019</v>
      </c>
      <c r="G3637">
        <v>60102</v>
      </c>
    </row>
    <row r="3638" spans="2:7" x14ac:dyDescent="0.35">
      <c r="B3638">
        <f>SUBTOTAL( 103, TableSource[[#This Row],[Year]] )</f>
        <v>1</v>
      </c>
      <c r="C3638" t="s">
        <v>29</v>
      </c>
      <c r="D3638" t="s">
        <v>33</v>
      </c>
      <c r="E3638" t="s">
        <v>8</v>
      </c>
      <c r="F3638">
        <v>2019</v>
      </c>
      <c r="G3638">
        <v>46067</v>
      </c>
    </row>
    <row r="3639" spans="2:7" x14ac:dyDescent="0.35">
      <c r="B3639">
        <f>SUBTOTAL( 103, TableSource[[#This Row],[Year]] )</f>
        <v>1</v>
      </c>
      <c r="C3639" t="s">
        <v>29</v>
      </c>
      <c r="D3639" t="s">
        <v>33</v>
      </c>
      <c r="E3639" t="s">
        <v>8</v>
      </c>
      <c r="F3639">
        <v>2019</v>
      </c>
      <c r="G3639">
        <v>52150</v>
      </c>
    </row>
    <row r="3640" spans="2:7" x14ac:dyDescent="0.35">
      <c r="B3640">
        <f>SUBTOTAL( 103, TableSource[[#This Row],[Year]] )</f>
        <v>1</v>
      </c>
      <c r="C3640" t="s">
        <v>29</v>
      </c>
      <c r="D3640" t="s">
        <v>33</v>
      </c>
      <c r="E3640" t="s">
        <v>8</v>
      </c>
      <c r="F3640">
        <v>2020</v>
      </c>
      <c r="G3640">
        <v>59346</v>
      </c>
    </row>
    <row r="3641" spans="2:7" x14ac:dyDescent="0.35">
      <c r="B3641">
        <f>SUBTOTAL( 103, TableSource[[#This Row],[Year]] )</f>
        <v>1</v>
      </c>
      <c r="C3641" t="s">
        <v>29</v>
      </c>
      <c r="D3641" t="s">
        <v>33</v>
      </c>
      <c r="E3641" t="s">
        <v>8</v>
      </c>
      <c r="F3641">
        <v>2020</v>
      </c>
      <c r="G3641">
        <v>65058</v>
      </c>
    </row>
    <row r="3642" spans="2:7" x14ac:dyDescent="0.35">
      <c r="B3642">
        <f>SUBTOTAL( 103, TableSource[[#This Row],[Year]] )</f>
        <v>1</v>
      </c>
      <c r="C3642" t="s">
        <v>29</v>
      </c>
      <c r="D3642" t="s">
        <v>33</v>
      </c>
      <c r="E3642" t="s">
        <v>8</v>
      </c>
      <c r="F3642">
        <v>2020</v>
      </c>
      <c r="G3642">
        <v>74592</v>
      </c>
    </row>
    <row r="3643" spans="2:7" x14ac:dyDescent="0.35">
      <c r="B3643">
        <f>SUBTOTAL( 103, TableSource[[#This Row],[Year]] )</f>
        <v>1</v>
      </c>
      <c r="C3643" t="s">
        <v>29</v>
      </c>
      <c r="D3643" t="s">
        <v>33</v>
      </c>
      <c r="E3643" t="s">
        <v>8</v>
      </c>
      <c r="F3643">
        <v>2020</v>
      </c>
      <c r="G3643">
        <v>64186.5</v>
      </c>
    </row>
    <row r="3644" spans="2:7" x14ac:dyDescent="0.35">
      <c r="B3644">
        <f>SUBTOTAL( 103, TableSource[[#This Row],[Year]] )</f>
        <v>1</v>
      </c>
      <c r="C3644" t="s">
        <v>29</v>
      </c>
      <c r="D3644" t="s">
        <v>33</v>
      </c>
      <c r="E3644" t="s">
        <v>8</v>
      </c>
      <c r="F3644">
        <v>2020</v>
      </c>
      <c r="G3644">
        <v>61929</v>
      </c>
    </row>
    <row r="3645" spans="2:7" x14ac:dyDescent="0.35">
      <c r="B3645">
        <f>SUBTOTAL( 103, TableSource[[#This Row],[Year]] )</f>
        <v>1</v>
      </c>
      <c r="C3645" t="s">
        <v>29</v>
      </c>
      <c r="D3645" t="s">
        <v>33</v>
      </c>
      <c r="E3645" t="s">
        <v>8</v>
      </c>
      <c r="F3645">
        <v>2020</v>
      </c>
      <c r="G3645">
        <v>69478.5</v>
      </c>
    </row>
    <row r="3646" spans="2:7" x14ac:dyDescent="0.35">
      <c r="B3646">
        <f>SUBTOTAL( 103, TableSource[[#This Row],[Year]] )</f>
        <v>1</v>
      </c>
      <c r="C3646" t="s">
        <v>29</v>
      </c>
      <c r="D3646" t="s">
        <v>33</v>
      </c>
      <c r="E3646" t="s">
        <v>8</v>
      </c>
      <c r="F3646">
        <v>2020</v>
      </c>
      <c r="G3646">
        <v>73363.5</v>
      </c>
    </row>
    <row r="3647" spans="2:7" x14ac:dyDescent="0.35">
      <c r="B3647">
        <f>SUBTOTAL( 103, TableSource[[#This Row],[Year]] )</f>
        <v>1</v>
      </c>
      <c r="C3647" t="s">
        <v>29</v>
      </c>
      <c r="D3647" t="s">
        <v>33</v>
      </c>
      <c r="E3647" t="s">
        <v>8</v>
      </c>
      <c r="F3647">
        <v>2020</v>
      </c>
      <c r="G3647">
        <v>96211.5</v>
      </c>
    </row>
    <row r="3648" spans="2:7" x14ac:dyDescent="0.35">
      <c r="B3648">
        <f>SUBTOTAL( 103, TableSource[[#This Row],[Year]] )</f>
        <v>1</v>
      </c>
      <c r="C3648" t="s">
        <v>29</v>
      </c>
      <c r="D3648" t="s">
        <v>33</v>
      </c>
      <c r="E3648" t="s">
        <v>8</v>
      </c>
      <c r="F3648">
        <v>2020</v>
      </c>
      <c r="G3648">
        <v>97671</v>
      </c>
    </row>
    <row r="3649" spans="2:7" x14ac:dyDescent="0.35">
      <c r="B3649">
        <f>SUBTOTAL( 103, TableSource[[#This Row],[Year]] )</f>
        <v>1</v>
      </c>
      <c r="C3649" t="s">
        <v>29</v>
      </c>
      <c r="D3649" t="s">
        <v>33</v>
      </c>
      <c r="E3649" t="s">
        <v>8</v>
      </c>
      <c r="F3649">
        <v>2020</v>
      </c>
      <c r="G3649">
        <v>88924.5</v>
      </c>
    </row>
    <row r="3650" spans="2:7" x14ac:dyDescent="0.35">
      <c r="B3650">
        <f>SUBTOTAL( 103, TableSource[[#This Row],[Year]] )</f>
        <v>1</v>
      </c>
      <c r="C3650" t="s">
        <v>29</v>
      </c>
      <c r="D3650" t="s">
        <v>33</v>
      </c>
      <c r="E3650" t="s">
        <v>8</v>
      </c>
      <c r="F3650">
        <v>2020</v>
      </c>
      <c r="G3650">
        <v>66853.5</v>
      </c>
    </row>
    <row r="3651" spans="2:7" x14ac:dyDescent="0.35">
      <c r="B3651">
        <f>SUBTOTAL( 103, TableSource[[#This Row],[Year]] )</f>
        <v>1</v>
      </c>
      <c r="C3651" t="s">
        <v>29</v>
      </c>
      <c r="D3651" t="s">
        <v>33</v>
      </c>
      <c r="E3651" t="s">
        <v>8</v>
      </c>
      <c r="F3651">
        <v>2020</v>
      </c>
      <c r="G3651">
        <v>94395</v>
      </c>
    </row>
    <row r="3652" spans="2:7" x14ac:dyDescent="0.35">
      <c r="B3652">
        <f>SUBTOTAL( 103, TableSource[[#This Row],[Year]] )</f>
        <v>1</v>
      </c>
      <c r="C3652" t="s">
        <v>29</v>
      </c>
      <c r="D3652" t="s">
        <v>33</v>
      </c>
      <c r="E3652" t="s">
        <v>8</v>
      </c>
      <c r="F3652">
        <v>2021</v>
      </c>
      <c r="G3652">
        <v>116902.1</v>
      </c>
    </row>
    <row r="3653" spans="2:7" x14ac:dyDescent="0.35">
      <c r="B3653">
        <f>SUBTOTAL( 103, TableSource[[#This Row],[Year]] )</f>
        <v>1</v>
      </c>
      <c r="C3653" t="s">
        <v>29</v>
      </c>
      <c r="D3653" t="s">
        <v>33</v>
      </c>
      <c r="E3653" t="s">
        <v>8</v>
      </c>
      <c r="F3653">
        <v>2021</v>
      </c>
      <c r="G3653">
        <v>128284.8</v>
      </c>
    </row>
    <row r="3654" spans="2:7" x14ac:dyDescent="0.35">
      <c r="B3654">
        <f>SUBTOTAL( 103, TableSource[[#This Row],[Year]] )</f>
        <v>1</v>
      </c>
      <c r="C3654" t="s">
        <v>29</v>
      </c>
      <c r="D3654" t="s">
        <v>33</v>
      </c>
      <c r="E3654" t="s">
        <v>8</v>
      </c>
      <c r="F3654">
        <v>2021</v>
      </c>
      <c r="G3654">
        <v>163688.70000000001</v>
      </c>
    </row>
    <row r="3655" spans="2:7" x14ac:dyDescent="0.35">
      <c r="B3655">
        <f>SUBTOTAL( 103, TableSource[[#This Row],[Year]] )</f>
        <v>1</v>
      </c>
      <c r="C3655" t="s">
        <v>29</v>
      </c>
      <c r="D3655" t="s">
        <v>33</v>
      </c>
      <c r="E3655" t="s">
        <v>8</v>
      </c>
      <c r="F3655">
        <v>2021</v>
      </c>
      <c r="G3655">
        <v>143805.20000000001</v>
      </c>
    </row>
    <row r="3656" spans="2:7" x14ac:dyDescent="0.35">
      <c r="B3656">
        <f>SUBTOTAL( 103, TableSource[[#This Row],[Year]] )</f>
        <v>1</v>
      </c>
      <c r="C3656" t="s">
        <v>29</v>
      </c>
      <c r="D3656" t="s">
        <v>33</v>
      </c>
      <c r="E3656" t="s">
        <v>8</v>
      </c>
      <c r="F3656">
        <v>2021</v>
      </c>
      <c r="G3656">
        <v>153964.29999999999</v>
      </c>
    </row>
    <row r="3657" spans="2:7" x14ac:dyDescent="0.35">
      <c r="B3657">
        <f>SUBTOTAL( 103, TableSource[[#This Row],[Year]] )</f>
        <v>1</v>
      </c>
      <c r="C3657" t="s">
        <v>29</v>
      </c>
      <c r="D3657" t="s">
        <v>33</v>
      </c>
      <c r="E3657" t="s">
        <v>8</v>
      </c>
      <c r="F3657">
        <v>2021</v>
      </c>
      <c r="G3657">
        <v>140021.70000000001</v>
      </c>
    </row>
    <row r="3658" spans="2:7" x14ac:dyDescent="0.35">
      <c r="B3658">
        <f>SUBTOTAL( 103, TableSource[[#This Row],[Year]] )</f>
        <v>1</v>
      </c>
      <c r="C3658" t="s">
        <v>29</v>
      </c>
      <c r="D3658" t="s">
        <v>33</v>
      </c>
      <c r="E3658" t="s">
        <v>8</v>
      </c>
      <c r="F3658">
        <v>2021</v>
      </c>
      <c r="G3658">
        <v>164075.1</v>
      </c>
    </row>
    <row r="3659" spans="2:7" x14ac:dyDescent="0.35">
      <c r="B3659">
        <f>SUBTOTAL( 103, TableSource[[#This Row],[Year]] )</f>
        <v>1</v>
      </c>
      <c r="C3659" t="s">
        <v>29</v>
      </c>
      <c r="D3659" t="s">
        <v>33</v>
      </c>
      <c r="E3659" t="s">
        <v>8</v>
      </c>
      <c r="F3659">
        <v>2021</v>
      </c>
      <c r="G3659">
        <v>170370.2</v>
      </c>
    </row>
    <row r="3660" spans="2:7" x14ac:dyDescent="0.35">
      <c r="B3660">
        <f>SUBTOTAL( 103, TableSource[[#This Row],[Year]] )</f>
        <v>1</v>
      </c>
      <c r="C3660" t="s">
        <v>29</v>
      </c>
      <c r="D3660" t="s">
        <v>33</v>
      </c>
      <c r="E3660" t="s">
        <v>8</v>
      </c>
      <c r="F3660">
        <v>2021</v>
      </c>
      <c r="G3660">
        <v>130297.3</v>
      </c>
    </row>
    <row r="3661" spans="2:7" x14ac:dyDescent="0.35">
      <c r="B3661">
        <f>SUBTOTAL( 103, TableSource[[#This Row],[Year]] )</f>
        <v>1</v>
      </c>
      <c r="C3661" t="s">
        <v>29</v>
      </c>
      <c r="D3661" t="s">
        <v>33</v>
      </c>
      <c r="E3661" t="s">
        <v>8</v>
      </c>
      <c r="F3661">
        <v>2021</v>
      </c>
      <c r="G3661">
        <v>158520.6</v>
      </c>
    </row>
    <row r="3662" spans="2:7" x14ac:dyDescent="0.35">
      <c r="B3662">
        <f>SUBTOTAL( 103, TableSource[[#This Row],[Year]] )</f>
        <v>1</v>
      </c>
      <c r="C3662" t="s">
        <v>29</v>
      </c>
      <c r="D3662" t="s">
        <v>33</v>
      </c>
      <c r="E3662" t="s">
        <v>8</v>
      </c>
      <c r="F3662">
        <v>2021</v>
      </c>
      <c r="G3662">
        <v>141229.20000000001</v>
      </c>
    </row>
    <row r="3663" spans="2:7" x14ac:dyDescent="0.35">
      <c r="B3663">
        <f>SUBTOTAL( 103, TableSource[[#This Row],[Year]] )</f>
        <v>1</v>
      </c>
      <c r="C3663" t="s">
        <v>29</v>
      </c>
      <c r="D3663" t="s">
        <v>33</v>
      </c>
      <c r="E3663" t="s">
        <v>8</v>
      </c>
      <c r="F3663">
        <v>2021</v>
      </c>
      <c r="G3663">
        <v>129717.7</v>
      </c>
    </row>
    <row r="3664" spans="2:7" x14ac:dyDescent="0.35">
      <c r="B3664">
        <f>SUBTOTAL( 103, TableSource[[#This Row],[Year]] )</f>
        <v>1</v>
      </c>
      <c r="C3664" t="s">
        <v>29</v>
      </c>
      <c r="D3664" t="s">
        <v>33</v>
      </c>
      <c r="E3664" t="s">
        <v>8</v>
      </c>
      <c r="F3664">
        <v>2022</v>
      </c>
      <c r="G3664">
        <v>176652</v>
      </c>
    </row>
    <row r="3665" spans="2:7" x14ac:dyDescent="0.35">
      <c r="B3665">
        <f>SUBTOTAL( 103, TableSource[[#This Row],[Year]] )</f>
        <v>1</v>
      </c>
      <c r="C3665" t="s">
        <v>29</v>
      </c>
      <c r="D3665" t="s">
        <v>33</v>
      </c>
      <c r="E3665" t="s">
        <v>8</v>
      </c>
      <c r="F3665">
        <v>2022</v>
      </c>
      <c r="G3665">
        <v>156912</v>
      </c>
    </row>
    <row r="3666" spans="2:7" x14ac:dyDescent="0.35">
      <c r="B3666">
        <f>SUBTOTAL( 103, TableSource[[#This Row],[Year]] )</f>
        <v>1</v>
      </c>
      <c r="C3666" t="s">
        <v>29</v>
      </c>
      <c r="D3666" t="s">
        <v>33</v>
      </c>
      <c r="E3666" t="s">
        <v>8</v>
      </c>
      <c r="F3666">
        <v>2022</v>
      </c>
      <c r="G3666">
        <v>213990</v>
      </c>
    </row>
    <row r="3667" spans="2:7" x14ac:dyDescent="0.35">
      <c r="B3667">
        <f>SUBTOTAL( 103, TableSource[[#This Row],[Year]] )</f>
        <v>1</v>
      </c>
      <c r="C3667" t="s">
        <v>29</v>
      </c>
      <c r="D3667" t="s">
        <v>33</v>
      </c>
      <c r="E3667" t="s">
        <v>8</v>
      </c>
      <c r="F3667">
        <v>2022</v>
      </c>
      <c r="G3667">
        <v>213570</v>
      </c>
    </row>
    <row r="3668" spans="2:7" x14ac:dyDescent="0.35">
      <c r="B3668">
        <f>SUBTOTAL( 103, TableSource[[#This Row],[Year]] )</f>
        <v>1</v>
      </c>
      <c r="C3668" t="s">
        <v>29</v>
      </c>
      <c r="D3668" t="s">
        <v>33</v>
      </c>
      <c r="E3668" t="s">
        <v>8</v>
      </c>
      <c r="F3668">
        <v>2022</v>
      </c>
      <c r="G3668">
        <v>190239</v>
      </c>
    </row>
    <row r="3669" spans="2:7" x14ac:dyDescent="0.35">
      <c r="B3669">
        <f>SUBTOTAL( 103, TableSource[[#This Row],[Year]] )</f>
        <v>1</v>
      </c>
      <c r="C3669" t="s">
        <v>29</v>
      </c>
      <c r="D3669" t="s">
        <v>33</v>
      </c>
      <c r="E3669" t="s">
        <v>8</v>
      </c>
      <c r="F3669">
        <v>2022</v>
      </c>
      <c r="G3669">
        <v>196203</v>
      </c>
    </row>
    <row r="3670" spans="2:7" x14ac:dyDescent="0.35">
      <c r="B3670">
        <f>SUBTOTAL( 103, TableSource[[#This Row],[Year]] )</f>
        <v>1</v>
      </c>
      <c r="C3670" t="s">
        <v>29</v>
      </c>
      <c r="D3670" t="s">
        <v>33</v>
      </c>
      <c r="E3670" t="s">
        <v>8</v>
      </c>
      <c r="F3670">
        <v>2022</v>
      </c>
      <c r="G3670">
        <v>181104</v>
      </c>
    </row>
    <row r="3671" spans="2:7" x14ac:dyDescent="0.35">
      <c r="B3671">
        <f>SUBTOTAL( 103, TableSource[[#This Row],[Year]] )</f>
        <v>1</v>
      </c>
      <c r="C3671" t="s">
        <v>29</v>
      </c>
      <c r="D3671" t="s">
        <v>33</v>
      </c>
      <c r="E3671" t="s">
        <v>8</v>
      </c>
      <c r="F3671">
        <v>2022</v>
      </c>
      <c r="G3671">
        <v>215565</v>
      </c>
    </row>
    <row r="3672" spans="2:7" x14ac:dyDescent="0.35">
      <c r="B3672">
        <f>SUBTOTAL( 103, TableSource[[#This Row],[Year]] )</f>
        <v>1</v>
      </c>
      <c r="C3672" t="s">
        <v>29</v>
      </c>
      <c r="D3672" t="s">
        <v>33</v>
      </c>
      <c r="E3672" t="s">
        <v>8</v>
      </c>
      <c r="F3672">
        <v>2022</v>
      </c>
      <c r="G3672">
        <v>231714</v>
      </c>
    </row>
    <row r="3673" spans="2:7" x14ac:dyDescent="0.35">
      <c r="B3673">
        <f>SUBTOTAL( 103, TableSource[[#This Row],[Year]] )</f>
        <v>1</v>
      </c>
      <c r="C3673" t="s">
        <v>29</v>
      </c>
      <c r="D3673" t="s">
        <v>33</v>
      </c>
      <c r="E3673" t="s">
        <v>8</v>
      </c>
      <c r="F3673">
        <v>2022</v>
      </c>
      <c r="G3673">
        <v>180621</v>
      </c>
    </row>
    <row r="3674" spans="2:7" x14ac:dyDescent="0.35">
      <c r="B3674">
        <f>SUBTOTAL( 103, TableSource[[#This Row],[Year]] )</f>
        <v>1</v>
      </c>
      <c r="C3674" t="s">
        <v>29</v>
      </c>
      <c r="D3674" t="s">
        <v>33</v>
      </c>
      <c r="E3674" t="s">
        <v>8</v>
      </c>
      <c r="F3674">
        <v>2022</v>
      </c>
      <c r="G3674">
        <v>184275</v>
      </c>
    </row>
    <row r="3675" spans="2:7" x14ac:dyDescent="0.35">
      <c r="B3675">
        <f>SUBTOTAL( 103, TableSource[[#This Row],[Year]] )</f>
        <v>1</v>
      </c>
      <c r="C3675" t="s">
        <v>29</v>
      </c>
      <c r="D3675" t="s">
        <v>33</v>
      </c>
      <c r="E3675" t="s">
        <v>8</v>
      </c>
      <c r="F3675">
        <v>2022</v>
      </c>
      <c r="G3675">
        <v>200382</v>
      </c>
    </row>
    <row r="3676" spans="2:7" x14ac:dyDescent="0.35">
      <c r="B3676">
        <f>SUBTOTAL( 103, TableSource[[#This Row],[Year]] )</f>
        <v>1</v>
      </c>
      <c r="C3676" t="s">
        <v>29</v>
      </c>
      <c r="D3676" t="s">
        <v>33</v>
      </c>
      <c r="E3676" t="s">
        <v>8</v>
      </c>
      <c r="F3676">
        <v>2023</v>
      </c>
      <c r="G3676">
        <v>275548</v>
      </c>
    </row>
    <row r="3677" spans="2:7" x14ac:dyDescent="0.35">
      <c r="B3677">
        <f>SUBTOTAL( 103, TableSource[[#This Row],[Year]] )</f>
        <v>1</v>
      </c>
      <c r="C3677" t="s">
        <v>29</v>
      </c>
      <c r="D3677" t="s">
        <v>33</v>
      </c>
      <c r="E3677" t="s">
        <v>8</v>
      </c>
      <c r="F3677">
        <v>2023</v>
      </c>
      <c r="G3677">
        <v>274876</v>
      </c>
    </row>
    <row r="3678" spans="2:7" x14ac:dyDescent="0.35">
      <c r="B3678">
        <f>SUBTOTAL( 103, TableSource[[#This Row],[Year]] )</f>
        <v>1</v>
      </c>
      <c r="C3678" t="s">
        <v>29</v>
      </c>
      <c r="D3678" t="s">
        <v>33</v>
      </c>
      <c r="E3678" t="s">
        <v>8</v>
      </c>
      <c r="F3678">
        <v>2023</v>
      </c>
      <c r="G3678">
        <v>337344</v>
      </c>
    </row>
    <row r="3679" spans="2:7" x14ac:dyDescent="0.35">
      <c r="B3679">
        <f>SUBTOTAL( 103, TableSource[[#This Row],[Year]] )</f>
        <v>1</v>
      </c>
      <c r="C3679" t="s">
        <v>29</v>
      </c>
      <c r="D3679" t="s">
        <v>33</v>
      </c>
      <c r="E3679" t="s">
        <v>9</v>
      </c>
      <c r="F3679">
        <v>2018</v>
      </c>
      <c r="G3679">
        <v>1421</v>
      </c>
    </row>
    <row r="3680" spans="2:7" x14ac:dyDescent="0.35">
      <c r="B3680">
        <f>SUBTOTAL( 103, TableSource[[#This Row],[Year]] )</f>
        <v>1</v>
      </c>
      <c r="C3680" t="s">
        <v>29</v>
      </c>
      <c r="D3680" t="s">
        <v>33</v>
      </c>
      <c r="E3680" t="s">
        <v>9</v>
      </c>
      <c r="F3680">
        <v>2018</v>
      </c>
      <c r="G3680">
        <v>3017</v>
      </c>
    </row>
    <row r="3681" spans="2:7" x14ac:dyDescent="0.35">
      <c r="B3681">
        <f>SUBTOTAL( 103, TableSource[[#This Row],[Year]] )</f>
        <v>1</v>
      </c>
      <c r="C3681" t="s">
        <v>29</v>
      </c>
      <c r="D3681" t="s">
        <v>33</v>
      </c>
      <c r="E3681" t="s">
        <v>9</v>
      </c>
      <c r="F3681">
        <v>2018</v>
      </c>
      <c r="G3681">
        <v>2555</v>
      </c>
    </row>
    <row r="3682" spans="2:7" x14ac:dyDescent="0.35">
      <c r="B3682">
        <f>SUBTOTAL( 103, TableSource[[#This Row],[Year]] )</f>
        <v>1</v>
      </c>
      <c r="C3682" t="s">
        <v>29</v>
      </c>
      <c r="D3682" t="s">
        <v>33</v>
      </c>
      <c r="E3682" t="s">
        <v>9</v>
      </c>
      <c r="F3682">
        <v>2018</v>
      </c>
      <c r="G3682">
        <v>2436</v>
      </c>
    </row>
    <row r="3683" spans="2:7" x14ac:dyDescent="0.35">
      <c r="B3683">
        <f>SUBTOTAL( 103, TableSource[[#This Row],[Year]] )</f>
        <v>1</v>
      </c>
      <c r="C3683" t="s">
        <v>29</v>
      </c>
      <c r="D3683" t="s">
        <v>33</v>
      </c>
      <c r="E3683" t="s">
        <v>9</v>
      </c>
      <c r="F3683">
        <v>2018</v>
      </c>
      <c r="G3683">
        <v>1235.5</v>
      </c>
    </row>
    <row r="3684" spans="2:7" x14ac:dyDescent="0.35">
      <c r="B3684">
        <f>SUBTOTAL( 103, TableSource[[#This Row],[Year]] )</f>
        <v>1</v>
      </c>
      <c r="C3684" t="s">
        <v>29</v>
      </c>
      <c r="D3684" t="s">
        <v>33</v>
      </c>
      <c r="E3684" t="s">
        <v>9</v>
      </c>
      <c r="F3684">
        <v>2018</v>
      </c>
      <c r="G3684">
        <v>3157</v>
      </c>
    </row>
    <row r="3685" spans="2:7" x14ac:dyDescent="0.35">
      <c r="B3685">
        <f>SUBTOTAL( 103, TableSource[[#This Row],[Year]] )</f>
        <v>1</v>
      </c>
      <c r="C3685" t="s">
        <v>29</v>
      </c>
      <c r="D3685" t="s">
        <v>33</v>
      </c>
      <c r="E3685" t="s">
        <v>9</v>
      </c>
      <c r="F3685">
        <v>2018</v>
      </c>
      <c r="G3685">
        <v>3122</v>
      </c>
    </row>
    <row r="3686" spans="2:7" x14ac:dyDescent="0.35">
      <c r="B3686">
        <f>SUBTOTAL( 103, TableSource[[#This Row],[Year]] )</f>
        <v>1</v>
      </c>
      <c r="C3686" t="s">
        <v>29</v>
      </c>
      <c r="D3686" t="s">
        <v>33</v>
      </c>
      <c r="E3686" t="s">
        <v>9</v>
      </c>
      <c r="F3686">
        <v>2018</v>
      </c>
      <c r="G3686">
        <v>2068.5</v>
      </c>
    </row>
    <row r="3687" spans="2:7" x14ac:dyDescent="0.35">
      <c r="B3687">
        <f>SUBTOTAL( 103, TableSource[[#This Row],[Year]] )</f>
        <v>1</v>
      </c>
      <c r="C3687" t="s">
        <v>29</v>
      </c>
      <c r="D3687" t="s">
        <v>33</v>
      </c>
      <c r="E3687" t="s">
        <v>9</v>
      </c>
      <c r="F3687">
        <v>2018</v>
      </c>
      <c r="G3687">
        <v>1351</v>
      </c>
    </row>
    <row r="3688" spans="2:7" x14ac:dyDescent="0.35">
      <c r="B3688">
        <f>SUBTOTAL( 103, TableSource[[#This Row],[Year]] )</f>
        <v>1</v>
      </c>
      <c r="C3688" t="s">
        <v>29</v>
      </c>
      <c r="D3688" t="s">
        <v>33</v>
      </c>
      <c r="E3688" t="s">
        <v>9</v>
      </c>
      <c r="F3688">
        <v>2018</v>
      </c>
      <c r="G3688">
        <v>3139.5</v>
      </c>
    </row>
    <row r="3689" spans="2:7" x14ac:dyDescent="0.35">
      <c r="B3689">
        <f>SUBTOTAL( 103, TableSource[[#This Row],[Year]] )</f>
        <v>1</v>
      </c>
      <c r="C3689" t="s">
        <v>29</v>
      </c>
      <c r="D3689" t="s">
        <v>33</v>
      </c>
      <c r="E3689" t="s">
        <v>9</v>
      </c>
      <c r="F3689">
        <v>2018</v>
      </c>
      <c r="G3689">
        <v>1515.5</v>
      </c>
    </row>
    <row r="3690" spans="2:7" x14ac:dyDescent="0.35">
      <c r="B3690">
        <f>SUBTOTAL( 103, TableSource[[#This Row],[Year]] )</f>
        <v>1</v>
      </c>
      <c r="C3690" t="s">
        <v>29</v>
      </c>
      <c r="D3690" t="s">
        <v>33</v>
      </c>
      <c r="E3690" t="s">
        <v>9</v>
      </c>
      <c r="F3690">
        <v>2018</v>
      </c>
      <c r="G3690">
        <v>2562</v>
      </c>
    </row>
    <row r="3691" spans="2:7" x14ac:dyDescent="0.35">
      <c r="B3691">
        <f>SUBTOTAL( 103, TableSource[[#This Row],[Year]] )</f>
        <v>1</v>
      </c>
      <c r="C3691" t="s">
        <v>29</v>
      </c>
      <c r="D3691" t="s">
        <v>33</v>
      </c>
      <c r="E3691" t="s">
        <v>9</v>
      </c>
      <c r="F3691">
        <v>2019</v>
      </c>
      <c r="G3691">
        <v>4711</v>
      </c>
    </row>
    <row r="3692" spans="2:7" x14ac:dyDescent="0.35">
      <c r="B3692">
        <f>SUBTOTAL( 103, TableSource[[#This Row],[Year]] )</f>
        <v>1</v>
      </c>
      <c r="C3692" t="s">
        <v>29</v>
      </c>
      <c r="D3692" t="s">
        <v>33</v>
      </c>
      <c r="E3692" t="s">
        <v>9</v>
      </c>
      <c r="F3692">
        <v>2019</v>
      </c>
      <c r="G3692">
        <v>6377</v>
      </c>
    </row>
    <row r="3693" spans="2:7" x14ac:dyDescent="0.35">
      <c r="B3693">
        <f>SUBTOTAL( 103, TableSource[[#This Row],[Year]] )</f>
        <v>1</v>
      </c>
      <c r="C3693" t="s">
        <v>29</v>
      </c>
      <c r="D3693" t="s">
        <v>33</v>
      </c>
      <c r="E3693" t="s">
        <v>9</v>
      </c>
      <c r="F3693">
        <v>2019</v>
      </c>
      <c r="G3693">
        <v>5509</v>
      </c>
    </row>
    <row r="3694" spans="2:7" x14ac:dyDescent="0.35">
      <c r="B3694">
        <f>SUBTOTAL( 103, TableSource[[#This Row],[Year]] )</f>
        <v>1</v>
      </c>
      <c r="C3694" t="s">
        <v>29</v>
      </c>
      <c r="D3694" t="s">
        <v>33</v>
      </c>
      <c r="E3694" t="s">
        <v>9</v>
      </c>
      <c r="F3694">
        <v>2019</v>
      </c>
      <c r="G3694">
        <v>8295</v>
      </c>
    </row>
    <row r="3695" spans="2:7" x14ac:dyDescent="0.35">
      <c r="B3695">
        <f>SUBTOTAL( 103, TableSource[[#This Row],[Year]] )</f>
        <v>1</v>
      </c>
      <c r="C3695" t="s">
        <v>29</v>
      </c>
      <c r="D3695" t="s">
        <v>33</v>
      </c>
      <c r="E3695" t="s">
        <v>9</v>
      </c>
      <c r="F3695">
        <v>2019</v>
      </c>
      <c r="G3695">
        <v>3521</v>
      </c>
    </row>
    <row r="3696" spans="2:7" x14ac:dyDescent="0.35">
      <c r="B3696">
        <f>SUBTOTAL( 103, TableSource[[#This Row],[Year]] )</f>
        <v>1</v>
      </c>
      <c r="C3696" t="s">
        <v>29</v>
      </c>
      <c r="D3696" t="s">
        <v>33</v>
      </c>
      <c r="E3696" t="s">
        <v>9</v>
      </c>
      <c r="F3696">
        <v>2019</v>
      </c>
      <c r="G3696">
        <v>8099</v>
      </c>
    </row>
    <row r="3697" spans="2:7" x14ac:dyDescent="0.35">
      <c r="B3697">
        <f>SUBTOTAL( 103, TableSource[[#This Row],[Year]] )</f>
        <v>1</v>
      </c>
      <c r="C3697" t="s">
        <v>29</v>
      </c>
      <c r="D3697" t="s">
        <v>33</v>
      </c>
      <c r="E3697" t="s">
        <v>9</v>
      </c>
      <c r="F3697">
        <v>2019</v>
      </c>
      <c r="G3697">
        <v>12509</v>
      </c>
    </row>
    <row r="3698" spans="2:7" x14ac:dyDescent="0.35">
      <c r="B3698">
        <f>SUBTOTAL( 103, TableSource[[#This Row],[Year]] )</f>
        <v>1</v>
      </c>
      <c r="C3698" t="s">
        <v>29</v>
      </c>
      <c r="D3698" t="s">
        <v>33</v>
      </c>
      <c r="E3698" t="s">
        <v>9</v>
      </c>
      <c r="F3698">
        <v>2019</v>
      </c>
      <c r="G3698">
        <v>11557</v>
      </c>
    </row>
    <row r="3699" spans="2:7" x14ac:dyDescent="0.35">
      <c r="B3699">
        <f>SUBTOTAL( 103, TableSource[[#This Row],[Year]] )</f>
        <v>1</v>
      </c>
      <c r="C3699" t="s">
        <v>29</v>
      </c>
      <c r="D3699" t="s">
        <v>33</v>
      </c>
      <c r="E3699" t="s">
        <v>9</v>
      </c>
      <c r="F3699">
        <v>2019</v>
      </c>
      <c r="G3699">
        <v>11900</v>
      </c>
    </row>
    <row r="3700" spans="2:7" x14ac:dyDescent="0.35">
      <c r="B3700">
        <f>SUBTOTAL( 103, TableSource[[#This Row],[Year]] )</f>
        <v>1</v>
      </c>
      <c r="C3700" t="s">
        <v>29</v>
      </c>
      <c r="D3700" t="s">
        <v>33</v>
      </c>
      <c r="E3700" t="s">
        <v>9</v>
      </c>
      <c r="F3700">
        <v>2019</v>
      </c>
      <c r="G3700">
        <v>10360</v>
      </c>
    </row>
    <row r="3701" spans="2:7" x14ac:dyDescent="0.35">
      <c r="B3701">
        <f>SUBTOTAL( 103, TableSource[[#This Row],[Year]] )</f>
        <v>1</v>
      </c>
      <c r="C3701" t="s">
        <v>29</v>
      </c>
      <c r="D3701" t="s">
        <v>33</v>
      </c>
      <c r="E3701" t="s">
        <v>9</v>
      </c>
      <c r="F3701">
        <v>2019</v>
      </c>
      <c r="G3701">
        <v>7742</v>
      </c>
    </row>
    <row r="3702" spans="2:7" x14ac:dyDescent="0.35">
      <c r="B3702">
        <f>SUBTOTAL( 103, TableSource[[#This Row],[Year]] )</f>
        <v>1</v>
      </c>
      <c r="C3702" t="s">
        <v>29</v>
      </c>
      <c r="D3702" t="s">
        <v>33</v>
      </c>
      <c r="E3702" t="s">
        <v>9</v>
      </c>
      <c r="F3702">
        <v>2019</v>
      </c>
      <c r="G3702">
        <v>12019</v>
      </c>
    </row>
    <row r="3703" spans="2:7" x14ac:dyDescent="0.35">
      <c r="B3703">
        <f>SUBTOTAL( 103, TableSource[[#This Row],[Year]] )</f>
        <v>1</v>
      </c>
      <c r="C3703" t="s">
        <v>29</v>
      </c>
      <c r="D3703" t="s">
        <v>33</v>
      </c>
      <c r="E3703" t="s">
        <v>9</v>
      </c>
      <c r="F3703">
        <v>2020</v>
      </c>
      <c r="G3703">
        <v>10321.5</v>
      </c>
    </row>
    <row r="3704" spans="2:7" x14ac:dyDescent="0.35">
      <c r="B3704">
        <f>SUBTOTAL( 103, TableSource[[#This Row],[Year]] )</f>
        <v>1</v>
      </c>
      <c r="C3704" t="s">
        <v>29</v>
      </c>
      <c r="D3704" t="s">
        <v>33</v>
      </c>
      <c r="E3704" t="s">
        <v>9</v>
      </c>
      <c r="F3704">
        <v>2020</v>
      </c>
      <c r="G3704">
        <v>14238</v>
      </c>
    </row>
    <row r="3705" spans="2:7" x14ac:dyDescent="0.35">
      <c r="B3705">
        <f>SUBTOTAL( 103, TableSource[[#This Row],[Year]] )</f>
        <v>1</v>
      </c>
      <c r="C3705" t="s">
        <v>29</v>
      </c>
      <c r="D3705" t="s">
        <v>33</v>
      </c>
      <c r="E3705" t="s">
        <v>9</v>
      </c>
      <c r="F3705">
        <v>2020</v>
      </c>
      <c r="G3705">
        <v>15886.5</v>
      </c>
    </row>
    <row r="3706" spans="2:7" x14ac:dyDescent="0.35">
      <c r="B3706">
        <f>SUBTOTAL( 103, TableSource[[#This Row],[Year]] )</f>
        <v>1</v>
      </c>
      <c r="C3706" t="s">
        <v>29</v>
      </c>
      <c r="D3706" t="s">
        <v>33</v>
      </c>
      <c r="E3706" t="s">
        <v>9</v>
      </c>
      <c r="F3706">
        <v>2020</v>
      </c>
      <c r="G3706">
        <v>16306.5</v>
      </c>
    </row>
    <row r="3707" spans="2:7" x14ac:dyDescent="0.35">
      <c r="B3707">
        <f>SUBTOTAL( 103, TableSource[[#This Row],[Year]] )</f>
        <v>1</v>
      </c>
      <c r="C3707" t="s">
        <v>29</v>
      </c>
      <c r="D3707" t="s">
        <v>33</v>
      </c>
      <c r="E3707" t="s">
        <v>9</v>
      </c>
      <c r="F3707">
        <v>2020</v>
      </c>
      <c r="G3707">
        <v>8967</v>
      </c>
    </row>
    <row r="3708" spans="2:7" x14ac:dyDescent="0.35">
      <c r="B3708">
        <f>SUBTOTAL( 103, TableSource[[#This Row],[Year]] )</f>
        <v>1</v>
      </c>
      <c r="C3708" t="s">
        <v>29</v>
      </c>
      <c r="D3708" t="s">
        <v>33</v>
      </c>
      <c r="E3708" t="s">
        <v>9</v>
      </c>
      <c r="F3708">
        <v>2020</v>
      </c>
      <c r="G3708">
        <v>11802</v>
      </c>
    </row>
    <row r="3709" spans="2:7" x14ac:dyDescent="0.35">
      <c r="B3709">
        <f>SUBTOTAL( 103, TableSource[[#This Row],[Year]] )</f>
        <v>1</v>
      </c>
      <c r="C3709" t="s">
        <v>29</v>
      </c>
      <c r="D3709" t="s">
        <v>33</v>
      </c>
      <c r="E3709" t="s">
        <v>9</v>
      </c>
      <c r="F3709">
        <v>2020</v>
      </c>
      <c r="G3709">
        <v>11791.5</v>
      </c>
    </row>
    <row r="3710" spans="2:7" x14ac:dyDescent="0.35">
      <c r="B3710">
        <f>SUBTOTAL( 103, TableSource[[#This Row],[Year]] )</f>
        <v>1</v>
      </c>
      <c r="C3710" t="s">
        <v>29</v>
      </c>
      <c r="D3710" t="s">
        <v>33</v>
      </c>
      <c r="E3710" t="s">
        <v>9</v>
      </c>
      <c r="F3710">
        <v>2020</v>
      </c>
      <c r="G3710">
        <v>10174.5</v>
      </c>
    </row>
    <row r="3711" spans="2:7" x14ac:dyDescent="0.35">
      <c r="B3711">
        <f>SUBTOTAL( 103, TableSource[[#This Row],[Year]] )</f>
        <v>1</v>
      </c>
      <c r="C3711" t="s">
        <v>29</v>
      </c>
      <c r="D3711" t="s">
        <v>33</v>
      </c>
      <c r="E3711" t="s">
        <v>9</v>
      </c>
      <c r="F3711">
        <v>2020</v>
      </c>
      <c r="G3711">
        <v>14826</v>
      </c>
    </row>
    <row r="3712" spans="2:7" x14ac:dyDescent="0.35">
      <c r="B3712">
        <f>SUBTOTAL( 103, TableSource[[#This Row],[Year]] )</f>
        <v>1</v>
      </c>
      <c r="C3712" t="s">
        <v>29</v>
      </c>
      <c r="D3712" t="s">
        <v>33</v>
      </c>
      <c r="E3712" t="s">
        <v>9</v>
      </c>
      <c r="F3712">
        <v>2020</v>
      </c>
      <c r="G3712">
        <v>19225.5</v>
      </c>
    </row>
    <row r="3713" spans="2:7" x14ac:dyDescent="0.35">
      <c r="B3713">
        <f>SUBTOTAL( 103, TableSource[[#This Row],[Year]] )</f>
        <v>1</v>
      </c>
      <c r="C3713" t="s">
        <v>29</v>
      </c>
      <c r="D3713" t="s">
        <v>33</v>
      </c>
      <c r="E3713" t="s">
        <v>9</v>
      </c>
      <c r="F3713">
        <v>2020</v>
      </c>
      <c r="G3713">
        <v>14185.5</v>
      </c>
    </row>
    <row r="3714" spans="2:7" x14ac:dyDescent="0.35">
      <c r="B3714">
        <f>SUBTOTAL( 103, TableSource[[#This Row],[Year]] )</f>
        <v>1</v>
      </c>
      <c r="C3714" t="s">
        <v>29</v>
      </c>
      <c r="D3714" t="s">
        <v>33</v>
      </c>
      <c r="E3714" t="s">
        <v>9</v>
      </c>
      <c r="F3714">
        <v>2020</v>
      </c>
      <c r="G3714">
        <v>20191.5</v>
      </c>
    </row>
    <row r="3715" spans="2:7" x14ac:dyDescent="0.35">
      <c r="B3715">
        <f>SUBTOTAL( 103, TableSource[[#This Row],[Year]] )</f>
        <v>1</v>
      </c>
      <c r="C3715" t="s">
        <v>29</v>
      </c>
      <c r="D3715" t="s">
        <v>33</v>
      </c>
      <c r="E3715" t="s">
        <v>9</v>
      </c>
      <c r="F3715">
        <v>2021</v>
      </c>
      <c r="G3715">
        <v>31845.8</v>
      </c>
    </row>
    <row r="3716" spans="2:7" x14ac:dyDescent="0.35">
      <c r="B3716">
        <f>SUBTOTAL( 103, TableSource[[#This Row],[Year]] )</f>
        <v>1</v>
      </c>
      <c r="C3716" t="s">
        <v>29</v>
      </c>
      <c r="D3716" t="s">
        <v>33</v>
      </c>
      <c r="E3716" t="s">
        <v>9</v>
      </c>
      <c r="F3716">
        <v>2021</v>
      </c>
      <c r="G3716">
        <v>26001.5</v>
      </c>
    </row>
    <row r="3717" spans="2:7" x14ac:dyDescent="0.35">
      <c r="B3717">
        <f>SUBTOTAL( 103, TableSource[[#This Row],[Year]] )</f>
        <v>1</v>
      </c>
      <c r="C3717" t="s">
        <v>29</v>
      </c>
      <c r="D3717" t="s">
        <v>33</v>
      </c>
      <c r="E3717" t="s">
        <v>9</v>
      </c>
      <c r="F3717">
        <v>2021</v>
      </c>
      <c r="G3717">
        <v>33665.1</v>
      </c>
    </row>
    <row r="3718" spans="2:7" x14ac:dyDescent="0.35">
      <c r="B3718">
        <f>SUBTOTAL( 103, TableSource[[#This Row],[Year]] )</f>
        <v>1</v>
      </c>
      <c r="C3718" t="s">
        <v>29</v>
      </c>
      <c r="D3718" t="s">
        <v>33</v>
      </c>
      <c r="E3718" t="s">
        <v>9</v>
      </c>
      <c r="F3718">
        <v>2021</v>
      </c>
      <c r="G3718">
        <v>30557.8</v>
      </c>
    </row>
    <row r="3719" spans="2:7" x14ac:dyDescent="0.35">
      <c r="B3719">
        <f>SUBTOTAL( 103, TableSource[[#This Row],[Year]] )</f>
        <v>1</v>
      </c>
      <c r="C3719" t="s">
        <v>29</v>
      </c>
      <c r="D3719" t="s">
        <v>33</v>
      </c>
      <c r="E3719" t="s">
        <v>9</v>
      </c>
      <c r="F3719">
        <v>2021</v>
      </c>
      <c r="G3719">
        <v>28802.9</v>
      </c>
    </row>
    <row r="3720" spans="2:7" x14ac:dyDescent="0.35">
      <c r="B3720">
        <f>SUBTOTAL( 103, TableSource[[#This Row],[Year]] )</f>
        <v>1</v>
      </c>
      <c r="C3720" t="s">
        <v>29</v>
      </c>
      <c r="D3720" t="s">
        <v>33</v>
      </c>
      <c r="E3720" t="s">
        <v>9</v>
      </c>
      <c r="F3720">
        <v>2021</v>
      </c>
      <c r="G3720">
        <v>18305.7</v>
      </c>
    </row>
    <row r="3721" spans="2:7" x14ac:dyDescent="0.35">
      <c r="B3721">
        <f>SUBTOTAL( 103, TableSource[[#This Row],[Year]] )</f>
        <v>1</v>
      </c>
      <c r="C3721" t="s">
        <v>29</v>
      </c>
      <c r="D3721" t="s">
        <v>33</v>
      </c>
      <c r="E3721" t="s">
        <v>9</v>
      </c>
      <c r="F3721">
        <v>2021</v>
      </c>
      <c r="G3721">
        <v>31169.599999999999</v>
      </c>
    </row>
    <row r="3722" spans="2:7" x14ac:dyDescent="0.35">
      <c r="B3722">
        <f>SUBTOTAL( 103, TableSource[[#This Row],[Year]] )</f>
        <v>1</v>
      </c>
      <c r="C3722" t="s">
        <v>29</v>
      </c>
      <c r="D3722" t="s">
        <v>33</v>
      </c>
      <c r="E3722" t="s">
        <v>9</v>
      </c>
      <c r="F3722">
        <v>2021</v>
      </c>
      <c r="G3722">
        <v>28690.2</v>
      </c>
    </row>
    <row r="3723" spans="2:7" x14ac:dyDescent="0.35">
      <c r="B3723">
        <f>SUBTOTAL( 103, TableSource[[#This Row],[Year]] )</f>
        <v>1</v>
      </c>
      <c r="C3723" t="s">
        <v>29</v>
      </c>
      <c r="D3723" t="s">
        <v>33</v>
      </c>
      <c r="E3723" t="s">
        <v>9</v>
      </c>
      <c r="F3723">
        <v>2021</v>
      </c>
      <c r="G3723">
        <v>27901.3</v>
      </c>
    </row>
    <row r="3724" spans="2:7" x14ac:dyDescent="0.35">
      <c r="B3724">
        <f>SUBTOTAL( 103, TableSource[[#This Row],[Year]] )</f>
        <v>1</v>
      </c>
      <c r="C3724" t="s">
        <v>29</v>
      </c>
      <c r="D3724" t="s">
        <v>33</v>
      </c>
      <c r="E3724" t="s">
        <v>9</v>
      </c>
      <c r="F3724">
        <v>2021</v>
      </c>
      <c r="G3724">
        <v>34405.699999999997</v>
      </c>
    </row>
    <row r="3725" spans="2:7" x14ac:dyDescent="0.35">
      <c r="B3725">
        <f>SUBTOTAL( 103, TableSource[[#This Row],[Year]] )</f>
        <v>1</v>
      </c>
      <c r="C3725" t="s">
        <v>29</v>
      </c>
      <c r="D3725" t="s">
        <v>33</v>
      </c>
      <c r="E3725" t="s">
        <v>9</v>
      </c>
      <c r="F3725">
        <v>2021</v>
      </c>
      <c r="G3725">
        <v>30251.9</v>
      </c>
    </row>
    <row r="3726" spans="2:7" x14ac:dyDescent="0.35">
      <c r="B3726">
        <f>SUBTOTAL( 103, TableSource[[#This Row],[Year]] )</f>
        <v>1</v>
      </c>
      <c r="C3726" t="s">
        <v>29</v>
      </c>
      <c r="D3726" t="s">
        <v>33</v>
      </c>
      <c r="E3726" t="s">
        <v>9</v>
      </c>
      <c r="F3726">
        <v>2021</v>
      </c>
      <c r="G3726">
        <v>29253.7</v>
      </c>
    </row>
    <row r="3727" spans="2:7" x14ac:dyDescent="0.35">
      <c r="B3727">
        <f>SUBTOTAL( 103, TableSource[[#This Row],[Year]] )</f>
        <v>1</v>
      </c>
      <c r="C3727" t="s">
        <v>29</v>
      </c>
      <c r="D3727" t="s">
        <v>33</v>
      </c>
      <c r="E3727" t="s">
        <v>9</v>
      </c>
      <c r="F3727">
        <v>2022</v>
      </c>
      <c r="G3727">
        <v>34062</v>
      </c>
    </row>
    <row r="3728" spans="2:7" x14ac:dyDescent="0.35">
      <c r="B3728">
        <f>SUBTOTAL( 103, TableSource[[#This Row],[Year]] )</f>
        <v>1</v>
      </c>
      <c r="C3728" t="s">
        <v>29</v>
      </c>
      <c r="D3728" t="s">
        <v>33</v>
      </c>
      <c r="E3728" t="s">
        <v>9</v>
      </c>
      <c r="F3728">
        <v>2022</v>
      </c>
      <c r="G3728">
        <v>42063</v>
      </c>
    </row>
    <row r="3729" spans="2:7" x14ac:dyDescent="0.35">
      <c r="B3729">
        <f>SUBTOTAL( 103, TableSource[[#This Row],[Year]] )</f>
        <v>1</v>
      </c>
      <c r="C3729" t="s">
        <v>29</v>
      </c>
      <c r="D3729" t="s">
        <v>33</v>
      </c>
      <c r="E3729" t="s">
        <v>9</v>
      </c>
      <c r="F3729">
        <v>2022</v>
      </c>
      <c r="G3729">
        <v>40656</v>
      </c>
    </row>
    <row r="3730" spans="2:7" x14ac:dyDescent="0.35">
      <c r="B3730">
        <f>SUBTOTAL( 103, TableSource[[#This Row],[Year]] )</f>
        <v>1</v>
      </c>
      <c r="C3730" t="s">
        <v>29</v>
      </c>
      <c r="D3730" t="s">
        <v>33</v>
      </c>
      <c r="E3730" t="s">
        <v>9</v>
      </c>
      <c r="F3730">
        <v>2022</v>
      </c>
      <c r="G3730">
        <v>46263</v>
      </c>
    </row>
    <row r="3731" spans="2:7" x14ac:dyDescent="0.35">
      <c r="B3731">
        <f>SUBTOTAL( 103, TableSource[[#This Row],[Year]] )</f>
        <v>1</v>
      </c>
      <c r="C3731" t="s">
        <v>29</v>
      </c>
      <c r="D3731" t="s">
        <v>33</v>
      </c>
      <c r="E3731" t="s">
        <v>9</v>
      </c>
      <c r="F3731">
        <v>2022</v>
      </c>
      <c r="G3731">
        <v>47271</v>
      </c>
    </row>
    <row r="3732" spans="2:7" x14ac:dyDescent="0.35">
      <c r="B3732">
        <f>SUBTOTAL( 103, TableSource[[#This Row],[Year]] )</f>
        <v>1</v>
      </c>
      <c r="C3732" t="s">
        <v>29</v>
      </c>
      <c r="D3732" t="s">
        <v>33</v>
      </c>
      <c r="E3732" t="s">
        <v>9</v>
      </c>
      <c r="F3732">
        <v>2022</v>
      </c>
      <c r="G3732">
        <v>47208</v>
      </c>
    </row>
    <row r="3733" spans="2:7" x14ac:dyDescent="0.35">
      <c r="B3733">
        <f>SUBTOTAL( 103, TableSource[[#This Row],[Year]] )</f>
        <v>1</v>
      </c>
      <c r="C3733" t="s">
        <v>29</v>
      </c>
      <c r="D3733" t="s">
        <v>33</v>
      </c>
      <c r="E3733" t="s">
        <v>9</v>
      </c>
      <c r="F3733">
        <v>2022</v>
      </c>
      <c r="G3733">
        <v>40950</v>
      </c>
    </row>
    <row r="3734" spans="2:7" x14ac:dyDescent="0.35">
      <c r="B3734">
        <f>SUBTOTAL( 103, TableSource[[#This Row],[Year]] )</f>
        <v>1</v>
      </c>
      <c r="C3734" t="s">
        <v>29</v>
      </c>
      <c r="D3734" t="s">
        <v>33</v>
      </c>
      <c r="E3734" t="s">
        <v>9</v>
      </c>
      <c r="F3734">
        <v>2022</v>
      </c>
      <c r="G3734">
        <v>64953</v>
      </c>
    </row>
    <row r="3735" spans="2:7" x14ac:dyDescent="0.35">
      <c r="B3735">
        <f>SUBTOTAL( 103, TableSource[[#This Row],[Year]] )</f>
        <v>1</v>
      </c>
      <c r="C3735" t="s">
        <v>29</v>
      </c>
      <c r="D3735" t="s">
        <v>33</v>
      </c>
      <c r="E3735" t="s">
        <v>9</v>
      </c>
      <c r="F3735">
        <v>2022</v>
      </c>
      <c r="G3735">
        <v>51240</v>
      </c>
    </row>
    <row r="3736" spans="2:7" x14ac:dyDescent="0.35">
      <c r="B3736">
        <f>SUBTOTAL( 103, TableSource[[#This Row],[Year]] )</f>
        <v>1</v>
      </c>
      <c r="C3736" t="s">
        <v>29</v>
      </c>
      <c r="D3736" t="s">
        <v>33</v>
      </c>
      <c r="E3736" t="s">
        <v>9</v>
      </c>
      <c r="F3736">
        <v>2022</v>
      </c>
      <c r="G3736">
        <v>51282</v>
      </c>
    </row>
    <row r="3737" spans="2:7" x14ac:dyDescent="0.35">
      <c r="B3737">
        <f>SUBTOTAL( 103, TableSource[[#This Row],[Year]] )</f>
        <v>1</v>
      </c>
      <c r="C3737" t="s">
        <v>29</v>
      </c>
      <c r="D3737" t="s">
        <v>33</v>
      </c>
      <c r="E3737" t="s">
        <v>9</v>
      </c>
      <c r="F3737">
        <v>2022</v>
      </c>
      <c r="G3737">
        <v>63378</v>
      </c>
    </row>
    <row r="3738" spans="2:7" x14ac:dyDescent="0.35">
      <c r="B3738">
        <f>SUBTOTAL( 103, TableSource[[#This Row],[Year]] )</f>
        <v>1</v>
      </c>
      <c r="C3738" t="s">
        <v>29</v>
      </c>
      <c r="D3738" t="s">
        <v>33</v>
      </c>
      <c r="E3738" t="s">
        <v>9</v>
      </c>
      <c r="F3738">
        <v>2022</v>
      </c>
      <c r="G3738">
        <v>62328</v>
      </c>
    </row>
    <row r="3739" spans="2:7" x14ac:dyDescent="0.35">
      <c r="B3739">
        <f>SUBTOTAL( 103, TableSource[[#This Row],[Year]] )</f>
        <v>1</v>
      </c>
      <c r="C3739" t="s">
        <v>29</v>
      </c>
      <c r="D3739" t="s">
        <v>33</v>
      </c>
      <c r="E3739" t="s">
        <v>9</v>
      </c>
      <c r="F3739">
        <v>2023</v>
      </c>
      <c r="G3739">
        <v>88704</v>
      </c>
    </row>
    <row r="3740" spans="2:7" x14ac:dyDescent="0.35">
      <c r="B3740">
        <f>SUBTOTAL( 103, TableSource[[#This Row],[Year]] )</f>
        <v>1</v>
      </c>
      <c r="C3740" t="s">
        <v>29</v>
      </c>
      <c r="D3740" t="s">
        <v>33</v>
      </c>
      <c r="E3740" t="s">
        <v>9</v>
      </c>
      <c r="F3740">
        <v>2023</v>
      </c>
      <c r="G3740">
        <v>90552</v>
      </c>
    </row>
    <row r="3741" spans="2:7" x14ac:dyDescent="0.35">
      <c r="B3741">
        <f>SUBTOTAL( 103, TableSource[[#This Row],[Year]] )</f>
        <v>1</v>
      </c>
      <c r="C3741" t="s">
        <v>29</v>
      </c>
      <c r="D3741" t="s">
        <v>33</v>
      </c>
      <c r="E3741" t="s">
        <v>9</v>
      </c>
      <c r="F3741">
        <v>2023</v>
      </c>
      <c r="G3741">
        <v>106736</v>
      </c>
    </row>
    <row r="3742" spans="2:7" hidden="1" x14ac:dyDescent="0.35">
      <c r="B3742">
        <f>SUBTOTAL( 103, TableSource[[#This Row],[Year]] )</f>
        <v>0</v>
      </c>
      <c r="C3742" t="s">
        <v>29</v>
      </c>
      <c r="D3742" t="s">
        <v>33</v>
      </c>
      <c r="E3742" t="s">
        <v>10</v>
      </c>
      <c r="F3742">
        <v>2018</v>
      </c>
      <c r="G3742">
        <v>1256.5</v>
      </c>
    </row>
    <row r="3743" spans="2:7" hidden="1" x14ac:dyDescent="0.35">
      <c r="B3743">
        <f>SUBTOTAL( 103, TableSource[[#This Row],[Year]] )</f>
        <v>0</v>
      </c>
      <c r="C3743" t="s">
        <v>29</v>
      </c>
      <c r="D3743" t="s">
        <v>33</v>
      </c>
      <c r="E3743" t="s">
        <v>10</v>
      </c>
      <c r="F3743">
        <v>2018</v>
      </c>
      <c r="G3743">
        <v>934.5</v>
      </c>
    </row>
    <row r="3744" spans="2:7" hidden="1" x14ac:dyDescent="0.35">
      <c r="B3744">
        <f>SUBTOTAL( 103, TableSource[[#This Row],[Year]] )</f>
        <v>0</v>
      </c>
      <c r="C3744" t="s">
        <v>29</v>
      </c>
      <c r="D3744" t="s">
        <v>33</v>
      </c>
      <c r="E3744" t="s">
        <v>10</v>
      </c>
      <c r="F3744">
        <v>2018</v>
      </c>
      <c r="G3744">
        <v>1918</v>
      </c>
    </row>
    <row r="3745" spans="2:7" hidden="1" x14ac:dyDescent="0.35">
      <c r="B3745">
        <f>SUBTOTAL( 103, TableSource[[#This Row],[Year]] )</f>
        <v>0</v>
      </c>
      <c r="C3745" t="s">
        <v>29</v>
      </c>
      <c r="D3745" t="s">
        <v>33</v>
      </c>
      <c r="E3745" t="s">
        <v>10</v>
      </c>
      <c r="F3745">
        <v>2018</v>
      </c>
      <c r="G3745">
        <v>1624</v>
      </c>
    </row>
    <row r="3746" spans="2:7" hidden="1" x14ac:dyDescent="0.35">
      <c r="B3746">
        <f>SUBTOTAL( 103, TableSource[[#This Row],[Year]] )</f>
        <v>0</v>
      </c>
      <c r="C3746" t="s">
        <v>29</v>
      </c>
      <c r="D3746" t="s">
        <v>33</v>
      </c>
      <c r="E3746" t="s">
        <v>10</v>
      </c>
      <c r="F3746">
        <v>2018</v>
      </c>
      <c r="G3746">
        <v>2065</v>
      </c>
    </row>
    <row r="3747" spans="2:7" hidden="1" x14ac:dyDescent="0.35">
      <c r="B3747">
        <f>SUBTOTAL( 103, TableSource[[#This Row],[Year]] )</f>
        <v>0</v>
      </c>
      <c r="C3747" t="s">
        <v>29</v>
      </c>
      <c r="D3747" t="s">
        <v>33</v>
      </c>
      <c r="E3747" t="s">
        <v>10</v>
      </c>
      <c r="F3747">
        <v>2018</v>
      </c>
      <c r="G3747">
        <v>1477</v>
      </c>
    </row>
    <row r="3748" spans="2:7" hidden="1" x14ac:dyDescent="0.35">
      <c r="B3748">
        <f>SUBTOTAL( 103, TableSource[[#This Row],[Year]] )</f>
        <v>0</v>
      </c>
      <c r="C3748" t="s">
        <v>29</v>
      </c>
      <c r="D3748" t="s">
        <v>33</v>
      </c>
      <c r="E3748" t="s">
        <v>10</v>
      </c>
      <c r="F3748">
        <v>2018</v>
      </c>
      <c r="G3748">
        <v>693</v>
      </c>
    </row>
    <row r="3749" spans="2:7" hidden="1" x14ac:dyDescent="0.35">
      <c r="B3749">
        <f>SUBTOTAL( 103, TableSource[[#This Row],[Year]] )</f>
        <v>0</v>
      </c>
      <c r="C3749" t="s">
        <v>29</v>
      </c>
      <c r="D3749" t="s">
        <v>33</v>
      </c>
      <c r="E3749" t="s">
        <v>10</v>
      </c>
      <c r="F3749">
        <v>2018</v>
      </c>
      <c r="G3749">
        <v>864.5</v>
      </c>
    </row>
    <row r="3750" spans="2:7" hidden="1" x14ac:dyDescent="0.35">
      <c r="B3750">
        <f>SUBTOTAL( 103, TableSource[[#This Row],[Year]] )</f>
        <v>0</v>
      </c>
      <c r="C3750" t="s">
        <v>29</v>
      </c>
      <c r="D3750" t="s">
        <v>33</v>
      </c>
      <c r="E3750" t="s">
        <v>10</v>
      </c>
      <c r="F3750">
        <v>2018</v>
      </c>
      <c r="G3750">
        <v>941.5</v>
      </c>
    </row>
    <row r="3751" spans="2:7" hidden="1" x14ac:dyDescent="0.35">
      <c r="B3751">
        <f>SUBTOTAL( 103, TableSource[[#This Row],[Year]] )</f>
        <v>0</v>
      </c>
      <c r="C3751" t="s">
        <v>29</v>
      </c>
      <c r="D3751" t="s">
        <v>33</v>
      </c>
      <c r="E3751" t="s">
        <v>10</v>
      </c>
      <c r="F3751">
        <v>2018</v>
      </c>
      <c r="G3751">
        <v>1589</v>
      </c>
    </row>
    <row r="3752" spans="2:7" hidden="1" x14ac:dyDescent="0.35">
      <c r="B3752">
        <f>SUBTOTAL( 103, TableSource[[#This Row],[Year]] )</f>
        <v>0</v>
      </c>
      <c r="C3752" t="s">
        <v>29</v>
      </c>
      <c r="D3752" t="s">
        <v>33</v>
      </c>
      <c r="E3752" t="s">
        <v>10</v>
      </c>
      <c r="F3752">
        <v>2018</v>
      </c>
      <c r="G3752">
        <v>665</v>
      </c>
    </row>
    <row r="3753" spans="2:7" hidden="1" x14ac:dyDescent="0.35">
      <c r="B3753">
        <f>SUBTOTAL( 103, TableSource[[#This Row],[Year]] )</f>
        <v>0</v>
      </c>
      <c r="C3753" t="s">
        <v>29</v>
      </c>
      <c r="D3753" t="s">
        <v>33</v>
      </c>
      <c r="E3753" t="s">
        <v>10</v>
      </c>
      <c r="F3753">
        <v>2018</v>
      </c>
      <c r="G3753">
        <v>1641.5</v>
      </c>
    </row>
    <row r="3754" spans="2:7" hidden="1" x14ac:dyDescent="0.35">
      <c r="B3754">
        <f>SUBTOTAL( 103, TableSource[[#This Row],[Year]] )</f>
        <v>0</v>
      </c>
      <c r="C3754" t="s">
        <v>29</v>
      </c>
      <c r="D3754" t="s">
        <v>33</v>
      </c>
      <c r="E3754" t="s">
        <v>10</v>
      </c>
      <c r="F3754">
        <v>2019</v>
      </c>
      <c r="G3754">
        <v>1638</v>
      </c>
    </row>
    <row r="3755" spans="2:7" hidden="1" x14ac:dyDescent="0.35">
      <c r="B3755">
        <f>SUBTOTAL( 103, TableSource[[#This Row],[Year]] )</f>
        <v>0</v>
      </c>
      <c r="C3755" t="s">
        <v>29</v>
      </c>
      <c r="D3755" t="s">
        <v>33</v>
      </c>
      <c r="E3755" t="s">
        <v>10</v>
      </c>
      <c r="F3755">
        <v>2019</v>
      </c>
      <c r="G3755">
        <v>994</v>
      </c>
    </row>
    <row r="3756" spans="2:7" hidden="1" x14ac:dyDescent="0.35">
      <c r="B3756">
        <f>SUBTOTAL( 103, TableSource[[#This Row],[Year]] )</f>
        <v>0</v>
      </c>
      <c r="C3756" t="s">
        <v>29</v>
      </c>
      <c r="D3756" t="s">
        <v>33</v>
      </c>
      <c r="E3756" t="s">
        <v>10</v>
      </c>
      <c r="F3756">
        <v>2019</v>
      </c>
      <c r="G3756">
        <v>658</v>
      </c>
    </row>
    <row r="3757" spans="2:7" hidden="1" x14ac:dyDescent="0.35">
      <c r="B3757">
        <f>SUBTOTAL( 103, TableSource[[#This Row],[Year]] )</f>
        <v>0</v>
      </c>
      <c r="C3757" t="s">
        <v>29</v>
      </c>
      <c r="D3757" t="s">
        <v>33</v>
      </c>
      <c r="E3757" t="s">
        <v>10</v>
      </c>
      <c r="F3757">
        <v>2019</v>
      </c>
      <c r="G3757">
        <v>3157</v>
      </c>
    </row>
    <row r="3758" spans="2:7" hidden="1" x14ac:dyDescent="0.35">
      <c r="B3758">
        <f>SUBTOTAL( 103, TableSource[[#This Row],[Year]] )</f>
        <v>0</v>
      </c>
      <c r="C3758" t="s">
        <v>29</v>
      </c>
      <c r="D3758" t="s">
        <v>33</v>
      </c>
      <c r="E3758" t="s">
        <v>10</v>
      </c>
      <c r="F3758">
        <v>2019</v>
      </c>
      <c r="G3758">
        <v>4060</v>
      </c>
    </row>
    <row r="3759" spans="2:7" hidden="1" x14ac:dyDescent="0.35">
      <c r="B3759">
        <f>SUBTOTAL( 103, TableSource[[#This Row],[Year]] )</f>
        <v>0</v>
      </c>
      <c r="C3759" t="s">
        <v>29</v>
      </c>
      <c r="D3759" t="s">
        <v>33</v>
      </c>
      <c r="E3759" t="s">
        <v>10</v>
      </c>
      <c r="F3759">
        <v>2019</v>
      </c>
      <c r="G3759">
        <v>2555</v>
      </c>
    </row>
    <row r="3760" spans="2:7" hidden="1" x14ac:dyDescent="0.35">
      <c r="B3760">
        <f>SUBTOTAL( 103, TableSource[[#This Row],[Year]] )</f>
        <v>0</v>
      </c>
      <c r="C3760" t="s">
        <v>29</v>
      </c>
      <c r="D3760" t="s">
        <v>33</v>
      </c>
      <c r="E3760" t="s">
        <v>10</v>
      </c>
      <c r="F3760">
        <v>2019</v>
      </c>
      <c r="G3760">
        <v>1645</v>
      </c>
    </row>
    <row r="3761" spans="2:7" hidden="1" x14ac:dyDescent="0.35">
      <c r="B3761">
        <f>SUBTOTAL( 103, TableSource[[#This Row],[Year]] )</f>
        <v>0</v>
      </c>
      <c r="C3761" t="s">
        <v>29</v>
      </c>
      <c r="D3761" t="s">
        <v>33</v>
      </c>
      <c r="E3761" t="s">
        <v>10</v>
      </c>
      <c r="F3761">
        <v>2019</v>
      </c>
      <c r="G3761">
        <v>1694</v>
      </c>
    </row>
    <row r="3762" spans="2:7" hidden="1" x14ac:dyDescent="0.35">
      <c r="B3762">
        <f>SUBTOTAL( 103, TableSource[[#This Row],[Year]] )</f>
        <v>0</v>
      </c>
      <c r="C3762" t="s">
        <v>29</v>
      </c>
      <c r="D3762" t="s">
        <v>33</v>
      </c>
      <c r="E3762" t="s">
        <v>10</v>
      </c>
      <c r="F3762">
        <v>2019</v>
      </c>
      <c r="G3762">
        <v>1267</v>
      </c>
    </row>
    <row r="3763" spans="2:7" hidden="1" x14ac:dyDescent="0.35">
      <c r="B3763">
        <f>SUBTOTAL( 103, TableSource[[#This Row],[Year]] )</f>
        <v>0</v>
      </c>
      <c r="C3763" t="s">
        <v>29</v>
      </c>
      <c r="D3763" t="s">
        <v>33</v>
      </c>
      <c r="E3763" t="s">
        <v>10</v>
      </c>
      <c r="F3763">
        <v>2019</v>
      </c>
      <c r="G3763">
        <v>175</v>
      </c>
    </row>
    <row r="3764" spans="2:7" hidden="1" x14ac:dyDescent="0.35">
      <c r="B3764">
        <f>SUBTOTAL( 103, TableSource[[#This Row],[Year]] )</f>
        <v>0</v>
      </c>
      <c r="C3764" t="s">
        <v>29</v>
      </c>
      <c r="D3764" t="s">
        <v>33</v>
      </c>
      <c r="E3764" t="s">
        <v>10</v>
      </c>
      <c r="F3764">
        <v>2019</v>
      </c>
      <c r="G3764">
        <v>2128</v>
      </c>
    </row>
    <row r="3765" spans="2:7" hidden="1" x14ac:dyDescent="0.35">
      <c r="B3765">
        <f>SUBTOTAL( 103, TableSource[[#This Row],[Year]] )</f>
        <v>0</v>
      </c>
      <c r="C3765" t="s">
        <v>29</v>
      </c>
      <c r="D3765" t="s">
        <v>33</v>
      </c>
      <c r="E3765" t="s">
        <v>10</v>
      </c>
      <c r="F3765">
        <v>2020</v>
      </c>
      <c r="G3765">
        <v>1165.5</v>
      </c>
    </row>
    <row r="3766" spans="2:7" hidden="1" x14ac:dyDescent="0.35">
      <c r="B3766">
        <f>SUBTOTAL( 103, TableSource[[#This Row],[Year]] )</f>
        <v>0</v>
      </c>
      <c r="C3766" t="s">
        <v>29</v>
      </c>
      <c r="D3766" t="s">
        <v>33</v>
      </c>
      <c r="E3766" t="s">
        <v>10</v>
      </c>
      <c r="F3766">
        <v>2020</v>
      </c>
      <c r="G3766">
        <v>2100</v>
      </c>
    </row>
    <row r="3767" spans="2:7" hidden="1" x14ac:dyDescent="0.35">
      <c r="B3767">
        <f>SUBTOTAL( 103, TableSource[[#This Row],[Year]] )</f>
        <v>0</v>
      </c>
      <c r="C3767" t="s">
        <v>29</v>
      </c>
      <c r="D3767" t="s">
        <v>33</v>
      </c>
      <c r="E3767" t="s">
        <v>10</v>
      </c>
      <c r="F3767">
        <v>2020</v>
      </c>
      <c r="G3767">
        <v>2331</v>
      </c>
    </row>
    <row r="3768" spans="2:7" hidden="1" x14ac:dyDescent="0.35">
      <c r="B3768">
        <f>SUBTOTAL( 103, TableSource[[#This Row],[Year]] )</f>
        <v>0</v>
      </c>
      <c r="C3768" t="s">
        <v>29</v>
      </c>
      <c r="D3768" t="s">
        <v>33</v>
      </c>
      <c r="E3768" t="s">
        <v>10</v>
      </c>
      <c r="F3768">
        <v>2020</v>
      </c>
      <c r="G3768">
        <v>1596</v>
      </c>
    </row>
    <row r="3769" spans="2:7" hidden="1" x14ac:dyDescent="0.35">
      <c r="B3769">
        <f>SUBTOTAL( 103, TableSource[[#This Row],[Year]] )</f>
        <v>0</v>
      </c>
      <c r="C3769" t="s">
        <v>29</v>
      </c>
      <c r="D3769" t="s">
        <v>33</v>
      </c>
      <c r="E3769" t="s">
        <v>10</v>
      </c>
      <c r="F3769">
        <v>2020</v>
      </c>
      <c r="G3769">
        <v>1491</v>
      </c>
    </row>
    <row r="3770" spans="2:7" hidden="1" x14ac:dyDescent="0.35">
      <c r="B3770">
        <f>SUBTOTAL( 103, TableSource[[#This Row],[Year]] )</f>
        <v>0</v>
      </c>
      <c r="C3770" t="s">
        <v>29</v>
      </c>
      <c r="D3770" t="s">
        <v>33</v>
      </c>
      <c r="E3770" t="s">
        <v>10</v>
      </c>
      <c r="F3770">
        <v>2020</v>
      </c>
      <c r="G3770">
        <v>5449.5</v>
      </c>
    </row>
    <row r="3771" spans="2:7" hidden="1" x14ac:dyDescent="0.35">
      <c r="B3771">
        <f>SUBTOTAL( 103, TableSource[[#This Row],[Year]] )</f>
        <v>0</v>
      </c>
      <c r="C3771" t="s">
        <v>29</v>
      </c>
      <c r="D3771" t="s">
        <v>33</v>
      </c>
      <c r="E3771" t="s">
        <v>10</v>
      </c>
      <c r="F3771">
        <v>2020</v>
      </c>
      <c r="G3771">
        <v>2173.5</v>
      </c>
    </row>
    <row r="3772" spans="2:7" hidden="1" x14ac:dyDescent="0.35">
      <c r="B3772">
        <f>SUBTOTAL( 103, TableSource[[#This Row],[Year]] )</f>
        <v>0</v>
      </c>
      <c r="C3772" t="s">
        <v>29</v>
      </c>
      <c r="D3772" t="s">
        <v>33</v>
      </c>
      <c r="E3772" t="s">
        <v>10</v>
      </c>
      <c r="F3772">
        <v>2020</v>
      </c>
      <c r="G3772">
        <v>3622.5</v>
      </c>
    </row>
    <row r="3773" spans="2:7" hidden="1" x14ac:dyDescent="0.35">
      <c r="B3773">
        <f>SUBTOTAL( 103, TableSource[[#This Row],[Year]] )</f>
        <v>0</v>
      </c>
      <c r="C3773" t="s">
        <v>29</v>
      </c>
      <c r="D3773" t="s">
        <v>33</v>
      </c>
      <c r="E3773" t="s">
        <v>10</v>
      </c>
      <c r="F3773">
        <v>2020</v>
      </c>
      <c r="G3773">
        <v>6069</v>
      </c>
    </row>
    <row r="3774" spans="2:7" hidden="1" x14ac:dyDescent="0.35">
      <c r="B3774">
        <f>SUBTOTAL( 103, TableSource[[#This Row],[Year]] )</f>
        <v>0</v>
      </c>
      <c r="C3774" t="s">
        <v>29</v>
      </c>
      <c r="D3774" t="s">
        <v>33</v>
      </c>
      <c r="E3774" t="s">
        <v>10</v>
      </c>
      <c r="F3774">
        <v>2020</v>
      </c>
      <c r="G3774">
        <v>1102.5</v>
      </c>
    </row>
    <row r="3775" spans="2:7" hidden="1" x14ac:dyDescent="0.35">
      <c r="B3775">
        <f>SUBTOTAL( 103, TableSource[[#This Row],[Year]] )</f>
        <v>0</v>
      </c>
      <c r="C3775" t="s">
        <v>29</v>
      </c>
      <c r="D3775" t="s">
        <v>33</v>
      </c>
      <c r="E3775" t="s">
        <v>10</v>
      </c>
      <c r="F3775">
        <v>2020</v>
      </c>
      <c r="G3775">
        <v>5817</v>
      </c>
    </row>
    <row r="3776" spans="2:7" hidden="1" x14ac:dyDescent="0.35">
      <c r="B3776">
        <f>SUBTOTAL( 103, TableSource[[#This Row],[Year]] )</f>
        <v>0</v>
      </c>
      <c r="C3776" t="s">
        <v>29</v>
      </c>
      <c r="D3776" t="s">
        <v>33</v>
      </c>
      <c r="E3776" t="s">
        <v>10</v>
      </c>
      <c r="F3776">
        <v>2020</v>
      </c>
      <c r="G3776">
        <v>1543.5</v>
      </c>
    </row>
    <row r="3777" spans="2:7" hidden="1" x14ac:dyDescent="0.35">
      <c r="B3777">
        <f>SUBTOTAL( 103, TableSource[[#This Row],[Year]] )</f>
        <v>0</v>
      </c>
      <c r="C3777" t="s">
        <v>29</v>
      </c>
      <c r="D3777" t="s">
        <v>33</v>
      </c>
      <c r="E3777" t="s">
        <v>10</v>
      </c>
      <c r="F3777">
        <v>2021</v>
      </c>
      <c r="G3777">
        <v>2060.8000000000002</v>
      </c>
    </row>
    <row r="3778" spans="2:7" hidden="1" x14ac:dyDescent="0.35">
      <c r="B3778">
        <f>SUBTOTAL( 103, TableSource[[#This Row],[Year]] )</f>
        <v>0</v>
      </c>
      <c r="C3778" t="s">
        <v>29</v>
      </c>
      <c r="D3778" t="s">
        <v>33</v>
      </c>
      <c r="E3778" t="s">
        <v>10</v>
      </c>
      <c r="F3778">
        <v>2021</v>
      </c>
      <c r="G3778">
        <v>3719.1</v>
      </c>
    </row>
    <row r="3779" spans="2:7" hidden="1" x14ac:dyDescent="0.35">
      <c r="B3779">
        <f>SUBTOTAL( 103, TableSource[[#This Row],[Year]] )</f>
        <v>0</v>
      </c>
      <c r="C3779" t="s">
        <v>29</v>
      </c>
      <c r="D3779" t="s">
        <v>33</v>
      </c>
      <c r="E3779" t="s">
        <v>10</v>
      </c>
      <c r="F3779">
        <v>2021</v>
      </c>
      <c r="G3779">
        <v>4169.8999999999996</v>
      </c>
    </row>
    <row r="3780" spans="2:7" hidden="1" x14ac:dyDescent="0.35">
      <c r="B3780">
        <f>SUBTOTAL( 103, TableSource[[#This Row],[Year]] )</f>
        <v>0</v>
      </c>
      <c r="C3780" t="s">
        <v>29</v>
      </c>
      <c r="D3780" t="s">
        <v>33</v>
      </c>
      <c r="E3780" t="s">
        <v>10</v>
      </c>
      <c r="F3780">
        <v>2021</v>
      </c>
      <c r="G3780">
        <v>1915.9</v>
      </c>
    </row>
    <row r="3781" spans="2:7" hidden="1" x14ac:dyDescent="0.35">
      <c r="B3781">
        <f>SUBTOTAL( 103, TableSource[[#This Row],[Year]] )</f>
        <v>0</v>
      </c>
      <c r="C3781" t="s">
        <v>29</v>
      </c>
      <c r="D3781" t="s">
        <v>33</v>
      </c>
      <c r="E3781" t="s">
        <v>10</v>
      </c>
      <c r="F3781">
        <v>2021</v>
      </c>
      <c r="G3781">
        <v>3751.3</v>
      </c>
    </row>
    <row r="3782" spans="2:7" hidden="1" x14ac:dyDescent="0.35">
      <c r="B3782">
        <f>SUBTOTAL( 103, TableSource[[#This Row],[Year]] )</f>
        <v>0</v>
      </c>
      <c r="C3782" t="s">
        <v>29</v>
      </c>
      <c r="D3782" t="s">
        <v>33</v>
      </c>
      <c r="E3782" t="s">
        <v>10</v>
      </c>
      <c r="F3782">
        <v>2021</v>
      </c>
      <c r="G3782">
        <v>4250.3999999999996</v>
      </c>
    </row>
    <row r="3783" spans="2:7" hidden="1" x14ac:dyDescent="0.35">
      <c r="B3783">
        <f>SUBTOTAL( 103, TableSource[[#This Row],[Year]] )</f>
        <v>0</v>
      </c>
      <c r="C3783" t="s">
        <v>29</v>
      </c>
      <c r="D3783" t="s">
        <v>33</v>
      </c>
      <c r="E3783" t="s">
        <v>10</v>
      </c>
      <c r="F3783">
        <v>2021</v>
      </c>
      <c r="G3783">
        <v>4991</v>
      </c>
    </row>
    <row r="3784" spans="2:7" hidden="1" x14ac:dyDescent="0.35">
      <c r="B3784">
        <f>SUBTOTAL( 103, TableSource[[#This Row],[Year]] )</f>
        <v>0</v>
      </c>
      <c r="C3784" t="s">
        <v>29</v>
      </c>
      <c r="D3784" t="s">
        <v>33</v>
      </c>
      <c r="E3784" t="s">
        <v>10</v>
      </c>
      <c r="F3784">
        <v>2021</v>
      </c>
      <c r="G3784">
        <v>8114.4</v>
      </c>
    </row>
    <row r="3785" spans="2:7" hidden="1" x14ac:dyDescent="0.35">
      <c r="B3785">
        <f>SUBTOTAL( 103, TableSource[[#This Row],[Year]] )</f>
        <v>0</v>
      </c>
      <c r="C3785" t="s">
        <v>29</v>
      </c>
      <c r="D3785" t="s">
        <v>33</v>
      </c>
      <c r="E3785" t="s">
        <v>10</v>
      </c>
      <c r="F3785">
        <v>2021</v>
      </c>
      <c r="G3785">
        <v>4057.2</v>
      </c>
    </row>
    <row r="3786" spans="2:7" hidden="1" x14ac:dyDescent="0.35">
      <c r="B3786">
        <f>SUBTOTAL( 103, TableSource[[#This Row],[Year]] )</f>
        <v>0</v>
      </c>
      <c r="C3786" t="s">
        <v>29</v>
      </c>
      <c r="D3786" t="s">
        <v>33</v>
      </c>
      <c r="E3786" t="s">
        <v>10</v>
      </c>
      <c r="F3786">
        <v>2021</v>
      </c>
      <c r="G3786">
        <v>1803.2</v>
      </c>
    </row>
    <row r="3787" spans="2:7" hidden="1" x14ac:dyDescent="0.35">
      <c r="B3787">
        <f>SUBTOTAL( 103, TableSource[[#This Row],[Year]] )</f>
        <v>0</v>
      </c>
      <c r="C3787" t="s">
        <v>29</v>
      </c>
      <c r="D3787" t="s">
        <v>33</v>
      </c>
      <c r="E3787" t="s">
        <v>10</v>
      </c>
      <c r="F3787">
        <v>2021</v>
      </c>
      <c r="G3787">
        <v>8903.2999999999993</v>
      </c>
    </row>
    <row r="3788" spans="2:7" hidden="1" x14ac:dyDescent="0.35">
      <c r="B3788">
        <f>SUBTOTAL( 103, TableSource[[#This Row],[Year]] )</f>
        <v>0</v>
      </c>
      <c r="C3788" t="s">
        <v>29</v>
      </c>
      <c r="D3788" t="s">
        <v>33</v>
      </c>
      <c r="E3788" t="s">
        <v>10</v>
      </c>
      <c r="F3788">
        <v>2021</v>
      </c>
      <c r="G3788">
        <v>4411.3999999999996</v>
      </c>
    </row>
    <row r="3789" spans="2:7" hidden="1" x14ac:dyDescent="0.35">
      <c r="B3789">
        <f>SUBTOTAL( 103, TableSource[[#This Row],[Year]] )</f>
        <v>0</v>
      </c>
      <c r="C3789" t="s">
        <v>29</v>
      </c>
      <c r="D3789" t="s">
        <v>33</v>
      </c>
      <c r="E3789" t="s">
        <v>10</v>
      </c>
      <c r="F3789">
        <v>2022</v>
      </c>
      <c r="G3789">
        <v>6636</v>
      </c>
    </row>
    <row r="3790" spans="2:7" hidden="1" x14ac:dyDescent="0.35">
      <c r="B3790">
        <f>SUBTOTAL( 103, TableSource[[#This Row],[Year]] )</f>
        <v>0</v>
      </c>
      <c r="C3790" t="s">
        <v>29</v>
      </c>
      <c r="D3790" t="s">
        <v>33</v>
      </c>
      <c r="E3790" t="s">
        <v>10</v>
      </c>
      <c r="F3790">
        <v>2022</v>
      </c>
      <c r="G3790">
        <v>12243</v>
      </c>
    </row>
    <row r="3791" spans="2:7" hidden="1" x14ac:dyDescent="0.35">
      <c r="B3791">
        <f>SUBTOTAL( 103, TableSource[[#This Row],[Year]] )</f>
        <v>0</v>
      </c>
      <c r="C3791" t="s">
        <v>29</v>
      </c>
      <c r="D3791" t="s">
        <v>33</v>
      </c>
      <c r="E3791" t="s">
        <v>10</v>
      </c>
      <c r="F3791">
        <v>2022</v>
      </c>
      <c r="G3791">
        <v>10626</v>
      </c>
    </row>
    <row r="3792" spans="2:7" hidden="1" x14ac:dyDescent="0.35">
      <c r="B3792">
        <f>SUBTOTAL( 103, TableSource[[#This Row],[Year]] )</f>
        <v>0</v>
      </c>
      <c r="C3792" t="s">
        <v>29</v>
      </c>
      <c r="D3792" t="s">
        <v>33</v>
      </c>
      <c r="E3792" t="s">
        <v>10</v>
      </c>
      <c r="F3792">
        <v>2022</v>
      </c>
      <c r="G3792">
        <v>7896</v>
      </c>
    </row>
    <row r="3793" spans="2:7" hidden="1" x14ac:dyDescent="0.35">
      <c r="B3793">
        <f>SUBTOTAL( 103, TableSource[[#This Row],[Year]] )</f>
        <v>0</v>
      </c>
      <c r="C3793" t="s">
        <v>29</v>
      </c>
      <c r="D3793" t="s">
        <v>33</v>
      </c>
      <c r="E3793" t="s">
        <v>10</v>
      </c>
      <c r="F3793">
        <v>2022</v>
      </c>
      <c r="G3793">
        <v>13755</v>
      </c>
    </row>
    <row r="3794" spans="2:7" hidden="1" x14ac:dyDescent="0.35">
      <c r="B3794">
        <f>SUBTOTAL( 103, TableSource[[#This Row],[Year]] )</f>
        <v>0</v>
      </c>
      <c r="C3794" t="s">
        <v>29</v>
      </c>
      <c r="D3794" t="s">
        <v>33</v>
      </c>
      <c r="E3794" t="s">
        <v>10</v>
      </c>
      <c r="F3794">
        <v>2022</v>
      </c>
      <c r="G3794">
        <v>13104</v>
      </c>
    </row>
    <row r="3795" spans="2:7" hidden="1" x14ac:dyDescent="0.35">
      <c r="B3795">
        <f>SUBTOTAL( 103, TableSource[[#This Row],[Year]] )</f>
        <v>0</v>
      </c>
      <c r="C3795" t="s">
        <v>29</v>
      </c>
      <c r="D3795" t="s">
        <v>33</v>
      </c>
      <c r="E3795" t="s">
        <v>10</v>
      </c>
      <c r="F3795">
        <v>2022</v>
      </c>
      <c r="G3795">
        <v>8190</v>
      </c>
    </row>
    <row r="3796" spans="2:7" hidden="1" x14ac:dyDescent="0.35">
      <c r="B3796">
        <f>SUBTOTAL( 103, TableSource[[#This Row],[Year]] )</f>
        <v>0</v>
      </c>
      <c r="C3796" t="s">
        <v>29</v>
      </c>
      <c r="D3796" t="s">
        <v>33</v>
      </c>
      <c r="E3796" t="s">
        <v>10</v>
      </c>
      <c r="F3796">
        <v>2022</v>
      </c>
      <c r="G3796">
        <v>18753</v>
      </c>
    </row>
    <row r="3797" spans="2:7" hidden="1" x14ac:dyDescent="0.35">
      <c r="B3797">
        <f>SUBTOTAL( 103, TableSource[[#This Row],[Year]] )</f>
        <v>0</v>
      </c>
      <c r="C3797" t="s">
        <v>29</v>
      </c>
      <c r="D3797" t="s">
        <v>33</v>
      </c>
      <c r="E3797" t="s">
        <v>10</v>
      </c>
      <c r="F3797">
        <v>2022</v>
      </c>
      <c r="G3797">
        <v>6951</v>
      </c>
    </row>
    <row r="3798" spans="2:7" hidden="1" x14ac:dyDescent="0.35">
      <c r="B3798">
        <f>SUBTOTAL( 103, TableSource[[#This Row],[Year]] )</f>
        <v>0</v>
      </c>
      <c r="C3798" t="s">
        <v>29</v>
      </c>
      <c r="D3798" t="s">
        <v>33</v>
      </c>
      <c r="E3798" t="s">
        <v>10</v>
      </c>
      <c r="F3798">
        <v>2022</v>
      </c>
      <c r="G3798">
        <v>16947</v>
      </c>
    </row>
    <row r="3799" spans="2:7" hidden="1" x14ac:dyDescent="0.35">
      <c r="B3799">
        <f>SUBTOTAL( 103, TableSource[[#This Row],[Year]] )</f>
        <v>0</v>
      </c>
      <c r="C3799" t="s">
        <v>29</v>
      </c>
      <c r="D3799" t="s">
        <v>33</v>
      </c>
      <c r="E3799" t="s">
        <v>10</v>
      </c>
      <c r="F3799">
        <v>2022</v>
      </c>
      <c r="G3799">
        <v>14070</v>
      </c>
    </row>
    <row r="3800" spans="2:7" hidden="1" x14ac:dyDescent="0.35">
      <c r="B3800">
        <f>SUBTOTAL( 103, TableSource[[#This Row],[Year]] )</f>
        <v>0</v>
      </c>
      <c r="C3800" t="s">
        <v>29</v>
      </c>
      <c r="D3800" t="s">
        <v>33</v>
      </c>
      <c r="E3800" t="s">
        <v>10</v>
      </c>
      <c r="F3800">
        <v>2022</v>
      </c>
      <c r="G3800">
        <v>16611</v>
      </c>
    </row>
    <row r="3801" spans="2:7" hidden="1" x14ac:dyDescent="0.35">
      <c r="B3801">
        <f>SUBTOTAL( 103, TableSource[[#This Row],[Year]] )</f>
        <v>0</v>
      </c>
      <c r="C3801" t="s">
        <v>29</v>
      </c>
      <c r="D3801" t="s">
        <v>33</v>
      </c>
      <c r="E3801" t="s">
        <v>10</v>
      </c>
      <c r="F3801">
        <v>2023</v>
      </c>
      <c r="G3801">
        <v>24724</v>
      </c>
    </row>
    <row r="3802" spans="2:7" hidden="1" x14ac:dyDescent="0.35">
      <c r="B3802">
        <f>SUBTOTAL( 103, TableSource[[#This Row],[Year]] )</f>
        <v>0</v>
      </c>
      <c r="C3802" t="s">
        <v>29</v>
      </c>
      <c r="D3802" t="s">
        <v>33</v>
      </c>
      <c r="E3802" t="s">
        <v>10</v>
      </c>
      <c r="F3802">
        <v>2023</v>
      </c>
      <c r="G3802">
        <v>19544</v>
      </c>
    </row>
    <row r="3803" spans="2:7" hidden="1" x14ac:dyDescent="0.35">
      <c r="B3803">
        <f>SUBTOTAL( 103, TableSource[[#This Row],[Year]] )</f>
        <v>0</v>
      </c>
      <c r="C3803" t="s">
        <v>29</v>
      </c>
      <c r="D3803" t="s">
        <v>33</v>
      </c>
      <c r="E3803" t="s">
        <v>10</v>
      </c>
      <c r="F3803">
        <v>2023</v>
      </c>
      <c r="G3803">
        <v>38304</v>
      </c>
    </row>
    <row r="3804" spans="2:7" x14ac:dyDescent="0.35">
      <c r="B3804">
        <f>SUBTOTAL( 103, TableSource[[#This Row],[Year]] )</f>
        <v>1</v>
      </c>
      <c r="C3804" t="s">
        <v>29</v>
      </c>
      <c r="D3804" t="s">
        <v>34</v>
      </c>
      <c r="E3804" t="s">
        <v>8</v>
      </c>
      <c r="F3804">
        <v>2018</v>
      </c>
      <c r="G3804">
        <v>3321.5</v>
      </c>
    </row>
    <row r="3805" spans="2:7" x14ac:dyDescent="0.35">
      <c r="B3805">
        <f>SUBTOTAL( 103, TableSource[[#This Row],[Year]] )</f>
        <v>1</v>
      </c>
      <c r="C3805" t="s">
        <v>29</v>
      </c>
      <c r="D3805" t="s">
        <v>34</v>
      </c>
      <c r="E3805" t="s">
        <v>8</v>
      </c>
      <c r="F3805">
        <v>2018</v>
      </c>
      <c r="G3805">
        <v>2240</v>
      </c>
    </row>
    <row r="3806" spans="2:7" x14ac:dyDescent="0.35">
      <c r="B3806">
        <f>SUBTOTAL( 103, TableSource[[#This Row],[Year]] )</f>
        <v>1</v>
      </c>
      <c r="C3806" t="s">
        <v>29</v>
      </c>
      <c r="D3806" t="s">
        <v>34</v>
      </c>
      <c r="E3806" t="s">
        <v>8</v>
      </c>
      <c r="F3806">
        <v>2018</v>
      </c>
      <c r="G3806">
        <v>1876</v>
      </c>
    </row>
    <row r="3807" spans="2:7" x14ac:dyDescent="0.35">
      <c r="B3807">
        <f>SUBTOTAL( 103, TableSource[[#This Row],[Year]] )</f>
        <v>1</v>
      </c>
      <c r="C3807" t="s">
        <v>29</v>
      </c>
      <c r="D3807" t="s">
        <v>34</v>
      </c>
      <c r="E3807" t="s">
        <v>8</v>
      </c>
      <c r="F3807">
        <v>2018</v>
      </c>
      <c r="G3807">
        <v>1897</v>
      </c>
    </row>
    <row r="3808" spans="2:7" x14ac:dyDescent="0.35">
      <c r="B3808">
        <f>SUBTOTAL( 103, TableSource[[#This Row],[Year]] )</f>
        <v>1</v>
      </c>
      <c r="C3808" t="s">
        <v>29</v>
      </c>
      <c r="D3808" t="s">
        <v>34</v>
      </c>
      <c r="E3808" t="s">
        <v>8</v>
      </c>
      <c r="F3808">
        <v>2018</v>
      </c>
      <c r="G3808">
        <v>2467.5</v>
      </c>
    </row>
    <row r="3809" spans="2:7" x14ac:dyDescent="0.35">
      <c r="B3809">
        <f>SUBTOTAL( 103, TableSource[[#This Row],[Year]] )</f>
        <v>1</v>
      </c>
      <c r="C3809" t="s">
        <v>29</v>
      </c>
      <c r="D3809" t="s">
        <v>34</v>
      </c>
      <c r="E3809" t="s">
        <v>8</v>
      </c>
      <c r="F3809">
        <v>2018</v>
      </c>
      <c r="G3809">
        <v>2586.5</v>
      </c>
    </row>
    <row r="3810" spans="2:7" x14ac:dyDescent="0.35">
      <c r="B3810">
        <f>SUBTOTAL( 103, TableSource[[#This Row],[Year]] )</f>
        <v>1</v>
      </c>
      <c r="C3810" t="s">
        <v>29</v>
      </c>
      <c r="D3810" t="s">
        <v>34</v>
      </c>
      <c r="E3810" t="s">
        <v>8</v>
      </c>
      <c r="F3810">
        <v>2018</v>
      </c>
      <c r="G3810">
        <v>1648.5</v>
      </c>
    </row>
    <row r="3811" spans="2:7" x14ac:dyDescent="0.35">
      <c r="B3811">
        <f>SUBTOTAL( 103, TableSource[[#This Row],[Year]] )</f>
        <v>1</v>
      </c>
      <c r="C3811" t="s">
        <v>29</v>
      </c>
      <c r="D3811" t="s">
        <v>34</v>
      </c>
      <c r="E3811" t="s">
        <v>8</v>
      </c>
      <c r="F3811">
        <v>2018</v>
      </c>
      <c r="G3811">
        <v>2863</v>
      </c>
    </row>
    <row r="3812" spans="2:7" x14ac:dyDescent="0.35">
      <c r="B3812">
        <f>SUBTOTAL( 103, TableSource[[#This Row],[Year]] )</f>
        <v>1</v>
      </c>
      <c r="C3812" t="s">
        <v>29</v>
      </c>
      <c r="D3812" t="s">
        <v>34</v>
      </c>
      <c r="E3812" t="s">
        <v>8</v>
      </c>
      <c r="F3812">
        <v>2018</v>
      </c>
      <c r="G3812">
        <v>1904</v>
      </c>
    </row>
    <row r="3813" spans="2:7" x14ac:dyDescent="0.35">
      <c r="B3813">
        <f>SUBTOTAL( 103, TableSource[[#This Row],[Year]] )</f>
        <v>1</v>
      </c>
      <c r="C3813" t="s">
        <v>29</v>
      </c>
      <c r="D3813" t="s">
        <v>34</v>
      </c>
      <c r="E3813" t="s">
        <v>8</v>
      </c>
      <c r="F3813">
        <v>2018</v>
      </c>
      <c r="G3813">
        <v>2236.5</v>
      </c>
    </row>
    <row r="3814" spans="2:7" x14ac:dyDescent="0.35">
      <c r="B3814">
        <f>SUBTOTAL( 103, TableSource[[#This Row],[Year]] )</f>
        <v>1</v>
      </c>
      <c r="C3814" t="s">
        <v>29</v>
      </c>
      <c r="D3814" t="s">
        <v>34</v>
      </c>
      <c r="E3814" t="s">
        <v>8</v>
      </c>
      <c r="F3814">
        <v>2018</v>
      </c>
      <c r="G3814">
        <v>1655.5</v>
      </c>
    </row>
    <row r="3815" spans="2:7" x14ac:dyDescent="0.35">
      <c r="B3815">
        <f>SUBTOTAL( 103, TableSource[[#This Row],[Year]] )</f>
        <v>1</v>
      </c>
      <c r="C3815" t="s">
        <v>29</v>
      </c>
      <c r="D3815" t="s">
        <v>34</v>
      </c>
      <c r="E3815" t="s">
        <v>8</v>
      </c>
      <c r="F3815">
        <v>2018</v>
      </c>
      <c r="G3815">
        <v>2030</v>
      </c>
    </row>
    <row r="3816" spans="2:7" x14ac:dyDescent="0.35">
      <c r="B3816">
        <f>SUBTOTAL( 103, TableSource[[#This Row],[Year]] )</f>
        <v>1</v>
      </c>
      <c r="C3816" t="s">
        <v>29</v>
      </c>
      <c r="D3816" t="s">
        <v>34</v>
      </c>
      <c r="E3816" t="s">
        <v>8</v>
      </c>
      <c r="F3816">
        <v>2019</v>
      </c>
      <c r="G3816">
        <v>3899</v>
      </c>
    </row>
    <row r="3817" spans="2:7" x14ac:dyDescent="0.35">
      <c r="B3817">
        <f>SUBTOTAL( 103, TableSource[[#This Row],[Year]] )</f>
        <v>1</v>
      </c>
      <c r="C3817" t="s">
        <v>29</v>
      </c>
      <c r="D3817" t="s">
        <v>34</v>
      </c>
      <c r="E3817" t="s">
        <v>8</v>
      </c>
      <c r="F3817">
        <v>2019</v>
      </c>
      <c r="G3817">
        <v>3458</v>
      </c>
    </row>
    <row r="3818" spans="2:7" x14ac:dyDescent="0.35">
      <c r="B3818">
        <f>SUBTOTAL( 103, TableSource[[#This Row],[Year]] )</f>
        <v>1</v>
      </c>
      <c r="C3818" t="s">
        <v>29</v>
      </c>
      <c r="D3818" t="s">
        <v>34</v>
      </c>
      <c r="E3818" t="s">
        <v>8</v>
      </c>
      <c r="F3818">
        <v>2019</v>
      </c>
      <c r="G3818">
        <v>3444</v>
      </c>
    </row>
    <row r="3819" spans="2:7" x14ac:dyDescent="0.35">
      <c r="B3819">
        <f>SUBTOTAL( 103, TableSource[[#This Row],[Year]] )</f>
        <v>1</v>
      </c>
      <c r="C3819" t="s">
        <v>29</v>
      </c>
      <c r="D3819" t="s">
        <v>34</v>
      </c>
      <c r="E3819" t="s">
        <v>8</v>
      </c>
      <c r="F3819">
        <v>2019</v>
      </c>
      <c r="G3819">
        <v>4522</v>
      </c>
    </row>
    <row r="3820" spans="2:7" x14ac:dyDescent="0.35">
      <c r="B3820">
        <f>SUBTOTAL( 103, TableSource[[#This Row],[Year]] )</f>
        <v>1</v>
      </c>
      <c r="C3820" t="s">
        <v>29</v>
      </c>
      <c r="D3820" t="s">
        <v>34</v>
      </c>
      <c r="E3820" t="s">
        <v>8</v>
      </c>
      <c r="F3820">
        <v>2019</v>
      </c>
      <c r="G3820">
        <v>2373</v>
      </c>
    </row>
    <row r="3821" spans="2:7" x14ac:dyDescent="0.35">
      <c r="B3821">
        <f>SUBTOTAL( 103, TableSource[[#This Row],[Year]] )</f>
        <v>1</v>
      </c>
      <c r="C3821" t="s">
        <v>29</v>
      </c>
      <c r="D3821" t="s">
        <v>34</v>
      </c>
      <c r="E3821" t="s">
        <v>8</v>
      </c>
      <c r="F3821">
        <v>2019</v>
      </c>
      <c r="G3821">
        <v>4284</v>
      </c>
    </row>
    <row r="3822" spans="2:7" x14ac:dyDescent="0.35">
      <c r="B3822">
        <f>SUBTOTAL( 103, TableSource[[#This Row],[Year]] )</f>
        <v>1</v>
      </c>
      <c r="C3822" t="s">
        <v>29</v>
      </c>
      <c r="D3822" t="s">
        <v>34</v>
      </c>
      <c r="E3822" t="s">
        <v>8</v>
      </c>
      <c r="F3822">
        <v>2019</v>
      </c>
      <c r="G3822">
        <v>3444</v>
      </c>
    </row>
    <row r="3823" spans="2:7" x14ac:dyDescent="0.35">
      <c r="B3823">
        <f>SUBTOTAL( 103, TableSource[[#This Row],[Year]] )</f>
        <v>1</v>
      </c>
      <c r="C3823" t="s">
        <v>29</v>
      </c>
      <c r="D3823" t="s">
        <v>34</v>
      </c>
      <c r="E3823" t="s">
        <v>8</v>
      </c>
      <c r="F3823">
        <v>2019</v>
      </c>
      <c r="G3823">
        <v>4256</v>
      </c>
    </row>
    <row r="3824" spans="2:7" x14ac:dyDescent="0.35">
      <c r="B3824">
        <f>SUBTOTAL( 103, TableSource[[#This Row],[Year]] )</f>
        <v>1</v>
      </c>
      <c r="C3824" t="s">
        <v>29</v>
      </c>
      <c r="D3824" t="s">
        <v>34</v>
      </c>
      <c r="E3824" t="s">
        <v>8</v>
      </c>
      <c r="F3824">
        <v>2019</v>
      </c>
      <c r="G3824">
        <v>3647</v>
      </c>
    </row>
    <row r="3825" spans="2:7" x14ac:dyDescent="0.35">
      <c r="B3825">
        <f>SUBTOTAL( 103, TableSource[[#This Row],[Year]] )</f>
        <v>1</v>
      </c>
      <c r="C3825" t="s">
        <v>29</v>
      </c>
      <c r="D3825" t="s">
        <v>34</v>
      </c>
      <c r="E3825" t="s">
        <v>8</v>
      </c>
      <c r="F3825">
        <v>2019</v>
      </c>
      <c r="G3825">
        <v>3017</v>
      </c>
    </row>
    <row r="3826" spans="2:7" x14ac:dyDescent="0.35">
      <c r="B3826">
        <f>SUBTOTAL( 103, TableSource[[#This Row],[Year]] )</f>
        <v>1</v>
      </c>
      <c r="C3826" t="s">
        <v>29</v>
      </c>
      <c r="D3826" t="s">
        <v>34</v>
      </c>
      <c r="E3826" t="s">
        <v>8</v>
      </c>
      <c r="F3826">
        <v>2019</v>
      </c>
      <c r="G3826">
        <v>1799</v>
      </c>
    </row>
    <row r="3827" spans="2:7" x14ac:dyDescent="0.35">
      <c r="B3827">
        <f>SUBTOTAL( 103, TableSource[[#This Row],[Year]] )</f>
        <v>1</v>
      </c>
      <c r="C3827" t="s">
        <v>29</v>
      </c>
      <c r="D3827" t="s">
        <v>34</v>
      </c>
      <c r="E3827" t="s">
        <v>8</v>
      </c>
      <c r="F3827">
        <v>2019</v>
      </c>
      <c r="G3827">
        <v>1505</v>
      </c>
    </row>
    <row r="3828" spans="2:7" x14ac:dyDescent="0.35">
      <c r="B3828">
        <f>SUBTOTAL( 103, TableSource[[#This Row],[Year]] )</f>
        <v>1</v>
      </c>
      <c r="C3828" t="s">
        <v>29</v>
      </c>
      <c r="D3828" t="s">
        <v>34</v>
      </c>
      <c r="E3828" t="s">
        <v>8</v>
      </c>
      <c r="F3828">
        <v>2020</v>
      </c>
      <c r="G3828">
        <v>1890</v>
      </c>
    </row>
    <row r="3829" spans="2:7" x14ac:dyDescent="0.35">
      <c r="B3829">
        <f>SUBTOTAL( 103, TableSource[[#This Row],[Year]] )</f>
        <v>1</v>
      </c>
      <c r="C3829" t="s">
        <v>29</v>
      </c>
      <c r="D3829" t="s">
        <v>34</v>
      </c>
      <c r="E3829" t="s">
        <v>8</v>
      </c>
      <c r="F3829">
        <v>2020</v>
      </c>
      <c r="G3829">
        <v>546</v>
      </c>
    </row>
    <row r="3830" spans="2:7" x14ac:dyDescent="0.35">
      <c r="B3830">
        <f>SUBTOTAL( 103, TableSource[[#This Row],[Year]] )</f>
        <v>1</v>
      </c>
      <c r="C3830" t="s">
        <v>29</v>
      </c>
      <c r="D3830" t="s">
        <v>34</v>
      </c>
      <c r="E3830" t="s">
        <v>8</v>
      </c>
      <c r="F3830">
        <v>2020</v>
      </c>
      <c r="G3830">
        <v>924</v>
      </c>
    </row>
    <row r="3831" spans="2:7" x14ac:dyDescent="0.35">
      <c r="B3831">
        <f>SUBTOTAL( 103, TableSource[[#This Row],[Year]] )</f>
        <v>1</v>
      </c>
      <c r="C3831" t="s">
        <v>29</v>
      </c>
      <c r="D3831" t="s">
        <v>34</v>
      </c>
      <c r="E3831" t="s">
        <v>8</v>
      </c>
      <c r="F3831">
        <v>2020</v>
      </c>
      <c r="G3831">
        <v>1092</v>
      </c>
    </row>
    <row r="3832" spans="2:7" x14ac:dyDescent="0.35">
      <c r="B3832">
        <f>SUBTOTAL( 103, TableSource[[#This Row],[Year]] )</f>
        <v>1</v>
      </c>
      <c r="C3832" t="s">
        <v>29</v>
      </c>
      <c r="D3832" t="s">
        <v>34</v>
      </c>
      <c r="E3832" t="s">
        <v>8</v>
      </c>
      <c r="F3832">
        <v>2020</v>
      </c>
      <c r="G3832">
        <v>147</v>
      </c>
    </row>
    <row r="3833" spans="2:7" x14ac:dyDescent="0.35">
      <c r="B3833">
        <f>SUBTOTAL( 103, TableSource[[#This Row],[Year]] )</f>
        <v>1</v>
      </c>
      <c r="C3833" t="s">
        <v>29</v>
      </c>
      <c r="D3833" t="s">
        <v>34</v>
      </c>
      <c r="E3833" t="s">
        <v>8</v>
      </c>
      <c r="F3833">
        <v>2020</v>
      </c>
      <c r="G3833">
        <v>483</v>
      </c>
    </row>
    <row r="3834" spans="2:7" x14ac:dyDescent="0.35">
      <c r="B3834">
        <f>SUBTOTAL( 103, TableSource[[#This Row],[Year]] )</f>
        <v>1</v>
      </c>
      <c r="C3834" t="s">
        <v>29</v>
      </c>
      <c r="D3834" t="s">
        <v>34</v>
      </c>
      <c r="E3834" t="s">
        <v>8</v>
      </c>
      <c r="F3834">
        <v>2020</v>
      </c>
      <c r="G3834">
        <v>357</v>
      </c>
    </row>
    <row r="3835" spans="2:7" x14ac:dyDescent="0.35">
      <c r="B3835">
        <f>SUBTOTAL( 103, TableSource[[#This Row],[Year]] )</f>
        <v>1</v>
      </c>
      <c r="C3835" t="s">
        <v>29</v>
      </c>
      <c r="D3835" t="s">
        <v>34</v>
      </c>
      <c r="E3835" t="s">
        <v>8</v>
      </c>
      <c r="F3835">
        <v>2020</v>
      </c>
      <c r="G3835">
        <v>483</v>
      </c>
    </row>
    <row r="3836" spans="2:7" x14ac:dyDescent="0.35">
      <c r="B3836">
        <f>SUBTOTAL( 103, TableSource[[#This Row],[Year]] )</f>
        <v>1</v>
      </c>
      <c r="C3836" t="s">
        <v>29</v>
      </c>
      <c r="D3836" t="s">
        <v>34</v>
      </c>
      <c r="E3836" t="s">
        <v>8</v>
      </c>
      <c r="F3836">
        <v>2020</v>
      </c>
      <c r="G3836">
        <v>483</v>
      </c>
    </row>
    <row r="3837" spans="2:7" x14ac:dyDescent="0.35">
      <c r="B3837">
        <f>SUBTOTAL( 103, TableSource[[#This Row],[Year]] )</f>
        <v>1</v>
      </c>
      <c r="C3837" t="s">
        <v>29</v>
      </c>
      <c r="D3837" t="s">
        <v>34</v>
      </c>
      <c r="E3837" t="s">
        <v>8</v>
      </c>
      <c r="F3837">
        <v>2020</v>
      </c>
      <c r="G3837">
        <v>262.5</v>
      </c>
    </row>
    <row r="3838" spans="2:7" x14ac:dyDescent="0.35">
      <c r="B3838">
        <f>SUBTOTAL( 103, TableSource[[#This Row],[Year]] )</f>
        <v>1</v>
      </c>
      <c r="C3838" t="s">
        <v>29</v>
      </c>
      <c r="D3838" t="s">
        <v>34</v>
      </c>
      <c r="E3838" t="s">
        <v>8</v>
      </c>
      <c r="F3838">
        <v>2020</v>
      </c>
      <c r="G3838">
        <v>147</v>
      </c>
    </row>
    <row r="3839" spans="2:7" x14ac:dyDescent="0.35">
      <c r="B3839">
        <f>SUBTOTAL( 103, TableSource[[#This Row],[Year]] )</f>
        <v>1</v>
      </c>
      <c r="C3839" t="s">
        <v>29</v>
      </c>
      <c r="D3839" t="s">
        <v>34</v>
      </c>
      <c r="E3839" t="s">
        <v>8</v>
      </c>
      <c r="F3839">
        <v>2021</v>
      </c>
      <c r="G3839">
        <v>788.9</v>
      </c>
    </row>
    <row r="3840" spans="2:7" x14ac:dyDescent="0.35">
      <c r="B3840">
        <f>SUBTOTAL( 103, TableSource[[#This Row],[Year]] )</f>
        <v>1</v>
      </c>
      <c r="C3840" t="s">
        <v>29</v>
      </c>
      <c r="D3840" t="s">
        <v>34</v>
      </c>
      <c r="E3840" t="s">
        <v>8</v>
      </c>
      <c r="F3840">
        <v>2021</v>
      </c>
      <c r="G3840">
        <v>193.2</v>
      </c>
    </row>
    <row r="3841" spans="2:7" x14ac:dyDescent="0.35">
      <c r="B3841">
        <f>SUBTOTAL( 103, TableSource[[#This Row],[Year]] )</f>
        <v>1</v>
      </c>
      <c r="C3841" t="s">
        <v>29</v>
      </c>
      <c r="D3841" t="s">
        <v>34</v>
      </c>
      <c r="E3841" t="s">
        <v>8</v>
      </c>
      <c r="F3841">
        <v>2021</v>
      </c>
      <c r="G3841">
        <v>177.1</v>
      </c>
    </row>
    <row r="3842" spans="2:7" x14ac:dyDescent="0.35">
      <c r="B3842">
        <f>SUBTOTAL( 103, TableSource[[#This Row],[Year]] )</f>
        <v>1</v>
      </c>
      <c r="C3842" t="s">
        <v>29</v>
      </c>
      <c r="D3842" t="s">
        <v>34</v>
      </c>
      <c r="E3842" t="s">
        <v>8</v>
      </c>
      <c r="F3842">
        <v>2021</v>
      </c>
      <c r="G3842">
        <v>370.3</v>
      </c>
    </row>
    <row r="3843" spans="2:7" x14ac:dyDescent="0.35">
      <c r="B3843">
        <f>SUBTOTAL( 103, TableSource[[#This Row],[Year]] )</f>
        <v>1</v>
      </c>
      <c r="C3843" t="s">
        <v>29</v>
      </c>
      <c r="D3843" t="s">
        <v>34</v>
      </c>
      <c r="E3843" t="s">
        <v>9</v>
      </c>
      <c r="F3843">
        <v>2018</v>
      </c>
      <c r="G3843">
        <v>5551</v>
      </c>
    </row>
    <row r="3844" spans="2:7" x14ac:dyDescent="0.35">
      <c r="B3844">
        <f>SUBTOTAL( 103, TableSource[[#This Row],[Year]] )</f>
        <v>1</v>
      </c>
      <c r="C3844" t="s">
        <v>29</v>
      </c>
      <c r="D3844" t="s">
        <v>34</v>
      </c>
      <c r="E3844" t="s">
        <v>9</v>
      </c>
      <c r="F3844">
        <v>2018</v>
      </c>
      <c r="G3844">
        <v>5701.5</v>
      </c>
    </row>
    <row r="3845" spans="2:7" x14ac:dyDescent="0.35">
      <c r="B3845">
        <f>SUBTOTAL( 103, TableSource[[#This Row],[Year]] )</f>
        <v>1</v>
      </c>
      <c r="C3845" t="s">
        <v>29</v>
      </c>
      <c r="D3845" t="s">
        <v>34</v>
      </c>
      <c r="E3845" t="s">
        <v>9</v>
      </c>
      <c r="F3845">
        <v>2018</v>
      </c>
      <c r="G3845">
        <v>5103</v>
      </c>
    </row>
    <row r="3846" spans="2:7" x14ac:dyDescent="0.35">
      <c r="B3846">
        <f>SUBTOTAL( 103, TableSource[[#This Row],[Year]] )</f>
        <v>1</v>
      </c>
      <c r="C3846" t="s">
        <v>29</v>
      </c>
      <c r="D3846" t="s">
        <v>34</v>
      </c>
      <c r="E3846" t="s">
        <v>9</v>
      </c>
      <c r="F3846">
        <v>2018</v>
      </c>
      <c r="G3846">
        <v>4700.5</v>
      </c>
    </row>
    <row r="3847" spans="2:7" x14ac:dyDescent="0.35">
      <c r="B3847">
        <f>SUBTOTAL( 103, TableSource[[#This Row],[Year]] )</f>
        <v>1</v>
      </c>
      <c r="C3847" t="s">
        <v>29</v>
      </c>
      <c r="D3847" t="s">
        <v>34</v>
      </c>
      <c r="E3847" t="s">
        <v>9</v>
      </c>
      <c r="F3847">
        <v>2018</v>
      </c>
      <c r="G3847">
        <v>4077.5</v>
      </c>
    </row>
    <row r="3848" spans="2:7" x14ac:dyDescent="0.35">
      <c r="B3848">
        <f>SUBTOTAL( 103, TableSource[[#This Row],[Year]] )</f>
        <v>1</v>
      </c>
      <c r="C3848" t="s">
        <v>29</v>
      </c>
      <c r="D3848" t="s">
        <v>34</v>
      </c>
      <c r="E3848" t="s">
        <v>9</v>
      </c>
      <c r="F3848">
        <v>2018</v>
      </c>
      <c r="G3848">
        <v>5495</v>
      </c>
    </row>
    <row r="3849" spans="2:7" x14ac:dyDescent="0.35">
      <c r="B3849">
        <f>SUBTOTAL( 103, TableSource[[#This Row],[Year]] )</f>
        <v>1</v>
      </c>
      <c r="C3849" t="s">
        <v>29</v>
      </c>
      <c r="D3849" t="s">
        <v>34</v>
      </c>
      <c r="E3849" t="s">
        <v>9</v>
      </c>
      <c r="F3849">
        <v>2018</v>
      </c>
      <c r="G3849">
        <v>4480</v>
      </c>
    </row>
    <row r="3850" spans="2:7" x14ac:dyDescent="0.35">
      <c r="B3850">
        <f>SUBTOTAL( 103, TableSource[[#This Row],[Year]] )</f>
        <v>1</v>
      </c>
      <c r="C3850" t="s">
        <v>29</v>
      </c>
      <c r="D3850" t="s">
        <v>34</v>
      </c>
      <c r="E3850" t="s">
        <v>9</v>
      </c>
      <c r="F3850">
        <v>2018</v>
      </c>
      <c r="G3850">
        <v>4529</v>
      </c>
    </row>
    <row r="3851" spans="2:7" x14ac:dyDescent="0.35">
      <c r="B3851">
        <f>SUBTOTAL( 103, TableSource[[#This Row],[Year]] )</f>
        <v>1</v>
      </c>
      <c r="C3851" t="s">
        <v>29</v>
      </c>
      <c r="D3851" t="s">
        <v>34</v>
      </c>
      <c r="E3851" t="s">
        <v>9</v>
      </c>
      <c r="F3851">
        <v>2018</v>
      </c>
      <c r="G3851">
        <v>3755.5</v>
      </c>
    </row>
    <row r="3852" spans="2:7" x14ac:dyDescent="0.35">
      <c r="B3852">
        <f>SUBTOTAL( 103, TableSource[[#This Row],[Year]] )</f>
        <v>1</v>
      </c>
      <c r="C3852" t="s">
        <v>29</v>
      </c>
      <c r="D3852" t="s">
        <v>34</v>
      </c>
      <c r="E3852" t="s">
        <v>9</v>
      </c>
      <c r="F3852">
        <v>2018</v>
      </c>
      <c r="G3852">
        <v>3682</v>
      </c>
    </row>
    <row r="3853" spans="2:7" x14ac:dyDescent="0.35">
      <c r="B3853">
        <f>SUBTOTAL( 103, TableSource[[#This Row],[Year]] )</f>
        <v>1</v>
      </c>
      <c r="C3853" t="s">
        <v>29</v>
      </c>
      <c r="D3853" t="s">
        <v>34</v>
      </c>
      <c r="E3853" t="s">
        <v>9</v>
      </c>
      <c r="F3853">
        <v>2018</v>
      </c>
      <c r="G3853">
        <v>4557</v>
      </c>
    </row>
    <row r="3854" spans="2:7" x14ac:dyDescent="0.35">
      <c r="B3854">
        <f>SUBTOTAL( 103, TableSource[[#This Row],[Year]] )</f>
        <v>1</v>
      </c>
      <c r="C3854" t="s">
        <v>29</v>
      </c>
      <c r="D3854" t="s">
        <v>34</v>
      </c>
      <c r="E3854" t="s">
        <v>9</v>
      </c>
      <c r="F3854">
        <v>2018</v>
      </c>
      <c r="G3854">
        <v>3983</v>
      </c>
    </row>
    <row r="3855" spans="2:7" x14ac:dyDescent="0.35">
      <c r="B3855">
        <f>SUBTOTAL( 103, TableSource[[#This Row],[Year]] )</f>
        <v>1</v>
      </c>
      <c r="C3855" t="s">
        <v>29</v>
      </c>
      <c r="D3855" t="s">
        <v>34</v>
      </c>
      <c r="E3855" t="s">
        <v>9</v>
      </c>
      <c r="F3855">
        <v>2019</v>
      </c>
      <c r="G3855">
        <v>9632</v>
      </c>
    </row>
    <row r="3856" spans="2:7" x14ac:dyDescent="0.35">
      <c r="B3856">
        <f>SUBTOTAL( 103, TableSource[[#This Row],[Year]] )</f>
        <v>1</v>
      </c>
      <c r="C3856" t="s">
        <v>29</v>
      </c>
      <c r="D3856" t="s">
        <v>34</v>
      </c>
      <c r="E3856" t="s">
        <v>9</v>
      </c>
      <c r="F3856">
        <v>2019</v>
      </c>
      <c r="G3856">
        <v>8316</v>
      </c>
    </row>
    <row r="3857" spans="2:7" x14ac:dyDescent="0.35">
      <c r="B3857">
        <f>SUBTOTAL( 103, TableSource[[#This Row],[Year]] )</f>
        <v>1</v>
      </c>
      <c r="C3857" t="s">
        <v>29</v>
      </c>
      <c r="D3857" t="s">
        <v>34</v>
      </c>
      <c r="E3857" t="s">
        <v>9</v>
      </c>
      <c r="F3857">
        <v>2019</v>
      </c>
      <c r="G3857">
        <v>7168</v>
      </c>
    </row>
    <row r="3858" spans="2:7" x14ac:dyDescent="0.35">
      <c r="B3858">
        <f>SUBTOTAL( 103, TableSource[[#This Row],[Year]] )</f>
        <v>1</v>
      </c>
      <c r="C3858" t="s">
        <v>29</v>
      </c>
      <c r="D3858" t="s">
        <v>34</v>
      </c>
      <c r="E3858" t="s">
        <v>9</v>
      </c>
      <c r="F3858">
        <v>2019</v>
      </c>
      <c r="G3858">
        <v>7574</v>
      </c>
    </row>
    <row r="3859" spans="2:7" x14ac:dyDescent="0.35">
      <c r="B3859">
        <f>SUBTOTAL( 103, TableSource[[#This Row],[Year]] )</f>
        <v>1</v>
      </c>
      <c r="C3859" t="s">
        <v>29</v>
      </c>
      <c r="D3859" t="s">
        <v>34</v>
      </c>
      <c r="E3859" t="s">
        <v>9</v>
      </c>
      <c r="F3859">
        <v>2019</v>
      </c>
      <c r="G3859">
        <v>7070</v>
      </c>
    </row>
    <row r="3860" spans="2:7" x14ac:dyDescent="0.35">
      <c r="B3860">
        <f>SUBTOTAL( 103, TableSource[[#This Row],[Year]] )</f>
        <v>1</v>
      </c>
      <c r="C3860" t="s">
        <v>29</v>
      </c>
      <c r="D3860" t="s">
        <v>34</v>
      </c>
      <c r="E3860" t="s">
        <v>9</v>
      </c>
      <c r="F3860">
        <v>2019</v>
      </c>
      <c r="G3860">
        <v>6013</v>
      </c>
    </row>
    <row r="3861" spans="2:7" x14ac:dyDescent="0.35">
      <c r="B3861">
        <f>SUBTOTAL( 103, TableSource[[#This Row],[Year]] )</f>
        <v>1</v>
      </c>
      <c r="C3861" t="s">
        <v>29</v>
      </c>
      <c r="D3861" t="s">
        <v>34</v>
      </c>
      <c r="E3861" t="s">
        <v>9</v>
      </c>
      <c r="F3861">
        <v>2019</v>
      </c>
      <c r="G3861">
        <v>9891</v>
      </c>
    </row>
    <row r="3862" spans="2:7" x14ac:dyDescent="0.35">
      <c r="B3862">
        <f>SUBTOTAL( 103, TableSource[[#This Row],[Year]] )</f>
        <v>1</v>
      </c>
      <c r="C3862" t="s">
        <v>29</v>
      </c>
      <c r="D3862" t="s">
        <v>34</v>
      </c>
      <c r="E3862" t="s">
        <v>9</v>
      </c>
      <c r="F3862">
        <v>2019</v>
      </c>
      <c r="G3862">
        <v>12747</v>
      </c>
    </row>
    <row r="3863" spans="2:7" x14ac:dyDescent="0.35">
      <c r="B3863">
        <f>SUBTOTAL( 103, TableSource[[#This Row],[Year]] )</f>
        <v>1</v>
      </c>
      <c r="C3863" t="s">
        <v>29</v>
      </c>
      <c r="D3863" t="s">
        <v>34</v>
      </c>
      <c r="E3863" t="s">
        <v>9</v>
      </c>
      <c r="F3863">
        <v>2019</v>
      </c>
      <c r="G3863">
        <v>5789</v>
      </c>
    </row>
    <row r="3864" spans="2:7" x14ac:dyDescent="0.35">
      <c r="B3864">
        <f>SUBTOTAL( 103, TableSource[[#This Row],[Year]] )</f>
        <v>1</v>
      </c>
      <c r="C3864" t="s">
        <v>29</v>
      </c>
      <c r="D3864" t="s">
        <v>34</v>
      </c>
      <c r="E3864" t="s">
        <v>9</v>
      </c>
      <c r="F3864">
        <v>2019</v>
      </c>
      <c r="G3864">
        <v>10871</v>
      </c>
    </row>
    <row r="3865" spans="2:7" x14ac:dyDescent="0.35">
      <c r="B3865">
        <f>SUBTOTAL( 103, TableSource[[#This Row],[Year]] )</f>
        <v>1</v>
      </c>
      <c r="C3865" t="s">
        <v>29</v>
      </c>
      <c r="D3865" t="s">
        <v>34</v>
      </c>
      <c r="E3865" t="s">
        <v>9</v>
      </c>
      <c r="F3865">
        <v>2019</v>
      </c>
      <c r="G3865">
        <v>6713</v>
      </c>
    </row>
    <row r="3866" spans="2:7" x14ac:dyDescent="0.35">
      <c r="B3866">
        <f>SUBTOTAL( 103, TableSource[[#This Row],[Year]] )</f>
        <v>1</v>
      </c>
      <c r="C3866" t="s">
        <v>29</v>
      </c>
      <c r="D3866" t="s">
        <v>34</v>
      </c>
      <c r="E3866" t="s">
        <v>9</v>
      </c>
      <c r="F3866">
        <v>2019</v>
      </c>
      <c r="G3866">
        <v>6188</v>
      </c>
    </row>
    <row r="3867" spans="2:7" x14ac:dyDescent="0.35">
      <c r="B3867">
        <f>SUBTOTAL( 103, TableSource[[#This Row],[Year]] )</f>
        <v>1</v>
      </c>
      <c r="C3867" t="s">
        <v>29</v>
      </c>
      <c r="D3867" t="s">
        <v>34</v>
      </c>
      <c r="E3867" t="s">
        <v>9</v>
      </c>
      <c r="F3867">
        <v>2020</v>
      </c>
      <c r="G3867">
        <v>7665</v>
      </c>
    </row>
    <row r="3868" spans="2:7" x14ac:dyDescent="0.35">
      <c r="B3868">
        <f>SUBTOTAL( 103, TableSource[[#This Row],[Year]] )</f>
        <v>1</v>
      </c>
      <c r="C3868" t="s">
        <v>29</v>
      </c>
      <c r="D3868" t="s">
        <v>34</v>
      </c>
      <c r="E3868" t="s">
        <v>9</v>
      </c>
      <c r="F3868">
        <v>2020</v>
      </c>
      <c r="G3868">
        <v>4084.5</v>
      </c>
    </row>
    <row r="3869" spans="2:7" x14ac:dyDescent="0.35">
      <c r="B3869">
        <f>SUBTOTAL( 103, TableSource[[#This Row],[Year]] )</f>
        <v>1</v>
      </c>
      <c r="C3869" t="s">
        <v>29</v>
      </c>
      <c r="D3869" t="s">
        <v>34</v>
      </c>
      <c r="E3869" t="s">
        <v>9</v>
      </c>
      <c r="F3869">
        <v>2020</v>
      </c>
      <c r="G3869">
        <v>3759</v>
      </c>
    </row>
    <row r="3870" spans="2:7" x14ac:dyDescent="0.35">
      <c r="B3870">
        <f>SUBTOTAL( 103, TableSource[[#This Row],[Year]] )</f>
        <v>1</v>
      </c>
      <c r="C3870" t="s">
        <v>29</v>
      </c>
      <c r="D3870" t="s">
        <v>34</v>
      </c>
      <c r="E3870" t="s">
        <v>9</v>
      </c>
      <c r="F3870">
        <v>2020</v>
      </c>
      <c r="G3870">
        <v>1134</v>
      </c>
    </row>
    <row r="3871" spans="2:7" x14ac:dyDescent="0.35">
      <c r="B3871">
        <f>SUBTOTAL( 103, TableSource[[#This Row],[Year]] )</f>
        <v>1</v>
      </c>
      <c r="C3871" t="s">
        <v>29</v>
      </c>
      <c r="D3871" t="s">
        <v>34</v>
      </c>
      <c r="E3871" t="s">
        <v>9</v>
      </c>
      <c r="F3871">
        <v>2020</v>
      </c>
      <c r="G3871">
        <v>2530.5</v>
      </c>
    </row>
    <row r="3872" spans="2:7" x14ac:dyDescent="0.35">
      <c r="B3872">
        <f>SUBTOTAL( 103, TableSource[[#This Row],[Year]] )</f>
        <v>1</v>
      </c>
      <c r="C3872" t="s">
        <v>29</v>
      </c>
      <c r="D3872" t="s">
        <v>34</v>
      </c>
      <c r="E3872" t="s">
        <v>9</v>
      </c>
      <c r="F3872">
        <v>2020</v>
      </c>
      <c r="G3872">
        <v>819</v>
      </c>
    </row>
    <row r="3873" spans="2:7" x14ac:dyDescent="0.35">
      <c r="B3873">
        <f>SUBTOTAL( 103, TableSource[[#This Row],[Year]] )</f>
        <v>1</v>
      </c>
      <c r="C3873" t="s">
        <v>29</v>
      </c>
      <c r="D3873" t="s">
        <v>34</v>
      </c>
      <c r="E3873" t="s">
        <v>9</v>
      </c>
      <c r="F3873">
        <v>2020</v>
      </c>
      <c r="G3873">
        <v>472.5</v>
      </c>
    </row>
    <row r="3874" spans="2:7" x14ac:dyDescent="0.35">
      <c r="B3874">
        <f>SUBTOTAL( 103, TableSource[[#This Row],[Year]] )</f>
        <v>1</v>
      </c>
      <c r="C3874" t="s">
        <v>29</v>
      </c>
      <c r="D3874" t="s">
        <v>34</v>
      </c>
      <c r="E3874" t="s">
        <v>9</v>
      </c>
      <c r="F3874">
        <v>2020</v>
      </c>
      <c r="G3874">
        <v>1081.5</v>
      </c>
    </row>
    <row r="3875" spans="2:7" x14ac:dyDescent="0.35">
      <c r="B3875">
        <f>SUBTOTAL( 103, TableSource[[#This Row],[Year]] )</f>
        <v>1</v>
      </c>
      <c r="C3875" t="s">
        <v>29</v>
      </c>
      <c r="D3875" t="s">
        <v>34</v>
      </c>
      <c r="E3875" t="s">
        <v>9</v>
      </c>
      <c r="F3875">
        <v>2020</v>
      </c>
      <c r="G3875">
        <v>409.5</v>
      </c>
    </row>
    <row r="3876" spans="2:7" x14ac:dyDescent="0.35">
      <c r="B3876">
        <f>SUBTOTAL( 103, TableSource[[#This Row],[Year]] )</f>
        <v>1</v>
      </c>
      <c r="C3876" t="s">
        <v>29</v>
      </c>
      <c r="D3876" t="s">
        <v>34</v>
      </c>
      <c r="E3876" t="s">
        <v>9</v>
      </c>
      <c r="F3876">
        <v>2020</v>
      </c>
      <c r="G3876">
        <v>262.5</v>
      </c>
    </row>
    <row r="3877" spans="2:7" x14ac:dyDescent="0.35">
      <c r="B3877">
        <f>SUBTOTAL( 103, TableSource[[#This Row],[Year]] )</f>
        <v>1</v>
      </c>
      <c r="C3877" t="s">
        <v>29</v>
      </c>
      <c r="D3877" t="s">
        <v>34</v>
      </c>
      <c r="E3877" t="s">
        <v>9</v>
      </c>
      <c r="F3877">
        <v>2020</v>
      </c>
      <c r="G3877">
        <v>399</v>
      </c>
    </row>
    <row r="3878" spans="2:7" x14ac:dyDescent="0.35">
      <c r="B3878">
        <f>SUBTOTAL( 103, TableSource[[#This Row],[Year]] )</f>
        <v>1</v>
      </c>
      <c r="C3878" t="s">
        <v>29</v>
      </c>
      <c r="D3878" t="s">
        <v>34</v>
      </c>
      <c r="E3878" t="s">
        <v>9</v>
      </c>
      <c r="F3878">
        <v>2020</v>
      </c>
      <c r="G3878">
        <v>504</v>
      </c>
    </row>
    <row r="3879" spans="2:7" x14ac:dyDescent="0.35">
      <c r="B3879">
        <f>SUBTOTAL( 103, TableSource[[#This Row],[Year]] )</f>
        <v>1</v>
      </c>
      <c r="C3879" t="s">
        <v>29</v>
      </c>
      <c r="D3879" t="s">
        <v>34</v>
      </c>
      <c r="E3879" t="s">
        <v>9</v>
      </c>
      <c r="F3879">
        <v>2021</v>
      </c>
      <c r="G3879">
        <v>161</v>
      </c>
    </row>
    <row r="3880" spans="2:7" x14ac:dyDescent="0.35">
      <c r="B3880">
        <f>SUBTOTAL( 103, TableSource[[#This Row],[Year]] )</f>
        <v>1</v>
      </c>
      <c r="C3880" t="s">
        <v>29</v>
      </c>
      <c r="D3880" t="s">
        <v>34</v>
      </c>
      <c r="E3880" t="s">
        <v>9</v>
      </c>
      <c r="F3880">
        <v>2021</v>
      </c>
      <c r="G3880">
        <v>499.1</v>
      </c>
    </row>
    <row r="3881" spans="2:7" x14ac:dyDescent="0.35">
      <c r="B3881">
        <f>SUBTOTAL( 103, TableSource[[#This Row],[Year]] )</f>
        <v>1</v>
      </c>
      <c r="C3881" t="s">
        <v>29</v>
      </c>
      <c r="D3881" t="s">
        <v>34</v>
      </c>
      <c r="E3881" t="s">
        <v>9</v>
      </c>
      <c r="F3881">
        <v>2021</v>
      </c>
      <c r="G3881">
        <v>338.1</v>
      </c>
    </row>
    <row r="3882" spans="2:7" x14ac:dyDescent="0.35">
      <c r="B3882">
        <f>SUBTOTAL( 103, TableSource[[#This Row],[Year]] )</f>
        <v>1</v>
      </c>
      <c r="C3882" t="s">
        <v>29</v>
      </c>
      <c r="D3882" t="s">
        <v>34</v>
      </c>
      <c r="E3882" t="s">
        <v>9</v>
      </c>
      <c r="F3882">
        <v>2021</v>
      </c>
      <c r="G3882">
        <v>483</v>
      </c>
    </row>
    <row r="3883" spans="2:7" x14ac:dyDescent="0.35">
      <c r="B3883">
        <f>SUBTOTAL( 103, TableSource[[#This Row],[Year]] )</f>
        <v>1</v>
      </c>
      <c r="C3883" t="s">
        <v>29</v>
      </c>
      <c r="D3883" t="s">
        <v>34</v>
      </c>
      <c r="E3883" t="s">
        <v>9</v>
      </c>
      <c r="F3883">
        <v>2021</v>
      </c>
      <c r="G3883">
        <v>161</v>
      </c>
    </row>
    <row r="3884" spans="2:7" x14ac:dyDescent="0.35">
      <c r="B3884">
        <f>SUBTOTAL( 103, TableSource[[#This Row],[Year]] )</f>
        <v>1</v>
      </c>
      <c r="C3884" t="s">
        <v>29</v>
      </c>
      <c r="D3884" t="s">
        <v>34</v>
      </c>
      <c r="E3884" t="s">
        <v>9</v>
      </c>
      <c r="F3884">
        <v>2022</v>
      </c>
      <c r="G3884">
        <v>588</v>
      </c>
    </row>
    <row r="3885" spans="2:7" hidden="1" x14ac:dyDescent="0.35">
      <c r="B3885">
        <f>SUBTOTAL( 103, TableSource[[#This Row],[Year]] )</f>
        <v>0</v>
      </c>
      <c r="C3885" t="s">
        <v>29</v>
      </c>
      <c r="D3885" t="s">
        <v>34</v>
      </c>
      <c r="E3885" t="s">
        <v>10</v>
      </c>
      <c r="F3885">
        <v>2018</v>
      </c>
      <c r="G3885">
        <v>4931.5</v>
      </c>
    </row>
    <row r="3886" spans="2:7" hidden="1" x14ac:dyDescent="0.35">
      <c r="B3886">
        <f>SUBTOTAL( 103, TableSource[[#This Row],[Year]] )</f>
        <v>0</v>
      </c>
      <c r="C3886" t="s">
        <v>29</v>
      </c>
      <c r="D3886" t="s">
        <v>34</v>
      </c>
      <c r="E3886" t="s">
        <v>10</v>
      </c>
      <c r="F3886">
        <v>2018</v>
      </c>
      <c r="G3886">
        <v>4718</v>
      </c>
    </row>
    <row r="3887" spans="2:7" hidden="1" x14ac:dyDescent="0.35">
      <c r="B3887">
        <f>SUBTOTAL( 103, TableSource[[#This Row],[Year]] )</f>
        <v>0</v>
      </c>
      <c r="C3887" t="s">
        <v>29</v>
      </c>
      <c r="D3887" t="s">
        <v>34</v>
      </c>
      <c r="E3887" t="s">
        <v>10</v>
      </c>
      <c r="F3887">
        <v>2018</v>
      </c>
      <c r="G3887">
        <v>5096</v>
      </c>
    </row>
    <row r="3888" spans="2:7" hidden="1" x14ac:dyDescent="0.35">
      <c r="B3888">
        <f>SUBTOTAL( 103, TableSource[[#This Row],[Year]] )</f>
        <v>0</v>
      </c>
      <c r="C3888" t="s">
        <v>29</v>
      </c>
      <c r="D3888" t="s">
        <v>34</v>
      </c>
      <c r="E3888" t="s">
        <v>10</v>
      </c>
      <c r="F3888">
        <v>2018</v>
      </c>
      <c r="G3888">
        <v>2359</v>
      </c>
    </row>
    <row r="3889" spans="2:7" hidden="1" x14ac:dyDescent="0.35">
      <c r="B3889">
        <f>SUBTOTAL( 103, TableSource[[#This Row],[Year]] )</f>
        <v>0</v>
      </c>
      <c r="C3889" t="s">
        <v>29</v>
      </c>
      <c r="D3889" t="s">
        <v>34</v>
      </c>
      <c r="E3889" t="s">
        <v>10</v>
      </c>
      <c r="F3889">
        <v>2018</v>
      </c>
      <c r="G3889">
        <v>3836</v>
      </c>
    </row>
    <row r="3890" spans="2:7" hidden="1" x14ac:dyDescent="0.35">
      <c r="B3890">
        <f>SUBTOTAL( 103, TableSource[[#This Row],[Year]] )</f>
        <v>0</v>
      </c>
      <c r="C3890" t="s">
        <v>29</v>
      </c>
      <c r="D3890" t="s">
        <v>34</v>
      </c>
      <c r="E3890" t="s">
        <v>10</v>
      </c>
      <c r="F3890">
        <v>2018</v>
      </c>
      <c r="G3890">
        <v>3216.5</v>
      </c>
    </row>
    <row r="3891" spans="2:7" hidden="1" x14ac:dyDescent="0.35">
      <c r="B3891">
        <f>SUBTOTAL( 103, TableSource[[#This Row],[Year]] )</f>
        <v>0</v>
      </c>
      <c r="C3891" t="s">
        <v>29</v>
      </c>
      <c r="D3891" t="s">
        <v>34</v>
      </c>
      <c r="E3891" t="s">
        <v>10</v>
      </c>
      <c r="F3891">
        <v>2018</v>
      </c>
      <c r="G3891">
        <v>4718</v>
      </c>
    </row>
    <row r="3892" spans="2:7" hidden="1" x14ac:dyDescent="0.35">
      <c r="B3892">
        <f>SUBTOTAL( 103, TableSource[[#This Row],[Year]] )</f>
        <v>0</v>
      </c>
      <c r="C3892" t="s">
        <v>29</v>
      </c>
      <c r="D3892" t="s">
        <v>34</v>
      </c>
      <c r="E3892" t="s">
        <v>10</v>
      </c>
      <c r="F3892">
        <v>2018</v>
      </c>
      <c r="G3892">
        <v>3206</v>
      </c>
    </row>
    <row r="3893" spans="2:7" hidden="1" x14ac:dyDescent="0.35">
      <c r="B3893">
        <f>SUBTOTAL( 103, TableSource[[#This Row],[Year]] )</f>
        <v>0</v>
      </c>
      <c r="C3893" t="s">
        <v>29</v>
      </c>
      <c r="D3893" t="s">
        <v>34</v>
      </c>
      <c r="E3893" t="s">
        <v>10</v>
      </c>
      <c r="F3893">
        <v>2018</v>
      </c>
      <c r="G3893">
        <v>2772</v>
      </c>
    </row>
    <row r="3894" spans="2:7" hidden="1" x14ac:dyDescent="0.35">
      <c r="B3894">
        <f>SUBTOTAL( 103, TableSource[[#This Row],[Year]] )</f>
        <v>0</v>
      </c>
      <c r="C3894" t="s">
        <v>29</v>
      </c>
      <c r="D3894" t="s">
        <v>34</v>
      </c>
      <c r="E3894" t="s">
        <v>10</v>
      </c>
      <c r="F3894">
        <v>2018</v>
      </c>
      <c r="G3894">
        <v>4277</v>
      </c>
    </row>
    <row r="3895" spans="2:7" hidden="1" x14ac:dyDescent="0.35">
      <c r="B3895">
        <f>SUBTOTAL( 103, TableSource[[#This Row],[Year]] )</f>
        <v>0</v>
      </c>
      <c r="C3895" t="s">
        <v>29</v>
      </c>
      <c r="D3895" t="s">
        <v>34</v>
      </c>
      <c r="E3895" t="s">
        <v>10</v>
      </c>
      <c r="F3895">
        <v>2018</v>
      </c>
      <c r="G3895">
        <v>4357.5</v>
      </c>
    </row>
    <row r="3896" spans="2:7" hidden="1" x14ac:dyDescent="0.35">
      <c r="B3896">
        <f>SUBTOTAL( 103, TableSource[[#This Row],[Year]] )</f>
        <v>0</v>
      </c>
      <c r="C3896" t="s">
        <v>29</v>
      </c>
      <c r="D3896" t="s">
        <v>34</v>
      </c>
      <c r="E3896" t="s">
        <v>10</v>
      </c>
      <c r="F3896">
        <v>2018</v>
      </c>
      <c r="G3896">
        <v>4263</v>
      </c>
    </row>
    <row r="3897" spans="2:7" hidden="1" x14ac:dyDescent="0.35">
      <c r="B3897">
        <f>SUBTOTAL( 103, TableSource[[#This Row],[Year]] )</f>
        <v>0</v>
      </c>
      <c r="C3897" t="s">
        <v>29</v>
      </c>
      <c r="D3897" t="s">
        <v>34</v>
      </c>
      <c r="E3897" t="s">
        <v>10</v>
      </c>
      <c r="F3897">
        <v>2019</v>
      </c>
      <c r="G3897">
        <v>5845</v>
      </c>
    </row>
    <row r="3898" spans="2:7" hidden="1" x14ac:dyDescent="0.35">
      <c r="B3898">
        <f>SUBTOTAL( 103, TableSource[[#This Row],[Year]] )</f>
        <v>0</v>
      </c>
      <c r="C3898" t="s">
        <v>29</v>
      </c>
      <c r="D3898" t="s">
        <v>34</v>
      </c>
      <c r="E3898" t="s">
        <v>10</v>
      </c>
      <c r="F3898">
        <v>2019</v>
      </c>
      <c r="G3898">
        <v>5600</v>
      </c>
    </row>
    <row r="3899" spans="2:7" hidden="1" x14ac:dyDescent="0.35">
      <c r="B3899">
        <f>SUBTOTAL( 103, TableSource[[#This Row],[Year]] )</f>
        <v>0</v>
      </c>
      <c r="C3899" t="s">
        <v>29</v>
      </c>
      <c r="D3899" t="s">
        <v>34</v>
      </c>
      <c r="E3899" t="s">
        <v>10</v>
      </c>
      <c r="F3899">
        <v>2019</v>
      </c>
      <c r="G3899">
        <v>7924</v>
      </c>
    </row>
    <row r="3900" spans="2:7" hidden="1" x14ac:dyDescent="0.35">
      <c r="B3900">
        <f>SUBTOTAL( 103, TableSource[[#This Row],[Year]] )</f>
        <v>0</v>
      </c>
      <c r="C3900" t="s">
        <v>29</v>
      </c>
      <c r="D3900" t="s">
        <v>34</v>
      </c>
      <c r="E3900" t="s">
        <v>10</v>
      </c>
      <c r="F3900">
        <v>2019</v>
      </c>
      <c r="G3900">
        <v>7924</v>
      </c>
    </row>
    <row r="3901" spans="2:7" hidden="1" x14ac:dyDescent="0.35">
      <c r="B3901">
        <f>SUBTOTAL( 103, TableSource[[#This Row],[Year]] )</f>
        <v>0</v>
      </c>
      <c r="C3901" t="s">
        <v>29</v>
      </c>
      <c r="D3901" t="s">
        <v>34</v>
      </c>
      <c r="E3901" t="s">
        <v>10</v>
      </c>
      <c r="F3901">
        <v>2019</v>
      </c>
      <c r="G3901">
        <v>6559</v>
      </c>
    </row>
    <row r="3902" spans="2:7" hidden="1" x14ac:dyDescent="0.35">
      <c r="B3902">
        <f>SUBTOTAL( 103, TableSource[[#This Row],[Year]] )</f>
        <v>0</v>
      </c>
      <c r="C3902" t="s">
        <v>29</v>
      </c>
      <c r="D3902" t="s">
        <v>34</v>
      </c>
      <c r="E3902" t="s">
        <v>10</v>
      </c>
      <c r="F3902">
        <v>2019</v>
      </c>
      <c r="G3902">
        <v>6104</v>
      </c>
    </row>
    <row r="3903" spans="2:7" hidden="1" x14ac:dyDescent="0.35">
      <c r="B3903">
        <f>SUBTOTAL( 103, TableSource[[#This Row],[Year]] )</f>
        <v>0</v>
      </c>
      <c r="C3903" t="s">
        <v>29</v>
      </c>
      <c r="D3903" t="s">
        <v>34</v>
      </c>
      <c r="E3903" t="s">
        <v>10</v>
      </c>
      <c r="F3903">
        <v>2019</v>
      </c>
      <c r="G3903">
        <v>6160</v>
      </c>
    </row>
    <row r="3904" spans="2:7" hidden="1" x14ac:dyDescent="0.35">
      <c r="B3904">
        <f>SUBTOTAL( 103, TableSource[[#This Row],[Year]] )</f>
        <v>0</v>
      </c>
      <c r="C3904" t="s">
        <v>29</v>
      </c>
      <c r="D3904" t="s">
        <v>34</v>
      </c>
      <c r="E3904" t="s">
        <v>10</v>
      </c>
      <c r="F3904">
        <v>2019</v>
      </c>
      <c r="G3904">
        <v>5880</v>
      </c>
    </row>
    <row r="3905" spans="2:7" hidden="1" x14ac:dyDescent="0.35">
      <c r="B3905">
        <f>SUBTOTAL( 103, TableSource[[#This Row],[Year]] )</f>
        <v>0</v>
      </c>
      <c r="C3905" t="s">
        <v>29</v>
      </c>
      <c r="D3905" t="s">
        <v>34</v>
      </c>
      <c r="E3905" t="s">
        <v>10</v>
      </c>
      <c r="F3905">
        <v>2019</v>
      </c>
      <c r="G3905">
        <v>5929</v>
      </c>
    </row>
    <row r="3906" spans="2:7" hidden="1" x14ac:dyDescent="0.35">
      <c r="B3906">
        <f>SUBTOTAL( 103, TableSource[[#This Row],[Year]] )</f>
        <v>0</v>
      </c>
      <c r="C3906" t="s">
        <v>29</v>
      </c>
      <c r="D3906" t="s">
        <v>34</v>
      </c>
      <c r="E3906" t="s">
        <v>10</v>
      </c>
      <c r="F3906">
        <v>2019</v>
      </c>
      <c r="G3906">
        <v>5341</v>
      </c>
    </row>
    <row r="3907" spans="2:7" hidden="1" x14ac:dyDescent="0.35">
      <c r="B3907">
        <f>SUBTOTAL( 103, TableSource[[#This Row],[Year]] )</f>
        <v>0</v>
      </c>
      <c r="C3907" t="s">
        <v>29</v>
      </c>
      <c r="D3907" t="s">
        <v>34</v>
      </c>
      <c r="E3907" t="s">
        <v>10</v>
      </c>
      <c r="F3907">
        <v>2019</v>
      </c>
      <c r="G3907">
        <v>2170</v>
      </c>
    </row>
    <row r="3908" spans="2:7" hidden="1" x14ac:dyDescent="0.35">
      <c r="B3908">
        <f>SUBTOTAL( 103, TableSource[[#This Row],[Year]] )</f>
        <v>0</v>
      </c>
      <c r="C3908" t="s">
        <v>29</v>
      </c>
      <c r="D3908" t="s">
        <v>34</v>
      </c>
      <c r="E3908" t="s">
        <v>10</v>
      </c>
      <c r="F3908">
        <v>2019</v>
      </c>
      <c r="G3908">
        <v>2086</v>
      </c>
    </row>
    <row r="3909" spans="2:7" hidden="1" x14ac:dyDescent="0.35">
      <c r="B3909">
        <f>SUBTOTAL( 103, TableSource[[#This Row],[Year]] )</f>
        <v>0</v>
      </c>
      <c r="C3909" t="s">
        <v>29</v>
      </c>
      <c r="D3909" t="s">
        <v>34</v>
      </c>
      <c r="E3909" t="s">
        <v>10</v>
      </c>
      <c r="F3909">
        <v>2020</v>
      </c>
      <c r="G3909">
        <v>3517.5</v>
      </c>
    </row>
    <row r="3910" spans="2:7" hidden="1" x14ac:dyDescent="0.35">
      <c r="B3910">
        <f>SUBTOTAL( 103, TableSource[[#This Row],[Year]] )</f>
        <v>0</v>
      </c>
      <c r="C3910" t="s">
        <v>29</v>
      </c>
      <c r="D3910" t="s">
        <v>34</v>
      </c>
      <c r="E3910" t="s">
        <v>10</v>
      </c>
      <c r="F3910">
        <v>2020</v>
      </c>
      <c r="G3910">
        <v>840</v>
      </c>
    </row>
    <row r="3911" spans="2:7" hidden="1" x14ac:dyDescent="0.35">
      <c r="B3911">
        <f>SUBTOTAL( 103, TableSource[[#This Row],[Year]] )</f>
        <v>0</v>
      </c>
      <c r="C3911" t="s">
        <v>29</v>
      </c>
      <c r="D3911" t="s">
        <v>34</v>
      </c>
      <c r="E3911" t="s">
        <v>10</v>
      </c>
      <c r="F3911">
        <v>2020</v>
      </c>
      <c r="G3911">
        <v>1554</v>
      </c>
    </row>
    <row r="3912" spans="2:7" hidden="1" x14ac:dyDescent="0.35">
      <c r="B3912">
        <f>SUBTOTAL( 103, TableSource[[#This Row],[Year]] )</f>
        <v>0</v>
      </c>
      <c r="C3912" t="s">
        <v>29</v>
      </c>
      <c r="D3912" t="s">
        <v>34</v>
      </c>
      <c r="E3912" t="s">
        <v>10</v>
      </c>
      <c r="F3912">
        <v>2020</v>
      </c>
      <c r="G3912">
        <v>934.5</v>
      </c>
    </row>
    <row r="3913" spans="2:7" hidden="1" x14ac:dyDescent="0.35">
      <c r="B3913">
        <f>SUBTOTAL( 103, TableSource[[#This Row],[Year]] )</f>
        <v>0</v>
      </c>
      <c r="C3913" t="s">
        <v>29</v>
      </c>
      <c r="D3913" t="s">
        <v>34</v>
      </c>
      <c r="E3913" t="s">
        <v>10</v>
      </c>
      <c r="F3913">
        <v>2020</v>
      </c>
      <c r="G3913">
        <v>430.5</v>
      </c>
    </row>
    <row r="3914" spans="2:7" hidden="1" x14ac:dyDescent="0.35">
      <c r="B3914">
        <f>SUBTOTAL( 103, TableSource[[#This Row],[Year]] )</f>
        <v>0</v>
      </c>
      <c r="C3914" t="s">
        <v>29</v>
      </c>
      <c r="D3914" t="s">
        <v>34</v>
      </c>
      <c r="E3914" t="s">
        <v>10</v>
      </c>
      <c r="F3914">
        <v>2020</v>
      </c>
      <c r="G3914">
        <v>178.5</v>
      </c>
    </row>
    <row r="3915" spans="2:7" hidden="1" x14ac:dyDescent="0.35">
      <c r="B3915">
        <f>SUBTOTAL( 103, TableSource[[#This Row],[Year]] )</f>
        <v>0</v>
      </c>
      <c r="C3915" t="s">
        <v>29</v>
      </c>
      <c r="D3915" t="s">
        <v>34</v>
      </c>
      <c r="E3915" t="s">
        <v>10</v>
      </c>
      <c r="F3915">
        <v>2020</v>
      </c>
      <c r="G3915">
        <v>504</v>
      </c>
    </row>
    <row r="3916" spans="2:7" hidden="1" x14ac:dyDescent="0.35">
      <c r="B3916">
        <f>SUBTOTAL( 103, TableSource[[#This Row],[Year]] )</f>
        <v>0</v>
      </c>
      <c r="C3916" t="s">
        <v>29</v>
      </c>
      <c r="D3916" t="s">
        <v>34</v>
      </c>
      <c r="E3916" t="s">
        <v>10</v>
      </c>
      <c r="F3916">
        <v>2020</v>
      </c>
      <c r="G3916">
        <v>136.5</v>
      </c>
    </row>
    <row r="3917" spans="2:7" hidden="1" x14ac:dyDescent="0.35">
      <c r="B3917">
        <f>SUBTOTAL( 103, TableSource[[#This Row],[Year]] )</f>
        <v>0</v>
      </c>
      <c r="C3917" t="s">
        <v>29</v>
      </c>
      <c r="D3917" t="s">
        <v>34</v>
      </c>
      <c r="E3917" t="s">
        <v>10</v>
      </c>
      <c r="F3917">
        <v>2020</v>
      </c>
      <c r="G3917">
        <v>388.5</v>
      </c>
    </row>
    <row r="3918" spans="2:7" hidden="1" x14ac:dyDescent="0.35">
      <c r="B3918">
        <f>SUBTOTAL( 103, TableSource[[#This Row],[Year]] )</f>
        <v>0</v>
      </c>
      <c r="C3918" t="s">
        <v>29</v>
      </c>
      <c r="D3918" t="s">
        <v>34</v>
      </c>
      <c r="E3918" t="s">
        <v>10</v>
      </c>
      <c r="F3918">
        <v>2021</v>
      </c>
      <c r="G3918">
        <v>322</v>
      </c>
    </row>
    <row r="3919" spans="2:7" hidden="1" x14ac:dyDescent="0.35">
      <c r="B3919">
        <f>SUBTOTAL( 103, TableSource[[#This Row],[Year]] )</f>
        <v>0</v>
      </c>
      <c r="C3919" t="s">
        <v>29</v>
      </c>
      <c r="D3919" t="s">
        <v>34</v>
      </c>
      <c r="E3919" t="s">
        <v>10</v>
      </c>
      <c r="F3919">
        <v>2021</v>
      </c>
      <c r="G3919">
        <v>273.7</v>
      </c>
    </row>
    <row r="3920" spans="2:7" hidden="1" x14ac:dyDescent="0.35">
      <c r="B3920">
        <f>SUBTOTAL( 103, TableSource[[#This Row],[Year]] )</f>
        <v>0</v>
      </c>
      <c r="C3920" t="s">
        <v>29</v>
      </c>
      <c r="D3920" t="s">
        <v>34</v>
      </c>
      <c r="E3920" t="s">
        <v>10</v>
      </c>
      <c r="F3920">
        <v>2021</v>
      </c>
      <c r="G3920">
        <v>354.2</v>
      </c>
    </row>
    <row r="3921" spans="2:7" x14ac:dyDescent="0.35">
      <c r="B3921">
        <f>SUBTOTAL( 103, TableSource[[#This Row],[Year]] )</f>
        <v>1</v>
      </c>
      <c r="C3921" t="s">
        <v>29</v>
      </c>
      <c r="D3921" t="s">
        <v>35</v>
      </c>
      <c r="E3921" t="s">
        <v>8</v>
      </c>
      <c r="F3921">
        <v>2019</v>
      </c>
      <c r="G3921">
        <v>1365</v>
      </c>
    </row>
    <row r="3922" spans="2:7" x14ac:dyDescent="0.35">
      <c r="B3922">
        <f>SUBTOTAL( 103, TableSource[[#This Row],[Year]] )</f>
        <v>1</v>
      </c>
      <c r="C3922" t="s">
        <v>29</v>
      </c>
      <c r="D3922" t="s">
        <v>35</v>
      </c>
      <c r="E3922" t="s">
        <v>8</v>
      </c>
      <c r="F3922">
        <v>2019</v>
      </c>
      <c r="G3922">
        <v>518</v>
      </c>
    </row>
    <row r="3923" spans="2:7" x14ac:dyDescent="0.35">
      <c r="B3923">
        <f>SUBTOTAL( 103, TableSource[[#This Row],[Year]] )</f>
        <v>1</v>
      </c>
      <c r="C3923" t="s">
        <v>29</v>
      </c>
      <c r="D3923" t="s">
        <v>35</v>
      </c>
      <c r="E3923" t="s">
        <v>8</v>
      </c>
      <c r="F3923">
        <v>2020</v>
      </c>
      <c r="G3923">
        <v>3339</v>
      </c>
    </row>
    <row r="3924" spans="2:7" x14ac:dyDescent="0.35">
      <c r="B3924">
        <f>SUBTOTAL( 103, TableSource[[#This Row],[Year]] )</f>
        <v>1</v>
      </c>
      <c r="C3924" t="s">
        <v>29</v>
      </c>
      <c r="D3924" t="s">
        <v>35</v>
      </c>
      <c r="E3924" t="s">
        <v>8</v>
      </c>
      <c r="F3924">
        <v>2020</v>
      </c>
      <c r="G3924">
        <v>556.5</v>
      </c>
    </row>
    <row r="3925" spans="2:7" x14ac:dyDescent="0.35">
      <c r="B3925">
        <f>SUBTOTAL( 103, TableSource[[#This Row],[Year]] )</f>
        <v>1</v>
      </c>
      <c r="C3925" t="s">
        <v>29</v>
      </c>
      <c r="D3925" t="s">
        <v>35</v>
      </c>
      <c r="E3925" t="s">
        <v>8</v>
      </c>
      <c r="F3925">
        <v>2021</v>
      </c>
      <c r="G3925">
        <v>772.8</v>
      </c>
    </row>
    <row r="3926" spans="2:7" x14ac:dyDescent="0.35">
      <c r="B3926">
        <f>SUBTOTAL( 103, TableSource[[#This Row],[Year]] )</f>
        <v>1</v>
      </c>
      <c r="C3926" t="s">
        <v>29</v>
      </c>
      <c r="D3926" t="s">
        <v>35</v>
      </c>
      <c r="E3926" t="s">
        <v>8</v>
      </c>
      <c r="F3926">
        <v>2021</v>
      </c>
      <c r="G3926">
        <v>3847.9</v>
      </c>
    </row>
    <row r="3927" spans="2:7" x14ac:dyDescent="0.35">
      <c r="B3927">
        <f>SUBTOTAL( 103, TableSource[[#This Row],[Year]] )</f>
        <v>1</v>
      </c>
      <c r="C3927" t="s">
        <v>29</v>
      </c>
      <c r="D3927" t="s">
        <v>35</v>
      </c>
      <c r="E3927" t="s">
        <v>8</v>
      </c>
      <c r="F3927">
        <v>2021</v>
      </c>
      <c r="G3927">
        <v>917.7</v>
      </c>
    </row>
    <row r="3928" spans="2:7" x14ac:dyDescent="0.35">
      <c r="B3928">
        <f>SUBTOTAL( 103, TableSource[[#This Row],[Year]] )</f>
        <v>1</v>
      </c>
      <c r="C3928" t="s">
        <v>29</v>
      </c>
      <c r="D3928" t="s">
        <v>35</v>
      </c>
      <c r="E3928" t="s">
        <v>8</v>
      </c>
      <c r="F3928">
        <v>2021</v>
      </c>
      <c r="G3928">
        <v>805</v>
      </c>
    </row>
    <row r="3929" spans="2:7" x14ac:dyDescent="0.35">
      <c r="B3929">
        <f>SUBTOTAL( 103, TableSource[[#This Row],[Year]] )</f>
        <v>1</v>
      </c>
      <c r="C3929" t="s">
        <v>29</v>
      </c>
      <c r="D3929" t="s">
        <v>35</v>
      </c>
      <c r="E3929" t="s">
        <v>8</v>
      </c>
      <c r="F3929">
        <v>2021</v>
      </c>
      <c r="G3929">
        <v>1127</v>
      </c>
    </row>
    <row r="3930" spans="2:7" x14ac:dyDescent="0.35">
      <c r="B3930">
        <f>SUBTOTAL( 103, TableSource[[#This Row],[Year]] )</f>
        <v>1</v>
      </c>
      <c r="C3930" t="s">
        <v>29</v>
      </c>
      <c r="D3930" t="s">
        <v>35</v>
      </c>
      <c r="E3930" t="s">
        <v>8</v>
      </c>
      <c r="F3930">
        <v>2021</v>
      </c>
      <c r="G3930">
        <v>1626.1</v>
      </c>
    </row>
    <row r="3931" spans="2:7" x14ac:dyDescent="0.35">
      <c r="B3931">
        <f>SUBTOTAL( 103, TableSource[[#This Row],[Year]] )</f>
        <v>1</v>
      </c>
      <c r="C3931" t="s">
        <v>29</v>
      </c>
      <c r="D3931" t="s">
        <v>35</v>
      </c>
      <c r="E3931" t="s">
        <v>8</v>
      </c>
      <c r="F3931">
        <v>2021</v>
      </c>
      <c r="G3931">
        <v>2189.6</v>
      </c>
    </row>
    <row r="3932" spans="2:7" x14ac:dyDescent="0.35">
      <c r="B3932">
        <f>SUBTOTAL( 103, TableSource[[#This Row],[Year]] )</f>
        <v>1</v>
      </c>
      <c r="C3932" t="s">
        <v>29</v>
      </c>
      <c r="D3932" t="s">
        <v>35</v>
      </c>
      <c r="E3932" t="s">
        <v>8</v>
      </c>
      <c r="F3932">
        <v>2021</v>
      </c>
      <c r="G3932">
        <v>1030.4000000000001</v>
      </c>
    </row>
    <row r="3933" spans="2:7" x14ac:dyDescent="0.35">
      <c r="B3933">
        <f>SUBTOTAL( 103, TableSource[[#This Row],[Year]] )</f>
        <v>1</v>
      </c>
      <c r="C3933" t="s">
        <v>29</v>
      </c>
      <c r="D3933" t="s">
        <v>35</v>
      </c>
      <c r="E3933" t="s">
        <v>8</v>
      </c>
      <c r="F3933">
        <v>2021</v>
      </c>
      <c r="G3933">
        <v>917.7</v>
      </c>
    </row>
    <row r="3934" spans="2:7" x14ac:dyDescent="0.35">
      <c r="B3934">
        <f>SUBTOTAL( 103, TableSource[[#This Row],[Year]] )</f>
        <v>1</v>
      </c>
      <c r="C3934" t="s">
        <v>29</v>
      </c>
      <c r="D3934" t="s">
        <v>35</v>
      </c>
      <c r="E3934" t="s">
        <v>8</v>
      </c>
      <c r="F3934">
        <v>2022</v>
      </c>
      <c r="G3934">
        <v>4746</v>
      </c>
    </row>
    <row r="3935" spans="2:7" x14ac:dyDescent="0.35">
      <c r="B3935">
        <f>SUBTOTAL( 103, TableSource[[#This Row],[Year]] )</f>
        <v>1</v>
      </c>
      <c r="C3935" t="s">
        <v>29</v>
      </c>
      <c r="D3935" t="s">
        <v>35</v>
      </c>
      <c r="E3935" t="s">
        <v>8</v>
      </c>
      <c r="F3935">
        <v>2022</v>
      </c>
      <c r="G3935">
        <v>2478</v>
      </c>
    </row>
    <row r="3936" spans="2:7" x14ac:dyDescent="0.35">
      <c r="B3936">
        <f>SUBTOTAL( 103, TableSource[[#This Row],[Year]] )</f>
        <v>1</v>
      </c>
      <c r="C3936" t="s">
        <v>29</v>
      </c>
      <c r="D3936" t="s">
        <v>35</v>
      </c>
      <c r="E3936" t="s">
        <v>8</v>
      </c>
      <c r="F3936">
        <v>2022</v>
      </c>
      <c r="G3936">
        <v>2520</v>
      </c>
    </row>
    <row r="3937" spans="2:7" x14ac:dyDescent="0.35">
      <c r="B3937">
        <f>SUBTOTAL( 103, TableSource[[#This Row],[Year]] )</f>
        <v>1</v>
      </c>
      <c r="C3937" t="s">
        <v>29</v>
      </c>
      <c r="D3937" t="s">
        <v>35</v>
      </c>
      <c r="E3937" t="s">
        <v>8</v>
      </c>
      <c r="F3937">
        <v>2022</v>
      </c>
      <c r="G3937">
        <v>819</v>
      </c>
    </row>
    <row r="3938" spans="2:7" x14ac:dyDescent="0.35">
      <c r="B3938">
        <f>SUBTOTAL( 103, TableSource[[#This Row],[Year]] )</f>
        <v>1</v>
      </c>
      <c r="C3938" t="s">
        <v>29</v>
      </c>
      <c r="D3938" t="s">
        <v>35</v>
      </c>
      <c r="E3938" t="s">
        <v>8</v>
      </c>
      <c r="F3938">
        <v>2022</v>
      </c>
      <c r="G3938">
        <v>924</v>
      </c>
    </row>
    <row r="3939" spans="2:7" x14ac:dyDescent="0.35">
      <c r="B3939">
        <f>SUBTOTAL( 103, TableSource[[#This Row],[Year]] )</f>
        <v>1</v>
      </c>
      <c r="C3939" t="s">
        <v>29</v>
      </c>
      <c r="D3939" t="s">
        <v>35</v>
      </c>
      <c r="E3939" t="s">
        <v>8</v>
      </c>
      <c r="F3939">
        <v>2022</v>
      </c>
      <c r="G3939">
        <v>2814</v>
      </c>
    </row>
    <row r="3940" spans="2:7" x14ac:dyDescent="0.35">
      <c r="B3940">
        <f>SUBTOTAL( 103, TableSource[[#This Row],[Year]] )</f>
        <v>1</v>
      </c>
      <c r="C3940" t="s">
        <v>29</v>
      </c>
      <c r="D3940" t="s">
        <v>35</v>
      </c>
      <c r="E3940" t="s">
        <v>8</v>
      </c>
      <c r="F3940">
        <v>2022</v>
      </c>
      <c r="G3940">
        <v>1428</v>
      </c>
    </row>
    <row r="3941" spans="2:7" x14ac:dyDescent="0.35">
      <c r="B3941">
        <f>SUBTOTAL( 103, TableSource[[#This Row],[Year]] )</f>
        <v>1</v>
      </c>
      <c r="C3941" t="s">
        <v>29</v>
      </c>
      <c r="D3941" t="s">
        <v>35</v>
      </c>
      <c r="E3941" t="s">
        <v>8</v>
      </c>
      <c r="F3941">
        <v>2022</v>
      </c>
      <c r="G3941">
        <v>882</v>
      </c>
    </row>
    <row r="3942" spans="2:7" x14ac:dyDescent="0.35">
      <c r="B3942">
        <f>SUBTOTAL( 103, TableSource[[#This Row],[Year]] )</f>
        <v>1</v>
      </c>
      <c r="C3942" t="s">
        <v>29</v>
      </c>
      <c r="D3942" t="s">
        <v>35</v>
      </c>
      <c r="E3942" t="s">
        <v>8</v>
      </c>
      <c r="F3942">
        <v>2023</v>
      </c>
      <c r="G3942">
        <v>1232</v>
      </c>
    </row>
    <row r="3943" spans="2:7" x14ac:dyDescent="0.35">
      <c r="B3943">
        <f>SUBTOTAL( 103, TableSource[[#This Row],[Year]] )</f>
        <v>1</v>
      </c>
      <c r="C3943" t="s">
        <v>29</v>
      </c>
      <c r="D3943" t="s">
        <v>35</v>
      </c>
      <c r="E3943" t="s">
        <v>9</v>
      </c>
      <c r="F3943">
        <v>2018</v>
      </c>
      <c r="G3943">
        <v>94538.5</v>
      </c>
    </row>
    <row r="3944" spans="2:7" x14ac:dyDescent="0.35">
      <c r="B3944">
        <f>SUBTOTAL( 103, TableSource[[#This Row],[Year]] )</f>
        <v>1</v>
      </c>
      <c r="C3944" t="s">
        <v>29</v>
      </c>
      <c r="D3944" t="s">
        <v>35</v>
      </c>
      <c r="E3944" t="s">
        <v>9</v>
      </c>
      <c r="F3944">
        <v>2018</v>
      </c>
      <c r="G3944">
        <v>62195</v>
      </c>
    </row>
    <row r="3945" spans="2:7" x14ac:dyDescent="0.35">
      <c r="B3945">
        <f>SUBTOTAL( 103, TableSource[[#This Row],[Year]] )</f>
        <v>1</v>
      </c>
      <c r="C3945" t="s">
        <v>29</v>
      </c>
      <c r="D3945" t="s">
        <v>35</v>
      </c>
      <c r="E3945" t="s">
        <v>9</v>
      </c>
      <c r="F3945">
        <v>2018</v>
      </c>
      <c r="G3945">
        <v>46459</v>
      </c>
    </row>
    <row r="3946" spans="2:7" x14ac:dyDescent="0.35">
      <c r="B3946">
        <f>SUBTOTAL( 103, TableSource[[#This Row],[Year]] )</f>
        <v>1</v>
      </c>
      <c r="C3946" t="s">
        <v>29</v>
      </c>
      <c r="D3946" t="s">
        <v>35</v>
      </c>
      <c r="E3946" t="s">
        <v>9</v>
      </c>
      <c r="F3946">
        <v>2018</v>
      </c>
      <c r="G3946">
        <v>39091.5</v>
      </c>
    </row>
    <row r="3947" spans="2:7" x14ac:dyDescent="0.35">
      <c r="B3947">
        <f>SUBTOTAL( 103, TableSource[[#This Row],[Year]] )</f>
        <v>1</v>
      </c>
      <c r="C3947" t="s">
        <v>29</v>
      </c>
      <c r="D3947" t="s">
        <v>35</v>
      </c>
      <c r="E3947" t="s">
        <v>9</v>
      </c>
      <c r="F3947">
        <v>2018</v>
      </c>
      <c r="G3947">
        <v>50081.5</v>
      </c>
    </row>
    <row r="3948" spans="2:7" x14ac:dyDescent="0.35">
      <c r="B3948">
        <f>SUBTOTAL( 103, TableSource[[#This Row],[Year]] )</f>
        <v>1</v>
      </c>
      <c r="C3948" t="s">
        <v>29</v>
      </c>
      <c r="D3948" t="s">
        <v>35</v>
      </c>
      <c r="E3948" t="s">
        <v>9</v>
      </c>
      <c r="F3948">
        <v>2018</v>
      </c>
      <c r="G3948">
        <v>37114</v>
      </c>
    </row>
    <row r="3949" spans="2:7" x14ac:dyDescent="0.35">
      <c r="B3949">
        <f>SUBTOTAL( 103, TableSource[[#This Row],[Year]] )</f>
        <v>1</v>
      </c>
      <c r="C3949" t="s">
        <v>29</v>
      </c>
      <c r="D3949" t="s">
        <v>35</v>
      </c>
      <c r="E3949" t="s">
        <v>9</v>
      </c>
      <c r="F3949">
        <v>2018</v>
      </c>
      <c r="G3949">
        <v>29340.5</v>
      </c>
    </row>
    <row r="3950" spans="2:7" x14ac:dyDescent="0.35">
      <c r="B3950">
        <f>SUBTOTAL( 103, TableSource[[#This Row],[Year]] )</f>
        <v>1</v>
      </c>
      <c r="C3950" t="s">
        <v>29</v>
      </c>
      <c r="D3950" t="s">
        <v>35</v>
      </c>
      <c r="E3950" t="s">
        <v>9</v>
      </c>
      <c r="F3950">
        <v>2018</v>
      </c>
      <c r="G3950">
        <v>34898.5</v>
      </c>
    </row>
    <row r="3951" spans="2:7" x14ac:dyDescent="0.35">
      <c r="B3951">
        <f>SUBTOTAL( 103, TableSource[[#This Row],[Year]] )</f>
        <v>1</v>
      </c>
      <c r="C3951" t="s">
        <v>29</v>
      </c>
      <c r="D3951" t="s">
        <v>35</v>
      </c>
      <c r="E3951" t="s">
        <v>9</v>
      </c>
      <c r="F3951">
        <v>2018</v>
      </c>
      <c r="G3951">
        <v>34156.5</v>
      </c>
    </row>
    <row r="3952" spans="2:7" x14ac:dyDescent="0.35">
      <c r="B3952">
        <f>SUBTOTAL( 103, TableSource[[#This Row],[Year]] )</f>
        <v>1</v>
      </c>
      <c r="C3952" t="s">
        <v>29</v>
      </c>
      <c r="D3952" t="s">
        <v>35</v>
      </c>
      <c r="E3952" t="s">
        <v>9</v>
      </c>
      <c r="F3952">
        <v>2018</v>
      </c>
      <c r="G3952">
        <v>27909</v>
      </c>
    </row>
    <row r="3953" spans="2:7" x14ac:dyDescent="0.35">
      <c r="B3953">
        <f>SUBTOTAL( 103, TableSource[[#This Row],[Year]] )</f>
        <v>1</v>
      </c>
      <c r="C3953" t="s">
        <v>29</v>
      </c>
      <c r="D3953" t="s">
        <v>35</v>
      </c>
      <c r="E3953" t="s">
        <v>9</v>
      </c>
      <c r="F3953">
        <v>2018</v>
      </c>
      <c r="G3953">
        <v>27517</v>
      </c>
    </row>
    <row r="3954" spans="2:7" x14ac:dyDescent="0.35">
      <c r="B3954">
        <f>SUBTOTAL( 103, TableSource[[#This Row],[Year]] )</f>
        <v>1</v>
      </c>
      <c r="C3954" t="s">
        <v>29</v>
      </c>
      <c r="D3954" t="s">
        <v>35</v>
      </c>
      <c r="E3954" t="s">
        <v>9</v>
      </c>
      <c r="F3954">
        <v>2018</v>
      </c>
      <c r="G3954">
        <v>26383</v>
      </c>
    </row>
    <row r="3955" spans="2:7" x14ac:dyDescent="0.35">
      <c r="B3955">
        <f>SUBTOTAL( 103, TableSource[[#This Row],[Year]] )</f>
        <v>1</v>
      </c>
      <c r="C3955" t="s">
        <v>29</v>
      </c>
      <c r="D3955" t="s">
        <v>35</v>
      </c>
      <c r="E3955" t="s">
        <v>9</v>
      </c>
      <c r="F3955">
        <v>2019</v>
      </c>
      <c r="G3955">
        <v>45360</v>
      </c>
    </row>
    <row r="3956" spans="2:7" x14ac:dyDescent="0.35">
      <c r="B3956">
        <f>SUBTOTAL( 103, TableSource[[#This Row],[Year]] )</f>
        <v>1</v>
      </c>
      <c r="C3956" t="s">
        <v>29</v>
      </c>
      <c r="D3956" t="s">
        <v>35</v>
      </c>
      <c r="E3956" t="s">
        <v>9</v>
      </c>
      <c r="F3956">
        <v>2019</v>
      </c>
      <c r="G3956">
        <v>43442</v>
      </c>
    </row>
    <row r="3957" spans="2:7" x14ac:dyDescent="0.35">
      <c r="B3957">
        <f>SUBTOTAL( 103, TableSource[[#This Row],[Year]] )</f>
        <v>1</v>
      </c>
      <c r="C3957" t="s">
        <v>29</v>
      </c>
      <c r="D3957" t="s">
        <v>35</v>
      </c>
      <c r="E3957" t="s">
        <v>9</v>
      </c>
      <c r="F3957">
        <v>2019</v>
      </c>
      <c r="G3957">
        <v>66101</v>
      </c>
    </row>
    <row r="3958" spans="2:7" x14ac:dyDescent="0.35">
      <c r="B3958">
        <f>SUBTOTAL( 103, TableSource[[#This Row],[Year]] )</f>
        <v>1</v>
      </c>
      <c r="C3958" t="s">
        <v>29</v>
      </c>
      <c r="D3958" t="s">
        <v>35</v>
      </c>
      <c r="E3958" t="s">
        <v>9</v>
      </c>
      <c r="F3958">
        <v>2019</v>
      </c>
      <c r="G3958">
        <v>60046</v>
      </c>
    </row>
    <row r="3959" spans="2:7" x14ac:dyDescent="0.35">
      <c r="B3959">
        <f>SUBTOTAL( 103, TableSource[[#This Row],[Year]] )</f>
        <v>1</v>
      </c>
      <c r="C3959" t="s">
        <v>29</v>
      </c>
      <c r="D3959" t="s">
        <v>35</v>
      </c>
      <c r="E3959" t="s">
        <v>9</v>
      </c>
      <c r="F3959">
        <v>2019</v>
      </c>
      <c r="G3959">
        <v>45500</v>
      </c>
    </row>
    <row r="3960" spans="2:7" x14ac:dyDescent="0.35">
      <c r="B3960">
        <f>SUBTOTAL( 103, TableSource[[#This Row],[Year]] )</f>
        <v>1</v>
      </c>
      <c r="C3960" t="s">
        <v>29</v>
      </c>
      <c r="D3960" t="s">
        <v>35</v>
      </c>
      <c r="E3960" t="s">
        <v>9</v>
      </c>
      <c r="F3960">
        <v>2019</v>
      </c>
      <c r="G3960">
        <v>43617</v>
      </c>
    </row>
    <row r="3961" spans="2:7" x14ac:dyDescent="0.35">
      <c r="B3961">
        <f>SUBTOTAL( 103, TableSource[[#This Row],[Year]] )</f>
        <v>1</v>
      </c>
      <c r="C3961" t="s">
        <v>29</v>
      </c>
      <c r="D3961" t="s">
        <v>35</v>
      </c>
      <c r="E3961" t="s">
        <v>9</v>
      </c>
      <c r="F3961">
        <v>2019</v>
      </c>
      <c r="G3961">
        <v>40810</v>
      </c>
    </row>
    <row r="3962" spans="2:7" x14ac:dyDescent="0.35">
      <c r="B3962">
        <f>SUBTOTAL( 103, TableSource[[#This Row],[Year]] )</f>
        <v>1</v>
      </c>
      <c r="C3962" t="s">
        <v>29</v>
      </c>
      <c r="D3962" t="s">
        <v>35</v>
      </c>
      <c r="E3962" t="s">
        <v>9</v>
      </c>
      <c r="F3962">
        <v>2019</v>
      </c>
      <c r="G3962">
        <v>39830</v>
      </c>
    </row>
    <row r="3963" spans="2:7" x14ac:dyDescent="0.35">
      <c r="B3963">
        <f>SUBTOTAL( 103, TableSource[[#This Row],[Year]] )</f>
        <v>1</v>
      </c>
      <c r="C3963" t="s">
        <v>29</v>
      </c>
      <c r="D3963" t="s">
        <v>35</v>
      </c>
      <c r="E3963" t="s">
        <v>9</v>
      </c>
      <c r="F3963">
        <v>2019</v>
      </c>
      <c r="G3963">
        <v>31598</v>
      </c>
    </row>
    <row r="3964" spans="2:7" x14ac:dyDescent="0.35">
      <c r="B3964">
        <f>SUBTOTAL( 103, TableSource[[#This Row],[Year]] )</f>
        <v>1</v>
      </c>
      <c r="C3964" t="s">
        <v>29</v>
      </c>
      <c r="D3964" t="s">
        <v>35</v>
      </c>
      <c r="E3964" t="s">
        <v>9</v>
      </c>
      <c r="F3964">
        <v>2019</v>
      </c>
      <c r="G3964">
        <v>18200</v>
      </c>
    </row>
    <row r="3965" spans="2:7" x14ac:dyDescent="0.35">
      <c r="B3965">
        <f>SUBTOTAL( 103, TableSource[[#This Row],[Year]] )</f>
        <v>1</v>
      </c>
      <c r="C3965" t="s">
        <v>29</v>
      </c>
      <c r="D3965" t="s">
        <v>35</v>
      </c>
      <c r="E3965" t="s">
        <v>9</v>
      </c>
      <c r="F3965">
        <v>2019</v>
      </c>
      <c r="G3965">
        <v>16681</v>
      </c>
    </row>
    <row r="3966" spans="2:7" x14ac:dyDescent="0.35">
      <c r="B3966">
        <f>SUBTOTAL( 103, TableSource[[#This Row],[Year]] )</f>
        <v>1</v>
      </c>
      <c r="C3966" t="s">
        <v>29</v>
      </c>
      <c r="D3966" t="s">
        <v>35</v>
      </c>
      <c r="E3966" t="s">
        <v>9</v>
      </c>
      <c r="F3966">
        <v>2019</v>
      </c>
      <c r="G3966">
        <v>14546</v>
      </c>
    </row>
    <row r="3967" spans="2:7" x14ac:dyDescent="0.35">
      <c r="B3967">
        <f>SUBTOTAL( 103, TableSource[[#This Row],[Year]] )</f>
        <v>1</v>
      </c>
      <c r="C3967" t="s">
        <v>29</v>
      </c>
      <c r="D3967" t="s">
        <v>35</v>
      </c>
      <c r="E3967" t="s">
        <v>9</v>
      </c>
      <c r="F3967">
        <v>2020</v>
      </c>
      <c r="G3967">
        <v>33873</v>
      </c>
    </row>
    <row r="3968" spans="2:7" x14ac:dyDescent="0.35">
      <c r="B3968">
        <f>SUBTOTAL( 103, TableSource[[#This Row],[Year]] )</f>
        <v>1</v>
      </c>
      <c r="C3968" t="s">
        <v>29</v>
      </c>
      <c r="D3968" t="s">
        <v>35</v>
      </c>
      <c r="E3968" t="s">
        <v>9</v>
      </c>
      <c r="F3968">
        <v>2020</v>
      </c>
      <c r="G3968">
        <v>31363.5</v>
      </c>
    </row>
    <row r="3969" spans="2:7" x14ac:dyDescent="0.35">
      <c r="B3969">
        <f>SUBTOTAL( 103, TableSource[[#This Row],[Year]] )</f>
        <v>1</v>
      </c>
      <c r="C3969" t="s">
        <v>29</v>
      </c>
      <c r="D3969" t="s">
        <v>35</v>
      </c>
      <c r="E3969" t="s">
        <v>9</v>
      </c>
      <c r="F3969">
        <v>2020</v>
      </c>
      <c r="G3969">
        <v>14143.5</v>
      </c>
    </row>
    <row r="3970" spans="2:7" x14ac:dyDescent="0.35">
      <c r="B3970">
        <f>SUBTOTAL( 103, TableSource[[#This Row],[Year]] )</f>
        <v>1</v>
      </c>
      <c r="C3970" t="s">
        <v>29</v>
      </c>
      <c r="D3970" t="s">
        <v>35</v>
      </c>
      <c r="E3970" t="s">
        <v>9</v>
      </c>
      <c r="F3970">
        <v>2020</v>
      </c>
      <c r="G3970">
        <v>22585.5</v>
      </c>
    </row>
    <row r="3971" spans="2:7" x14ac:dyDescent="0.35">
      <c r="B3971">
        <f>SUBTOTAL( 103, TableSource[[#This Row],[Year]] )</f>
        <v>1</v>
      </c>
      <c r="C3971" t="s">
        <v>29</v>
      </c>
      <c r="D3971" t="s">
        <v>35</v>
      </c>
      <c r="E3971" t="s">
        <v>9</v>
      </c>
      <c r="F3971">
        <v>2020</v>
      </c>
      <c r="G3971">
        <v>20695.5</v>
      </c>
    </row>
    <row r="3972" spans="2:7" x14ac:dyDescent="0.35">
      <c r="B3972">
        <f>SUBTOTAL( 103, TableSource[[#This Row],[Year]] )</f>
        <v>1</v>
      </c>
      <c r="C3972" t="s">
        <v>29</v>
      </c>
      <c r="D3972" t="s">
        <v>35</v>
      </c>
      <c r="E3972" t="s">
        <v>9</v>
      </c>
      <c r="F3972">
        <v>2020</v>
      </c>
      <c r="G3972">
        <v>21588</v>
      </c>
    </row>
    <row r="3973" spans="2:7" x14ac:dyDescent="0.35">
      <c r="B3973">
        <f>SUBTOTAL( 103, TableSource[[#This Row],[Year]] )</f>
        <v>1</v>
      </c>
      <c r="C3973" t="s">
        <v>29</v>
      </c>
      <c r="D3973" t="s">
        <v>35</v>
      </c>
      <c r="E3973" t="s">
        <v>9</v>
      </c>
      <c r="F3973">
        <v>2020</v>
      </c>
      <c r="G3973">
        <v>30303</v>
      </c>
    </row>
    <row r="3974" spans="2:7" x14ac:dyDescent="0.35">
      <c r="B3974">
        <f>SUBTOTAL( 103, TableSource[[#This Row],[Year]] )</f>
        <v>1</v>
      </c>
      <c r="C3974" t="s">
        <v>29</v>
      </c>
      <c r="D3974" t="s">
        <v>35</v>
      </c>
      <c r="E3974" t="s">
        <v>9</v>
      </c>
      <c r="F3974">
        <v>2020</v>
      </c>
      <c r="G3974">
        <v>23667</v>
      </c>
    </row>
    <row r="3975" spans="2:7" x14ac:dyDescent="0.35">
      <c r="B3975">
        <f>SUBTOTAL( 103, TableSource[[#This Row],[Year]] )</f>
        <v>1</v>
      </c>
      <c r="C3975" t="s">
        <v>29</v>
      </c>
      <c r="D3975" t="s">
        <v>35</v>
      </c>
      <c r="E3975" t="s">
        <v>9</v>
      </c>
      <c r="F3975">
        <v>2020</v>
      </c>
      <c r="G3975">
        <v>22354.5</v>
      </c>
    </row>
    <row r="3976" spans="2:7" x14ac:dyDescent="0.35">
      <c r="B3976">
        <f>SUBTOTAL( 103, TableSource[[#This Row],[Year]] )</f>
        <v>1</v>
      </c>
      <c r="C3976" t="s">
        <v>29</v>
      </c>
      <c r="D3976" t="s">
        <v>35</v>
      </c>
      <c r="E3976" t="s">
        <v>9</v>
      </c>
      <c r="F3976">
        <v>2020</v>
      </c>
      <c r="G3976">
        <v>15319.5</v>
      </c>
    </row>
    <row r="3977" spans="2:7" x14ac:dyDescent="0.35">
      <c r="B3977">
        <f>SUBTOTAL( 103, TableSource[[#This Row],[Year]] )</f>
        <v>1</v>
      </c>
      <c r="C3977" t="s">
        <v>29</v>
      </c>
      <c r="D3977" t="s">
        <v>35</v>
      </c>
      <c r="E3977" t="s">
        <v>9</v>
      </c>
      <c r="F3977">
        <v>2020</v>
      </c>
      <c r="G3977">
        <v>16789.5</v>
      </c>
    </row>
    <row r="3978" spans="2:7" x14ac:dyDescent="0.35">
      <c r="B3978">
        <f>SUBTOTAL( 103, TableSource[[#This Row],[Year]] )</f>
        <v>1</v>
      </c>
      <c r="C3978" t="s">
        <v>29</v>
      </c>
      <c r="D3978" t="s">
        <v>35</v>
      </c>
      <c r="E3978" t="s">
        <v>9</v>
      </c>
      <c r="F3978">
        <v>2020</v>
      </c>
      <c r="G3978">
        <v>24349.5</v>
      </c>
    </row>
    <row r="3979" spans="2:7" x14ac:dyDescent="0.35">
      <c r="B3979">
        <f>SUBTOTAL( 103, TableSource[[#This Row],[Year]] )</f>
        <v>1</v>
      </c>
      <c r="C3979" t="s">
        <v>29</v>
      </c>
      <c r="D3979" t="s">
        <v>35</v>
      </c>
      <c r="E3979" t="s">
        <v>9</v>
      </c>
      <c r="F3979">
        <v>2021</v>
      </c>
      <c r="G3979">
        <v>32715.200000000001</v>
      </c>
    </row>
    <row r="3980" spans="2:7" x14ac:dyDescent="0.35">
      <c r="B3980">
        <f>SUBTOTAL( 103, TableSource[[#This Row],[Year]] )</f>
        <v>1</v>
      </c>
      <c r="C3980" t="s">
        <v>29</v>
      </c>
      <c r="D3980" t="s">
        <v>35</v>
      </c>
      <c r="E3980" t="s">
        <v>9</v>
      </c>
      <c r="F3980">
        <v>2021</v>
      </c>
      <c r="G3980">
        <v>27965.7</v>
      </c>
    </row>
    <row r="3981" spans="2:7" x14ac:dyDescent="0.35">
      <c r="B3981">
        <f>SUBTOTAL( 103, TableSource[[#This Row],[Year]] )</f>
        <v>1</v>
      </c>
      <c r="C3981" t="s">
        <v>29</v>
      </c>
      <c r="D3981" t="s">
        <v>35</v>
      </c>
      <c r="E3981" t="s">
        <v>9</v>
      </c>
      <c r="F3981">
        <v>2021</v>
      </c>
      <c r="G3981">
        <v>27965.7</v>
      </c>
    </row>
    <row r="3982" spans="2:7" x14ac:dyDescent="0.35">
      <c r="B3982">
        <f>SUBTOTAL( 103, TableSource[[#This Row],[Year]] )</f>
        <v>1</v>
      </c>
      <c r="C3982" t="s">
        <v>29</v>
      </c>
      <c r="D3982" t="s">
        <v>35</v>
      </c>
      <c r="E3982" t="s">
        <v>9</v>
      </c>
      <c r="F3982">
        <v>2021</v>
      </c>
      <c r="G3982">
        <v>34164.199999999997</v>
      </c>
    </row>
    <row r="3983" spans="2:7" x14ac:dyDescent="0.35">
      <c r="B3983">
        <f>SUBTOTAL( 103, TableSource[[#This Row],[Year]] )</f>
        <v>1</v>
      </c>
      <c r="C3983" t="s">
        <v>29</v>
      </c>
      <c r="D3983" t="s">
        <v>35</v>
      </c>
      <c r="E3983" t="s">
        <v>9</v>
      </c>
      <c r="F3983">
        <v>2021</v>
      </c>
      <c r="G3983">
        <v>41956.6</v>
      </c>
    </row>
    <row r="3984" spans="2:7" x14ac:dyDescent="0.35">
      <c r="B3984">
        <f>SUBTOTAL( 103, TableSource[[#This Row],[Year]] )</f>
        <v>1</v>
      </c>
      <c r="C3984" t="s">
        <v>29</v>
      </c>
      <c r="D3984" t="s">
        <v>35</v>
      </c>
      <c r="E3984" t="s">
        <v>9</v>
      </c>
      <c r="F3984">
        <v>2021</v>
      </c>
      <c r="G3984">
        <v>57927.8</v>
      </c>
    </row>
    <row r="3985" spans="2:7" x14ac:dyDescent="0.35">
      <c r="B3985">
        <f>SUBTOTAL( 103, TableSource[[#This Row],[Year]] )</f>
        <v>1</v>
      </c>
      <c r="C3985" t="s">
        <v>29</v>
      </c>
      <c r="D3985" t="s">
        <v>35</v>
      </c>
      <c r="E3985" t="s">
        <v>9</v>
      </c>
      <c r="F3985">
        <v>2021</v>
      </c>
      <c r="G3985">
        <v>37722.300000000003</v>
      </c>
    </row>
    <row r="3986" spans="2:7" x14ac:dyDescent="0.35">
      <c r="B3986">
        <f>SUBTOTAL( 103, TableSource[[#This Row],[Year]] )</f>
        <v>1</v>
      </c>
      <c r="C3986" t="s">
        <v>29</v>
      </c>
      <c r="D3986" t="s">
        <v>35</v>
      </c>
      <c r="E3986" t="s">
        <v>9</v>
      </c>
      <c r="F3986">
        <v>2021</v>
      </c>
      <c r="G3986">
        <v>48235.6</v>
      </c>
    </row>
    <row r="3987" spans="2:7" x14ac:dyDescent="0.35">
      <c r="B3987">
        <f>SUBTOTAL( 103, TableSource[[#This Row],[Year]] )</f>
        <v>1</v>
      </c>
      <c r="C3987" t="s">
        <v>29</v>
      </c>
      <c r="D3987" t="s">
        <v>35</v>
      </c>
      <c r="E3987" t="s">
        <v>9</v>
      </c>
      <c r="F3987">
        <v>2021</v>
      </c>
      <c r="G3987">
        <v>36064</v>
      </c>
    </row>
    <row r="3988" spans="2:7" x14ac:dyDescent="0.35">
      <c r="B3988">
        <f>SUBTOTAL( 103, TableSource[[#This Row],[Year]] )</f>
        <v>1</v>
      </c>
      <c r="C3988" t="s">
        <v>29</v>
      </c>
      <c r="D3988" t="s">
        <v>35</v>
      </c>
      <c r="E3988" t="s">
        <v>9</v>
      </c>
      <c r="F3988">
        <v>2021</v>
      </c>
      <c r="G3988">
        <v>37835</v>
      </c>
    </row>
    <row r="3989" spans="2:7" x14ac:dyDescent="0.35">
      <c r="B3989">
        <f>SUBTOTAL( 103, TableSource[[#This Row],[Year]] )</f>
        <v>1</v>
      </c>
      <c r="C3989" t="s">
        <v>29</v>
      </c>
      <c r="D3989" t="s">
        <v>35</v>
      </c>
      <c r="E3989" t="s">
        <v>9</v>
      </c>
      <c r="F3989">
        <v>2021</v>
      </c>
      <c r="G3989">
        <v>27498.799999999999</v>
      </c>
    </row>
    <row r="3990" spans="2:7" x14ac:dyDescent="0.35">
      <c r="B3990">
        <f>SUBTOTAL( 103, TableSource[[#This Row],[Year]] )</f>
        <v>1</v>
      </c>
      <c r="C3990" t="s">
        <v>29</v>
      </c>
      <c r="D3990" t="s">
        <v>35</v>
      </c>
      <c r="E3990" t="s">
        <v>9</v>
      </c>
      <c r="F3990">
        <v>2021</v>
      </c>
      <c r="G3990">
        <v>28142.799999999999</v>
      </c>
    </row>
    <row r="3991" spans="2:7" x14ac:dyDescent="0.35">
      <c r="B3991">
        <f>SUBTOTAL( 103, TableSource[[#This Row],[Year]] )</f>
        <v>1</v>
      </c>
      <c r="C3991" t="s">
        <v>29</v>
      </c>
      <c r="D3991" t="s">
        <v>35</v>
      </c>
      <c r="E3991" t="s">
        <v>9</v>
      </c>
      <c r="F3991">
        <v>2022</v>
      </c>
      <c r="G3991">
        <v>35322</v>
      </c>
    </row>
    <row r="3992" spans="2:7" x14ac:dyDescent="0.35">
      <c r="B3992">
        <f>SUBTOTAL( 103, TableSource[[#This Row],[Year]] )</f>
        <v>1</v>
      </c>
      <c r="C3992" t="s">
        <v>29</v>
      </c>
      <c r="D3992" t="s">
        <v>35</v>
      </c>
      <c r="E3992" t="s">
        <v>9</v>
      </c>
      <c r="F3992">
        <v>2022</v>
      </c>
      <c r="G3992">
        <v>31962</v>
      </c>
    </row>
    <row r="3993" spans="2:7" x14ac:dyDescent="0.35">
      <c r="B3993">
        <f>SUBTOTAL( 103, TableSource[[#This Row],[Year]] )</f>
        <v>1</v>
      </c>
      <c r="C3993" t="s">
        <v>29</v>
      </c>
      <c r="D3993" t="s">
        <v>35</v>
      </c>
      <c r="E3993" t="s">
        <v>9</v>
      </c>
      <c r="F3993">
        <v>2022</v>
      </c>
      <c r="G3993">
        <v>34272</v>
      </c>
    </row>
    <row r="3994" spans="2:7" x14ac:dyDescent="0.35">
      <c r="B3994">
        <f>SUBTOTAL( 103, TableSource[[#This Row],[Year]] )</f>
        <v>1</v>
      </c>
      <c r="C3994" t="s">
        <v>29</v>
      </c>
      <c r="D3994" t="s">
        <v>35</v>
      </c>
      <c r="E3994" t="s">
        <v>9</v>
      </c>
      <c r="F3994">
        <v>2022</v>
      </c>
      <c r="G3994">
        <v>35826</v>
      </c>
    </row>
    <row r="3995" spans="2:7" x14ac:dyDescent="0.35">
      <c r="B3995">
        <f>SUBTOTAL( 103, TableSource[[#This Row],[Year]] )</f>
        <v>1</v>
      </c>
      <c r="C3995" t="s">
        <v>29</v>
      </c>
      <c r="D3995" t="s">
        <v>35</v>
      </c>
      <c r="E3995" t="s">
        <v>9</v>
      </c>
      <c r="F3995">
        <v>2022</v>
      </c>
      <c r="G3995">
        <v>37758</v>
      </c>
    </row>
    <row r="3996" spans="2:7" x14ac:dyDescent="0.35">
      <c r="B3996">
        <f>SUBTOTAL( 103, TableSource[[#This Row],[Year]] )</f>
        <v>1</v>
      </c>
      <c r="C3996" t="s">
        <v>29</v>
      </c>
      <c r="D3996" t="s">
        <v>35</v>
      </c>
      <c r="E3996" t="s">
        <v>9</v>
      </c>
      <c r="F3996">
        <v>2022</v>
      </c>
      <c r="G3996">
        <v>41244</v>
      </c>
    </row>
    <row r="3997" spans="2:7" x14ac:dyDescent="0.35">
      <c r="B3997">
        <f>SUBTOTAL( 103, TableSource[[#This Row],[Year]] )</f>
        <v>1</v>
      </c>
      <c r="C3997" t="s">
        <v>29</v>
      </c>
      <c r="D3997" t="s">
        <v>35</v>
      </c>
      <c r="E3997" t="s">
        <v>9</v>
      </c>
      <c r="F3997">
        <v>2022</v>
      </c>
      <c r="G3997">
        <v>32571</v>
      </c>
    </row>
    <row r="3998" spans="2:7" x14ac:dyDescent="0.35">
      <c r="B3998">
        <f>SUBTOTAL( 103, TableSource[[#This Row],[Year]] )</f>
        <v>1</v>
      </c>
      <c r="C3998" t="s">
        <v>29</v>
      </c>
      <c r="D3998" t="s">
        <v>35</v>
      </c>
      <c r="E3998" t="s">
        <v>9</v>
      </c>
      <c r="F3998">
        <v>2022</v>
      </c>
      <c r="G3998">
        <v>33663</v>
      </c>
    </row>
    <row r="3999" spans="2:7" x14ac:dyDescent="0.35">
      <c r="B3999">
        <f>SUBTOTAL( 103, TableSource[[#This Row],[Year]] )</f>
        <v>1</v>
      </c>
      <c r="C3999" t="s">
        <v>29</v>
      </c>
      <c r="D3999" t="s">
        <v>35</v>
      </c>
      <c r="E3999" t="s">
        <v>9</v>
      </c>
      <c r="F3999">
        <v>2022</v>
      </c>
      <c r="G3999">
        <v>34041</v>
      </c>
    </row>
    <row r="4000" spans="2:7" x14ac:dyDescent="0.35">
      <c r="B4000">
        <f>SUBTOTAL( 103, TableSource[[#This Row],[Year]] )</f>
        <v>1</v>
      </c>
      <c r="C4000" t="s">
        <v>29</v>
      </c>
      <c r="D4000" t="s">
        <v>35</v>
      </c>
      <c r="E4000" t="s">
        <v>9</v>
      </c>
      <c r="F4000">
        <v>2022</v>
      </c>
      <c r="G4000">
        <v>23184</v>
      </c>
    </row>
    <row r="4001" spans="2:7" x14ac:dyDescent="0.35">
      <c r="B4001">
        <f>SUBTOTAL( 103, TableSource[[#This Row],[Year]] )</f>
        <v>1</v>
      </c>
      <c r="C4001" t="s">
        <v>29</v>
      </c>
      <c r="D4001" t="s">
        <v>35</v>
      </c>
      <c r="E4001" t="s">
        <v>9</v>
      </c>
      <c r="F4001">
        <v>2022</v>
      </c>
      <c r="G4001">
        <v>18249</v>
      </c>
    </row>
    <row r="4002" spans="2:7" x14ac:dyDescent="0.35">
      <c r="B4002">
        <f>SUBTOTAL( 103, TableSource[[#This Row],[Year]] )</f>
        <v>1</v>
      </c>
      <c r="C4002" t="s">
        <v>29</v>
      </c>
      <c r="D4002" t="s">
        <v>35</v>
      </c>
      <c r="E4002" t="s">
        <v>9</v>
      </c>
      <c r="F4002">
        <v>2022</v>
      </c>
      <c r="G4002">
        <v>29442</v>
      </c>
    </row>
    <row r="4003" spans="2:7" x14ac:dyDescent="0.35">
      <c r="B4003">
        <f>SUBTOTAL( 103, TableSource[[#This Row],[Year]] )</f>
        <v>1</v>
      </c>
      <c r="C4003" t="s">
        <v>29</v>
      </c>
      <c r="D4003" t="s">
        <v>35</v>
      </c>
      <c r="E4003" t="s">
        <v>9</v>
      </c>
      <c r="F4003">
        <v>2023</v>
      </c>
      <c r="G4003">
        <v>34524</v>
      </c>
    </row>
    <row r="4004" spans="2:7" x14ac:dyDescent="0.35">
      <c r="B4004">
        <f>SUBTOTAL( 103, TableSource[[#This Row],[Year]] )</f>
        <v>1</v>
      </c>
      <c r="C4004" t="s">
        <v>29</v>
      </c>
      <c r="D4004" t="s">
        <v>35</v>
      </c>
      <c r="E4004" t="s">
        <v>9</v>
      </c>
      <c r="F4004">
        <v>2023</v>
      </c>
      <c r="G4004">
        <v>35448</v>
      </c>
    </row>
    <row r="4005" spans="2:7" x14ac:dyDescent="0.35">
      <c r="B4005">
        <f>SUBTOTAL( 103, TableSource[[#This Row],[Year]] )</f>
        <v>1</v>
      </c>
      <c r="C4005" t="s">
        <v>29</v>
      </c>
      <c r="D4005" t="s">
        <v>35</v>
      </c>
      <c r="E4005" t="s">
        <v>9</v>
      </c>
      <c r="F4005">
        <v>2023</v>
      </c>
      <c r="G4005">
        <v>34160</v>
      </c>
    </row>
    <row r="4006" spans="2:7" hidden="1" x14ac:dyDescent="0.35">
      <c r="B4006">
        <f>SUBTOTAL( 103, TableSource[[#This Row],[Year]] )</f>
        <v>0</v>
      </c>
      <c r="C4006" t="s">
        <v>29</v>
      </c>
      <c r="D4006" t="s">
        <v>35</v>
      </c>
      <c r="E4006" t="s">
        <v>10</v>
      </c>
      <c r="F4006">
        <v>2018</v>
      </c>
      <c r="G4006">
        <v>1571.5</v>
      </c>
    </row>
    <row r="4007" spans="2:7" hidden="1" x14ac:dyDescent="0.35">
      <c r="B4007">
        <f>SUBTOTAL( 103, TableSource[[#This Row],[Year]] )</f>
        <v>0</v>
      </c>
      <c r="C4007" t="s">
        <v>29</v>
      </c>
      <c r="D4007" t="s">
        <v>35</v>
      </c>
      <c r="E4007" t="s">
        <v>10</v>
      </c>
      <c r="F4007">
        <v>2018</v>
      </c>
      <c r="G4007">
        <v>1900.5</v>
      </c>
    </row>
    <row r="4008" spans="2:7" hidden="1" x14ac:dyDescent="0.35">
      <c r="B4008">
        <f>SUBTOTAL( 103, TableSource[[#This Row],[Year]] )</f>
        <v>0</v>
      </c>
      <c r="C4008" t="s">
        <v>29</v>
      </c>
      <c r="D4008" t="s">
        <v>35</v>
      </c>
      <c r="E4008" t="s">
        <v>10</v>
      </c>
      <c r="F4008">
        <v>2019</v>
      </c>
      <c r="G4008">
        <v>9814</v>
      </c>
    </row>
    <row r="4009" spans="2:7" hidden="1" x14ac:dyDescent="0.35">
      <c r="B4009">
        <f>SUBTOTAL( 103, TableSource[[#This Row],[Year]] )</f>
        <v>0</v>
      </c>
      <c r="C4009" t="s">
        <v>29</v>
      </c>
      <c r="D4009" t="s">
        <v>35</v>
      </c>
      <c r="E4009" t="s">
        <v>10</v>
      </c>
      <c r="F4009">
        <v>2019</v>
      </c>
      <c r="G4009">
        <v>7756</v>
      </c>
    </row>
    <row r="4010" spans="2:7" hidden="1" x14ac:dyDescent="0.35">
      <c r="B4010">
        <f>SUBTOTAL( 103, TableSource[[#This Row],[Year]] )</f>
        <v>0</v>
      </c>
      <c r="C4010" t="s">
        <v>29</v>
      </c>
      <c r="D4010" t="s">
        <v>35</v>
      </c>
      <c r="E4010" t="s">
        <v>10</v>
      </c>
      <c r="F4010">
        <v>2019</v>
      </c>
      <c r="G4010">
        <v>11788</v>
      </c>
    </row>
    <row r="4011" spans="2:7" hidden="1" x14ac:dyDescent="0.35">
      <c r="B4011">
        <f>SUBTOTAL( 103, TableSource[[#This Row],[Year]] )</f>
        <v>0</v>
      </c>
      <c r="C4011" t="s">
        <v>29</v>
      </c>
      <c r="D4011" t="s">
        <v>35</v>
      </c>
      <c r="E4011" t="s">
        <v>10</v>
      </c>
      <c r="F4011">
        <v>2019</v>
      </c>
      <c r="G4011">
        <v>13349</v>
      </c>
    </row>
    <row r="4012" spans="2:7" hidden="1" x14ac:dyDescent="0.35">
      <c r="B4012">
        <f>SUBTOTAL( 103, TableSource[[#This Row],[Year]] )</f>
        <v>0</v>
      </c>
      <c r="C4012" t="s">
        <v>29</v>
      </c>
      <c r="D4012" t="s">
        <v>35</v>
      </c>
      <c r="E4012" t="s">
        <v>10</v>
      </c>
      <c r="F4012">
        <v>2019</v>
      </c>
      <c r="G4012">
        <v>9247</v>
      </c>
    </row>
    <row r="4013" spans="2:7" hidden="1" x14ac:dyDescent="0.35">
      <c r="B4013">
        <f>SUBTOTAL( 103, TableSource[[#This Row],[Year]] )</f>
        <v>0</v>
      </c>
      <c r="C4013" t="s">
        <v>29</v>
      </c>
      <c r="D4013" t="s">
        <v>35</v>
      </c>
      <c r="E4013" t="s">
        <v>10</v>
      </c>
      <c r="F4013">
        <v>2019</v>
      </c>
      <c r="G4013">
        <v>11480</v>
      </c>
    </row>
    <row r="4014" spans="2:7" hidden="1" x14ac:dyDescent="0.35">
      <c r="B4014">
        <f>SUBTOTAL( 103, TableSource[[#This Row],[Year]] )</f>
        <v>0</v>
      </c>
      <c r="C4014" t="s">
        <v>29</v>
      </c>
      <c r="D4014" t="s">
        <v>35</v>
      </c>
      <c r="E4014" t="s">
        <v>10</v>
      </c>
      <c r="F4014">
        <v>2019</v>
      </c>
      <c r="G4014">
        <v>8204</v>
      </c>
    </row>
    <row r="4015" spans="2:7" hidden="1" x14ac:dyDescent="0.35">
      <c r="B4015">
        <f>SUBTOTAL( 103, TableSource[[#This Row],[Year]] )</f>
        <v>0</v>
      </c>
      <c r="C4015" t="s">
        <v>29</v>
      </c>
      <c r="D4015" t="s">
        <v>35</v>
      </c>
      <c r="E4015" t="s">
        <v>10</v>
      </c>
      <c r="F4015">
        <v>2019</v>
      </c>
      <c r="G4015">
        <v>10962</v>
      </c>
    </row>
    <row r="4016" spans="2:7" hidden="1" x14ac:dyDescent="0.35">
      <c r="B4016">
        <f>SUBTOTAL( 103, TableSource[[#This Row],[Year]] )</f>
        <v>0</v>
      </c>
      <c r="C4016" t="s">
        <v>29</v>
      </c>
      <c r="D4016" t="s">
        <v>35</v>
      </c>
      <c r="E4016" t="s">
        <v>10</v>
      </c>
      <c r="F4016">
        <v>2019</v>
      </c>
      <c r="G4016">
        <v>6608</v>
      </c>
    </row>
    <row r="4017" spans="2:7" hidden="1" x14ac:dyDescent="0.35">
      <c r="B4017">
        <f>SUBTOTAL( 103, TableSource[[#This Row],[Year]] )</f>
        <v>0</v>
      </c>
      <c r="C4017" t="s">
        <v>29</v>
      </c>
      <c r="D4017" t="s">
        <v>35</v>
      </c>
      <c r="E4017" t="s">
        <v>10</v>
      </c>
      <c r="F4017">
        <v>2019</v>
      </c>
      <c r="G4017">
        <v>8463</v>
      </c>
    </row>
    <row r="4018" spans="2:7" hidden="1" x14ac:dyDescent="0.35">
      <c r="B4018">
        <f>SUBTOTAL( 103, TableSource[[#This Row],[Year]] )</f>
        <v>0</v>
      </c>
      <c r="C4018" t="s">
        <v>29</v>
      </c>
      <c r="D4018" t="s">
        <v>35</v>
      </c>
      <c r="E4018" t="s">
        <v>10</v>
      </c>
      <c r="F4018">
        <v>2019</v>
      </c>
      <c r="G4018">
        <v>6055</v>
      </c>
    </row>
    <row r="4019" spans="2:7" hidden="1" x14ac:dyDescent="0.35">
      <c r="B4019">
        <f>SUBTOTAL( 103, TableSource[[#This Row],[Year]] )</f>
        <v>0</v>
      </c>
      <c r="C4019" t="s">
        <v>29</v>
      </c>
      <c r="D4019" t="s">
        <v>35</v>
      </c>
      <c r="E4019" t="s">
        <v>10</v>
      </c>
      <c r="F4019">
        <v>2019</v>
      </c>
      <c r="G4019">
        <v>7483</v>
      </c>
    </row>
    <row r="4020" spans="2:7" hidden="1" x14ac:dyDescent="0.35">
      <c r="B4020">
        <f>SUBTOTAL( 103, TableSource[[#This Row],[Year]] )</f>
        <v>0</v>
      </c>
      <c r="C4020" t="s">
        <v>29</v>
      </c>
      <c r="D4020" t="s">
        <v>35</v>
      </c>
      <c r="E4020" t="s">
        <v>10</v>
      </c>
      <c r="F4020">
        <v>2020</v>
      </c>
      <c r="G4020">
        <v>7339.5</v>
      </c>
    </row>
    <row r="4021" spans="2:7" hidden="1" x14ac:dyDescent="0.35">
      <c r="B4021">
        <f>SUBTOTAL( 103, TableSource[[#This Row],[Year]] )</f>
        <v>0</v>
      </c>
      <c r="C4021" t="s">
        <v>29</v>
      </c>
      <c r="D4021" t="s">
        <v>35</v>
      </c>
      <c r="E4021" t="s">
        <v>10</v>
      </c>
      <c r="F4021">
        <v>2020</v>
      </c>
      <c r="G4021">
        <v>8211</v>
      </c>
    </row>
    <row r="4022" spans="2:7" hidden="1" x14ac:dyDescent="0.35">
      <c r="B4022">
        <f>SUBTOTAL( 103, TableSource[[#This Row],[Year]] )</f>
        <v>0</v>
      </c>
      <c r="C4022" t="s">
        <v>29</v>
      </c>
      <c r="D4022" t="s">
        <v>35</v>
      </c>
      <c r="E4022" t="s">
        <v>10</v>
      </c>
      <c r="F4022">
        <v>2020</v>
      </c>
      <c r="G4022">
        <v>8326.5</v>
      </c>
    </row>
    <row r="4023" spans="2:7" hidden="1" x14ac:dyDescent="0.35">
      <c r="B4023">
        <f>SUBTOTAL( 103, TableSource[[#This Row],[Year]] )</f>
        <v>0</v>
      </c>
      <c r="C4023" t="s">
        <v>29</v>
      </c>
      <c r="D4023" t="s">
        <v>35</v>
      </c>
      <c r="E4023" t="s">
        <v>10</v>
      </c>
      <c r="F4023">
        <v>2020</v>
      </c>
      <c r="G4023">
        <v>9544.5</v>
      </c>
    </row>
    <row r="4024" spans="2:7" hidden="1" x14ac:dyDescent="0.35">
      <c r="B4024">
        <f>SUBTOTAL( 103, TableSource[[#This Row],[Year]] )</f>
        <v>0</v>
      </c>
      <c r="C4024" t="s">
        <v>29</v>
      </c>
      <c r="D4024" t="s">
        <v>35</v>
      </c>
      <c r="E4024" t="s">
        <v>10</v>
      </c>
      <c r="F4024">
        <v>2020</v>
      </c>
      <c r="G4024">
        <v>7539</v>
      </c>
    </row>
    <row r="4025" spans="2:7" hidden="1" x14ac:dyDescent="0.35">
      <c r="B4025">
        <f>SUBTOTAL( 103, TableSource[[#This Row],[Year]] )</f>
        <v>0</v>
      </c>
      <c r="C4025" t="s">
        <v>29</v>
      </c>
      <c r="D4025" t="s">
        <v>35</v>
      </c>
      <c r="E4025" t="s">
        <v>10</v>
      </c>
      <c r="F4025">
        <v>2020</v>
      </c>
      <c r="G4025">
        <v>13198.5</v>
      </c>
    </row>
    <row r="4026" spans="2:7" hidden="1" x14ac:dyDescent="0.35">
      <c r="B4026">
        <f>SUBTOTAL( 103, TableSource[[#This Row],[Year]] )</f>
        <v>0</v>
      </c>
      <c r="C4026" t="s">
        <v>29</v>
      </c>
      <c r="D4026" t="s">
        <v>35</v>
      </c>
      <c r="E4026" t="s">
        <v>10</v>
      </c>
      <c r="F4026">
        <v>2020</v>
      </c>
      <c r="G4026">
        <v>4599</v>
      </c>
    </row>
    <row r="4027" spans="2:7" hidden="1" x14ac:dyDescent="0.35">
      <c r="B4027">
        <f>SUBTOTAL( 103, TableSource[[#This Row],[Year]] )</f>
        <v>0</v>
      </c>
      <c r="C4027" t="s">
        <v>29</v>
      </c>
      <c r="D4027" t="s">
        <v>35</v>
      </c>
      <c r="E4027" t="s">
        <v>10</v>
      </c>
      <c r="F4027">
        <v>2020</v>
      </c>
      <c r="G4027">
        <v>6783</v>
      </c>
    </row>
    <row r="4028" spans="2:7" hidden="1" x14ac:dyDescent="0.35">
      <c r="B4028">
        <f>SUBTOTAL( 103, TableSource[[#This Row],[Year]] )</f>
        <v>0</v>
      </c>
      <c r="C4028" t="s">
        <v>29</v>
      </c>
      <c r="D4028" t="s">
        <v>35</v>
      </c>
      <c r="E4028" t="s">
        <v>10</v>
      </c>
      <c r="F4028">
        <v>2020</v>
      </c>
      <c r="G4028">
        <v>5449.5</v>
      </c>
    </row>
    <row r="4029" spans="2:7" hidden="1" x14ac:dyDescent="0.35">
      <c r="B4029">
        <f>SUBTOTAL( 103, TableSource[[#This Row],[Year]] )</f>
        <v>0</v>
      </c>
      <c r="C4029" t="s">
        <v>29</v>
      </c>
      <c r="D4029" t="s">
        <v>35</v>
      </c>
      <c r="E4029" t="s">
        <v>10</v>
      </c>
      <c r="F4029">
        <v>2020</v>
      </c>
      <c r="G4029">
        <v>11340</v>
      </c>
    </row>
    <row r="4030" spans="2:7" hidden="1" x14ac:dyDescent="0.35">
      <c r="B4030">
        <f>SUBTOTAL( 103, TableSource[[#This Row],[Year]] )</f>
        <v>0</v>
      </c>
      <c r="C4030" t="s">
        <v>29</v>
      </c>
      <c r="D4030" t="s">
        <v>35</v>
      </c>
      <c r="E4030" t="s">
        <v>10</v>
      </c>
      <c r="F4030">
        <v>2020</v>
      </c>
      <c r="G4030">
        <v>9061.5</v>
      </c>
    </row>
    <row r="4031" spans="2:7" hidden="1" x14ac:dyDescent="0.35">
      <c r="B4031">
        <f>SUBTOTAL( 103, TableSource[[#This Row],[Year]] )</f>
        <v>0</v>
      </c>
      <c r="C4031" t="s">
        <v>29</v>
      </c>
      <c r="D4031" t="s">
        <v>35</v>
      </c>
      <c r="E4031" t="s">
        <v>10</v>
      </c>
      <c r="F4031">
        <v>2020</v>
      </c>
      <c r="G4031">
        <v>6163.5</v>
      </c>
    </row>
    <row r="4032" spans="2:7" hidden="1" x14ac:dyDescent="0.35">
      <c r="B4032">
        <f>SUBTOTAL( 103, TableSource[[#This Row],[Year]] )</f>
        <v>0</v>
      </c>
      <c r="C4032" t="s">
        <v>29</v>
      </c>
      <c r="D4032" t="s">
        <v>35</v>
      </c>
      <c r="E4032" t="s">
        <v>10</v>
      </c>
      <c r="F4032">
        <v>2021</v>
      </c>
      <c r="G4032">
        <v>6987.4</v>
      </c>
    </row>
    <row r="4033" spans="2:7" hidden="1" x14ac:dyDescent="0.35">
      <c r="B4033">
        <f>SUBTOTAL( 103, TableSource[[#This Row],[Year]] )</f>
        <v>0</v>
      </c>
      <c r="C4033" t="s">
        <v>29</v>
      </c>
      <c r="D4033" t="s">
        <v>35</v>
      </c>
      <c r="E4033" t="s">
        <v>10</v>
      </c>
      <c r="F4033">
        <v>2021</v>
      </c>
      <c r="G4033">
        <v>8211</v>
      </c>
    </row>
    <row r="4034" spans="2:7" hidden="1" x14ac:dyDescent="0.35">
      <c r="B4034">
        <f>SUBTOTAL( 103, TableSource[[#This Row],[Year]] )</f>
        <v>0</v>
      </c>
      <c r="C4034" t="s">
        <v>29</v>
      </c>
      <c r="D4034" t="s">
        <v>35</v>
      </c>
      <c r="E4034" t="s">
        <v>10</v>
      </c>
      <c r="F4034">
        <v>2021</v>
      </c>
      <c r="G4034">
        <v>17098.2</v>
      </c>
    </row>
    <row r="4035" spans="2:7" hidden="1" x14ac:dyDescent="0.35">
      <c r="B4035">
        <f>SUBTOTAL( 103, TableSource[[#This Row],[Year]] )</f>
        <v>0</v>
      </c>
      <c r="C4035" t="s">
        <v>29</v>
      </c>
      <c r="D4035" t="s">
        <v>35</v>
      </c>
      <c r="E4035" t="s">
        <v>10</v>
      </c>
      <c r="F4035">
        <v>2021</v>
      </c>
      <c r="G4035">
        <v>11704.7</v>
      </c>
    </row>
    <row r="4036" spans="2:7" hidden="1" x14ac:dyDescent="0.35">
      <c r="B4036">
        <f>SUBTOTAL( 103, TableSource[[#This Row],[Year]] )</f>
        <v>0</v>
      </c>
      <c r="C4036" t="s">
        <v>29</v>
      </c>
      <c r="D4036" t="s">
        <v>35</v>
      </c>
      <c r="E4036" t="s">
        <v>10</v>
      </c>
      <c r="F4036">
        <v>2021</v>
      </c>
      <c r="G4036">
        <v>5683.3</v>
      </c>
    </row>
    <row r="4037" spans="2:7" hidden="1" x14ac:dyDescent="0.35">
      <c r="B4037">
        <f>SUBTOTAL( 103, TableSource[[#This Row],[Year]] )</f>
        <v>0</v>
      </c>
      <c r="C4037" t="s">
        <v>29</v>
      </c>
      <c r="D4037" t="s">
        <v>35</v>
      </c>
      <c r="E4037" t="s">
        <v>10</v>
      </c>
      <c r="F4037">
        <v>2021</v>
      </c>
      <c r="G4037">
        <v>4862.2</v>
      </c>
    </row>
    <row r="4038" spans="2:7" hidden="1" x14ac:dyDescent="0.35">
      <c r="B4038">
        <f>SUBTOTAL( 103, TableSource[[#This Row],[Year]] )</f>
        <v>0</v>
      </c>
      <c r="C4038" t="s">
        <v>29</v>
      </c>
      <c r="D4038" t="s">
        <v>35</v>
      </c>
      <c r="E4038" t="s">
        <v>10</v>
      </c>
      <c r="F4038">
        <v>2021</v>
      </c>
      <c r="G4038">
        <v>11173.4</v>
      </c>
    </row>
    <row r="4039" spans="2:7" hidden="1" x14ac:dyDescent="0.35">
      <c r="B4039">
        <f>SUBTOTAL( 103, TableSource[[#This Row],[Year]] )</f>
        <v>0</v>
      </c>
      <c r="C4039" t="s">
        <v>29</v>
      </c>
      <c r="D4039" t="s">
        <v>35</v>
      </c>
      <c r="E4039" t="s">
        <v>10</v>
      </c>
      <c r="F4039">
        <v>2021</v>
      </c>
      <c r="G4039">
        <v>8500.7999999999993</v>
      </c>
    </row>
    <row r="4040" spans="2:7" hidden="1" x14ac:dyDescent="0.35">
      <c r="B4040">
        <f>SUBTOTAL( 103, TableSource[[#This Row],[Year]] )</f>
        <v>0</v>
      </c>
      <c r="C4040" t="s">
        <v>29</v>
      </c>
      <c r="D4040" t="s">
        <v>35</v>
      </c>
      <c r="E4040" t="s">
        <v>10</v>
      </c>
      <c r="F4040">
        <v>2021</v>
      </c>
      <c r="G4040">
        <v>10545.5</v>
      </c>
    </row>
    <row r="4041" spans="2:7" hidden="1" x14ac:dyDescent="0.35">
      <c r="B4041">
        <f>SUBTOTAL( 103, TableSource[[#This Row],[Year]] )</f>
        <v>0</v>
      </c>
      <c r="C4041" t="s">
        <v>29</v>
      </c>
      <c r="D4041" t="s">
        <v>35</v>
      </c>
      <c r="E4041" t="s">
        <v>10</v>
      </c>
      <c r="F4041">
        <v>2021</v>
      </c>
      <c r="G4041">
        <v>3815.7</v>
      </c>
    </row>
    <row r="4042" spans="2:7" hidden="1" x14ac:dyDescent="0.35">
      <c r="B4042">
        <f>SUBTOTAL( 103, TableSource[[#This Row],[Year]] )</f>
        <v>0</v>
      </c>
      <c r="C4042" t="s">
        <v>29</v>
      </c>
      <c r="D4042" t="s">
        <v>35</v>
      </c>
      <c r="E4042" t="s">
        <v>10</v>
      </c>
      <c r="F4042">
        <v>2021</v>
      </c>
      <c r="G4042">
        <v>7341.6</v>
      </c>
    </row>
    <row r="4043" spans="2:7" hidden="1" x14ac:dyDescent="0.35">
      <c r="B4043">
        <f>SUBTOTAL( 103, TableSource[[#This Row],[Year]] )</f>
        <v>0</v>
      </c>
      <c r="C4043" t="s">
        <v>29</v>
      </c>
      <c r="D4043" t="s">
        <v>35</v>
      </c>
      <c r="E4043" t="s">
        <v>10</v>
      </c>
      <c r="F4043">
        <v>2021</v>
      </c>
      <c r="G4043">
        <v>11608.1</v>
      </c>
    </row>
    <row r="4044" spans="2:7" hidden="1" x14ac:dyDescent="0.35">
      <c r="B4044">
        <f>SUBTOTAL( 103, TableSource[[#This Row],[Year]] )</f>
        <v>0</v>
      </c>
      <c r="C4044" t="s">
        <v>29</v>
      </c>
      <c r="D4044" t="s">
        <v>35</v>
      </c>
      <c r="E4044" t="s">
        <v>10</v>
      </c>
      <c r="F4044">
        <v>2022</v>
      </c>
      <c r="G4044">
        <v>9933</v>
      </c>
    </row>
    <row r="4045" spans="2:7" hidden="1" x14ac:dyDescent="0.35">
      <c r="B4045">
        <f>SUBTOTAL( 103, TableSource[[#This Row],[Year]] )</f>
        <v>0</v>
      </c>
      <c r="C4045" t="s">
        <v>29</v>
      </c>
      <c r="D4045" t="s">
        <v>35</v>
      </c>
      <c r="E4045" t="s">
        <v>10</v>
      </c>
      <c r="F4045">
        <v>2022</v>
      </c>
      <c r="G4045">
        <v>13251</v>
      </c>
    </row>
    <row r="4046" spans="2:7" hidden="1" x14ac:dyDescent="0.35">
      <c r="B4046">
        <f>SUBTOTAL( 103, TableSource[[#This Row],[Year]] )</f>
        <v>0</v>
      </c>
      <c r="C4046" t="s">
        <v>29</v>
      </c>
      <c r="D4046" t="s">
        <v>35</v>
      </c>
      <c r="E4046" t="s">
        <v>10</v>
      </c>
      <c r="F4046">
        <v>2022</v>
      </c>
      <c r="G4046">
        <v>11088</v>
      </c>
    </row>
    <row r="4047" spans="2:7" hidden="1" x14ac:dyDescent="0.35">
      <c r="B4047">
        <f>SUBTOTAL( 103, TableSource[[#This Row],[Year]] )</f>
        <v>0</v>
      </c>
      <c r="C4047" t="s">
        <v>29</v>
      </c>
      <c r="D4047" t="s">
        <v>35</v>
      </c>
      <c r="E4047" t="s">
        <v>10</v>
      </c>
      <c r="F4047">
        <v>2022</v>
      </c>
      <c r="G4047">
        <v>7812</v>
      </c>
    </row>
    <row r="4048" spans="2:7" hidden="1" x14ac:dyDescent="0.35">
      <c r="B4048">
        <f>SUBTOTAL( 103, TableSource[[#This Row],[Year]] )</f>
        <v>0</v>
      </c>
      <c r="C4048" t="s">
        <v>29</v>
      </c>
      <c r="D4048" t="s">
        <v>35</v>
      </c>
      <c r="E4048" t="s">
        <v>10</v>
      </c>
      <c r="F4048">
        <v>2022</v>
      </c>
      <c r="G4048">
        <v>9471</v>
      </c>
    </row>
    <row r="4049" spans="2:7" hidden="1" x14ac:dyDescent="0.35">
      <c r="B4049">
        <f>SUBTOTAL( 103, TableSource[[#This Row],[Year]] )</f>
        <v>0</v>
      </c>
      <c r="C4049" t="s">
        <v>29</v>
      </c>
      <c r="D4049" t="s">
        <v>35</v>
      </c>
      <c r="E4049" t="s">
        <v>10</v>
      </c>
      <c r="F4049">
        <v>2022</v>
      </c>
      <c r="G4049">
        <v>7413</v>
      </c>
    </row>
    <row r="4050" spans="2:7" hidden="1" x14ac:dyDescent="0.35">
      <c r="B4050">
        <f>SUBTOTAL( 103, TableSource[[#This Row],[Year]] )</f>
        <v>0</v>
      </c>
      <c r="C4050" t="s">
        <v>29</v>
      </c>
      <c r="D4050" t="s">
        <v>35</v>
      </c>
      <c r="E4050" t="s">
        <v>10</v>
      </c>
      <c r="F4050">
        <v>2022</v>
      </c>
      <c r="G4050">
        <v>2520</v>
      </c>
    </row>
    <row r="4051" spans="2:7" hidden="1" x14ac:dyDescent="0.35">
      <c r="B4051">
        <f>SUBTOTAL( 103, TableSource[[#This Row],[Year]] )</f>
        <v>0</v>
      </c>
      <c r="C4051" t="s">
        <v>29</v>
      </c>
      <c r="D4051" t="s">
        <v>35</v>
      </c>
      <c r="E4051" t="s">
        <v>10</v>
      </c>
      <c r="F4051">
        <v>2022</v>
      </c>
      <c r="G4051">
        <v>9009</v>
      </c>
    </row>
    <row r="4052" spans="2:7" hidden="1" x14ac:dyDescent="0.35">
      <c r="B4052">
        <f>SUBTOTAL( 103, TableSource[[#This Row],[Year]] )</f>
        <v>0</v>
      </c>
      <c r="C4052" t="s">
        <v>29</v>
      </c>
      <c r="D4052" t="s">
        <v>35</v>
      </c>
      <c r="E4052" t="s">
        <v>10</v>
      </c>
      <c r="F4052">
        <v>2022</v>
      </c>
      <c r="G4052">
        <v>8820</v>
      </c>
    </row>
    <row r="4053" spans="2:7" hidden="1" x14ac:dyDescent="0.35">
      <c r="B4053">
        <f>SUBTOTAL( 103, TableSource[[#This Row],[Year]] )</f>
        <v>0</v>
      </c>
      <c r="C4053" t="s">
        <v>29</v>
      </c>
      <c r="D4053" t="s">
        <v>35</v>
      </c>
      <c r="E4053" t="s">
        <v>10</v>
      </c>
      <c r="F4053">
        <v>2022</v>
      </c>
      <c r="G4053">
        <v>15141</v>
      </c>
    </row>
    <row r="4054" spans="2:7" hidden="1" x14ac:dyDescent="0.35">
      <c r="B4054">
        <f>SUBTOTAL( 103, TableSource[[#This Row],[Year]] )</f>
        <v>0</v>
      </c>
      <c r="C4054" t="s">
        <v>29</v>
      </c>
      <c r="D4054" t="s">
        <v>35</v>
      </c>
      <c r="E4054" t="s">
        <v>10</v>
      </c>
      <c r="F4054">
        <v>2022</v>
      </c>
      <c r="G4054">
        <v>6258</v>
      </c>
    </row>
    <row r="4055" spans="2:7" hidden="1" x14ac:dyDescent="0.35">
      <c r="B4055">
        <f>SUBTOTAL( 103, TableSource[[#This Row],[Year]] )</f>
        <v>0</v>
      </c>
      <c r="C4055" t="s">
        <v>29</v>
      </c>
      <c r="D4055" t="s">
        <v>35</v>
      </c>
      <c r="E4055" t="s">
        <v>10</v>
      </c>
      <c r="F4055">
        <v>2022</v>
      </c>
      <c r="G4055">
        <v>3486</v>
      </c>
    </row>
    <row r="4056" spans="2:7" hidden="1" x14ac:dyDescent="0.35">
      <c r="B4056">
        <f>SUBTOTAL( 103, TableSource[[#This Row],[Year]] )</f>
        <v>0</v>
      </c>
      <c r="C4056" t="s">
        <v>29</v>
      </c>
      <c r="D4056" t="s">
        <v>35</v>
      </c>
      <c r="E4056" t="s">
        <v>10</v>
      </c>
      <c r="F4056">
        <v>2023</v>
      </c>
      <c r="G4056">
        <v>11340</v>
      </c>
    </row>
    <row r="4057" spans="2:7" hidden="1" x14ac:dyDescent="0.35">
      <c r="B4057">
        <f>SUBTOTAL( 103, TableSource[[#This Row],[Year]] )</f>
        <v>0</v>
      </c>
      <c r="C4057" t="s">
        <v>29</v>
      </c>
      <c r="D4057" t="s">
        <v>35</v>
      </c>
      <c r="E4057" t="s">
        <v>10</v>
      </c>
      <c r="F4057">
        <v>2023</v>
      </c>
      <c r="G4057">
        <v>6692</v>
      </c>
    </row>
    <row r="4058" spans="2:7" hidden="1" x14ac:dyDescent="0.35">
      <c r="B4058">
        <f>SUBTOTAL( 103, TableSource[[#This Row],[Year]] )</f>
        <v>0</v>
      </c>
      <c r="C4058" t="s">
        <v>29</v>
      </c>
      <c r="D4058" t="s">
        <v>35</v>
      </c>
      <c r="E4058" t="s">
        <v>10</v>
      </c>
      <c r="F4058">
        <v>2023</v>
      </c>
      <c r="G4058">
        <v>14112</v>
      </c>
    </row>
    <row r="4059" spans="2:7" x14ac:dyDescent="0.35">
      <c r="B4059">
        <f>SUBTOTAL( 103, TableSource[[#This Row],[Year]] )</f>
        <v>1</v>
      </c>
      <c r="C4059" t="s">
        <v>36</v>
      </c>
      <c r="D4059" t="s">
        <v>37</v>
      </c>
      <c r="E4059" t="s">
        <v>8</v>
      </c>
      <c r="F4059">
        <v>2018</v>
      </c>
      <c r="G4059">
        <v>16037</v>
      </c>
    </row>
    <row r="4060" spans="2:7" x14ac:dyDescent="0.35">
      <c r="B4060">
        <f>SUBTOTAL( 103, TableSource[[#This Row],[Year]] )</f>
        <v>1</v>
      </c>
      <c r="C4060" t="s">
        <v>36</v>
      </c>
      <c r="D4060" t="s">
        <v>37</v>
      </c>
      <c r="E4060" t="s">
        <v>8</v>
      </c>
      <c r="F4060">
        <v>2018</v>
      </c>
      <c r="G4060">
        <v>14399</v>
      </c>
    </row>
    <row r="4061" spans="2:7" x14ac:dyDescent="0.35">
      <c r="B4061">
        <f>SUBTOTAL( 103, TableSource[[#This Row],[Year]] )</f>
        <v>1</v>
      </c>
      <c r="C4061" t="s">
        <v>36</v>
      </c>
      <c r="D4061" t="s">
        <v>37</v>
      </c>
      <c r="E4061" t="s">
        <v>8</v>
      </c>
      <c r="F4061">
        <v>2018</v>
      </c>
      <c r="G4061">
        <v>18193</v>
      </c>
    </row>
    <row r="4062" spans="2:7" x14ac:dyDescent="0.35">
      <c r="B4062">
        <f>SUBTOTAL( 103, TableSource[[#This Row],[Year]] )</f>
        <v>1</v>
      </c>
      <c r="C4062" t="s">
        <v>36</v>
      </c>
      <c r="D4062" t="s">
        <v>37</v>
      </c>
      <c r="E4062" t="s">
        <v>8</v>
      </c>
      <c r="F4062">
        <v>2018</v>
      </c>
      <c r="G4062">
        <v>17703</v>
      </c>
    </row>
    <row r="4063" spans="2:7" x14ac:dyDescent="0.35">
      <c r="B4063">
        <f>SUBTOTAL( 103, TableSource[[#This Row],[Year]] )</f>
        <v>1</v>
      </c>
      <c r="C4063" t="s">
        <v>36</v>
      </c>
      <c r="D4063" t="s">
        <v>37</v>
      </c>
      <c r="E4063" t="s">
        <v>8</v>
      </c>
      <c r="F4063">
        <v>2018</v>
      </c>
      <c r="G4063">
        <v>13622</v>
      </c>
    </row>
    <row r="4064" spans="2:7" x14ac:dyDescent="0.35">
      <c r="B4064">
        <f>SUBTOTAL( 103, TableSource[[#This Row],[Year]] )</f>
        <v>1</v>
      </c>
      <c r="C4064" t="s">
        <v>36</v>
      </c>
      <c r="D4064" t="s">
        <v>37</v>
      </c>
      <c r="E4064" t="s">
        <v>8</v>
      </c>
      <c r="F4064">
        <v>2018</v>
      </c>
      <c r="G4064">
        <v>16940</v>
      </c>
    </row>
    <row r="4065" spans="2:7" x14ac:dyDescent="0.35">
      <c r="B4065">
        <f>SUBTOTAL( 103, TableSource[[#This Row],[Year]] )</f>
        <v>1</v>
      </c>
      <c r="C4065" t="s">
        <v>36</v>
      </c>
      <c r="D4065" t="s">
        <v>37</v>
      </c>
      <c r="E4065" t="s">
        <v>8</v>
      </c>
      <c r="F4065">
        <v>2018</v>
      </c>
      <c r="G4065">
        <v>14910</v>
      </c>
    </row>
    <row r="4066" spans="2:7" x14ac:dyDescent="0.35">
      <c r="B4066">
        <f>SUBTOTAL( 103, TableSource[[#This Row],[Year]] )</f>
        <v>1</v>
      </c>
      <c r="C4066" t="s">
        <v>36</v>
      </c>
      <c r="D4066" t="s">
        <v>37</v>
      </c>
      <c r="E4066" t="s">
        <v>8</v>
      </c>
      <c r="F4066">
        <v>2018</v>
      </c>
      <c r="G4066">
        <v>18725</v>
      </c>
    </row>
    <row r="4067" spans="2:7" x14ac:dyDescent="0.35">
      <c r="B4067">
        <f>SUBTOTAL( 103, TableSource[[#This Row],[Year]] )</f>
        <v>1</v>
      </c>
      <c r="C4067" t="s">
        <v>36</v>
      </c>
      <c r="D4067" t="s">
        <v>37</v>
      </c>
      <c r="E4067" t="s">
        <v>8</v>
      </c>
      <c r="F4067">
        <v>2018</v>
      </c>
      <c r="G4067">
        <v>15659</v>
      </c>
    </row>
    <row r="4068" spans="2:7" x14ac:dyDescent="0.35">
      <c r="B4068">
        <f>SUBTOTAL( 103, TableSource[[#This Row],[Year]] )</f>
        <v>1</v>
      </c>
      <c r="C4068" t="s">
        <v>36</v>
      </c>
      <c r="D4068" t="s">
        <v>37</v>
      </c>
      <c r="E4068" t="s">
        <v>8</v>
      </c>
      <c r="F4068">
        <v>2018</v>
      </c>
      <c r="G4068">
        <v>22561</v>
      </c>
    </row>
    <row r="4069" spans="2:7" x14ac:dyDescent="0.35">
      <c r="B4069">
        <f>SUBTOTAL( 103, TableSource[[#This Row],[Year]] )</f>
        <v>1</v>
      </c>
      <c r="C4069" t="s">
        <v>36</v>
      </c>
      <c r="D4069" t="s">
        <v>37</v>
      </c>
      <c r="E4069" t="s">
        <v>8</v>
      </c>
      <c r="F4069">
        <v>2018</v>
      </c>
      <c r="G4069">
        <v>14952</v>
      </c>
    </row>
    <row r="4070" spans="2:7" x14ac:dyDescent="0.35">
      <c r="B4070">
        <f>SUBTOTAL( 103, TableSource[[#This Row],[Year]] )</f>
        <v>1</v>
      </c>
      <c r="C4070" t="s">
        <v>36</v>
      </c>
      <c r="D4070" t="s">
        <v>37</v>
      </c>
      <c r="E4070" t="s">
        <v>8</v>
      </c>
      <c r="F4070">
        <v>2018</v>
      </c>
      <c r="G4070">
        <v>18046</v>
      </c>
    </row>
    <row r="4071" spans="2:7" x14ac:dyDescent="0.35">
      <c r="B4071">
        <f>SUBTOTAL( 103, TableSource[[#This Row],[Year]] )</f>
        <v>1</v>
      </c>
      <c r="C4071" t="s">
        <v>36</v>
      </c>
      <c r="D4071" t="s">
        <v>37</v>
      </c>
      <c r="E4071" t="s">
        <v>8</v>
      </c>
      <c r="F4071">
        <v>2019</v>
      </c>
      <c r="G4071">
        <v>22106</v>
      </c>
    </row>
    <row r="4072" spans="2:7" x14ac:dyDescent="0.35">
      <c r="B4072">
        <f>SUBTOTAL( 103, TableSource[[#This Row],[Year]] )</f>
        <v>1</v>
      </c>
      <c r="C4072" t="s">
        <v>36</v>
      </c>
      <c r="D4072" t="s">
        <v>37</v>
      </c>
      <c r="E4072" t="s">
        <v>8</v>
      </c>
      <c r="F4072">
        <v>2019</v>
      </c>
      <c r="G4072">
        <v>17269</v>
      </c>
    </row>
    <row r="4073" spans="2:7" x14ac:dyDescent="0.35">
      <c r="B4073">
        <f>SUBTOTAL( 103, TableSource[[#This Row],[Year]] )</f>
        <v>1</v>
      </c>
      <c r="C4073" t="s">
        <v>36</v>
      </c>
      <c r="D4073" t="s">
        <v>37</v>
      </c>
      <c r="E4073" t="s">
        <v>8</v>
      </c>
      <c r="F4073">
        <v>2019</v>
      </c>
      <c r="G4073">
        <v>15330</v>
      </c>
    </row>
    <row r="4074" spans="2:7" x14ac:dyDescent="0.35">
      <c r="B4074">
        <f>SUBTOTAL( 103, TableSource[[#This Row],[Year]] )</f>
        <v>1</v>
      </c>
      <c r="C4074" t="s">
        <v>36</v>
      </c>
      <c r="D4074" t="s">
        <v>37</v>
      </c>
      <c r="E4074" t="s">
        <v>8</v>
      </c>
      <c r="F4074">
        <v>2019</v>
      </c>
      <c r="G4074">
        <v>21889</v>
      </c>
    </row>
    <row r="4075" spans="2:7" x14ac:dyDescent="0.35">
      <c r="B4075">
        <f>SUBTOTAL( 103, TableSource[[#This Row],[Year]] )</f>
        <v>1</v>
      </c>
      <c r="C4075" t="s">
        <v>36</v>
      </c>
      <c r="D4075" t="s">
        <v>37</v>
      </c>
      <c r="E4075" t="s">
        <v>8</v>
      </c>
      <c r="F4075">
        <v>2019</v>
      </c>
      <c r="G4075">
        <v>19684</v>
      </c>
    </row>
    <row r="4076" spans="2:7" x14ac:dyDescent="0.35">
      <c r="B4076">
        <f>SUBTOTAL( 103, TableSource[[#This Row],[Year]] )</f>
        <v>1</v>
      </c>
      <c r="C4076" t="s">
        <v>36</v>
      </c>
      <c r="D4076" t="s">
        <v>37</v>
      </c>
      <c r="E4076" t="s">
        <v>8</v>
      </c>
      <c r="F4076">
        <v>2019</v>
      </c>
      <c r="G4076">
        <v>20391</v>
      </c>
    </row>
    <row r="4077" spans="2:7" x14ac:dyDescent="0.35">
      <c r="B4077">
        <f>SUBTOTAL( 103, TableSource[[#This Row],[Year]] )</f>
        <v>1</v>
      </c>
      <c r="C4077" t="s">
        <v>36</v>
      </c>
      <c r="D4077" t="s">
        <v>37</v>
      </c>
      <c r="E4077" t="s">
        <v>8</v>
      </c>
      <c r="F4077">
        <v>2019</v>
      </c>
      <c r="G4077">
        <v>18774</v>
      </c>
    </row>
    <row r="4078" spans="2:7" x14ac:dyDescent="0.35">
      <c r="B4078">
        <f>SUBTOTAL( 103, TableSource[[#This Row],[Year]] )</f>
        <v>1</v>
      </c>
      <c r="C4078" t="s">
        <v>36</v>
      </c>
      <c r="D4078" t="s">
        <v>37</v>
      </c>
      <c r="E4078" t="s">
        <v>8</v>
      </c>
      <c r="F4078">
        <v>2019</v>
      </c>
      <c r="G4078">
        <v>12950</v>
      </c>
    </row>
    <row r="4079" spans="2:7" x14ac:dyDescent="0.35">
      <c r="B4079">
        <f>SUBTOTAL( 103, TableSource[[#This Row],[Year]] )</f>
        <v>1</v>
      </c>
      <c r="C4079" t="s">
        <v>36</v>
      </c>
      <c r="D4079" t="s">
        <v>37</v>
      </c>
      <c r="E4079" t="s">
        <v>8</v>
      </c>
      <c r="F4079">
        <v>2019</v>
      </c>
      <c r="G4079">
        <v>13965</v>
      </c>
    </row>
    <row r="4080" spans="2:7" x14ac:dyDescent="0.35">
      <c r="B4080">
        <f>SUBTOTAL( 103, TableSource[[#This Row],[Year]] )</f>
        <v>1</v>
      </c>
      <c r="C4080" t="s">
        <v>36</v>
      </c>
      <c r="D4080" t="s">
        <v>37</v>
      </c>
      <c r="E4080" t="s">
        <v>8</v>
      </c>
      <c r="F4080">
        <v>2019</v>
      </c>
      <c r="G4080">
        <v>14315</v>
      </c>
    </row>
    <row r="4081" spans="2:7" x14ac:dyDescent="0.35">
      <c r="B4081">
        <f>SUBTOTAL( 103, TableSource[[#This Row],[Year]] )</f>
        <v>1</v>
      </c>
      <c r="C4081" t="s">
        <v>36</v>
      </c>
      <c r="D4081" t="s">
        <v>37</v>
      </c>
      <c r="E4081" t="s">
        <v>8</v>
      </c>
      <c r="F4081">
        <v>2019</v>
      </c>
      <c r="G4081">
        <v>14721</v>
      </c>
    </row>
    <row r="4082" spans="2:7" x14ac:dyDescent="0.35">
      <c r="B4082">
        <f>SUBTOTAL( 103, TableSource[[#This Row],[Year]] )</f>
        <v>1</v>
      </c>
      <c r="C4082" t="s">
        <v>36</v>
      </c>
      <c r="D4082" t="s">
        <v>37</v>
      </c>
      <c r="E4082" t="s">
        <v>8</v>
      </c>
      <c r="F4082">
        <v>2019</v>
      </c>
      <c r="G4082">
        <v>22890</v>
      </c>
    </row>
    <row r="4083" spans="2:7" x14ac:dyDescent="0.35">
      <c r="B4083">
        <f>SUBTOTAL( 103, TableSource[[#This Row],[Year]] )</f>
        <v>1</v>
      </c>
      <c r="C4083" t="s">
        <v>36</v>
      </c>
      <c r="D4083" t="s">
        <v>37</v>
      </c>
      <c r="E4083" t="s">
        <v>8</v>
      </c>
      <c r="F4083">
        <v>2020</v>
      </c>
      <c r="G4083">
        <v>20167</v>
      </c>
    </row>
    <row r="4084" spans="2:7" x14ac:dyDescent="0.35">
      <c r="B4084">
        <f>SUBTOTAL( 103, TableSource[[#This Row],[Year]] )</f>
        <v>1</v>
      </c>
      <c r="C4084" t="s">
        <v>36</v>
      </c>
      <c r="D4084" t="s">
        <v>37</v>
      </c>
      <c r="E4084" t="s">
        <v>8</v>
      </c>
      <c r="F4084">
        <v>2020</v>
      </c>
      <c r="G4084">
        <v>25165</v>
      </c>
    </row>
    <row r="4085" spans="2:7" x14ac:dyDescent="0.35">
      <c r="B4085">
        <f>SUBTOTAL( 103, TableSource[[#This Row],[Year]] )</f>
        <v>1</v>
      </c>
      <c r="C4085" t="s">
        <v>36</v>
      </c>
      <c r="D4085" t="s">
        <v>37</v>
      </c>
      <c r="E4085" t="s">
        <v>8</v>
      </c>
      <c r="F4085">
        <v>2020</v>
      </c>
      <c r="G4085">
        <v>15008</v>
      </c>
    </row>
    <row r="4086" spans="2:7" x14ac:dyDescent="0.35">
      <c r="B4086">
        <f>SUBTOTAL( 103, TableSource[[#This Row],[Year]] )</f>
        <v>1</v>
      </c>
      <c r="C4086" t="s">
        <v>36</v>
      </c>
      <c r="D4086" t="s">
        <v>37</v>
      </c>
      <c r="E4086" t="s">
        <v>8</v>
      </c>
      <c r="F4086">
        <v>2020</v>
      </c>
      <c r="G4086">
        <v>17633</v>
      </c>
    </row>
    <row r="4087" spans="2:7" x14ac:dyDescent="0.35">
      <c r="B4087">
        <f>SUBTOTAL( 103, TableSource[[#This Row],[Year]] )</f>
        <v>1</v>
      </c>
      <c r="C4087" t="s">
        <v>36</v>
      </c>
      <c r="D4087" t="s">
        <v>37</v>
      </c>
      <c r="E4087" t="s">
        <v>8</v>
      </c>
      <c r="F4087">
        <v>2020</v>
      </c>
      <c r="G4087">
        <v>12152</v>
      </c>
    </row>
    <row r="4088" spans="2:7" x14ac:dyDescent="0.35">
      <c r="B4088">
        <f>SUBTOTAL( 103, TableSource[[#This Row],[Year]] )</f>
        <v>1</v>
      </c>
      <c r="C4088" t="s">
        <v>36</v>
      </c>
      <c r="D4088" t="s">
        <v>37</v>
      </c>
      <c r="E4088" t="s">
        <v>8</v>
      </c>
      <c r="F4088">
        <v>2020</v>
      </c>
      <c r="G4088">
        <v>13909</v>
      </c>
    </row>
    <row r="4089" spans="2:7" x14ac:dyDescent="0.35">
      <c r="B4089">
        <f>SUBTOTAL( 103, TableSource[[#This Row],[Year]] )</f>
        <v>1</v>
      </c>
      <c r="C4089" t="s">
        <v>36</v>
      </c>
      <c r="D4089" t="s">
        <v>37</v>
      </c>
      <c r="E4089" t="s">
        <v>8</v>
      </c>
      <c r="F4089">
        <v>2020</v>
      </c>
      <c r="G4089">
        <v>16450</v>
      </c>
    </row>
    <row r="4090" spans="2:7" x14ac:dyDescent="0.35">
      <c r="B4090">
        <f>SUBTOTAL( 103, TableSource[[#This Row],[Year]] )</f>
        <v>1</v>
      </c>
      <c r="C4090" t="s">
        <v>36</v>
      </c>
      <c r="D4090" t="s">
        <v>37</v>
      </c>
      <c r="E4090" t="s">
        <v>8</v>
      </c>
      <c r="F4090">
        <v>2020</v>
      </c>
      <c r="G4090">
        <v>14049</v>
      </c>
    </row>
    <row r="4091" spans="2:7" x14ac:dyDescent="0.35">
      <c r="B4091">
        <f>SUBTOTAL( 103, TableSource[[#This Row],[Year]] )</f>
        <v>1</v>
      </c>
      <c r="C4091" t="s">
        <v>36</v>
      </c>
      <c r="D4091" t="s">
        <v>37</v>
      </c>
      <c r="E4091" t="s">
        <v>8</v>
      </c>
      <c r="F4091">
        <v>2020</v>
      </c>
      <c r="G4091">
        <v>16121</v>
      </c>
    </row>
    <row r="4092" spans="2:7" x14ac:dyDescent="0.35">
      <c r="B4092">
        <f>SUBTOTAL( 103, TableSource[[#This Row],[Year]] )</f>
        <v>1</v>
      </c>
      <c r="C4092" t="s">
        <v>36</v>
      </c>
      <c r="D4092" t="s">
        <v>37</v>
      </c>
      <c r="E4092" t="s">
        <v>8</v>
      </c>
      <c r="F4092">
        <v>2020</v>
      </c>
      <c r="G4092">
        <v>17416</v>
      </c>
    </row>
    <row r="4093" spans="2:7" x14ac:dyDescent="0.35">
      <c r="B4093">
        <f>SUBTOTAL( 103, TableSource[[#This Row],[Year]] )</f>
        <v>1</v>
      </c>
      <c r="C4093" t="s">
        <v>36</v>
      </c>
      <c r="D4093" t="s">
        <v>37</v>
      </c>
      <c r="E4093" t="s">
        <v>8</v>
      </c>
      <c r="F4093">
        <v>2020</v>
      </c>
      <c r="G4093">
        <v>14490</v>
      </c>
    </row>
    <row r="4094" spans="2:7" x14ac:dyDescent="0.35">
      <c r="B4094">
        <f>SUBTOTAL( 103, TableSource[[#This Row],[Year]] )</f>
        <v>1</v>
      </c>
      <c r="C4094" t="s">
        <v>36</v>
      </c>
      <c r="D4094" t="s">
        <v>37</v>
      </c>
      <c r="E4094" t="s">
        <v>8</v>
      </c>
      <c r="F4094">
        <v>2020</v>
      </c>
      <c r="G4094">
        <v>18627</v>
      </c>
    </row>
    <row r="4095" spans="2:7" x14ac:dyDescent="0.35">
      <c r="B4095">
        <f>SUBTOTAL( 103, TableSource[[#This Row],[Year]] )</f>
        <v>1</v>
      </c>
      <c r="C4095" t="s">
        <v>36</v>
      </c>
      <c r="D4095" t="s">
        <v>37</v>
      </c>
      <c r="E4095" t="s">
        <v>8</v>
      </c>
      <c r="F4095">
        <v>2021</v>
      </c>
      <c r="G4095">
        <v>16786</v>
      </c>
    </row>
    <row r="4096" spans="2:7" x14ac:dyDescent="0.35">
      <c r="B4096">
        <f>SUBTOTAL( 103, TableSource[[#This Row],[Year]] )</f>
        <v>1</v>
      </c>
      <c r="C4096" t="s">
        <v>36</v>
      </c>
      <c r="D4096" t="s">
        <v>37</v>
      </c>
      <c r="E4096" t="s">
        <v>8</v>
      </c>
      <c r="F4096">
        <v>2021</v>
      </c>
      <c r="G4096">
        <v>18179</v>
      </c>
    </row>
    <row r="4097" spans="2:7" x14ac:dyDescent="0.35">
      <c r="B4097">
        <f>SUBTOTAL( 103, TableSource[[#This Row],[Year]] )</f>
        <v>1</v>
      </c>
      <c r="C4097" t="s">
        <v>36</v>
      </c>
      <c r="D4097" t="s">
        <v>37</v>
      </c>
      <c r="E4097" t="s">
        <v>8</v>
      </c>
      <c r="F4097">
        <v>2021</v>
      </c>
      <c r="G4097">
        <v>18354</v>
      </c>
    </row>
    <row r="4098" spans="2:7" x14ac:dyDescent="0.35">
      <c r="B4098">
        <f>SUBTOTAL( 103, TableSource[[#This Row],[Year]] )</f>
        <v>1</v>
      </c>
      <c r="C4098" t="s">
        <v>36</v>
      </c>
      <c r="D4098" t="s">
        <v>37</v>
      </c>
      <c r="E4098" t="s">
        <v>8</v>
      </c>
      <c r="F4098">
        <v>2021</v>
      </c>
      <c r="G4098">
        <v>16590</v>
      </c>
    </row>
    <row r="4099" spans="2:7" x14ac:dyDescent="0.35">
      <c r="B4099">
        <f>SUBTOTAL( 103, TableSource[[#This Row],[Year]] )</f>
        <v>1</v>
      </c>
      <c r="C4099" t="s">
        <v>36</v>
      </c>
      <c r="D4099" t="s">
        <v>37</v>
      </c>
      <c r="E4099" t="s">
        <v>8</v>
      </c>
      <c r="F4099">
        <v>2021</v>
      </c>
      <c r="G4099">
        <v>14987</v>
      </c>
    </row>
    <row r="4100" spans="2:7" x14ac:dyDescent="0.35">
      <c r="B4100">
        <f>SUBTOTAL( 103, TableSource[[#This Row],[Year]] )</f>
        <v>1</v>
      </c>
      <c r="C4100" t="s">
        <v>36</v>
      </c>
      <c r="D4100" t="s">
        <v>37</v>
      </c>
      <c r="E4100" t="s">
        <v>8</v>
      </c>
      <c r="F4100">
        <v>2021</v>
      </c>
      <c r="G4100">
        <v>15897</v>
      </c>
    </row>
    <row r="4101" spans="2:7" x14ac:dyDescent="0.35">
      <c r="B4101">
        <f>SUBTOTAL( 103, TableSource[[#This Row],[Year]] )</f>
        <v>1</v>
      </c>
      <c r="C4101" t="s">
        <v>36</v>
      </c>
      <c r="D4101" t="s">
        <v>37</v>
      </c>
      <c r="E4101" t="s">
        <v>8</v>
      </c>
      <c r="F4101">
        <v>2021</v>
      </c>
      <c r="G4101">
        <v>16352</v>
      </c>
    </row>
    <row r="4102" spans="2:7" x14ac:dyDescent="0.35">
      <c r="B4102">
        <f>SUBTOTAL( 103, TableSource[[#This Row],[Year]] )</f>
        <v>1</v>
      </c>
      <c r="C4102" t="s">
        <v>36</v>
      </c>
      <c r="D4102" t="s">
        <v>37</v>
      </c>
      <c r="E4102" t="s">
        <v>8</v>
      </c>
      <c r="F4102">
        <v>2021</v>
      </c>
      <c r="G4102">
        <v>13944</v>
      </c>
    </row>
    <row r="4103" spans="2:7" x14ac:dyDescent="0.35">
      <c r="B4103">
        <f>SUBTOTAL( 103, TableSource[[#This Row],[Year]] )</f>
        <v>1</v>
      </c>
      <c r="C4103" t="s">
        <v>36</v>
      </c>
      <c r="D4103" t="s">
        <v>37</v>
      </c>
      <c r="E4103" t="s">
        <v>8</v>
      </c>
      <c r="F4103">
        <v>2021</v>
      </c>
      <c r="G4103">
        <v>17192</v>
      </c>
    </row>
    <row r="4104" spans="2:7" x14ac:dyDescent="0.35">
      <c r="B4104">
        <f>SUBTOTAL( 103, TableSource[[#This Row],[Year]] )</f>
        <v>1</v>
      </c>
      <c r="C4104" t="s">
        <v>36</v>
      </c>
      <c r="D4104" t="s">
        <v>37</v>
      </c>
      <c r="E4104" t="s">
        <v>8</v>
      </c>
      <c r="F4104">
        <v>2021</v>
      </c>
      <c r="G4104">
        <v>16723</v>
      </c>
    </row>
    <row r="4105" spans="2:7" x14ac:dyDescent="0.35">
      <c r="B4105">
        <f>SUBTOTAL( 103, TableSource[[#This Row],[Year]] )</f>
        <v>1</v>
      </c>
      <c r="C4105" t="s">
        <v>36</v>
      </c>
      <c r="D4105" t="s">
        <v>37</v>
      </c>
      <c r="E4105" t="s">
        <v>8</v>
      </c>
      <c r="F4105">
        <v>2021</v>
      </c>
      <c r="G4105">
        <v>16891</v>
      </c>
    </row>
    <row r="4106" spans="2:7" x14ac:dyDescent="0.35">
      <c r="B4106">
        <f>SUBTOTAL( 103, TableSource[[#This Row],[Year]] )</f>
        <v>1</v>
      </c>
      <c r="C4106" t="s">
        <v>36</v>
      </c>
      <c r="D4106" t="s">
        <v>37</v>
      </c>
      <c r="E4106" t="s">
        <v>8</v>
      </c>
      <c r="F4106">
        <v>2021</v>
      </c>
      <c r="G4106">
        <v>19103</v>
      </c>
    </row>
    <row r="4107" spans="2:7" x14ac:dyDescent="0.35">
      <c r="B4107">
        <f>SUBTOTAL( 103, TableSource[[#This Row],[Year]] )</f>
        <v>1</v>
      </c>
      <c r="C4107" t="s">
        <v>36</v>
      </c>
      <c r="D4107" t="s">
        <v>37</v>
      </c>
      <c r="E4107" t="s">
        <v>8</v>
      </c>
      <c r="F4107">
        <v>2022</v>
      </c>
      <c r="G4107">
        <v>16478</v>
      </c>
    </row>
    <row r="4108" spans="2:7" x14ac:dyDescent="0.35">
      <c r="B4108">
        <f>SUBTOTAL( 103, TableSource[[#This Row],[Year]] )</f>
        <v>1</v>
      </c>
      <c r="C4108" t="s">
        <v>36</v>
      </c>
      <c r="D4108" t="s">
        <v>37</v>
      </c>
      <c r="E4108" t="s">
        <v>8</v>
      </c>
      <c r="F4108">
        <v>2022</v>
      </c>
      <c r="G4108">
        <v>14504</v>
      </c>
    </row>
    <row r="4109" spans="2:7" x14ac:dyDescent="0.35">
      <c r="B4109">
        <f>SUBTOTAL( 103, TableSource[[#This Row],[Year]] )</f>
        <v>1</v>
      </c>
      <c r="C4109" t="s">
        <v>36</v>
      </c>
      <c r="D4109" t="s">
        <v>37</v>
      </c>
      <c r="E4109" t="s">
        <v>8</v>
      </c>
      <c r="F4109">
        <v>2022</v>
      </c>
      <c r="G4109">
        <v>17857</v>
      </c>
    </row>
    <row r="4110" spans="2:7" x14ac:dyDescent="0.35">
      <c r="B4110">
        <f>SUBTOTAL( 103, TableSource[[#This Row],[Year]] )</f>
        <v>1</v>
      </c>
      <c r="C4110" t="s">
        <v>36</v>
      </c>
      <c r="D4110" t="s">
        <v>37</v>
      </c>
      <c r="E4110" t="s">
        <v>8</v>
      </c>
      <c r="F4110">
        <v>2022</v>
      </c>
      <c r="G4110">
        <v>16338</v>
      </c>
    </row>
    <row r="4111" spans="2:7" x14ac:dyDescent="0.35">
      <c r="B4111">
        <f>SUBTOTAL( 103, TableSource[[#This Row],[Year]] )</f>
        <v>1</v>
      </c>
      <c r="C4111" t="s">
        <v>36</v>
      </c>
      <c r="D4111" t="s">
        <v>37</v>
      </c>
      <c r="E4111" t="s">
        <v>8</v>
      </c>
      <c r="F4111">
        <v>2022</v>
      </c>
      <c r="G4111">
        <v>17640</v>
      </c>
    </row>
    <row r="4112" spans="2:7" x14ac:dyDescent="0.35">
      <c r="B4112">
        <f>SUBTOTAL( 103, TableSource[[#This Row],[Year]] )</f>
        <v>1</v>
      </c>
      <c r="C4112" t="s">
        <v>36</v>
      </c>
      <c r="D4112" t="s">
        <v>37</v>
      </c>
      <c r="E4112" t="s">
        <v>8</v>
      </c>
      <c r="F4112">
        <v>2022</v>
      </c>
      <c r="G4112">
        <v>17276</v>
      </c>
    </row>
    <row r="4113" spans="2:7" x14ac:dyDescent="0.35">
      <c r="B4113">
        <f>SUBTOTAL( 103, TableSource[[#This Row],[Year]] )</f>
        <v>1</v>
      </c>
      <c r="C4113" t="s">
        <v>36</v>
      </c>
      <c r="D4113" t="s">
        <v>37</v>
      </c>
      <c r="E4113" t="s">
        <v>8</v>
      </c>
      <c r="F4113">
        <v>2022</v>
      </c>
      <c r="G4113">
        <v>14938</v>
      </c>
    </row>
    <row r="4114" spans="2:7" x14ac:dyDescent="0.35">
      <c r="B4114">
        <f>SUBTOTAL( 103, TableSource[[#This Row],[Year]] )</f>
        <v>1</v>
      </c>
      <c r="C4114" t="s">
        <v>36</v>
      </c>
      <c r="D4114" t="s">
        <v>37</v>
      </c>
      <c r="E4114" t="s">
        <v>8</v>
      </c>
      <c r="F4114">
        <v>2022</v>
      </c>
      <c r="G4114">
        <v>16597</v>
      </c>
    </row>
    <row r="4115" spans="2:7" x14ac:dyDescent="0.35">
      <c r="B4115">
        <f>SUBTOTAL( 103, TableSource[[#This Row],[Year]] )</f>
        <v>1</v>
      </c>
      <c r="C4115" t="s">
        <v>36</v>
      </c>
      <c r="D4115" t="s">
        <v>37</v>
      </c>
      <c r="E4115" t="s">
        <v>8</v>
      </c>
      <c r="F4115">
        <v>2022</v>
      </c>
      <c r="G4115">
        <v>17157</v>
      </c>
    </row>
    <row r="4116" spans="2:7" x14ac:dyDescent="0.35">
      <c r="B4116">
        <f>SUBTOTAL( 103, TableSource[[#This Row],[Year]] )</f>
        <v>1</v>
      </c>
      <c r="C4116" t="s">
        <v>36</v>
      </c>
      <c r="D4116" t="s">
        <v>37</v>
      </c>
      <c r="E4116" t="s">
        <v>8</v>
      </c>
      <c r="F4116">
        <v>2022</v>
      </c>
      <c r="G4116">
        <v>17794</v>
      </c>
    </row>
    <row r="4117" spans="2:7" x14ac:dyDescent="0.35">
      <c r="B4117">
        <f>SUBTOTAL( 103, TableSource[[#This Row],[Year]] )</f>
        <v>1</v>
      </c>
      <c r="C4117" t="s">
        <v>36</v>
      </c>
      <c r="D4117" t="s">
        <v>37</v>
      </c>
      <c r="E4117" t="s">
        <v>8</v>
      </c>
      <c r="F4117">
        <v>2022</v>
      </c>
      <c r="G4117">
        <v>16863</v>
      </c>
    </row>
    <row r="4118" spans="2:7" x14ac:dyDescent="0.35">
      <c r="B4118">
        <f>SUBTOTAL( 103, TableSource[[#This Row],[Year]] )</f>
        <v>1</v>
      </c>
      <c r="C4118" t="s">
        <v>36</v>
      </c>
      <c r="D4118" t="s">
        <v>37</v>
      </c>
      <c r="E4118" t="s">
        <v>8</v>
      </c>
      <c r="F4118">
        <v>2022</v>
      </c>
      <c r="G4118">
        <v>19096</v>
      </c>
    </row>
    <row r="4119" spans="2:7" x14ac:dyDescent="0.35">
      <c r="B4119">
        <f>SUBTOTAL( 103, TableSource[[#This Row],[Year]] )</f>
        <v>1</v>
      </c>
      <c r="C4119" t="s">
        <v>36</v>
      </c>
      <c r="D4119" t="s">
        <v>37</v>
      </c>
      <c r="E4119" t="s">
        <v>8</v>
      </c>
      <c r="F4119">
        <v>2023</v>
      </c>
      <c r="G4119">
        <v>18865</v>
      </c>
    </row>
    <row r="4120" spans="2:7" x14ac:dyDescent="0.35">
      <c r="B4120">
        <f>SUBTOTAL( 103, TableSource[[#This Row],[Year]] )</f>
        <v>1</v>
      </c>
      <c r="C4120" t="s">
        <v>36</v>
      </c>
      <c r="D4120" t="s">
        <v>37</v>
      </c>
      <c r="E4120" t="s">
        <v>8</v>
      </c>
      <c r="F4120">
        <v>2023</v>
      </c>
      <c r="G4120">
        <v>18088</v>
      </c>
    </row>
    <row r="4121" spans="2:7" x14ac:dyDescent="0.35">
      <c r="B4121">
        <f>SUBTOTAL( 103, TableSource[[#This Row],[Year]] )</f>
        <v>1</v>
      </c>
      <c r="C4121" t="s">
        <v>36</v>
      </c>
      <c r="D4121" t="s">
        <v>37</v>
      </c>
      <c r="E4121" t="s">
        <v>8</v>
      </c>
      <c r="F4121">
        <v>2023</v>
      </c>
      <c r="G4121">
        <v>17990</v>
      </c>
    </row>
    <row r="4122" spans="2:7" x14ac:dyDescent="0.35">
      <c r="B4122">
        <f>SUBTOTAL( 103, TableSource[[#This Row],[Year]] )</f>
        <v>1</v>
      </c>
      <c r="C4122" t="s">
        <v>36</v>
      </c>
      <c r="D4122" t="s">
        <v>37</v>
      </c>
      <c r="E4122" t="s">
        <v>9</v>
      </c>
      <c r="F4122">
        <v>2018</v>
      </c>
      <c r="G4122">
        <v>6860</v>
      </c>
    </row>
    <row r="4123" spans="2:7" x14ac:dyDescent="0.35">
      <c r="B4123">
        <f>SUBTOTAL( 103, TableSource[[#This Row],[Year]] )</f>
        <v>1</v>
      </c>
      <c r="C4123" t="s">
        <v>36</v>
      </c>
      <c r="D4123" t="s">
        <v>37</v>
      </c>
      <c r="E4123" t="s">
        <v>9</v>
      </c>
      <c r="F4123">
        <v>2018</v>
      </c>
      <c r="G4123">
        <v>4991</v>
      </c>
    </row>
    <row r="4124" spans="2:7" x14ac:dyDescent="0.35">
      <c r="B4124">
        <f>SUBTOTAL( 103, TableSource[[#This Row],[Year]] )</f>
        <v>1</v>
      </c>
      <c r="C4124" t="s">
        <v>36</v>
      </c>
      <c r="D4124" t="s">
        <v>37</v>
      </c>
      <c r="E4124" t="s">
        <v>9</v>
      </c>
      <c r="F4124">
        <v>2018</v>
      </c>
      <c r="G4124">
        <v>5306</v>
      </c>
    </row>
    <row r="4125" spans="2:7" x14ac:dyDescent="0.35">
      <c r="B4125">
        <f>SUBTOTAL( 103, TableSource[[#This Row],[Year]] )</f>
        <v>1</v>
      </c>
      <c r="C4125" t="s">
        <v>36</v>
      </c>
      <c r="D4125" t="s">
        <v>37</v>
      </c>
      <c r="E4125" t="s">
        <v>9</v>
      </c>
      <c r="F4125">
        <v>2018</v>
      </c>
      <c r="G4125">
        <v>4039</v>
      </c>
    </row>
    <row r="4126" spans="2:7" x14ac:dyDescent="0.35">
      <c r="B4126">
        <f>SUBTOTAL( 103, TableSource[[#This Row],[Year]] )</f>
        <v>1</v>
      </c>
      <c r="C4126" t="s">
        <v>36</v>
      </c>
      <c r="D4126" t="s">
        <v>37</v>
      </c>
      <c r="E4126" t="s">
        <v>9</v>
      </c>
      <c r="F4126">
        <v>2018</v>
      </c>
      <c r="G4126">
        <v>5313</v>
      </c>
    </row>
    <row r="4127" spans="2:7" x14ac:dyDescent="0.35">
      <c r="B4127">
        <f>SUBTOTAL( 103, TableSource[[#This Row],[Year]] )</f>
        <v>1</v>
      </c>
      <c r="C4127" t="s">
        <v>36</v>
      </c>
      <c r="D4127" t="s">
        <v>37</v>
      </c>
      <c r="E4127" t="s">
        <v>9</v>
      </c>
      <c r="F4127">
        <v>2018</v>
      </c>
      <c r="G4127">
        <v>4116</v>
      </c>
    </row>
    <row r="4128" spans="2:7" x14ac:dyDescent="0.35">
      <c r="B4128">
        <f>SUBTOTAL( 103, TableSource[[#This Row],[Year]] )</f>
        <v>1</v>
      </c>
      <c r="C4128" t="s">
        <v>36</v>
      </c>
      <c r="D4128" t="s">
        <v>37</v>
      </c>
      <c r="E4128" t="s">
        <v>9</v>
      </c>
      <c r="F4128">
        <v>2018</v>
      </c>
      <c r="G4128">
        <v>3983</v>
      </c>
    </row>
    <row r="4129" spans="2:7" x14ac:dyDescent="0.35">
      <c r="B4129">
        <f>SUBTOTAL( 103, TableSource[[#This Row],[Year]] )</f>
        <v>1</v>
      </c>
      <c r="C4129" t="s">
        <v>36</v>
      </c>
      <c r="D4129" t="s">
        <v>37</v>
      </c>
      <c r="E4129" t="s">
        <v>9</v>
      </c>
      <c r="F4129">
        <v>2018</v>
      </c>
      <c r="G4129">
        <v>4312</v>
      </c>
    </row>
    <row r="4130" spans="2:7" x14ac:dyDescent="0.35">
      <c r="B4130">
        <f>SUBTOTAL( 103, TableSource[[#This Row],[Year]] )</f>
        <v>1</v>
      </c>
      <c r="C4130" t="s">
        <v>36</v>
      </c>
      <c r="D4130" t="s">
        <v>37</v>
      </c>
      <c r="E4130" t="s">
        <v>9</v>
      </c>
      <c r="F4130">
        <v>2018</v>
      </c>
      <c r="G4130">
        <v>2373</v>
      </c>
    </row>
    <row r="4131" spans="2:7" x14ac:dyDescent="0.35">
      <c r="B4131">
        <f>SUBTOTAL( 103, TableSource[[#This Row],[Year]] )</f>
        <v>1</v>
      </c>
      <c r="C4131" t="s">
        <v>36</v>
      </c>
      <c r="D4131" t="s">
        <v>37</v>
      </c>
      <c r="E4131" t="s">
        <v>9</v>
      </c>
      <c r="F4131">
        <v>2018</v>
      </c>
      <c r="G4131">
        <v>3353</v>
      </c>
    </row>
    <row r="4132" spans="2:7" x14ac:dyDescent="0.35">
      <c r="B4132">
        <f>SUBTOTAL( 103, TableSource[[#This Row],[Year]] )</f>
        <v>1</v>
      </c>
      <c r="C4132" t="s">
        <v>36</v>
      </c>
      <c r="D4132" t="s">
        <v>37</v>
      </c>
      <c r="E4132" t="s">
        <v>9</v>
      </c>
      <c r="F4132">
        <v>2018</v>
      </c>
      <c r="G4132">
        <v>4606</v>
      </c>
    </row>
    <row r="4133" spans="2:7" x14ac:dyDescent="0.35">
      <c r="B4133">
        <f>SUBTOTAL( 103, TableSource[[#This Row],[Year]] )</f>
        <v>1</v>
      </c>
      <c r="C4133" t="s">
        <v>36</v>
      </c>
      <c r="D4133" t="s">
        <v>37</v>
      </c>
      <c r="E4133" t="s">
        <v>9</v>
      </c>
      <c r="F4133">
        <v>2018</v>
      </c>
      <c r="G4133">
        <v>4242</v>
      </c>
    </row>
    <row r="4134" spans="2:7" x14ac:dyDescent="0.35">
      <c r="B4134">
        <f>SUBTOTAL( 103, TableSource[[#This Row],[Year]] )</f>
        <v>1</v>
      </c>
      <c r="C4134" t="s">
        <v>36</v>
      </c>
      <c r="D4134" t="s">
        <v>37</v>
      </c>
      <c r="E4134" t="s">
        <v>9</v>
      </c>
      <c r="F4134">
        <v>2019</v>
      </c>
      <c r="G4134">
        <v>4865</v>
      </c>
    </row>
    <row r="4135" spans="2:7" x14ac:dyDescent="0.35">
      <c r="B4135">
        <f>SUBTOTAL( 103, TableSource[[#This Row],[Year]] )</f>
        <v>1</v>
      </c>
      <c r="C4135" t="s">
        <v>36</v>
      </c>
      <c r="D4135" t="s">
        <v>37</v>
      </c>
      <c r="E4135" t="s">
        <v>9</v>
      </c>
      <c r="F4135">
        <v>2019</v>
      </c>
      <c r="G4135">
        <v>5124</v>
      </c>
    </row>
    <row r="4136" spans="2:7" x14ac:dyDescent="0.35">
      <c r="B4136">
        <f>SUBTOTAL( 103, TableSource[[#This Row],[Year]] )</f>
        <v>1</v>
      </c>
      <c r="C4136" t="s">
        <v>36</v>
      </c>
      <c r="D4136" t="s">
        <v>37</v>
      </c>
      <c r="E4136" t="s">
        <v>9</v>
      </c>
      <c r="F4136">
        <v>2019</v>
      </c>
      <c r="G4136">
        <v>4354</v>
      </c>
    </row>
    <row r="4137" spans="2:7" x14ac:dyDescent="0.35">
      <c r="B4137">
        <f>SUBTOTAL( 103, TableSource[[#This Row],[Year]] )</f>
        <v>1</v>
      </c>
      <c r="C4137" t="s">
        <v>36</v>
      </c>
      <c r="D4137" t="s">
        <v>37</v>
      </c>
      <c r="E4137" t="s">
        <v>9</v>
      </c>
      <c r="F4137">
        <v>2019</v>
      </c>
      <c r="G4137">
        <v>2800</v>
      </c>
    </row>
    <row r="4138" spans="2:7" x14ac:dyDescent="0.35">
      <c r="B4138">
        <f>SUBTOTAL( 103, TableSource[[#This Row],[Year]] )</f>
        <v>1</v>
      </c>
      <c r="C4138" t="s">
        <v>36</v>
      </c>
      <c r="D4138" t="s">
        <v>37</v>
      </c>
      <c r="E4138" t="s">
        <v>9</v>
      </c>
      <c r="F4138">
        <v>2019</v>
      </c>
      <c r="G4138">
        <v>3290</v>
      </c>
    </row>
    <row r="4139" spans="2:7" x14ac:dyDescent="0.35">
      <c r="B4139">
        <f>SUBTOTAL( 103, TableSource[[#This Row],[Year]] )</f>
        <v>1</v>
      </c>
      <c r="C4139" t="s">
        <v>36</v>
      </c>
      <c r="D4139" t="s">
        <v>37</v>
      </c>
      <c r="E4139" t="s">
        <v>9</v>
      </c>
      <c r="F4139">
        <v>2019</v>
      </c>
      <c r="G4139">
        <v>3556</v>
      </c>
    </row>
    <row r="4140" spans="2:7" x14ac:dyDescent="0.35">
      <c r="B4140">
        <f>SUBTOTAL( 103, TableSource[[#This Row],[Year]] )</f>
        <v>1</v>
      </c>
      <c r="C4140" t="s">
        <v>36</v>
      </c>
      <c r="D4140" t="s">
        <v>37</v>
      </c>
      <c r="E4140" t="s">
        <v>9</v>
      </c>
      <c r="F4140">
        <v>2019</v>
      </c>
      <c r="G4140">
        <v>6006</v>
      </c>
    </row>
    <row r="4141" spans="2:7" x14ac:dyDescent="0.35">
      <c r="B4141">
        <f>SUBTOTAL( 103, TableSource[[#This Row],[Year]] )</f>
        <v>1</v>
      </c>
      <c r="C4141" t="s">
        <v>36</v>
      </c>
      <c r="D4141" t="s">
        <v>37</v>
      </c>
      <c r="E4141" t="s">
        <v>9</v>
      </c>
      <c r="F4141">
        <v>2019</v>
      </c>
      <c r="G4141">
        <v>4375</v>
      </c>
    </row>
    <row r="4142" spans="2:7" x14ac:dyDescent="0.35">
      <c r="B4142">
        <f>SUBTOTAL( 103, TableSource[[#This Row],[Year]] )</f>
        <v>1</v>
      </c>
      <c r="C4142" t="s">
        <v>36</v>
      </c>
      <c r="D4142" t="s">
        <v>37</v>
      </c>
      <c r="E4142" t="s">
        <v>9</v>
      </c>
      <c r="F4142">
        <v>2019</v>
      </c>
      <c r="G4142">
        <v>4032</v>
      </c>
    </row>
    <row r="4143" spans="2:7" x14ac:dyDescent="0.35">
      <c r="B4143">
        <f>SUBTOTAL( 103, TableSource[[#This Row],[Year]] )</f>
        <v>1</v>
      </c>
      <c r="C4143" t="s">
        <v>36</v>
      </c>
      <c r="D4143" t="s">
        <v>37</v>
      </c>
      <c r="E4143" t="s">
        <v>9</v>
      </c>
      <c r="F4143">
        <v>2019</v>
      </c>
      <c r="G4143">
        <v>5313</v>
      </c>
    </row>
    <row r="4144" spans="2:7" x14ac:dyDescent="0.35">
      <c r="B4144">
        <f>SUBTOTAL( 103, TableSource[[#This Row],[Year]] )</f>
        <v>1</v>
      </c>
      <c r="C4144" t="s">
        <v>36</v>
      </c>
      <c r="D4144" t="s">
        <v>37</v>
      </c>
      <c r="E4144" t="s">
        <v>9</v>
      </c>
      <c r="F4144">
        <v>2019</v>
      </c>
      <c r="G4144">
        <v>8666</v>
      </c>
    </row>
    <row r="4145" spans="2:7" x14ac:dyDescent="0.35">
      <c r="B4145">
        <f>SUBTOTAL( 103, TableSource[[#This Row],[Year]] )</f>
        <v>1</v>
      </c>
      <c r="C4145" t="s">
        <v>36</v>
      </c>
      <c r="D4145" t="s">
        <v>37</v>
      </c>
      <c r="E4145" t="s">
        <v>9</v>
      </c>
      <c r="F4145">
        <v>2019</v>
      </c>
      <c r="G4145">
        <v>4291</v>
      </c>
    </row>
    <row r="4146" spans="2:7" x14ac:dyDescent="0.35">
      <c r="B4146">
        <f>SUBTOTAL( 103, TableSource[[#This Row],[Year]] )</f>
        <v>1</v>
      </c>
      <c r="C4146" t="s">
        <v>36</v>
      </c>
      <c r="D4146" t="s">
        <v>37</v>
      </c>
      <c r="E4146" t="s">
        <v>9</v>
      </c>
      <c r="F4146">
        <v>2020</v>
      </c>
      <c r="G4146">
        <v>4690</v>
      </c>
    </row>
    <row r="4147" spans="2:7" x14ac:dyDescent="0.35">
      <c r="B4147">
        <f>SUBTOTAL( 103, TableSource[[#This Row],[Year]] )</f>
        <v>1</v>
      </c>
      <c r="C4147" t="s">
        <v>36</v>
      </c>
      <c r="D4147" t="s">
        <v>37</v>
      </c>
      <c r="E4147" t="s">
        <v>9</v>
      </c>
      <c r="F4147">
        <v>2020</v>
      </c>
      <c r="G4147">
        <v>5635</v>
      </c>
    </row>
    <row r="4148" spans="2:7" x14ac:dyDescent="0.35">
      <c r="B4148">
        <f>SUBTOTAL( 103, TableSource[[#This Row],[Year]] )</f>
        <v>1</v>
      </c>
      <c r="C4148" t="s">
        <v>36</v>
      </c>
      <c r="D4148" t="s">
        <v>37</v>
      </c>
      <c r="E4148" t="s">
        <v>9</v>
      </c>
      <c r="F4148">
        <v>2020</v>
      </c>
      <c r="G4148">
        <v>3955</v>
      </c>
    </row>
    <row r="4149" spans="2:7" x14ac:dyDescent="0.35">
      <c r="B4149">
        <f>SUBTOTAL( 103, TableSource[[#This Row],[Year]] )</f>
        <v>1</v>
      </c>
      <c r="C4149" t="s">
        <v>36</v>
      </c>
      <c r="D4149" t="s">
        <v>37</v>
      </c>
      <c r="E4149" t="s">
        <v>9</v>
      </c>
      <c r="F4149">
        <v>2020</v>
      </c>
      <c r="G4149">
        <v>4550</v>
      </c>
    </row>
    <row r="4150" spans="2:7" x14ac:dyDescent="0.35">
      <c r="B4150">
        <f>SUBTOTAL( 103, TableSource[[#This Row],[Year]] )</f>
        <v>1</v>
      </c>
      <c r="C4150" t="s">
        <v>36</v>
      </c>
      <c r="D4150" t="s">
        <v>37</v>
      </c>
      <c r="E4150" t="s">
        <v>9</v>
      </c>
      <c r="F4150">
        <v>2020</v>
      </c>
      <c r="G4150">
        <v>6300</v>
      </c>
    </row>
    <row r="4151" spans="2:7" x14ac:dyDescent="0.35">
      <c r="B4151">
        <f>SUBTOTAL( 103, TableSource[[#This Row],[Year]] )</f>
        <v>1</v>
      </c>
      <c r="C4151" t="s">
        <v>36</v>
      </c>
      <c r="D4151" t="s">
        <v>37</v>
      </c>
      <c r="E4151" t="s">
        <v>9</v>
      </c>
      <c r="F4151">
        <v>2020</v>
      </c>
      <c r="G4151">
        <v>5684</v>
      </c>
    </row>
    <row r="4152" spans="2:7" x14ac:dyDescent="0.35">
      <c r="B4152">
        <f>SUBTOTAL( 103, TableSource[[#This Row],[Year]] )</f>
        <v>1</v>
      </c>
      <c r="C4152" t="s">
        <v>36</v>
      </c>
      <c r="D4152" t="s">
        <v>37</v>
      </c>
      <c r="E4152" t="s">
        <v>9</v>
      </c>
      <c r="F4152">
        <v>2020</v>
      </c>
      <c r="G4152">
        <v>5740</v>
      </c>
    </row>
    <row r="4153" spans="2:7" x14ac:dyDescent="0.35">
      <c r="B4153">
        <f>SUBTOTAL( 103, TableSource[[#This Row],[Year]] )</f>
        <v>1</v>
      </c>
      <c r="C4153" t="s">
        <v>36</v>
      </c>
      <c r="D4153" t="s">
        <v>37</v>
      </c>
      <c r="E4153" t="s">
        <v>9</v>
      </c>
      <c r="F4153">
        <v>2020</v>
      </c>
      <c r="G4153">
        <v>4053</v>
      </c>
    </row>
    <row r="4154" spans="2:7" x14ac:dyDescent="0.35">
      <c r="B4154">
        <f>SUBTOTAL( 103, TableSource[[#This Row],[Year]] )</f>
        <v>1</v>
      </c>
      <c r="C4154" t="s">
        <v>36</v>
      </c>
      <c r="D4154" t="s">
        <v>37</v>
      </c>
      <c r="E4154" t="s">
        <v>9</v>
      </c>
      <c r="F4154">
        <v>2020</v>
      </c>
      <c r="G4154">
        <v>5299</v>
      </c>
    </row>
    <row r="4155" spans="2:7" x14ac:dyDescent="0.35">
      <c r="B4155">
        <f>SUBTOTAL( 103, TableSource[[#This Row],[Year]] )</f>
        <v>1</v>
      </c>
      <c r="C4155" t="s">
        <v>36</v>
      </c>
      <c r="D4155" t="s">
        <v>37</v>
      </c>
      <c r="E4155" t="s">
        <v>9</v>
      </c>
      <c r="F4155">
        <v>2020</v>
      </c>
      <c r="G4155">
        <v>6104</v>
      </c>
    </row>
    <row r="4156" spans="2:7" x14ac:dyDescent="0.35">
      <c r="B4156">
        <f>SUBTOTAL( 103, TableSource[[#This Row],[Year]] )</f>
        <v>1</v>
      </c>
      <c r="C4156" t="s">
        <v>36</v>
      </c>
      <c r="D4156" t="s">
        <v>37</v>
      </c>
      <c r="E4156" t="s">
        <v>9</v>
      </c>
      <c r="F4156">
        <v>2020</v>
      </c>
      <c r="G4156">
        <v>5523</v>
      </c>
    </row>
    <row r="4157" spans="2:7" x14ac:dyDescent="0.35">
      <c r="B4157">
        <f>SUBTOTAL( 103, TableSource[[#This Row],[Year]] )</f>
        <v>1</v>
      </c>
      <c r="C4157" t="s">
        <v>36</v>
      </c>
      <c r="D4157" t="s">
        <v>37</v>
      </c>
      <c r="E4157" t="s">
        <v>9</v>
      </c>
      <c r="F4157">
        <v>2020</v>
      </c>
      <c r="G4157">
        <v>6083</v>
      </c>
    </row>
    <row r="4158" spans="2:7" x14ac:dyDescent="0.35">
      <c r="B4158">
        <f>SUBTOTAL( 103, TableSource[[#This Row],[Year]] )</f>
        <v>1</v>
      </c>
      <c r="C4158" t="s">
        <v>36</v>
      </c>
      <c r="D4158" t="s">
        <v>37</v>
      </c>
      <c r="E4158" t="s">
        <v>9</v>
      </c>
      <c r="F4158">
        <v>2021</v>
      </c>
      <c r="G4158">
        <v>5390</v>
      </c>
    </row>
    <row r="4159" spans="2:7" x14ac:dyDescent="0.35">
      <c r="B4159">
        <f>SUBTOTAL( 103, TableSource[[#This Row],[Year]] )</f>
        <v>1</v>
      </c>
      <c r="C4159" t="s">
        <v>36</v>
      </c>
      <c r="D4159" t="s">
        <v>37</v>
      </c>
      <c r="E4159" t="s">
        <v>9</v>
      </c>
      <c r="F4159">
        <v>2021</v>
      </c>
      <c r="G4159">
        <v>6538</v>
      </c>
    </row>
    <row r="4160" spans="2:7" x14ac:dyDescent="0.35">
      <c r="B4160">
        <f>SUBTOTAL( 103, TableSource[[#This Row],[Year]] )</f>
        <v>1</v>
      </c>
      <c r="C4160" t="s">
        <v>36</v>
      </c>
      <c r="D4160" t="s">
        <v>37</v>
      </c>
      <c r="E4160" t="s">
        <v>9</v>
      </c>
      <c r="F4160">
        <v>2021</v>
      </c>
      <c r="G4160">
        <v>6174</v>
      </c>
    </row>
    <row r="4161" spans="2:7" x14ac:dyDescent="0.35">
      <c r="B4161">
        <f>SUBTOTAL( 103, TableSource[[#This Row],[Year]] )</f>
        <v>1</v>
      </c>
      <c r="C4161" t="s">
        <v>36</v>
      </c>
      <c r="D4161" t="s">
        <v>37</v>
      </c>
      <c r="E4161" t="s">
        <v>9</v>
      </c>
      <c r="F4161">
        <v>2021</v>
      </c>
      <c r="G4161">
        <v>5747</v>
      </c>
    </row>
    <row r="4162" spans="2:7" x14ac:dyDescent="0.35">
      <c r="B4162">
        <f>SUBTOTAL( 103, TableSource[[#This Row],[Year]] )</f>
        <v>1</v>
      </c>
      <c r="C4162" t="s">
        <v>36</v>
      </c>
      <c r="D4162" t="s">
        <v>37</v>
      </c>
      <c r="E4162" t="s">
        <v>9</v>
      </c>
      <c r="F4162">
        <v>2021</v>
      </c>
      <c r="G4162">
        <v>5236</v>
      </c>
    </row>
    <row r="4163" spans="2:7" x14ac:dyDescent="0.35">
      <c r="B4163">
        <f>SUBTOTAL( 103, TableSource[[#This Row],[Year]] )</f>
        <v>1</v>
      </c>
      <c r="C4163" t="s">
        <v>36</v>
      </c>
      <c r="D4163" t="s">
        <v>37</v>
      </c>
      <c r="E4163" t="s">
        <v>9</v>
      </c>
      <c r="F4163">
        <v>2021</v>
      </c>
      <c r="G4163">
        <v>5061</v>
      </c>
    </row>
    <row r="4164" spans="2:7" x14ac:dyDescent="0.35">
      <c r="B4164">
        <f>SUBTOTAL( 103, TableSource[[#This Row],[Year]] )</f>
        <v>1</v>
      </c>
      <c r="C4164" t="s">
        <v>36</v>
      </c>
      <c r="D4164" t="s">
        <v>37</v>
      </c>
      <c r="E4164" t="s">
        <v>9</v>
      </c>
      <c r="F4164">
        <v>2021</v>
      </c>
      <c r="G4164">
        <v>5117</v>
      </c>
    </row>
    <row r="4165" spans="2:7" x14ac:dyDescent="0.35">
      <c r="B4165">
        <f>SUBTOTAL( 103, TableSource[[#This Row],[Year]] )</f>
        <v>1</v>
      </c>
      <c r="C4165" t="s">
        <v>36</v>
      </c>
      <c r="D4165" t="s">
        <v>37</v>
      </c>
      <c r="E4165" t="s">
        <v>9</v>
      </c>
      <c r="F4165">
        <v>2021</v>
      </c>
      <c r="G4165">
        <v>5691</v>
      </c>
    </row>
    <row r="4166" spans="2:7" x14ac:dyDescent="0.35">
      <c r="B4166">
        <f>SUBTOTAL( 103, TableSource[[#This Row],[Year]] )</f>
        <v>1</v>
      </c>
      <c r="C4166" t="s">
        <v>36</v>
      </c>
      <c r="D4166" t="s">
        <v>37</v>
      </c>
      <c r="E4166" t="s">
        <v>9</v>
      </c>
      <c r="F4166">
        <v>2021</v>
      </c>
      <c r="G4166">
        <v>4361</v>
      </c>
    </row>
    <row r="4167" spans="2:7" x14ac:dyDescent="0.35">
      <c r="B4167">
        <f>SUBTOTAL( 103, TableSource[[#This Row],[Year]] )</f>
        <v>1</v>
      </c>
      <c r="C4167" t="s">
        <v>36</v>
      </c>
      <c r="D4167" t="s">
        <v>37</v>
      </c>
      <c r="E4167" t="s">
        <v>9</v>
      </c>
      <c r="F4167">
        <v>2021</v>
      </c>
      <c r="G4167">
        <v>4669</v>
      </c>
    </row>
    <row r="4168" spans="2:7" x14ac:dyDescent="0.35">
      <c r="B4168">
        <f>SUBTOTAL( 103, TableSource[[#This Row],[Year]] )</f>
        <v>1</v>
      </c>
      <c r="C4168" t="s">
        <v>36</v>
      </c>
      <c r="D4168" t="s">
        <v>37</v>
      </c>
      <c r="E4168" t="s">
        <v>9</v>
      </c>
      <c r="F4168">
        <v>2021</v>
      </c>
      <c r="G4168">
        <v>5040</v>
      </c>
    </row>
    <row r="4169" spans="2:7" x14ac:dyDescent="0.35">
      <c r="B4169">
        <f>SUBTOTAL( 103, TableSource[[#This Row],[Year]] )</f>
        <v>1</v>
      </c>
      <c r="C4169" t="s">
        <v>36</v>
      </c>
      <c r="D4169" t="s">
        <v>37</v>
      </c>
      <c r="E4169" t="s">
        <v>9</v>
      </c>
      <c r="F4169">
        <v>2021</v>
      </c>
      <c r="G4169">
        <v>3605</v>
      </c>
    </row>
    <row r="4170" spans="2:7" x14ac:dyDescent="0.35">
      <c r="B4170">
        <f>SUBTOTAL( 103, TableSource[[#This Row],[Year]] )</f>
        <v>1</v>
      </c>
      <c r="C4170" t="s">
        <v>36</v>
      </c>
      <c r="D4170" t="s">
        <v>37</v>
      </c>
      <c r="E4170" t="s">
        <v>9</v>
      </c>
      <c r="F4170">
        <v>2022</v>
      </c>
      <c r="G4170">
        <v>4900</v>
      </c>
    </row>
    <row r="4171" spans="2:7" x14ac:dyDescent="0.35">
      <c r="B4171">
        <f>SUBTOTAL( 103, TableSource[[#This Row],[Year]] )</f>
        <v>1</v>
      </c>
      <c r="C4171" t="s">
        <v>36</v>
      </c>
      <c r="D4171" t="s">
        <v>37</v>
      </c>
      <c r="E4171" t="s">
        <v>9</v>
      </c>
      <c r="F4171">
        <v>2022</v>
      </c>
      <c r="G4171">
        <v>4914</v>
      </c>
    </row>
    <row r="4172" spans="2:7" x14ac:dyDescent="0.35">
      <c r="B4172">
        <f>SUBTOTAL( 103, TableSource[[#This Row],[Year]] )</f>
        <v>1</v>
      </c>
      <c r="C4172" t="s">
        <v>36</v>
      </c>
      <c r="D4172" t="s">
        <v>37</v>
      </c>
      <c r="E4172" t="s">
        <v>9</v>
      </c>
      <c r="F4172">
        <v>2022</v>
      </c>
      <c r="G4172">
        <v>4732</v>
      </c>
    </row>
    <row r="4173" spans="2:7" x14ac:dyDescent="0.35">
      <c r="B4173">
        <f>SUBTOTAL( 103, TableSource[[#This Row],[Year]] )</f>
        <v>1</v>
      </c>
      <c r="C4173" t="s">
        <v>36</v>
      </c>
      <c r="D4173" t="s">
        <v>37</v>
      </c>
      <c r="E4173" t="s">
        <v>9</v>
      </c>
      <c r="F4173">
        <v>2022</v>
      </c>
      <c r="G4173">
        <v>3906</v>
      </c>
    </row>
    <row r="4174" spans="2:7" x14ac:dyDescent="0.35">
      <c r="B4174">
        <f>SUBTOTAL( 103, TableSource[[#This Row],[Year]] )</f>
        <v>1</v>
      </c>
      <c r="C4174" t="s">
        <v>36</v>
      </c>
      <c r="D4174" t="s">
        <v>37</v>
      </c>
      <c r="E4174" t="s">
        <v>9</v>
      </c>
      <c r="F4174">
        <v>2022</v>
      </c>
      <c r="G4174">
        <v>4389</v>
      </c>
    </row>
    <row r="4175" spans="2:7" x14ac:dyDescent="0.35">
      <c r="B4175">
        <f>SUBTOTAL( 103, TableSource[[#This Row],[Year]] )</f>
        <v>1</v>
      </c>
      <c r="C4175" t="s">
        <v>36</v>
      </c>
      <c r="D4175" t="s">
        <v>37</v>
      </c>
      <c r="E4175" t="s">
        <v>9</v>
      </c>
      <c r="F4175">
        <v>2022</v>
      </c>
      <c r="G4175">
        <v>5684</v>
      </c>
    </row>
    <row r="4176" spans="2:7" x14ac:dyDescent="0.35">
      <c r="B4176">
        <f>SUBTOTAL( 103, TableSource[[#This Row],[Year]] )</f>
        <v>1</v>
      </c>
      <c r="C4176" t="s">
        <v>36</v>
      </c>
      <c r="D4176" t="s">
        <v>37</v>
      </c>
      <c r="E4176" t="s">
        <v>9</v>
      </c>
      <c r="F4176">
        <v>2022</v>
      </c>
      <c r="G4176">
        <v>4830</v>
      </c>
    </row>
    <row r="4177" spans="2:7" x14ac:dyDescent="0.35">
      <c r="B4177">
        <f>SUBTOTAL( 103, TableSource[[#This Row],[Year]] )</f>
        <v>1</v>
      </c>
      <c r="C4177" t="s">
        <v>36</v>
      </c>
      <c r="D4177" t="s">
        <v>37</v>
      </c>
      <c r="E4177" t="s">
        <v>9</v>
      </c>
      <c r="F4177">
        <v>2022</v>
      </c>
      <c r="G4177">
        <v>4739</v>
      </c>
    </row>
    <row r="4178" spans="2:7" x14ac:dyDescent="0.35">
      <c r="B4178">
        <f>SUBTOTAL( 103, TableSource[[#This Row],[Year]] )</f>
        <v>1</v>
      </c>
      <c r="C4178" t="s">
        <v>36</v>
      </c>
      <c r="D4178" t="s">
        <v>37</v>
      </c>
      <c r="E4178" t="s">
        <v>9</v>
      </c>
      <c r="F4178">
        <v>2022</v>
      </c>
      <c r="G4178">
        <v>4368</v>
      </c>
    </row>
    <row r="4179" spans="2:7" x14ac:dyDescent="0.35">
      <c r="B4179">
        <f>SUBTOTAL( 103, TableSource[[#This Row],[Year]] )</f>
        <v>1</v>
      </c>
      <c r="C4179" t="s">
        <v>36</v>
      </c>
      <c r="D4179" t="s">
        <v>37</v>
      </c>
      <c r="E4179" t="s">
        <v>9</v>
      </c>
      <c r="F4179">
        <v>2022</v>
      </c>
      <c r="G4179">
        <v>6146</v>
      </c>
    </row>
    <row r="4180" spans="2:7" x14ac:dyDescent="0.35">
      <c r="B4180">
        <f>SUBTOTAL( 103, TableSource[[#This Row],[Year]] )</f>
        <v>1</v>
      </c>
      <c r="C4180" t="s">
        <v>36</v>
      </c>
      <c r="D4180" t="s">
        <v>37</v>
      </c>
      <c r="E4180" t="s">
        <v>9</v>
      </c>
      <c r="F4180">
        <v>2022</v>
      </c>
      <c r="G4180">
        <v>5880</v>
      </c>
    </row>
    <row r="4181" spans="2:7" x14ac:dyDescent="0.35">
      <c r="B4181">
        <f>SUBTOTAL( 103, TableSource[[#This Row],[Year]] )</f>
        <v>1</v>
      </c>
      <c r="C4181" t="s">
        <v>36</v>
      </c>
      <c r="D4181" t="s">
        <v>37</v>
      </c>
      <c r="E4181" t="s">
        <v>9</v>
      </c>
      <c r="F4181">
        <v>2022</v>
      </c>
      <c r="G4181">
        <v>6104</v>
      </c>
    </row>
    <row r="4182" spans="2:7" x14ac:dyDescent="0.35">
      <c r="B4182">
        <f>SUBTOTAL( 103, TableSource[[#This Row],[Year]] )</f>
        <v>1</v>
      </c>
      <c r="C4182" t="s">
        <v>36</v>
      </c>
      <c r="D4182" t="s">
        <v>37</v>
      </c>
      <c r="E4182" t="s">
        <v>9</v>
      </c>
      <c r="F4182">
        <v>2023</v>
      </c>
      <c r="G4182">
        <v>7252</v>
      </c>
    </row>
    <row r="4183" spans="2:7" x14ac:dyDescent="0.35">
      <c r="B4183">
        <f>SUBTOTAL( 103, TableSource[[#This Row],[Year]] )</f>
        <v>1</v>
      </c>
      <c r="C4183" t="s">
        <v>36</v>
      </c>
      <c r="D4183" t="s">
        <v>37</v>
      </c>
      <c r="E4183" t="s">
        <v>9</v>
      </c>
      <c r="F4183">
        <v>2023</v>
      </c>
      <c r="G4183">
        <v>7098</v>
      </c>
    </row>
    <row r="4184" spans="2:7" x14ac:dyDescent="0.35">
      <c r="B4184">
        <f>SUBTOTAL( 103, TableSource[[#This Row],[Year]] )</f>
        <v>1</v>
      </c>
      <c r="C4184" t="s">
        <v>36</v>
      </c>
      <c r="D4184" t="s">
        <v>37</v>
      </c>
      <c r="E4184" t="s">
        <v>9</v>
      </c>
      <c r="F4184">
        <v>2023</v>
      </c>
      <c r="G4184">
        <v>7770</v>
      </c>
    </row>
    <row r="4185" spans="2:7" hidden="1" x14ac:dyDescent="0.35">
      <c r="B4185">
        <f>SUBTOTAL( 103, TableSource[[#This Row],[Year]] )</f>
        <v>0</v>
      </c>
      <c r="C4185" t="s">
        <v>36</v>
      </c>
      <c r="D4185" t="s">
        <v>37</v>
      </c>
      <c r="E4185" t="s">
        <v>10</v>
      </c>
      <c r="F4185">
        <v>2018</v>
      </c>
      <c r="G4185">
        <v>6398</v>
      </c>
    </row>
    <row r="4186" spans="2:7" hidden="1" x14ac:dyDescent="0.35">
      <c r="B4186">
        <f>SUBTOTAL( 103, TableSource[[#This Row],[Year]] )</f>
        <v>0</v>
      </c>
      <c r="C4186" t="s">
        <v>36</v>
      </c>
      <c r="D4186" t="s">
        <v>37</v>
      </c>
      <c r="E4186" t="s">
        <v>10</v>
      </c>
      <c r="F4186">
        <v>2018</v>
      </c>
      <c r="G4186">
        <v>3668</v>
      </c>
    </row>
    <row r="4187" spans="2:7" hidden="1" x14ac:dyDescent="0.35">
      <c r="B4187">
        <f>SUBTOTAL( 103, TableSource[[#This Row],[Year]] )</f>
        <v>0</v>
      </c>
      <c r="C4187" t="s">
        <v>36</v>
      </c>
      <c r="D4187" t="s">
        <v>37</v>
      </c>
      <c r="E4187" t="s">
        <v>10</v>
      </c>
      <c r="F4187">
        <v>2018</v>
      </c>
      <c r="G4187">
        <v>4200</v>
      </c>
    </row>
    <row r="4188" spans="2:7" hidden="1" x14ac:dyDescent="0.35">
      <c r="B4188">
        <f>SUBTOTAL( 103, TableSource[[#This Row],[Year]] )</f>
        <v>0</v>
      </c>
      <c r="C4188" t="s">
        <v>36</v>
      </c>
      <c r="D4188" t="s">
        <v>37</v>
      </c>
      <c r="E4188" t="s">
        <v>10</v>
      </c>
      <c r="F4188">
        <v>2018</v>
      </c>
      <c r="G4188">
        <v>4193</v>
      </c>
    </row>
    <row r="4189" spans="2:7" hidden="1" x14ac:dyDescent="0.35">
      <c r="B4189">
        <f>SUBTOTAL( 103, TableSource[[#This Row],[Year]] )</f>
        <v>0</v>
      </c>
      <c r="C4189" t="s">
        <v>36</v>
      </c>
      <c r="D4189" t="s">
        <v>37</v>
      </c>
      <c r="E4189" t="s">
        <v>10</v>
      </c>
      <c r="F4189">
        <v>2018</v>
      </c>
      <c r="G4189">
        <v>1981</v>
      </c>
    </row>
    <row r="4190" spans="2:7" hidden="1" x14ac:dyDescent="0.35">
      <c r="B4190">
        <f>SUBTOTAL( 103, TableSource[[#This Row],[Year]] )</f>
        <v>0</v>
      </c>
      <c r="C4190" t="s">
        <v>36</v>
      </c>
      <c r="D4190" t="s">
        <v>37</v>
      </c>
      <c r="E4190" t="s">
        <v>10</v>
      </c>
      <c r="F4190">
        <v>2018</v>
      </c>
      <c r="G4190">
        <v>4613</v>
      </c>
    </row>
    <row r="4191" spans="2:7" hidden="1" x14ac:dyDescent="0.35">
      <c r="B4191">
        <f>SUBTOTAL( 103, TableSource[[#This Row],[Year]] )</f>
        <v>0</v>
      </c>
      <c r="C4191" t="s">
        <v>36</v>
      </c>
      <c r="D4191" t="s">
        <v>37</v>
      </c>
      <c r="E4191" t="s">
        <v>10</v>
      </c>
      <c r="F4191">
        <v>2018</v>
      </c>
      <c r="G4191">
        <v>3101</v>
      </c>
    </row>
    <row r="4192" spans="2:7" hidden="1" x14ac:dyDescent="0.35">
      <c r="B4192">
        <f>SUBTOTAL( 103, TableSource[[#This Row],[Year]] )</f>
        <v>0</v>
      </c>
      <c r="C4192" t="s">
        <v>36</v>
      </c>
      <c r="D4192" t="s">
        <v>37</v>
      </c>
      <c r="E4192" t="s">
        <v>10</v>
      </c>
      <c r="F4192">
        <v>2018</v>
      </c>
      <c r="G4192">
        <v>3710</v>
      </c>
    </row>
    <row r="4193" spans="2:7" hidden="1" x14ac:dyDescent="0.35">
      <c r="B4193">
        <f>SUBTOTAL( 103, TableSource[[#This Row],[Year]] )</f>
        <v>0</v>
      </c>
      <c r="C4193" t="s">
        <v>36</v>
      </c>
      <c r="D4193" t="s">
        <v>37</v>
      </c>
      <c r="E4193" t="s">
        <v>10</v>
      </c>
      <c r="F4193">
        <v>2018</v>
      </c>
      <c r="G4193">
        <v>3738</v>
      </c>
    </row>
    <row r="4194" spans="2:7" hidden="1" x14ac:dyDescent="0.35">
      <c r="B4194">
        <f>SUBTOTAL( 103, TableSource[[#This Row],[Year]] )</f>
        <v>0</v>
      </c>
      <c r="C4194" t="s">
        <v>36</v>
      </c>
      <c r="D4194" t="s">
        <v>37</v>
      </c>
      <c r="E4194" t="s">
        <v>10</v>
      </c>
      <c r="F4194">
        <v>2018</v>
      </c>
      <c r="G4194">
        <v>5859</v>
      </c>
    </row>
    <row r="4195" spans="2:7" hidden="1" x14ac:dyDescent="0.35">
      <c r="B4195">
        <f>SUBTOTAL( 103, TableSource[[#This Row],[Year]] )</f>
        <v>0</v>
      </c>
      <c r="C4195" t="s">
        <v>36</v>
      </c>
      <c r="D4195" t="s">
        <v>37</v>
      </c>
      <c r="E4195" t="s">
        <v>10</v>
      </c>
      <c r="F4195">
        <v>2018</v>
      </c>
      <c r="G4195">
        <v>2366</v>
      </c>
    </row>
    <row r="4196" spans="2:7" hidden="1" x14ac:dyDescent="0.35">
      <c r="B4196">
        <f>SUBTOTAL( 103, TableSource[[#This Row],[Year]] )</f>
        <v>0</v>
      </c>
      <c r="C4196" t="s">
        <v>36</v>
      </c>
      <c r="D4196" t="s">
        <v>37</v>
      </c>
      <c r="E4196" t="s">
        <v>10</v>
      </c>
      <c r="F4196">
        <v>2018</v>
      </c>
      <c r="G4196">
        <v>3402</v>
      </c>
    </row>
    <row r="4197" spans="2:7" hidden="1" x14ac:dyDescent="0.35">
      <c r="B4197">
        <f>SUBTOTAL( 103, TableSource[[#This Row],[Year]] )</f>
        <v>0</v>
      </c>
      <c r="C4197" t="s">
        <v>36</v>
      </c>
      <c r="D4197" t="s">
        <v>37</v>
      </c>
      <c r="E4197" t="s">
        <v>10</v>
      </c>
      <c r="F4197">
        <v>2019</v>
      </c>
      <c r="G4197">
        <v>4662</v>
      </c>
    </row>
    <row r="4198" spans="2:7" hidden="1" x14ac:dyDescent="0.35">
      <c r="B4198">
        <f>SUBTOTAL( 103, TableSource[[#This Row],[Year]] )</f>
        <v>0</v>
      </c>
      <c r="C4198" t="s">
        <v>36</v>
      </c>
      <c r="D4198" t="s">
        <v>37</v>
      </c>
      <c r="E4198" t="s">
        <v>10</v>
      </c>
      <c r="F4198">
        <v>2019</v>
      </c>
      <c r="G4198">
        <v>4004</v>
      </c>
    </row>
    <row r="4199" spans="2:7" hidden="1" x14ac:dyDescent="0.35">
      <c r="B4199">
        <f>SUBTOTAL( 103, TableSource[[#This Row],[Year]] )</f>
        <v>0</v>
      </c>
      <c r="C4199" t="s">
        <v>36</v>
      </c>
      <c r="D4199" t="s">
        <v>37</v>
      </c>
      <c r="E4199" t="s">
        <v>10</v>
      </c>
      <c r="F4199">
        <v>2019</v>
      </c>
      <c r="G4199">
        <v>4928</v>
      </c>
    </row>
    <row r="4200" spans="2:7" hidden="1" x14ac:dyDescent="0.35">
      <c r="B4200">
        <f>SUBTOTAL( 103, TableSource[[#This Row],[Year]] )</f>
        <v>0</v>
      </c>
      <c r="C4200" t="s">
        <v>36</v>
      </c>
      <c r="D4200" t="s">
        <v>37</v>
      </c>
      <c r="E4200" t="s">
        <v>10</v>
      </c>
      <c r="F4200">
        <v>2019</v>
      </c>
      <c r="G4200">
        <v>3129</v>
      </c>
    </row>
    <row r="4201" spans="2:7" hidden="1" x14ac:dyDescent="0.35">
      <c r="B4201">
        <f>SUBTOTAL( 103, TableSource[[#This Row],[Year]] )</f>
        <v>0</v>
      </c>
      <c r="C4201" t="s">
        <v>36</v>
      </c>
      <c r="D4201" t="s">
        <v>37</v>
      </c>
      <c r="E4201" t="s">
        <v>10</v>
      </c>
      <c r="F4201">
        <v>2019</v>
      </c>
      <c r="G4201">
        <v>2128</v>
      </c>
    </row>
    <row r="4202" spans="2:7" hidden="1" x14ac:dyDescent="0.35">
      <c r="B4202">
        <f>SUBTOTAL( 103, TableSource[[#This Row],[Year]] )</f>
        <v>0</v>
      </c>
      <c r="C4202" t="s">
        <v>36</v>
      </c>
      <c r="D4202" t="s">
        <v>37</v>
      </c>
      <c r="E4202" t="s">
        <v>10</v>
      </c>
      <c r="F4202">
        <v>2019</v>
      </c>
      <c r="G4202">
        <v>3682</v>
      </c>
    </row>
    <row r="4203" spans="2:7" hidden="1" x14ac:dyDescent="0.35">
      <c r="B4203">
        <f>SUBTOTAL( 103, TableSource[[#This Row],[Year]] )</f>
        <v>0</v>
      </c>
      <c r="C4203" t="s">
        <v>36</v>
      </c>
      <c r="D4203" t="s">
        <v>37</v>
      </c>
      <c r="E4203" t="s">
        <v>10</v>
      </c>
      <c r="F4203">
        <v>2019</v>
      </c>
      <c r="G4203">
        <v>2478</v>
      </c>
    </row>
    <row r="4204" spans="2:7" hidden="1" x14ac:dyDescent="0.35">
      <c r="B4204">
        <f>SUBTOTAL( 103, TableSource[[#This Row],[Year]] )</f>
        <v>0</v>
      </c>
      <c r="C4204" t="s">
        <v>36</v>
      </c>
      <c r="D4204" t="s">
        <v>37</v>
      </c>
      <c r="E4204" t="s">
        <v>10</v>
      </c>
      <c r="F4204">
        <v>2019</v>
      </c>
      <c r="G4204">
        <v>3759</v>
      </c>
    </row>
    <row r="4205" spans="2:7" hidden="1" x14ac:dyDescent="0.35">
      <c r="B4205">
        <f>SUBTOTAL( 103, TableSource[[#This Row],[Year]] )</f>
        <v>0</v>
      </c>
      <c r="C4205" t="s">
        <v>36</v>
      </c>
      <c r="D4205" t="s">
        <v>37</v>
      </c>
      <c r="E4205" t="s">
        <v>10</v>
      </c>
      <c r="F4205">
        <v>2019</v>
      </c>
      <c r="G4205">
        <v>2142</v>
      </c>
    </row>
    <row r="4206" spans="2:7" hidden="1" x14ac:dyDescent="0.35">
      <c r="B4206">
        <f>SUBTOTAL( 103, TableSource[[#This Row],[Year]] )</f>
        <v>0</v>
      </c>
      <c r="C4206" t="s">
        <v>36</v>
      </c>
      <c r="D4206" t="s">
        <v>37</v>
      </c>
      <c r="E4206" t="s">
        <v>10</v>
      </c>
      <c r="F4206">
        <v>2019</v>
      </c>
      <c r="G4206">
        <v>2191</v>
      </c>
    </row>
    <row r="4207" spans="2:7" hidden="1" x14ac:dyDescent="0.35">
      <c r="B4207">
        <f>SUBTOTAL( 103, TableSource[[#This Row],[Year]] )</f>
        <v>0</v>
      </c>
      <c r="C4207" t="s">
        <v>36</v>
      </c>
      <c r="D4207" t="s">
        <v>37</v>
      </c>
      <c r="E4207" t="s">
        <v>10</v>
      </c>
      <c r="F4207">
        <v>2019</v>
      </c>
      <c r="G4207">
        <v>2863</v>
      </c>
    </row>
    <row r="4208" spans="2:7" hidden="1" x14ac:dyDescent="0.35">
      <c r="B4208">
        <f>SUBTOTAL( 103, TableSource[[#This Row],[Year]] )</f>
        <v>0</v>
      </c>
      <c r="C4208" t="s">
        <v>36</v>
      </c>
      <c r="D4208" t="s">
        <v>37</v>
      </c>
      <c r="E4208" t="s">
        <v>10</v>
      </c>
      <c r="F4208">
        <v>2019</v>
      </c>
      <c r="G4208">
        <v>2429</v>
      </c>
    </row>
    <row r="4209" spans="2:7" hidden="1" x14ac:dyDescent="0.35">
      <c r="B4209">
        <f>SUBTOTAL( 103, TableSource[[#This Row],[Year]] )</f>
        <v>0</v>
      </c>
      <c r="C4209" t="s">
        <v>36</v>
      </c>
      <c r="D4209" t="s">
        <v>37</v>
      </c>
      <c r="E4209" t="s">
        <v>10</v>
      </c>
      <c r="F4209">
        <v>2020</v>
      </c>
      <c r="G4209">
        <v>2464</v>
      </c>
    </row>
    <row r="4210" spans="2:7" hidden="1" x14ac:dyDescent="0.35">
      <c r="B4210">
        <f>SUBTOTAL( 103, TableSource[[#This Row],[Year]] )</f>
        <v>0</v>
      </c>
      <c r="C4210" t="s">
        <v>36</v>
      </c>
      <c r="D4210" t="s">
        <v>37</v>
      </c>
      <c r="E4210" t="s">
        <v>10</v>
      </c>
      <c r="F4210">
        <v>2020</v>
      </c>
      <c r="G4210">
        <v>3192</v>
      </c>
    </row>
    <row r="4211" spans="2:7" hidden="1" x14ac:dyDescent="0.35">
      <c r="B4211">
        <f>SUBTOTAL( 103, TableSource[[#This Row],[Year]] )</f>
        <v>0</v>
      </c>
      <c r="C4211" t="s">
        <v>36</v>
      </c>
      <c r="D4211" t="s">
        <v>37</v>
      </c>
      <c r="E4211" t="s">
        <v>10</v>
      </c>
      <c r="F4211">
        <v>2020</v>
      </c>
      <c r="G4211">
        <v>3850</v>
      </c>
    </row>
    <row r="4212" spans="2:7" hidden="1" x14ac:dyDescent="0.35">
      <c r="B4212">
        <f>SUBTOTAL( 103, TableSource[[#This Row],[Year]] )</f>
        <v>0</v>
      </c>
      <c r="C4212" t="s">
        <v>36</v>
      </c>
      <c r="D4212" t="s">
        <v>37</v>
      </c>
      <c r="E4212" t="s">
        <v>10</v>
      </c>
      <c r="F4212">
        <v>2020</v>
      </c>
      <c r="G4212">
        <v>2996</v>
      </c>
    </row>
    <row r="4213" spans="2:7" hidden="1" x14ac:dyDescent="0.35">
      <c r="B4213">
        <f>SUBTOTAL( 103, TableSource[[#This Row],[Year]] )</f>
        <v>0</v>
      </c>
      <c r="C4213" t="s">
        <v>36</v>
      </c>
      <c r="D4213" t="s">
        <v>37</v>
      </c>
      <c r="E4213" t="s">
        <v>10</v>
      </c>
      <c r="F4213">
        <v>2020</v>
      </c>
      <c r="G4213">
        <v>1806</v>
      </c>
    </row>
    <row r="4214" spans="2:7" hidden="1" x14ac:dyDescent="0.35">
      <c r="B4214">
        <f>SUBTOTAL( 103, TableSource[[#This Row],[Year]] )</f>
        <v>0</v>
      </c>
      <c r="C4214" t="s">
        <v>36</v>
      </c>
      <c r="D4214" t="s">
        <v>37</v>
      </c>
      <c r="E4214" t="s">
        <v>10</v>
      </c>
      <c r="F4214">
        <v>2020</v>
      </c>
      <c r="G4214">
        <v>2933</v>
      </c>
    </row>
    <row r="4215" spans="2:7" hidden="1" x14ac:dyDescent="0.35">
      <c r="B4215">
        <f>SUBTOTAL( 103, TableSource[[#This Row],[Year]] )</f>
        <v>0</v>
      </c>
      <c r="C4215" t="s">
        <v>36</v>
      </c>
      <c r="D4215" t="s">
        <v>37</v>
      </c>
      <c r="E4215" t="s">
        <v>10</v>
      </c>
      <c r="F4215">
        <v>2020</v>
      </c>
      <c r="G4215">
        <v>2569</v>
      </c>
    </row>
    <row r="4216" spans="2:7" hidden="1" x14ac:dyDescent="0.35">
      <c r="B4216">
        <f>SUBTOTAL( 103, TableSource[[#This Row],[Year]] )</f>
        <v>0</v>
      </c>
      <c r="C4216" t="s">
        <v>36</v>
      </c>
      <c r="D4216" t="s">
        <v>37</v>
      </c>
      <c r="E4216" t="s">
        <v>10</v>
      </c>
      <c r="F4216">
        <v>2020</v>
      </c>
      <c r="G4216">
        <v>2184</v>
      </c>
    </row>
    <row r="4217" spans="2:7" hidden="1" x14ac:dyDescent="0.35">
      <c r="B4217">
        <f>SUBTOTAL( 103, TableSource[[#This Row],[Year]] )</f>
        <v>0</v>
      </c>
      <c r="C4217" t="s">
        <v>36</v>
      </c>
      <c r="D4217" t="s">
        <v>37</v>
      </c>
      <c r="E4217" t="s">
        <v>10</v>
      </c>
      <c r="F4217">
        <v>2020</v>
      </c>
      <c r="G4217">
        <v>3122</v>
      </c>
    </row>
    <row r="4218" spans="2:7" hidden="1" x14ac:dyDescent="0.35">
      <c r="B4218">
        <f>SUBTOTAL( 103, TableSource[[#This Row],[Year]] )</f>
        <v>0</v>
      </c>
      <c r="C4218" t="s">
        <v>36</v>
      </c>
      <c r="D4218" t="s">
        <v>37</v>
      </c>
      <c r="E4218" t="s">
        <v>10</v>
      </c>
      <c r="F4218">
        <v>2020</v>
      </c>
      <c r="G4218">
        <v>3094</v>
      </c>
    </row>
    <row r="4219" spans="2:7" hidden="1" x14ac:dyDescent="0.35">
      <c r="B4219">
        <f>SUBTOTAL( 103, TableSource[[#This Row],[Year]] )</f>
        <v>0</v>
      </c>
      <c r="C4219" t="s">
        <v>36</v>
      </c>
      <c r="D4219" t="s">
        <v>37</v>
      </c>
      <c r="E4219" t="s">
        <v>10</v>
      </c>
      <c r="F4219">
        <v>2020</v>
      </c>
      <c r="G4219">
        <v>2954</v>
      </c>
    </row>
    <row r="4220" spans="2:7" hidden="1" x14ac:dyDescent="0.35">
      <c r="B4220">
        <f>SUBTOTAL( 103, TableSource[[#This Row],[Year]] )</f>
        <v>0</v>
      </c>
      <c r="C4220" t="s">
        <v>36</v>
      </c>
      <c r="D4220" t="s">
        <v>37</v>
      </c>
      <c r="E4220" t="s">
        <v>10</v>
      </c>
      <c r="F4220">
        <v>2020</v>
      </c>
      <c r="G4220">
        <v>3437</v>
      </c>
    </row>
    <row r="4221" spans="2:7" hidden="1" x14ac:dyDescent="0.35">
      <c r="B4221">
        <f>SUBTOTAL( 103, TableSource[[#This Row],[Year]] )</f>
        <v>0</v>
      </c>
      <c r="C4221" t="s">
        <v>36</v>
      </c>
      <c r="D4221" t="s">
        <v>37</v>
      </c>
      <c r="E4221" t="s">
        <v>10</v>
      </c>
      <c r="F4221">
        <v>2021</v>
      </c>
      <c r="G4221">
        <v>2968</v>
      </c>
    </row>
    <row r="4222" spans="2:7" hidden="1" x14ac:dyDescent="0.35">
      <c r="B4222">
        <f>SUBTOTAL( 103, TableSource[[#This Row],[Year]] )</f>
        <v>0</v>
      </c>
      <c r="C4222" t="s">
        <v>36</v>
      </c>
      <c r="D4222" t="s">
        <v>37</v>
      </c>
      <c r="E4222" t="s">
        <v>10</v>
      </c>
      <c r="F4222">
        <v>2021</v>
      </c>
      <c r="G4222">
        <v>3528</v>
      </c>
    </row>
    <row r="4223" spans="2:7" hidden="1" x14ac:dyDescent="0.35">
      <c r="B4223">
        <f>SUBTOTAL( 103, TableSource[[#This Row],[Year]] )</f>
        <v>0</v>
      </c>
      <c r="C4223" t="s">
        <v>36</v>
      </c>
      <c r="D4223" t="s">
        <v>37</v>
      </c>
      <c r="E4223" t="s">
        <v>10</v>
      </c>
      <c r="F4223">
        <v>2021</v>
      </c>
      <c r="G4223">
        <v>3535</v>
      </c>
    </row>
    <row r="4224" spans="2:7" hidden="1" x14ac:dyDescent="0.35">
      <c r="B4224">
        <f>SUBTOTAL( 103, TableSource[[#This Row],[Year]] )</f>
        <v>0</v>
      </c>
      <c r="C4224" t="s">
        <v>36</v>
      </c>
      <c r="D4224" t="s">
        <v>37</v>
      </c>
      <c r="E4224" t="s">
        <v>10</v>
      </c>
      <c r="F4224">
        <v>2021</v>
      </c>
      <c r="G4224">
        <v>2198</v>
      </c>
    </row>
    <row r="4225" spans="2:7" hidden="1" x14ac:dyDescent="0.35">
      <c r="B4225">
        <f>SUBTOTAL( 103, TableSource[[#This Row],[Year]] )</f>
        <v>0</v>
      </c>
      <c r="C4225" t="s">
        <v>36</v>
      </c>
      <c r="D4225" t="s">
        <v>37</v>
      </c>
      <c r="E4225" t="s">
        <v>10</v>
      </c>
      <c r="F4225">
        <v>2021</v>
      </c>
      <c r="G4225">
        <v>2289</v>
      </c>
    </row>
    <row r="4226" spans="2:7" hidden="1" x14ac:dyDescent="0.35">
      <c r="B4226">
        <f>SUBTOTAL( 103, TableSource[[#This Row],[Year]] )</f>
        <v>0</v>
      </c>
      <c r="C4226" t="s">
        <v>36</v>
      </c>
      <c r="D4226" t="s">
        <v>37</v>
      </c>
      <c r="E4226" t="s">
        <v>10</v>
      </c>
      <c r="F4226">
        <v>2021</v>
      </c>
      <c r="G4226">
        <v>1932</v>
      </c>
    </row>
    <row r="4227" spans="2:7" hidden="1" x14ac:dyDescent="0.35">
      <c r="B4227">
        <f>SUBTOTAL( 103, TableSource[[#This Row],[Year]] )</f>
        <v>0</v>
      </c>
      <c r="C4227" t="s">
        <v>36</v>
      </c>
      <c r="D4227" t="s">
        <v>37</v>
      </c>
      <c r="E4227" t="s">
        <v>10</v>
      </c>
      <c r="F4227">
        <v>2021</v>
      </c>
      <c r="G4227">
        <v>3437</v>
      </c>
    </row>
    <row r="4228" spans="2:7" hidden="1" x14ac:dyDescent="0.35">
      <c r="B4228">
        <f>SUBTOTAL( 103, TableSource[[#This Row],[Year]] )</f>
        <v>0</v>
      </c>
      <c r="C4228" t="s">
        <v>36</v>
      </c>
      <c r="D4228" t="s">
        <v>37</v>
      </c>
      <c r="E4228" t="s">
        <v>10</v>
      </c>
      <c r="F4228">
        <v>2021</v>
      </c>
      <c r="G4228">
        <v>3031</v>
      </c>
    </row>
    <row r="4229" spans="2:7" hidden="1" x14ac:dyDescent="0.35">
      <c r="B4229">
        <f>SUBTOTAL( 103, TableSource[[#This Row],[Year]] )</f>
        <v>0</v>
      </c>
      <c r="C4229" t="s">
        <v>36</v>
      </c>
      <c r="D4229" t="s">
        <v>37</v>
      </c>
      <c r="E4229" t="s">
        <v>10</v>
      </c>
      <c r="F4229">
        <v>2021</v>
      </c>
      <c r="G4229">
        <v>1876</v>
      </c>
    </row>
    <row r="4230" spans="2:7" hidden="1" x14ac:dyDescent="0.35">
      <c r="B4230">
        <f>SUBTOTAL( 103, TableSource[[#This Row],[Year]] )</f>
        <v>0</v>
      </c>
      <c r="C4230" t="s">
        <v>36</v>
      </c>
      <c r="D4230" t="s">
        <v>37</v>
      </c>
      <c r="E4230" t="s">
        <v>10</v>
      </c>
      <c r="F4230">
        <v>2021</v>
      </c>
      <c r="G4230">
        <v>1960</v>
      </c>
    </row>
    <row r="4231" spans="2:7" hidden="1" x14ac:dyDescent="0.35">
      <c r="B4231">
        <f>SUBTOTAL( 103, TableSource[[#This Row],[Year]] )</f>
        <v>0</v>
      </c>
      <c r="C4231" t="s">
        <v>36</v>
      </c>
      <c r="D4231" t="s">
        <v>37</v>
      </c>
      <c r="E4231" t="s">
        <v>10</v>
      </c>
      <c r="F4231">
        <v>2021</v>
      </c>
      <c r="G4231">
        <v>1645</v>
      </c>
    </row>
    <row r="4232" spans="2:7" hidden="1" x14ac:dyDescent="0.35">
      <c r="B4232">
        <f>SUBTOTAL( 103, TableSource[[#This Row],[Year]] )</f>
        <v>0</v>
      </c>
      <c r="C4232" t="s">
        <v>36</v>
      </c>
      <c r="D4232" t="s">
        <v>37</v>
      </c>
      <c r="E4232" t="s">
        <v>10</v>
      </c>
      <c r="F4232">
        <v>2021</v>
      </c>
      <c r="G4232">
        <v>2863</v>
      </c>
    </row>
    <row r="4233" spans="2:7" hidden="1" x14ac:dyDescent="0.35">
      <c r="B4233">
        <f>SUBTOTAL( 103, TableSource[[#This Row],[Year]] )</f>
        <v>0</v>
      </c>
      <c r="C4233" t="s">
        <v>36</v>
      </c>
      <c r="D4233" t="s">
        <v>37</v>
      </c>
      <c r="E4233" t="s">
        <v>10</v>
      </c>
      <c r="F4233">
        <v>2022</v>
      </c>
      <c r="G4233">
        <v>2807</v>
      </c>
    </row>
    <row r="4234" spans="2:7" hidden="1" x14ac:dyDescent="0.35">
      <c r="B4234">
        <f>SUBTOTAL( 103, TableSource[[#This Row],[Year]] )</f>
        <v>0</v>
      </c>
      <c r="C4234" t="s">
        <v>36</v>
      </c>
      <c r="D4234" t="s">
        <v>37</v>
      </c>
      <c r="E4234" t="s">
        <v>10</v>
      </c>
      <c r="F4234">
        <v>2022</v>
      </c>
      <c r="G4234">
        <v>2324</v>
      </c>
    </row>
    <row r="4235" spans="2:7" hidden="1" x14ac:dyDescent="0.35">
      <c r="B4235">
        <f>SUBTOTAL( 103, TableSource[[#This Row],[Year]] )</f>
        <v>0</v>
      </c>
      <c r="C4235" t="s">
        <v>36</v>
      </c>
      <c r="D4235" t="s">
        <v>37</v>
      </c>
      <c r="E4235" t="s">
        <v>10</v>
      </c>
      <c r="F4235">
        <v>2022</v>
      </c>
      <c r="G4235">
        <v>2849</v>
      </c>
    </row>
    <row r="4236" spans="2:7" hidden="1" x14ac:dyDescent="0.35">
      <c r="B4236">
        <f>SUBTOTAL( 103, TableSource[[#This Row],[Year]] )</f>
        <v>0</v>
      </c>
      <c r="C4236" t="s">
        <v>36</v>
      </c>
      <c r="D4236" t="s">
        <v>37</v>
      </c>
      <c r="E4236" t="s">
        <v>10</v>
      </c>
      <c r="F4236">
        <v>2022</v>
      </c>
      <c r="G4236">
        <v>2205</v>
      </c>
    </row>
    <row r="4237" spans="2:7" hidden="1" x14ac:dyDescent="0.35">
      <c r="B4237">
        <f>SUBTOTAL( 103, TableSource[[#This Row],[Year]] )</f>
        <v>0</v>
      </c>
      <c r="C4237" t="s">
        <v>36</v>
      </c>
      <c r="D4237" t="s">
        <v>37</v>
      </c>
      <c r="E4237" t="s">
        <v>10</v>
      </c>
      <c r="F4237">
        <v>2022</v>
      </c>
      <c r="G4237">
        <v>3129</v>
      </c>
    </row>
    <row r="4238" spans="2:7" hidden="1" x14ac:dyDescent="0.35">
      <c r="B4238">
        <f>SUBTOTAL( 103, TableSource[[#This Row],[Year]] )</f>
        <v>0</v>
      </c>
      <c r="C4238" t="s">
        <v>36</v>
      </c>
      <c r="D4238" t="s">
        <v>37</v>
      </c>
      <c r="E4238" t="s">
        <v>10</v>
      </c>
      <c r="F4238">
        <v>2022</v>
      </c>
      <c r="G4238">
        <v>2240</v>
      </c>
    </row>
    <row r="4239" spans="2:7" hidden="1" x14ac:dyDescent="0.35">
      <c r="B4239">
        <f>SUBTOTAL( 103, TableSource[[#This Row],[Year]] )</f>
        <v>0</v>
      </c>
      <c r="C4239" t="s">
        <v>36</v>
      </c>
      <c r="D4239" t="s">
        <v>37</v>
      </c>
      <c r="E4239" t="s">
        <v>10</v>
      </c>
      <c r="F4239">
        <v>2022</v>
      </c>
      <c r="G4239">
        <v>1771</v>
      </c>
    </row>
    <row r="4240" spans="2:7" hidden="1" x14ac:dyDescent="0.35">
      <c r="B4240">
        <f>SUBTOTAL( 103, TableSource[[#This Row],[Year]] )</f>
        <v>0</v>
      </c>
      <c r="C4240" t="s">
        <v>36</v>
      </c>
      <c r="D4240" t="s">
        <v>37</v>
      </c>
      <c r="E4240" t="s">
        <v>10</v>
      </c>
      <c r="F4240">
        <v>2022</v>
      </c>
      <c r="G4240">
        <v>1967</v>
      </c>
    </row>
    <row r="4241" spans="2:7" hidden="1" x14ac:dyDescent="0.35">
      <c r="B4241">
        <f>SUBTOTAL( 103, TableSource[[#This Row],[Year]] )</f>
        <v>0</v>
      </c>
      <c r="C4241" t="s">
        <v>36</v>
      </c>
      <c r="D4241" t="s">
        <v>37</v>
      </c>
      <c r="E4241" t="s">
        <v>10</v>
      </c>
      <c r="F4241">
        <v>2022</v>
      </c>
      <c r="G4241">
        <v>3325</v>
      </c>
    </row>
    <row r="4242" spans="2:7" hidden="1" x14ac:dyDescent="0.35">
      <c r="B4242">
        <f>SUBTOTAL( 103, TableSource[[#This Row],[Year]] )</f>
        <v>0</v>
      </c>
      <c r="C4242" t="s">
        <v>36</v>
      </c>
      <c r="D4242" t="s">
        <v>37</v>
      </c>
      <c r="E4242" t="s">
        <v>10</v>
      </c>
      <c r="F4242">
        <v>2022</v>
      </c>
      <c r="G4242">
        <v>2198</v>
      </c>
    </row>
    <row r="4243" spans="2:7" hidden="1" x14ac:dyDescent="0.35">
      <c r="B4243">
        <f>SUBTOTAL( 103, TableSource[[#This Row],[Year]] )</f>
        <v>0</v>
      </c>
      <c r="C4243" t="s">
        <v>36</v>
      </c>
      <c r="D4243" t="s">
        <v>37</v>
      </c>
      <c r="E4243" t="s">
        <v>10</v>
      </c>
      <c r="F4243">
        <v>2022</v>
      </c>
      <c r="G4243">
        <v>3094</v>
      </c>
    </row>
    <row r="4244" spans="2:7" hidden="1" x14ac:dyDescent="0.35">
      <c r="B4244">
        <f>SUBTOTAL( 103, TableSource[[#This Row],[Year]] )</f>
        <v>0</v>
      </c>
      <c r="C4244" t="s">
        <v>36</v>
      </c>
      <c r="D4244" t="s">
        <v>37</v>
      </c>
      <c r="E4244" t="s">
        <v>10</v>
      </c>
      <c r="F4244">
        <v>2022</v>
      </c>
      <c r="G4244">
        <v>3542</v>
      </c>
    </row>
    <row r="4245" spans="2:7" hidden="1" x14ac:dyDescent="0.35">
      <c r="B4245">
        <f>SUBTOTAL( 103, TableSource[[#This Row],[Year]] )</f>
        <v>0</v>
      </c>
      <c r="C4245" t="s">
        <v>36</v>
      </c>
      <c r="D4245" t="s">
        <v>37</v>
      </c>
      <c r="E4245" t="s">
        <v>10</v>
      </c>
      <c r="F4245">
        <v>2023</v>
      </c>
      <c r="G4245">
        <v>3633</v>
      </c>
    </row>
    <row r="4246" spans="2:7" hidden="1" x14ac:dyDescent="0.35">
      <c r="B4246">
        <f>SUBTOTAL( 103, TableSource[[#This Row],[Year]] )</f>
        <v>0</v>
      </c>
      <c r="C4246" t="s">
        <v>36</v>
      </c>
      <c r="D4246" t="s">
        <v>37</v>
      </c>
      <c r="E4246" t="s">
        <v>10</v>
      </c>
      <c r="F4246">
        <v>2023</v>
      </c>
      <c r="G4246">
        <v>2758</v>
      </c>
    </row>
    <row r="4247" spans="2:7" hidden="1" x14ac:dyDescent="0.35">
      <c r="B4247">
        <f>SUBTOTAL( 103, TableSource[[#This Row],[Year]] )</f>
        <v>0</v>
      </c>
      <c r="C4247" t="s">
        <v>36</v>
      </c>
      <c r="D4247" t="s">
        <v>37</v>
      </c>
      <c r="E4247" t="s">
        <v>10</v>
      </c>
      <c r="F4247">
        <v>2023</v>
      </c>
      <c r="G4247">
        <v>3724</v>
      </c>
    </row>
    <row r="4248" spans="2:7" x14ac:dyDescent="0.35">
      <c r="B4248">
        <f>SUBTOTAL( 103, TableSource[[#This Row],[Year]] )</f>
        <v>1</v>
      </c>
      <c r="C4248" t="s">
        <v>36</v>
      </c>
      <c r="D4248" t="s">
        <v>38</v>
      </c>
      <c r="E4248" t="s">
        <v>8</v>
      </c>
      <c r="F4248">
        <v>2018</v>
      </c>
      <c r="G4248">
        <v>1170659</v>
      </c>
    </row>
    <row r="4249" spans="2:7" x14ac:dyDescent="0.35">
      <c r="B4249">
        <f>SUBTOTAL( 103, TableSource[[#This Row],[Year]] )</f>
        <v>1</v>
      </c>
      <c r="C4249" t="s">
        <v>36</v>
      </c>
      <c r="D4249" t="s">
        <v>38</v>
      </c>
      <c r="E4249" t="s">
        <v>8</v>
      </c>
      <c r="F4249">
        <v>2018</v>
      </c>
      <c r="G4249">
        <v>856114</v>
      </c>
    </row>
    <row r="4250" spans="2:7" x14ac:dyDescent="0.35">
      <c r="B4250">
        <f>SUBTOTAL( 103, TableSource[[#This Row],[Year]] )</f>
        <v>1</v>
      </c>
      <c r="C4250" t="s">
        <v>36</v>
      </c>
      <c r="D4250" t="s">
        <v>38</v>
      </c>
      <c r="E4250" t="s">
        <v>8</v>
      </c>
      <c r="F4250">
        <v>2018</v>
      </c>
      <c r="G4250">
        <v>1220422</v>
      </c>
    </row>
    <row r="4251" spans="2:7" x14ac:dyDescent="0.35">
      <c r="B4251">
        <f>SUBTOTAL( 103, TableSource[[#This Row],[Year]] )</f>
        <v>1</v>
      </c>
      <c r="C4251" t="s">
        <v>36</v>
      </c>
      <c r="D4251" t="s">
        <v>38</v>
      </c>
      <c r="E4251" t="s">
        <v>8</v>
      </c>
      <c r="F4251">
        <v>2018</v>
      </c>
      <c r="G4251">
        <v>1175608</v>
      </c>
    </row>
    <row r="4252" spans="2:7" x14ac:dyDescent="0.35">
      <c r="B4252">
        <f>SUBTOTAL( 103, TableSource[[#This Row],[Year]] )</f>
        <v>1</v>
      </c>
      <c r="C4252" t="s">
        <v>36</v>
      </c>
      <c r="D4252" t="s">
        <v>38</v>
      </c>
      <c r="E4252" t="s">
        <v>8</v>
      </c>
      <c r="F4252">
        <v>2018</v>
      </c>
      <c r="G4252">
        <v>1220723</v>
      </c>
    </row>
    <row r="4253" spans="2:7" x14ac:dyDescent="0.35">
      <c r="B4253">
        <f>SUBTOTAL( 103, TableSource[[#This Row],[Year]] )</f>
        <v>1</v>
      </c>
      <c r="C4253" t="s">
        <v>36</v>
      </c>
      <c r="D4253" t="s">
        <v>38</v>
      </c>
      <c r="E4253" t="s">
        <v>8</v>
      </c>
      <c r="F4253">
        <v>2018</v>
      </c>
      <c r="G4253">
        <v>1240337</v>
      </c>
    </row>
    <row r="4254" spans="2:7" x14ac:dyDescent="0.35">
      <c r="B4254">
        <f>SUBTOTAL( 103, TableSource[[#This Row],[Year]] )</f>
        <v>1</v>
      </c>
      <c r="C4254" t="s">
        <v>36</v>
      </c>
      <c r="D4254" t="s">
        <v>38</v>
      </c>
      <c r="E4254" t="s">
        <v>8</v>
      </c>
      <c r="F4254">
        <v>2018</v>
      </c>
      <c r="G4254">
        <v>1152550</v>
      </c>
    </row>
    <row r="4255" spans="2:7" x14ac:dyDescent="0.35">
      <c r="B4255">
        <f>SUBTOTAL( 103, TableSource[[#This Row],[Year]] )</f>
        <v>1</v>
      </c>
      <c r="C4255" t="s">
        <v>36</v>
      </c>
      <c r="D4255" t="s">
        <v>38</v>
      </c>
      <c r="E4255" t="s">
        <v>8</v>
      </c>
      <c r="F4255">
        <v>2018</v>
      </c>
      <c r="G4255">
        <v>1107148</v>
      </c>
    </row>
    <row r="4256" spans="2:7" x14ac:dyDescent="0.35">
      <c r="B4256">
        <f>SUBTOTAL( 103, TableSource[[#This Row],[Year]] )</f>
        <v>1</v>
      </c>
      <c r="C4256" t="s">
        <v>36</v>
      </c>
      <c r="D4256" t="s">
        <v>38</v>
      </c>
      <c r="E4256" t="s">
        <v>8</v>
      </c>
      <c r="F4256">
        <v>2018</v>
      </c>
      <c r="G4256">
        <v>1044848</v>
      </c>
    </row>
    <row r="4257" spans="2:7" x14ac:dyDescent="0.35">
      <c r="B4257">
        <f>SUBTOTAL( 103, TableSource[[#This Row],[Year]] )</f>
        <v>1</v>
      </c>
      <c r="C4257" t="s">
        <v>36</v>
      </c>
      <c r="D4257" t="s">
        <v>38</v>
      </c>
      <c r="E4257" t="s">
        <v>8</v>
      </c>
      <c r="F4257">
        <v>2018</v>
      </c>
      <c r="G4257">
        <v>1163540</v>
      </c>
    </row>
    <row r="4258" spans="2:7" x14ac:dyDescent="0.35">
      <c r="B4258">
        <f>SUBTOTAL( 103, TableSource[[#This Row],[Year]] )</f>
        <v>1</v>
      </c>
      <c r="C4258" t="s">
        <v>36</v>
      </c>
      <c r="D4258" t="s">
        <v>38</v>
      </c>
      <c r="E4258" t="s">
        <v>8</v>
      </c>
      <c r="F4258">
        <v>2018</v>
      </c>
      <c r="G4258">
        <v>1017296</v>
      </c>
    </row>
    <row r="4259" spans="2:7" x14ac:dyDescent="0.35">
      <c r="B4259">
        <f>SUBTOTAL( 103, TableSource[[#This Row],[Year]] )</f>
        <v>1</v>
      </c>
      <c r="C4259" t="s">
        <v>36</v>
      </c>
      <c r="D4259" t="s">
        <v>38</v>
      </c>
      <c r="E4259" t="s">
        <v>8</v>
      </c>
      <c r="F4259">
        <v>2018</v>
      </c>
      <c r="G4259">
        <v>1021601</v>
      </c>
    </row>
    <row r="4260" spans="2:7" x14ac:dyDescent="0.35">
      <c r="B4260">
        <f>SUBTOTAL( 103, TableSource[[#This Row],[Year]] )</f>
        <v>1</v>
      </c>
      <c r="C4260" t="s">
        <v>36</v>
      </c>
      <c r="D4260" t="s">
        <v>38</v>
      </c>
      <c r="E4260" t="s">
        <v>8</v>
      </c>
      <c r="F4260">
        <v>2019</v>
      </c>
      <c r="G4260">
        <v>1064336</v>
      </c>
    </row>
    <row r="4261" spans="2:7" x14ac:dyDescent="0.35">
      <c r="B4261">
        <f>SUBTOTAL( 103, TableSource[[#This Row],[Year]] )</f>
        <v>1</v>
      </c>
      <c r="C4261" t="s">
        <v>36</v>
      </c>
      <c r="D4261" t="s">
        <v>38</v>
      </c>
      <c r="E4261" t="s">
        <v>8</v>
      </c>
      <c r="F4261">
        <v>2019</v>
      </c>
      <c r="G4261">
        <v>951202</v>
      </c>
    </row>
    <row r="4262" spans="2:7" x14ac:dyDescent="0.35">
      <c r="B4262">
        <f>SUBTOTAL( 103, TableSource[[#This Row],[Year]] )</f>
        <v>1</v>
      </c>
      <c r="C4262" t="s">
        <v>36</v>
      </c>
      <c r="D4262" t="s">
        <v>38</v>
      </c>
      <c r="E4262" t="s">
        <v>8</v>
      </c>
      <c r="F4262">
        <v>2019</v>
      </c>
      <c r="G4262">
        <v>970893</v>
      </c>
    </row>
    <row r="4263" spans="2:7" x14ac:dyDescent="0.35">
      <c r="B4263">
        <f>SUBTOTAL( 103, TableSource[[#This Row],[Year]] )</f>
        <v>1</v>
      </c>
      <c r="C4263" t="s">
        <v>36</v>
      </c>
      <c r="D4263" t="s">
        <v>38</v>
      </c>
      <c r="E4263" t="s">
        <v>8</v>
      </c>
      <c r="F4263">
        <v>2019</v>
      </c>
      <c r="G4263">
        <v>1049790</v>
      </c>
    </row>
    <row r="4264" spans="2:7" x14ac:dyDescent="0.35">
      <c r="B4264">
        <f>SUBTOTAL( 103, TableSource[[#This Row],[Year]] )</f>
        <v>1</v>
      </c>
      <c r="C4264" t="s">
        <v>36</v>
      </c>
      <c r="D4264" t="s">
        <v>38</v>
      </c>
      <c r="E4264" t="s">
        <v>8</v>
      </c>
      <c r="F4264">
        <v>2019</v>
      </c>
      <c r="G4264">
        <v>1058953</v>
      </c>
    </row>
    <row r="4265" spans="2:7" x14ac:dyDescent="0.35">
      <c r="B4265">
        <f>SUBTOTAL( 103, TableSource[[#This Row],[Year]] )</f>
        <v>1</v>
      </c>
      <c r="C4265" t="s">
        <v>36</v>
      </c>
      <c r="D4265" t="s">
        <v>38</v>
      </c>
      <c r="E4265" t="s">
        <v>8</v>
      </c>
      <c r="F4265">
        <v>2019</v>
      </c>
      <c r="G4265">
        <v>1019690</v>
      </c>
    </row>
    <row r="4266" spans="2:7" x14ac:dyDescent="0.35">
      <c r="B4266">
        <f>SUBTOTAL( 103, TableSource[[#This Row],[Year]] )</f>
        <v>1</v>
      </c>
      <c r="C4266" t="s">
        <v>36</v>
      </c>
      <c r="D4266" t="s">
        <v>38</v>
      </c>
      <c r="E4266" t="s">
        <v>8</v>
      </c>
      <c r="F4266">
        <v>2019</v>
      </c>
      <c r="G4266">
        <v>1019277</v>
      </c>
    </row>
    <row r="4267" spans="2:7" x14ac:dyDescent="0.35">
      <c r="B4267">
        <f>SUBTOTAL( 103, TableSource[[#This Row],[Year]] )</f>
        <v>1</v>
      </c>
      <c r="C4267" t="s">
        <v>36</v>
      </c>
      <c r="D4267" t="s">
        <v>38</v>
      </c>
      <c r="E4267" t="s">
        <v>8</v>
      </c>
      <c r="F4267">
        <v>2019</v>
      </c>
      <c r="G4267">
        <v>931385</v>
      </c>
    </row>
    <row r="4268" spans="2:7" x14ac:dyDescent="0.35">
      <c r="B4268">
        <f>SUBTOTAL( 103, TableSource[[#This Row],[Year]] )</f>
        <v>1</v>
      </c>
      <c r="C4268" t="s">
        <v>36</v>
      </c>
      <c r="D4268" t="s">
        <v>38</v>
      </c>
      <c r="E4268" t="s">
        <v>8</v>
      </c>
      <c r="F4268">
        <v>2019</v>
      </c>
      <c r="G4268">
        <v>876169</v>
      </c>
    </row>
    <row r="4269" spans="2:7" x14ac:dyDescent="0.35">
      <c r="B4269">
        <f>SUBTOTAL( 103, TableSource[[#This Row],[Year]] )</f>
        <v>1</v>
      </c>
      <c r="C4269" t="s">
        <v>36</v>
      </c>
      <c r="D4269" t="s">
        <v>38</v>
      </c>
      <c r="E4269" t="s">
        <v>8</v>
      </c>
      <c r="F4269">
        <v>2019</v>
      </c>
      <c r="G4269">
        <v>1121519</v>
      </c>
    </row>
    <row r="4270" spans="2:7" x14ac:dyDescent="0.35">
      <c r="B4270">
        <f>SUBTOTAL( 103, TableSource[[#This Row],[Year]] )</f>
        <v>1</v>
      </c>
      <c r="C4270" t="s">
        <v>36</v>
      </c>
      <c r="D4270" t="s">
        <v>38</v>
      </c>
      <c r="E4270" t="s">
        <v>8</v>
      </c>
      <c r="F4270">
        <v>2019</v>
      </c>
      <c r="G4270">
        <v>1023512</v>
      </c>
    </row>
    <row r="4271" spans="2:7" x14ac:dyDescent="0.35">
      <c r="B4271">
        <f>SUBTOTAL( 103, TableSource[[#This Row],[Year]] )</f>
        <v>1</v>
      </c>
      <c r="C4271" t="s">
        <v>36</v>
      </c>
      <c r="D4271" t="s">
        <v>38</v>
      </c>
      <c r="E4271" t="s">
        <v>8</v>
      </c>
      <c r="F4271">
        <v>2019</v>
      </c>
      <c r="G4271">
        <v>1007363</v>
      </c>
    </row>
    <row r="4272" spans="2:7" x14ac:dyDescent="0.35">
      <c r="B4272">
        <f>SUBTOTAL( 103, TableSource[[#This Row],[Year]] )</f>
        <v>1</v>
      </c>
      <c r="C4272" t="s">
        <v>36</v>
      </c>
      <c r="D4272" t="s">
        <v>38</v>
      </c>
      <c r="E4272" t="s">
        <v>8</v>
      </c>
      <c r="F4272">
        <v>2020</v>
      </c>
      <c r="G4272">
        <v>1011038</v>
      </c>
    </row>
    <row r="4273" spans="2:7" x14ac:dyDescent="0.35">
      <c r="B4273">
        <f>SUBTOTAL( 103, TableSource[[#This Row],[Year]] )</f>
        <v>1</v>
      </c>
      <c r="C4273" t="s">
        <v>36</v>
      </c>
      <c r="D4273" t="s">
        <v>38</v>
      </c>
      <c r="E4273" t="s">
        <v>8</v>
      </c>
      <c r="F4273">
        <v>2020</v>
      </c>
      <c r="G4273">
        <v>888643</v>
      </c>
    </row>
    <row r="4274" spans="2:7" x14ac:dyDescent="0.35">
      <c r="B4274">
        <f>SUBTOTAL( 103, TableSource[[#This Row],[Year]] )</f>
        <v>1</v>
      </c>
      <c r="C4274" t="s">
        <v>36</v>
      </c>
      <c r="D4274" t="s">
        <v>38</v>
      </c>
      <c r="E4274" t="s">
        <v>8</v>
      </c>
      <c r="F4274">
        <v>2020</v>
      </c>
      <c r="G4274">
        <v>1344672</v>
      </c>
    </row>
    <row r="4275" spans="2:7" x14ac:dyDescent="0.35">
      <c r="B4275">
        <f>SUBTOTAL( 103, TableSource[[#This Row],[Year]] )</f>
        <v>1</v>
      </c>
      <c r="C4275" t="s">
        <v>36</v>
      </c>
      <c r="D4275" t="s">
        <v>38</v>
      </c>
      <c r="E4275" t="s">
        <v>8</v>
      </c>
      <c r="F4275">
        <v>2020</v>
      </c>
      <c r="G4275">
        <v>1148301</v>
      </c>
    </row>
    <row r="4276" spans="2:7" x14ac:dyDescent="0.35">
      <c r="B4276">
        <f>SUBTOTAL( 103, TableSource[[#This Row],[Year]] )</f>
        <v>1</v>
      </c>
      <c r="C4276" t="s">
        <v>36</v>
      </c>
      <c r="D4276" t="s">
        <v>38</v>
      </c>
      <c r="E4276" t="s">
        <v>8</v>
      </c>
      <c r="F4276">
        <v>2020</v>
      </c>
      <c r="G4276">
        <v>909006</v>
      </c>
    </row>
    <row r="4277" spans="2:7" x14ac:dyDescent="0.35">
      <c r="B4277">
        <f>SUBTOTAL( 103, TableSource[[#This Row],[Year]] )</f>
        <v>1</v>
      </c>
      <c r="C4277" t="s">
        <v>36</v>
      </c>
      <c r="D4277" t="s">
        <v>38</v>
      </c>
      <c r="E4277" t="s">
        <v>8</v>
      </c>
      <c r="F4277">
        <v>2020</v>
      </c>
      <c r="G4277">
        <v>996121</v>
      </c>
    </row>
    <row r="4278" spans="2:7" x14ac:dyDescent="0.35">
      <c r="B4278">
        <f>SUBTOTAL( 103, TableSource[[#This Row],[Year]] )</f>
        <v>1</v>
      </c>
      <c r="C4278" t="s">
        <v>36</v>
      </c>
      <c r="D4278" t="s">
        <v>38</v>
      </c>
      <c r="E4278" t="s">
        <v>8</v>
      </c>
      <c r="F4278">
        <v>2020</v>
      </c>
      <c r="G4278">
        <v>1130829</v>
      </c>
    </row>
    <row r="4279" spans="2:7" x14ac:dyDescent="0.35">
      <c r="B4279">
        <f>SUBTOTAL( 103, TableSource[[#This Row],[Year]] )</f>
        <v>1</v>
      </c>
      <c r="C4279" t="s">
        <v>36</v>
      </c>
      <c r="D4279" t="s">
        <v>38</v>
      </c>
      <c r="E4279" t="s">
        <v>8</v>
      </c>
      <c r="F4279">
        <v>2020</v>
      </c>
      <c r="G4279">
        <v>881377</v>
      </c>
    </row>
    <row r="4280" spans="2:7" x14ac:dyDescent="0.35">
      <c r="B4280">
        <f>SUBTOTAL( 103, TableSource[[#This Row],[Year]] )</f>
        <v>1</v>
      </c>
      <c r="C4280" t="s">
        <v>36</v>
      </c>
      <c r="D4280" t="s">
        <v>38</v>
      </c>
      <c r="E4280" t="s">
        <v>8</v>
      </c>
      <c r="F4280">
        <v>2020</v>
      </c>
      <c r="G4280">
        <v>940023</v>
      </c>
    </row>
    <row r="4281" spans="2:7" x14ac:dyDescent="0.35">
      <c r="B4281">
        <f>SUBTOTAL( 103, TableSource[[#This Row],[Year]] )</f>
        <v>1</v>
      </c>
      <c r="C4281" t="s">
        <v>36</v>
      </c>
      <c r="D4281" t="s">
        <v>38</v>
      </c>
      <c r="E4281" t="s">
        <v>8</v>
      </c>
      <c r="F4281">
        <v>2020</v>
      </c>
      <c r="G4281">
        <v>1081878</v>
      </c>
    </row>
    <row r="4282" spans="2:7" x14ac:dyDescent="0.35">
      <c r="B4282">
        <f>SUBTOTAL( 103, TableSource[[#This Row],[Year]] )</f>
        <v>1</v>
      </c>
      <c r="C4282" t="s">
        <v>36</v>
      </c>
      <c r="D4282" t="s">
        <v>38</v>
      </c>
      <c r="E4282" t="s">
        <v>8</v>
      </c>
      <c r="F4282">
        <v>2020</v>
      </c>
      <c r="G4282">
        <v>969087</v>
      </c>
    </row>
    <row r="4283" spans="2:7" x14ac:dyDescent="0.35">
      <c r="B4283">
        <f>SUBTOTAL( 103, TableSource[[#This Row],[Year]] )</f>
        <v>1</v>
      </c>
      <c r="C4283" t="s">
        <v>36</v>
      </c>
      <c r="D4283" t="s">
        <v>38</v>
      </c>
      <c r="E4283" t="s">
        <v>8</v>
      </c>
      <c r="F4283">
        <v>2020</v>
      </c>
      <c r="G4283">
        <v>1019942</v>
      </c>
    </row>
    <row r="4284" spans="2:7" x14ac:dyDescent="0.35">
      <c r="B4284">
        <f>SUBTOTAL( 103, TableSource[[#This Row],[Year]] )</f>
        <v>1</v>
      </c>
      <c r="C4284" t="s">
        <v>36</v>
      </c>
      <c r="D4284" t="s">
        <v>38</v>
      </c>
      <c r="E4284" t="s">
        <v>8</v>
      </c>
      <c r="F4284">
        <v>2021</v>
      </c>
      <c r="G4284">
        <v>920871</v>
      </c>
    </row>
    <row r="4285" spans="2:7" x14ac:dyDescent="0.35">
      <c r="B4285">
        <f>SUBTOTAL( 103, TableSource[[#This Row],[Year]] )</f>
        <v>1</v>
      </c>
      <c r="C4285" t="s">
        <v>36</v>
      </c>
      <c r="D4285" t="s">
        <v>38</v>
      </c>
      <c r="E4285" t="s">
        <v>8</v>
      </c>
      <c r="F4285">
        <v>2021</v>
      </c>
      <c r="G4285">
        <v>869729</v>
      </c>
    </row>
    <row r="4286" spans="2:7" x14ac:dyDescent="0.35">
      <c r="B4286">
        <f>SUBTOTAL( 103, TableSource[[#This Row],[Year]] )</f>
        <v>1</v>
      </c>
      <c r="C4286" t="s">
        <v>36</v>
      </c>
      <c r="D4286" t="s">
        <v>38</v>
      </c>
      <c r="E4286" t="s">
        <v>8</v>
      </c>
      <c r="F4286">
        <v>2021</v>
      </c>
      <c r="G4286">
        <v>1024842</v>
      </c>
    </row>
    <row r="4287" spans="2:7" x14ac:dyDescent="0.35">
      <c r="B4287">
        <f>SUBTOTAL( 103, TableSource[[#This Row],[Year]] )</f>
        <v>1</v>
      </c>
      <c r="C4287" t="s">
        <v>36</v>
      </c>
      <c r="D4287" t="s">
        <v>38</v>
      </c>
      <c r="E4287" t="s">
        <v>8</v>
      </c>
      <c r="F4287">
        <v>2021</v>
      </c>
      <c r="G4287">
        <v>989226</v>
      </c>
    </row>
    <row r="4288" spans="2:7" x14ac:dyDescent="0.35">
      <c r="B4288">
        <f>SUBTOTAL( 103, TableSource[[#This Row],[Year]] )</f>
        <v>1</v>
      </c>
      <c r="C4288" t="s">
        <v>36</v>
      </c>
      <c r="D4288" t="s">
        <v>38</v>
      </c>
      <c r="E4288" t="s">
        <v>8</v>
      </c>
      <c r="F4288">
        <v>2021</v>
      </c>
      <c r="G4288">
        <v>983227</v>
      </c>
    </row>
    <row r="4289" spans="2:7" x14ac:dyDescent="0.35">
      <c r="B4289">
        <f>SUBTOTAL( 103, TableSource[[#This Row],[Year]] )</f>
        <v>1</v>
      </c>
      <c r="C4289" t="s">
        <v>36</v>
      </c>
      <c r="D4289" t="s">
        <v>38</v>
      </c>
      <c r="E4289" t="s">
        <v>8</v>
      </c>
      <c r="F4289">
        <v>2021</v>
      </c>
      <c r="G4289">
        <v>1099658</v>
      </c>
    </row>
    <row r="4290" spans="2:7" x14ac:dyDescent="0.35">
      <c r="B4290">
        <f>SUBTOTAL( 103, TableSource[[#This Row],[Year]] )</f>
        <v>1</v>
      </c>
      <c r="C4290" t="s">
        <v>36</v>
      </c>
      <c r="D4290" t="s">
        <v>38</v>
      </c>
      <c r="E4290" t="s">
        <v>8</v>
      </c>
      <c r="F4290">
        <v>2021</v>
      </c>
      <c r="G4290">
        <v>1114498</v>
      </c>
    </row>
    <row r="4291" spans="2:7" x14ac:dyDescent="0.35">
      <c r="B4291">
        <f>SUBTOTAL( 103, TableSource[[#This Row],[Year]] )</f>
        <v>1</v>
      </c>
      <c r="C4291" t="s">
        <v>36</v>
      </c>
      <c r="D4291" t="s">
        <v>38</v>
      </c>
      <c r="E4291" t="s">
        <v>8</v>
      </c>
      <c r="F4291">
        <v>2021</v>
      </c>
      <c r="G4291">
        <v>996002</v>
      </c>
    </row>
    <row r="4292" spans="2:7" x14ac:dyDescent="0.35">
      <c r="B4292">
        <f>SUBTOTAL( 103, TableSource[[#This Row],[Year]] )</f>
        <v>1</v>
      </c>
      <c r="C4292" t="s">
        <v>36</v>
      </c>
      <c r="D4292" t="s">
        <v>38</v>
      </c>
      <c r="E4292" t="s">
        <v>8</v>
      </c>
      <c r="F4292">
        <v>2021</v>
      </c>
      <c r="G4292">
        <v>1025395</v>
      </c>
    </row>
    <row r="4293" spans="2:7" x14ac:dyDescent="0.35">
      <c r="B4293">
        <f>SUBTOTAL( 103, TableSource[[#This Row],[Year]] )</f>
        <v>1</v>
      </c>
      <c r="C4293" t="s">
        <v>36</v>
      </c>
      <c r="D4293" t="s">
        <v>38</v>
      </c>
      <c r="E4293" t="s">
        <v>8</v>
      </c>
      <c r="F4293">
        <v>2021</v>
      </c>
      <c r="G4293">
        <v>1106812</v>
      </c>
    </row>
    <row r="4294" spans="2:7" x14ac:dyDescent="0.35">
      <c r="B4294">
        <f>SUBTOTAL( 103, TableSource[[#This Row],[Year]] )</f>
        <v>1</v>
      </c>
      <c r="C4294" t="s">
        <v>36</v>
      </c>
      <c r="D4294" t="s">
        <v>38</v>
      </c>
      <c r="E4294" t="s">
        <v>8</v>
      </c>
      <c r="F4294">
        <v>2021</v>
      </c>
      <c r="G4294">
        <v>1055684</v>
      </c>
    </row>
    <row r="4295" spans="2:7" x14ac:dyDescent="0.35">
      <c r="B4295">
        <f>SUBTOTAL( 103, TableSource[[#This Row],[Year]] )</f>
        <v>1</v>
      </c>
      <c r="C4295" t="s">
        <v>36</v>
      </c>
      <c r="D4295" t="s">
        <v>38</v>
      </c>
      <c r="E4295" t="s">
        <v>8</v>
      </c>
      <c r="F4295">
        <v>2021</v>
      </c>
      <c r="G4295">
        <v>1050896</v>
      </c>
    </row>
    <row r="4296" spans="2:7" x14ac:dyDescent="0.35">
      <c r="B4296">
        <f>SUBTOTAL( 103, TableSource[[#This Row],[Year]] )</f>
        <v>1</v>
      </c>
      <c r="C4296" t="s">
        <v>36</v>
      </c>
      <c r="D4296" t="s">
        <v>38</v>
      </c>
      <c r="E4296" t="s">
        <v>8</v>
      </c>
      <c r="F4296">
        <v>2022</v>
      </c>
      <c r="G4296">
        <v>943614</v>
      </c>
    </row>
    <row r="4297" spans="2:7" x14ac:dyDescent="0.35">
      <c r="B4297">
        <f>SUBTOTAL( 103, TableSource[[#This Row],[Year]] )</f>
        <v>1</v>
      </c>
      <c r="C4297" t="s">
        <v>36</v>
      </c>
      <c r="D4297" t="s">
        <v>38</v>
      </c>
      <c r="E4297" t="s">
        <v>8</v>
      </c>
      <c r="F4297">
        <v>2022</v>
      </c>
      <c r="G4297">
        <v>856037</v>
      </c>
    </row>
    <row r="4298" spans="2:7" x14ac:dyDescent="0.35">
      <c r="B4298">
        <f>SUBTOTAL( 103, TableSource[[#This Row],[Year]] )</f>
        <v>1</v>
      </c>
      <c r="C4298" t="s">
        <v>36</v>
      </c>
      <c r="D4298" t="s">
        <v>38</v>
      </c>
      <c r="E4298" t="s">
        <v>8</v>
      </c>
      <c r="F4298">
        <v>2022</v>
      </c>
      <c r="G4298">
        <v>1038387</v>
      </c>
    </row>
    <row r="4299" spans="2:7" x14ac:dyDescent="0.35">
      <c r="B4299">
        <f>SUBTOTAL( 103, TableSource[[#This Row],[Year]] )</f>
        <v>1</v>
      </c>
      <c r="C4299" t="s">
        <v>36</v>
      </c>
      <c r="D4299" t="s">
        <v>38</v>
      </c>
      <c r="E4299" t="s">
        <v>8</v>
      </c>
      <c r="F4299">
        <v>2022</v>
      </c>
      <c r="G4299">
        <v>949886</v>
      </c>
    </row>
    <row r="4300" spans="2:7" x14ac:dyDescent="0.35">
      <c r="B4300">
        <f>SUBTOTAL( 103, TableSource[[#This Row],[Year]] )</f>
        <v>1</v>
      </c>
      <c r="C4300" t="s">
        <v>36</v>
      </c>
      <c r="D4300" t="s">
        <v>38</v>
      </c>
      <c r="E4300" t="s">
        <v>8</v>
      </c>
      <c r="F4300">
        <v>2022</v>
      </c>
      <c r="G4300">
        <v>981169</v>
      </c>
    </row>
    <row r="4301" spans="2:7" x14ac:dyDescent="0.35">
      <c r="B4301">
        <f>SUBTOTAL( 103, TableSource[[#This Row],[Year]] )</f>
        <v>1</v>
      </c>
      <c r="C4301" t="s">
        <v>36</v>
      </c>
      <c r="D4301" t="s">
        <v>38</v>
      </c>
      <c r="E4301" t="s">
        <v>8</v>
      </c>
      <c r="F4301">
        <v>2022</v>
      </c>
      <c r="G4301">
        <v>968065</v>
      </c>
    </row>
    <row r="4302" spans="2:7" x14ac:dyDescent="0.35">
      <c r="B4302">
        <f>SUBTOTAL( 103, TableSource[[#This Row],[Year]] )</f>
        <v>1</v>
      </c>
      <c r="C4302" t="s">
        <v>36</v>
      </c>
      <c r="D4302" t="s">
        <v>38</v>
      </c>
      <c r="E4302" t="s">
        <v>8</v>
      </c>
      <c r="F4302">
        <v>2022</v>
      </c>
      <c r="G4302">
        <v>954982</v>
      </c>
    </row>
    <row r="4303" spans="2:7" x14ac:dyDescent="0.35">
      <c r="B4303">
        <f>SUBTOTAL( 103, TableSource[[#This Row],[Year]] )</f>
        <v>1</v>
      </c>
      <c r="C4303" t="s">
        <v>36</v>
      </c>
      <c r="D4303" t="s">
        <v>38</v>
      </c>
      <c r="E4303" t="s">
        <v>8</v>
      </c>
      <c r="F4303">
        <v>2022</v>
      </c>
      <c r="G4303">
        <v>940996</v>
      </c>
    </row>
    <row r="4304" spans="2:7" x14ac:dyDescent="0.35">
      <c r="B4304">
        <f>SUBTOTAL( 103, TableSource[[#This Row],[Year]] )</f>
        <v>1</v>
      </c>
      <c r="C4304" t="s">
        <v>36</v>
      </c>
      <c r="D4304" t="s">
        <v>38</v>
      </c>
      <c r="E4304" t="s">
        <v>8</v>
      </c>
      <c r="F4304">
        <v>2022</v>
      </c>
      <c r="G4304">
        <v>1001987</v>
      </c>
    </row>
    <row r="4305" spans="2:7" x14ac:dyDescent="0.35">
      <c r="B4305">
        <f>SUBTOTAL( 103, TableSource[[#This Row],[Year]] )</f>
        <v>1</v>
      </c>
      <c r="C4305" t="s">
        <v>36</v>
      </c>
      <c r="D4305" t="s">
        <v>38</v>
      </c>
      <c r="E4305" t="s">
        <v>8</v>
      </c>
      <c r="F4305">
        <v>2022</v>
      </c>
      <c r="G4305">
        <v>950474</v>
      </c>
    </row>
    <row r="4306" spans="2:7" x14ac:dyDescent="0.35">
      <c r="B4306">
        <f>SUBTOTAL( 103, TableSource[[#This Row],[Year]] )</f>
        <v>1</v>
      </c>
      <c r="C4306" t="s">
        <v>36</v>
      </c>
      <c r="D4306" t="s">
        <v>38</v>
      </c>
      <c r="E4306" t="s">
        <v>8</v>
      </c>
      <c r="F4306">
        <v>2022</v>
      </c>
      <c r="G4306">
        <v>981561</v>
      </c>
    </row>
    <row r="4307" spans="2:7" x14ac:dyDescent="0.35">
      <c r="B4307">
        <f>SUBTOTAL( 103, TableSource[[#This Row],[Year]] )</f>
        <v>1</v>
      </c>
      <c r="C4307" t="s">
        <v>36</v>
      </c>
      <c r="D4307" t="s">
        <v>38</v>
      </c>
      <c r="E4307" t="s">
        <v>8</v>
      </c>
      <c r="F4307">
        <v>2022</v>
      </c>
      <c r="G4307">
        <v>999621</v>
      </c>
    </row>
    <row r="4308" spans="2:7" x14ac:dyDescent="0.35">
      <c r="B4308">
        <f>SUBTOTAL( 103, TableSource[[#This Row],[Year]] )</f>
        <v>1</v>
      </c>
      <c r="C4308" t="s">
        <v>36</v>
      </c>
      <c r="D4308" t="s">
        <v>38</v>
      </c>
      <c r="E4308" t="s">
        <v>8</v>
      </c>
      <c r="F4308">
        <v>2023</v>
      </c>
      <c r="G4308">
        <v>939323</v>
      </c>
    </row>
    <row r="4309" spans="2:7" x14ac:dyDescent="0.35">
      <c r="B4309">
        <f>SUBTOTAL( 103, TableSource[[#This Row],[Year]] )</f>
        <v>1</v>
      </c>
      <c r="C4309" t="s">
        <v>36</v>
      </c>
      <c r="D4309" t="s">
        <v>38</v>
      </c>
      <c r="E4309" t="s">
        <v>8</v>
      </c>
      <c r="F4309">
        <v>2023</v>
      </c>
      <c r="G4309">
        <v>931868</v>
      </c>
    </row>
    <row r="4310" spans="2:7" x14ac:dyDescent="0.35">
      <c r="B4310">
        <f>SUBTOTAL( 103, TableSource[[#This Row],[Year]] )</f>
        <v>1</v>
      </c>
      <c r="C4310" t="s">
        <v>36</v>
      </c>
      <c r="D4310" t="s">
        <v>38</v>
      </c>
      <c r="E4310" t="s">
        <v>8</v>
      </c>
      <c r="F4310">
        <v>2023</v>
      </c>
      <c r="G4310">
        <v>1112524</v>
      </c>
    </row>
    <row r="4311" spans="2:7" x14ac:dyDescent="0.35">
      <c r="B4311">
        <f>SUBTOTAL( 103, TableSource[[#This Row],[Year]] )</f>
        <v>1</v>
      </c>
      <c r="C4311" t="s">
        <v>36</v>
      </c>
      <c r="D4311" t="s">
        <v>38</v>
      </c>
      <c r="E4311" t="s">
        <v>9</v>
      </c>
      <c r="F4311">
        <v>2018</v>
      </c>
      <c r="G4311">
        <v>331380</v>
      </c>
    </row>
    <row r="4312" spans="2:7" x14ac:dyDescent="0.35">
      <c r="B4312">
        <f>SUBTOTAL( 103, TableSource[[#This Row],[Year]] )</f>
        <v>1</v>
      </c>
      <c r="C4312" t="s">
        <v>36</v>
      </c>
      <c r="D4312" t="s">
        <v>38</v>
      </c>
      <c r="E4312" t="s">
        <v>9</v>
      </c>
      <c r="F4312">
        <v>2018</v>
      </c>
      <c r="G4312">
        <v>283311</v>
      </c>
    </row>
    <row r="4313" spans="2:7" x14ac:dyDescent="0.35">
      <c r="B4313">
        <f>SUBTOTAL( 103, TableSource[[#This Row],[Year]] )</f>
        <v>1</v>
      </c>
      <c r="C4313" t="s">
        <v>36</v>
      </c>
      <c r="D4313" t="s">
        <v>38</v>
      </c>
      <c r="E4313" t="s">
        <v>9</v>
      </c>
      <c r="F4313">
        <v>2018</v>
      </c>
      <c r="G4313">
        <v>355740</v>
      </c>
    </row>
    <row r="4314" spans="2:7" x14ac:dyDescent="0.35">
      <c r="B4314">
        <f>SUBTOTAL( 103, TableSource[[#This Row],[Year]] )</f>
        <v>1</v>
      </c>
      <c r="C4314" t="s">
        <v>36</v>
      </c>
      <c r="D4314" t="s">
        <v>38</v>
      </c>
      <c r="E4314" t="s">
        <v>9</v>
      </c>
      <c r="F4314">
        <v>2018</v>
      </c>
      <c r="G4314">
        <v>277396</v>
      </c>
    </row>
    <row r="4315" spans="2:7" x14ac:dyDescent="0.35">
      <c r="B4315">
        <f>SUBTOTAL( 103, TableSource[[#This Row],[Year]] )</f>
        <v>1</v>
      </c>
      <c r="C4315" t="s">
        <v>36</v>
      </c>
      <c r="D4315" t="s">
        <v>38</v>
      </c>
      <c r="E4315" t="s">
        <v>9</v>
      </c>
      <c r="F4315">
        <v>2018</v>
      </c>
      <c r="G4315">
        <v>335125</v>
      </c>
    </row>
    <row r="4316" spans="2:7" x14ac:dyDescent="0.35">
      <c r="B4316">
        <f>SUBTOTAL( 103, TableSource[[#This Row],[Year]] )</f>
        <v>1</v>
      </c>
      <c r="C4316" t="s">
        <v>36</v>
      </c>
      <c r="D4316" t="s">
        <v>38</v>
      </c>
      <c r="E4316" t="s">
        <v>9</v>
      </c>
      <c r="F4316">
        <v>2018</v>
      </c>
      <c r="G4316">
        <v>338121</v>
      </c>
    </row>
    <row r="4317" spans="2:7" x14ac:dyDescent="0.35">
      <c r="B4317">
        <f>SUBTOTAL( 103, TableSource[[#This Row],[Year]] )</f>
        <v>1</v>
      </c>
      <c r="C4317" t="s">
        <v>36</v>
      </c>
      <c r="D4317" t="s">
        <v>38</v>
      </c>
      <c r="E4317" t="s">
        <v>9</v>
      </c>
      <c r="F4317">
        <v>2018</v>
      </c>
      <c r="G4317">
        <v>333193</v>
      </c>
    </row>
    <row r="4318" spans="2:7" x14ac:dyDescent="0.35">
      <c r="B4318">
        <f>SUBTOTAL( 103, TableSource[[#This Row],[Year]] )</f>
        <v>1</v>
      </c>
      <c r="C4318" t="s">
        <v>36</v>
      </c>
      <c r="D4318" t="s">
        <v>38</v>
      </c>
      <c r="E4318" t="s">
        <v>9</v>
      </c>
      <c r="F4318">
        <v>2018</v>
      </c>
      <c r="G4318">
        <v>313159</v>
      </c>
    </row>
    <row r="4319" spans="2:7" x14ac:dyDescent="0.35">
      <c r="B4319">
        <f>SUBTOTAL( 103, TableSource[[#This Row],[Year]] )</f>
        <v>1</v>
      </c>
      <c r="C4319" t="s">
        <v>36</v>
      </c>
      <c r="D4319" t="s">
        <v>38</v>
      </c>
      <c r="E4319" t="s">
        <v>9</v>
      </c>
      <c r="F4319">
        <v>2018</v>
      </c>
      <c r="G4319">
        <v>284193</v>
      </c>
    </row>
    <row r="4320" spans="2:7" x14ac:dyDescent="0.35">
      <c r="B4320">
        <f>SUBTOTAL( 103, TableSource[[#This Row],[Year]] )</f>
        <v>1</v>
      </c>
      <c r="C4320" t="s">
        <v>36</v>
      </c>
      <c r="D4320" t="s">
        <v>38</v>
      </c>
      <c r="E4320" t="s">
        <v>9</v>
      </c>
      <c r="F4320">
        <v>2018</v>
      </c>
      <c r="G4320">
        <v>371301</v>
      </c>
    </row>
    <row r="4321" spans="2:7" x14ac:dyDescent="0.35">
      <c r="B4321">
        <f>SUBTOTAL( 103, TableSource[[#This Row],[Year]] )</f>
        <v>1</v>
      </c>
      <c r="C4321" t="s">
        <v>36</v>
      </c>
      <c r="D4321" t="s">
        <v>38</v>
      </c>
      <c r="E4321" t="s">
        <v>9</v>
      </c>
      <c r="F4321">
        <v>2018</v>
      </c>
      <c r="G4321">
        <v>295589</v>
      </c>
    </row>
    <row r="4322" spans="2:7" x14ac:dyDescent="0.35">
      <c r="B4322">
        <f>SUBTOTAL( 103, TableSource[[#This Row],[Year]] )</f>
        <v>1</v>
      </c>
      <c r="C4322" t="s">
        <v>36</v>
      </c>
      <c r="D4322" t="s">
        <v>38</v>
      </c>
      <c r="E4322" t="s">
        <v>9</v>
      </c>
      <c r="F4322">
        <v>2018</v>
      </c>
      <c r="G4322">
        <v>310548</v>
      </c>
    </row>
    <row r="4323" spans="2:7" x14ac:dyDescent="0.35">
      <c r="B4323">
        <f>SUBTOTAL( 103, TableSource[[#This Row],[Year]] )</f>
        <v>1</v>
      </c>
      <c r="C4323" t="s">
        <v>36</v>
      </c>
      <c r="D4323" t="s">
        <v>38</v>
      </c>
      <c r="E4323" t="s">
        <v>9</v>
      </c>
      <c r="F4323">
        <v>2019</v>
      </c>
      <c r="G4323">
        <v>304346</v>
      </c>
    </row>
    <row r="4324" spans="2:7" x14ac:dyDescent="0.35">
      <c r="B4324">
        <f>SUBTOTAL( 103, TableSource[[#This Row],[Year]] )</f>
        <v>1</v>
      </c>
      <c r="C4324" t="s">
        <v>36</v>
      </c>
      <c r="D4324" t="s">
        <v>38</v>
      </c>
      <c r="E4324" t="s">
        <v>9</v>
      </c>
      <c r="F4324">
        <v>2019</v>
      </c>
      <c r="G4324">
        <v>287504</v>
      </c>
    </row>
    <row r="4325" spans="2:7" x14ac:dyDescent="0.35">
      <c r="B4325">
        <f>SUBTOTAL( 103, TableSource[[#This Row],[Year]] )</f>
        <v>1</v>
      </c>
      <c r="C4325" t="s">
        <v>36</v>
      </c>
      <c r="D4325" t="s">
        <v>38</v>
      </c>
      <c r="E4325" t="s">
        <v>9</v>
      </c>
      <c r="F4325">
        <v>2019</v>
      </c>
      <c r="G4325">
        <v>298599</v>
      </c>
    </row>
    <row r="4326" spans="2:7" x14ac:dyDescent="0.35">
      <c r="B4326">
        <f>SUBTOTAL( 103, TableSource[[#This Row],[Year]] )</f>
        <v>1</v>
      </c>
      <c r="C4326" t="s">
        <v>36</v>
      </c>
      <c r="D4326" t="s">
        <v>38</v>
      </c>
      <c r="E4326" t="s">
        <v>9</v>
      </c>
      <c r="F4326">
        <v>2019</v>
      </c>
      <c r="G4326">
        <v>285957</v>
      </c>
    </row>
    <row r="4327" spans="2:7" x14ac:dyDescent="0.35">
      <c r="B4327">
        <f>SUBTOTAL( 103, TableSource[[#This Row],[Year]] )</f>
        <v>1</v>
      </c>
      <c r="C4327" t="s">
        <v>36</v>
      </c>
      <c r="D4327" t="s">
        <v>38</v>
      </c>
      <c r="E4327" t="s">
        <v>9</v>
      </c>
      <c r="F4327">
        <v>2019</v>
      </c>
      <c r="G4327">
        <v>337960</v>
      </c>
    </row>
    <row r="4328" spans="2:7" x14ac:dyDescent="0.35">
      <c r="B4328">
        <f>SUBTOTAL( 103, TableSource[[#This Row],[Year]] )</f>
        <v>1</v>
      </c>
      <c r="C4328" t="s">
        <v>36</v>
      </c>
      <c r="D4328" t="s">
        <v>38</v>
      </c>
      <c r="E4328" t="s">
        <v>9</v>
      </c>
      <c r="F4328">
        <v>2019</v>
      </c>
      <c r="G4328">
        <v>310401</v>
      </c>
    </row>
    <row r="4329" spans="2:7" x14ac:dyDescent="0.35">
      <c r="B4329">
        <f>SUBTOTAL( 103, TableSource[[#This Row],[Year]] )</f>
        <v>1</v>
      </c>
      <c r="C4329" t="s">
        <v>36</v>
      </c>
      <c r="D4329" t="s">
        <v>38</v>
      </c>
      <c r="E4329" t="s">
        <v>9</v>
      </c>
      <c r="F4329">
        <v>2019</v>
      </c>
      <c r="G4329">
        <v>361277</v>
      </c>
    </row>
    <row r="4330" spans="2:7" x14ac:dyDescent="0.35">
      <c r="B4330">
        <f>SUBTOTAL( 103, TableSource[[#This Row],[Year]] )</f>
        <v>1</v>
      </c>
      <c r="C4330" t="s">
        <v>36</v>
      </c>
      <c r="D4330" t="s">
        <v>38</v>
      </c>
      <c r="E4330" t="s">
        <v>9</v>
      </c>
      <c r="F4330">
        <v>2019</v>
      </c>
      <c r="G4330">
        <v>356083</v>
      </c>
    </row>
    <row r="4331" spans="2:7" x14ac:dyDescent="0.35">
      <c r="B4331">
        <f>SUBTOTAL( 103, TableSource[[#This Row],[Year]] )</f>
        <v>1</v>
      </c>
      <c r="C4331" t="s">
        <v>36</v>
      </c>
      <c r="D4331" t="s">
        <v>38</v>
      </c>
      <c r="E4331" t="s">
        <v>9</v>
      </c>
      <c r="F4331">
        <v>2019</v>
      </c>
      <c r="G4331">
        <v>339598</v>
      </c>
    </row>
    <row r="4332" spans="2:7" x14ac:dyDescent="0.35">
      <c r="B4332">
        <f>SUBTOTAL( 103, TableSource[[#This Row],[Year]] )</f>
        <v>1</v>
      </c>
      <c r="C4332" t="s">
        <v>36</v>
      </c>
      <c r="D4332" t="s">
        <v>38</v>
      </c>
      <c r="E4332" t="s">
        <v>9</v>
      </c>
      <c r="F4332">
        <v>2019</v>
      </c>
      <c r="G4332">
        <v>451661</v>
      </c>
    </row>
    <row r="4333" spans="2:7" x14ac:dyDescent="0.35">
      <c r="B4333">
        <f>SUBTOTAL( 103, TableSource[[#This Row],[Year]] )</f>
        <v>1</v>
      </c>
      <c r="C4333" t="s">
        <v>36</v>
      </c>
      <c r="D4333" t="s">
        <v>38</v>
      </c>
      <c r="E4333" t="s">
        <v>9</v>
      </c>
      <c r="F4333">
        <v>2019</v>
      </c>
      <c r="G4333">
        <v>380996</v>
      </c>
    </row>
    <row r="4334" spans="2:7" x14ac:dyDescent="0.35">
      <c r="B4334">
        <f>SUBTOTAL( 103, TableSource[[#This Row],[Year]] )</f>
        <v>1</v>
      </c>
      <c r="C4334" t="s">
        <v>36</v>
      </c>
      <c r="D4334" t="s">
        <v>38</v>
      </c>
      <c r="E4334" t="s">
        <v>9</v>
      </c>
      <c r="F4334">
        <v>2019</v>
      </c>
      <c r="G4334">
        <v>372001</v>
      </c>
    </row>
    <row r="4335" spans="2:7" x14ac:dyDescent="0.35">
      <c r="B4335">
        <f>SUBTOTAL( 103, TableSource[[#This Row],[Year]] )</f>
        <v>1</v>
      </c>
      <c r="C4335" t="s">
        <v>36</v>
      </c>
      <c r="D4335" t="s">
        <v>38</v>
      </c>
      <c r="E4335" t="s">
        <v>9</v>
      </c>
      <c r="F4335">
        <v>2020</v>
      </c>
      <c r="G4335">
        <v>377783</v>
      </c>
    </row>
    <row r="4336" spans="2:7" x14ac:dyDescent="0.35">
      <c r="B4336">
        <f>SUBTOTAL( 103, TableSource[[#This Row],[Year]] )</f>
        <v>1</v>
      </c>
      <c r="C4336" t="s">
        <v>36</v>
      </c>
      <c r="D4336" t="s">
        <v>38</v>
      </c>
      <c r="E4336" t="s">
        <v>9</v>
      </c>
      <c r="F4336">
        <v>2020</v>
      </c>
      <c r="G4336">
        <v>356622</v>
      </c>
    </row>
    <row r="4337" spans="2:7" x14ac:dyDescent="0.35">
      <c r="B4337">
        <f>SUBTOTAL( 103, TableSource[[#This Row],[Year]] )</f>
        <v>1</v>
      </c>
      <c r="C4337" t="s">
        <v>36</v>
      </c>
      <c r="D4337" t="s">
        <v>38</v>
      </c>
      <c r="E4337" t="s">
        <v>9</v>
      </c>
      <c r="F4337">
        <v>2020</v>
      </c>
      <c r="G4337">
        <v>455028</v>
      </c>
    </row>
    <row r="4338" spans="2:7" x14ac:dyDescent="0.35">
      <c r="B4338">
        <f>SUBTOTAL( 103, TableSource[[#This Row],[Year]] )</f>
        <v>1</v>
      </c>
      <c r="C4338" t="s">
        <v>36</v>
      </c>
      <c r="D4338" t="s">
        <v>38</v>
      </c>
      <c r="E4338" t="s">
        <v>9</v>
      </c>
      <c r="F4338">
        <v>2020</v>
      </c>
      <c r="G4338">
        <v>373751</v>
      </c>
    </row>
    <row r="4339" spans="2:7" x14ac:dyDescent="0.35">
      <c r="B4339">
        <f>SUBTOTAL( 103, TableSource[[#This Row],[Year]] )</f>
        <v>1</v>
      </c>
      <c r="C4339" t="s">
        <v>36</v>
      </c>
      <c r="D4339" t="s">
        <v>38</v>
      </c>
      <c r="E4339" t="s">
        <v>9</v>
      </c>
      <c r="F4339">
        <v>2020</v>
      </c>
      <c r="G4339">
        <v>375956</v>
      </c>
    </row>
    <row r="4340" spans="2:7" x14ac:dyDescent="0.35">
      <c r="B4340">
        <f>SUBTOTAL( 103, TableSource[[#This Row],[Year]] )</f>
        <v>1</v>
      </c>
      <c r="C4340" t="s">
        <v>36</v>
      </c>
      <c r="D4340" t="s">
        <v>38</v>
      </c>
      <c r="E4340" t="s">
        <v>9</v>
      </c>
      <c r="F4340">
        <v>2020</v>
      </c>
      <c r="G4340">
        <v>391062</v>
      </c>
    </row>
    <row r="4341" spans="2:7" x14ac:dyDescent="0.35">
      <c r="B4341">
        <f>SUBTOTAL( 103, TableSource[[#This Row],[Year]] )</f>
        <v>1</v>
      </c>
      <c r="C4341" t="s">
        <v>36</v>
      </c>
      <c r="D4341" t="s">
        <v>38</v>
      </c>
      <c r="E4341" t="s">
        <v>9</v>
      </c>
      <c r="F4341">
        <v>2020</v>
      </c>
      <c r="G4341">
        <v>400561</v>
      </c>
    </row>
    <row r="4342" spans="2:7" x14ac:dyDescent="0.35">
      <c r="B4342">
        <f>SUBTOTAL( 103, TableSource[[#This Row],[Year]] )</f>
        <v>1</v>
      </c>
      <c r="C4342" t="s">
        <v>36</v>
      </c>
      <c r="D4342" t="s">
        <v>38</v>
      </c>
      <c r="E4342" t="s">
        <v>9</v>
      </c>
      <c r="F4342">
        <v>2020</v>
      </c>
      <c r="G4342">
        <v>352359</v>
      </c>
    </row>
    <row r="4343" spans="2:7" x14ac:dyDescent="0.35">
      <c r="B4343">
        <f>SUBTOTAL( 103, TableSource[[#This Row],[Year]] )</f>
        <v>1</v>
      </c>
      <c r="C4343" t="s">
        <v>36</v>
      </c>
      <c r="D4343" t="s">
        <v>38</v>
      </c>
      <c r="E4343" t="s">
        <v>9</v>
      </c>
      <c r="F4343">
        <v>2020</v>
      </c>
      <c r="G4343">
        <v>403186</v>
      </c>
    </row>
    <row r="4344" spans="2:7" x14ac:dyDescent="0.35">
      <c r="B4344">
        <f>SUBTOTAL( 103, TableSource[[#This Row],[Year]] )</f>
        <v>1</v>
      </c>
      <c r="C4344" t="s">
        <v>36</v>
      </c>
      <c r="D4344" t="s">
        <v>38</v>
      </c>
      <c r="E4344" t="s">
        <v>9</v>
      </c>
      <c r="F4344">
        <v>2020</v>
      </c>
      <c r="G4344">
        <v>405993</v>
      </c>
    </row>
    <row r="4345" spans="2:7" x14ac:dyDescent="0.35">
      <c r="B4345">
        <f>SUBTOTAL( 103, TableSource[[#This Row],[Year]] )</f>
        <v>1</v>
      </c>
      <c r="C4345" t="s">
        <v>36</v>
      </c>
      <c r="D4345" t="s">
        <v>38</v>
      </c>
      <c r="E4345" t="s">
        <v>9</v>
      </c>
      <c r="F4345">
        <v>2020</v>
      </c>
      <c r="G4345">
        <v>340382</v>
      </c>
    </row>
    <row r="4346" spans="2:7" x14ac:dyDescent="0.35">
      <c r="B4346">
        <f>SUBTOTAL( 103, TableSource[[#This Row],[Year]] )</f>
        <v>1</v>
      </c>
      <c r="C4346" t="s">
        <v>36</v>
      </c>
      <c r="D4346" t="s">
        <v>38</v>
      </c>
      <c r="E4346" t="s">
        <v>9</v>
      </c>
      <c r="F4346">
        <v>2020</v>
      </c>
      <c r="G4346">
        <v>382683</v>
      </c>
    </row>
    <row r="4347" spans="2:7" x14ac:dyDescent="0.35">
      <c r="B4347">
        <f>SUBTOTAL( 103, TableSource[[#This Row],[Year]] )</f>
        <v>1</v>
      </c>
      <c r="C4347" t="s">
        <v>36</v>
      </c>
      <c r="D4347" t="s">
        <v>38</v>
      </c>
      <c r="E4347" t="s">
        <v>9</v>
      </c>
      <c r="F4347">
        <v>2021</v>
      </c>
      <c r="G4347">
        <v>337722</v>
      </c>
    </row>
    <row r="4348" spans="2:7" x14ac:dyDescent="0.35">
      <c r="B4348">
        <f>SUBTOTAL( 103, TableSource[[#This Row],[Year]] )</f>
        <v>1</v>
      </c>
      <c r="C4348" t="s">
        <v>36</v>
      </c>
      <c r="D4348" t="s">
        <v>38</v>
      </c>
      <c r="E4348" t="s">
        <v>9</v>
      </c>
      <c r="F4348">
        <v>2021</v>
      </c>
      <c r="G4348">
        <v>360402</v>
      </c>
    </row>
    <row r="4349" spans="2:7" x14ac:dyDescent="0.35">
      <c r="B4349">
        <f>SUBTOTAL( 103, TableSource[[#This Row],[Year]] )</f>
        <v>1</v>
      </c>
      <c r="C4349" t="s">
        <v>36</v>
      </c>
      <c r="D4349" t="s">
        <v>38</v>
      </c>
      <c r="E4349" t="s">
        <v>9</v>
      </c>
      <c r="F4349">
        <v>2021</v>
      </c>
      <c r="G4349">
        <v>395864</v>
      </c>
    </row>
    <row r="4350" spans="2:7" x14ac:dyDescent="0.35">
      <c r="B4350">
        <f>SUBTOTAL( 103, TableSource[[#This Row],[Year]] )</f>
        <v>1</v>
      </c>
      <c r="C4350" t="s">
        <v>36</v>
      </c>
      <c r="D4350" t="s">
        <v>38</v>
      </c>
      <c r="E4350" t="s">
        <v>9</v>
      </c>
      <c r="F4350">
        <v>2021</v>
      </c>
      <c r="G4350">
        <v>406672</v>
      </c>
    </row>
    <row r="4351" spans="2:7" x14ac:dyDescent="0.35">
      <c r="B4351">
        <f>SUBTOTAL( 103, TableSource[[#This Row],[Year]] )</f>
        <v>1</v>
      </c>
      <c r="C4351" t="s">
        <v>36</v>
      </c>
      <c r="D4351" t="s">
        <v>38</v>
      </c>
      <c r="E4351" t="s">
        <v>9</v>
      </c>
      <c r="F4351">
        <v>2021</v>
      </c>
      <c r="G4351">
        <v>399490</v>
      </c>
    </row>
    <row r="4352" spans="2:7" x14ac:dyDescent="0.35">
      <c r="B4352">
        <f>SUBTOTAL( 103, TableSource[[#This Row],[Year]] )</f>
        <v>1</v>
      </c>
      <c r="C4352" t="s">
        <v>36</v>
      </c>
      <c r="D4352" t="s">
        <v>38</v>
      </c>
      <c r="E4352" t="s">
        <v>9</v>
      </c>
      <c r="F4352">
        <v>2021</v>
      </c>
      <c r="G4352">
        <v>422240</v>
      </c>
    </row>
    <row r="4353" spans="2:7" x14ac:dyDescent="0.35">
      <c r="B4353">
        <f>SUBTOTAL( 103, TableSource[[#This Row],[Year]] )</f>
        <v>1</v>
      </c>
      <c r="C4353" t="s">
        <v>36</v>
      </c>
      <c r="D4353" t="s">
        <v>38</v>
      </c>
      <c r="E4353" t="s">
        <v>9</v>
      </c>
      <c r="F4353">
        <v>2021</v>
      </c>
      <c r="G4353">
        <v>446579</v>
      </c>
    </row>
    <row r="4354" spans="2:7" x14ac:dyDescent="0.35">
      <c r="B4354">
        <f>SUBTOTAL( 103, TableSource[[#This Row],[Year]] )</f>
        <v>1</v>
      </c>
      <c r="C4354" t="s">
        <v>36</v>
      </c>
      <c r="D4354" t="s">
        <v>38</v>
      </c>
      <c r="E4354" t="s">
        <v>9</v>
      </c>
      <c r="F4354">
        <v>2021</v>
      </c>
      <c r="G4354">
        <v>378357</v>
      </c>
    </row>
    <row r="4355" spans="2:7" x14ac:dyDescent="0.35">
      <c r="B4355">
        <f>SUBTOTAL( 103, TableSource[[#This Row],[Year]] )</f>
        <v>1</v>
      </c>
      <c r="C4355" t="s">
        <v>36</v>
      </c>
      <c r="D4355" t="s">
        <v>38</v>
      </c>
      <c r="E4355" t="s">
        <v>9</v>
      </c>
      <c r="F4355">
        <v>2021</v>
      </c>
      <c r="G4355">
        <v>424802</v>
      </c>
    </row>
    <row r="4356" spans="2:7" x14ac:dyDescent="0.35">
      <c r="B4356">
        <f>SUBTOTAL( 103, TableSource[[#This Row],[Year]] )</f>
        <v>1</v>
      </c>
      <c r="C4356" t="s">
        <v>36</v>
      </c>
      <c r="D4356" t="s">
        <v>38</v>
      </c>
      <c r="E4356" t="s">
        <v>9</v>
      </c>
      <c r="F4356">
        <v>2021</v>
      </c>
      <c r="G4356">
        <v>427805</v>
      </c>
    </row>
    <row r="4357" spans="2:7" x14ac:dyDescent="0.35">
      <c r="B4357">
        <f>SUBTOTAL( 103, TableSource[[#This Row],[Year]] )</f>
        <v>1</v>
      </c>
      <c r="C4357" t="s">
        <v>36</v>
      </c>
      <c r="D4357" t="s">
        <v>38</v>
      </c>
      <c r="E4357" t="s">
        <v>9</v>
      </c>
      <c r="F4357">
        <v>2021</v>
      </c>
      <c r="G4357">
        <v>395276</v>
      </c>
    </row>
    <row r="4358" spans="2:7" x14ac:dyDescent="0.35">
      <c r="B4358">
        <f>SUBTOTAL( 103, TableSource[[#This Row],[Year]] )</f>
        <v>1</v>
      </c>
      <c r="C4358" t="s">
        <v>36</v>
      </c>
      <c r="D4358" t="s">
        <v>38</v>
      </c>
      <c r="E4358" t="s">
        <v>9</v>
      </c>
      <c r="F4358">
        <v>2021</v>
      </c>
      <c r="G4358">
        <v>434518</v>
      </c>
    </row>
    <row r="4359" spans="2:7" x14ac:dyDescent="0.35">
      <c r="B4359">
        <f>SUBTOTAL( 103, TableSource[[#This Row],[Year]] )</f>
        <v>1</v>
      </c>
      <c r="C4359" t="s">
        <v>36</v>
      </c>
      <c r="D4359" t="s">
        <v>38</v>
      </c>
      <c r="E4359" t="s">
        <v>9</v>
      </c>
      <c r="F4359">
        <v>2022</v>
      </c>
      <c r="G4359">
        <v>413252</v>
      </c>
    </row>
    <row r="4360" spans="2:7" x14ac:dyDescent="0.35">
      <c r="B4360">
        <f>SUBTOTAL( 103, TableSource[[#This Row],[Year]] )</f>
        <v>1</v>
      </c>
      <c r="C4360" t="s">
        <v>36</v>
      </c>
      <c r="D4360" t="s">
        <v>38</v>
      </c>
      <c r="E4360" t="s">
        <v>9</v>
      </c>
      <c r="F4360">
        <v>2022</v>
      </c>
      <c r="G4360">
        <v>356839</v>
      </c>
    </row>
    <row r="4361" spans="2:7" x14ac:dyDescent="0.35">
      <c r="B4361">
        <f>SUBTOTAL( 103, TableSource[[#This Row],[Year]] )</f>
        <v>1</v>
      </c>
      <c r="C4361" t="s">
        <v>36</v>
      </c>
      <c r="D4361" t="s">
        <v>38</v>
      </c>
      <c r="E4361" t="s">
        <v>9</v>
      </c>
      <c r="F4361">
        <v>2022</v>
      </c>
      <c r="G4361">
        <v>420735</v>
      </c>
    </row>
    <row r="4362" spans="2:7" x14ac:dyDescent="0.35">
      <c r="B4362">
        <f>SUBTOTAL( 103, TableSource[[#This Row],[Year]] )</f>
        <v>1</v>
      </c>
      <c r="C4362" t="s">
        <v>36</v>
      </c>
      <c r="D4362" t="s">
        <v>38</v>
      </c>
      <c r="E4362" t="s">
        <v>9</v>
      </c>
      <c r="F4362">
        <v>2022</v>
      </c>
      <c r="G4362">
        <v>367745</v>
      </c>
    </row>
    <row r="4363" spans="2:7" x14ac:dyDescent="0.35">
      <c r="B4363">
        <f>SUBTOTAL( 103, TableSource[[#This Row],[Year]] )</f>
        <v>1</v>
      </c>
      <c r="C4363" t="s">
        <v>36</v>
      </c>
      <c r="D4363" t="s">
        <v>38</v>
      </c>
      <c r="E4363" t="s">
        <v>9</v>
      </c>
      <c r="F4363">
        <v>2022</v>
      </c>
      <c r="G4363">
        <v>449694</v>
      </c>
    </row>
    <row r="4364" spans="2:7" x14ac:dyDescent="0.35">
      <c r="B4364">
        <f>SUBTOTAL( 103, TableSource[[#This Row],[Year]] )</f>
        <v>1</v>
      </c>
      <c r="C4364" t="s">
        <v>36</v>
      </c>
      <c r="D4364" t="s">
        <v>38</v>
      </c>
      <c r="E4364" t="s">
        <v>9</v>
      </c>
      <c r="F4364">
        <v>2022</v>
      </c>
      <c r="G4364">
        <v>435057</v>
      </c>
    </row>
    <row r="4365" spans="2:7" x14ac:dyDescent="0.35">
      <c r="B4365">
        <f>SUBTOTAL( 103, TableSource[[#This Row],[Year]] )</f>
        <v>1</v>
      </c>
      <c r="C4365" t="s">
        <v>36</v>
      </c>
      <c r="D4365" t="s">
        <v>38</v>
      </c>
      <c r="E4365" t="s">
        <v>9</v>
      </c>
      <c r="F4365">
        <v>2022</v>
      </c>
      <c r="G4365">
        <v>449722</v>
      </c>
    </row>
    <row r="4366" spans="2:7" x14ac:dyDescent="0.35">
      <c r="B4366">
        <f>SUBTOTAL( 103, TableSource[[#This Row],[Year]] )</f>
        <v>1</v>
      </c>
      <c r="C4366" t="s">
        <v>36</v>
      </c>
      <c r="D4366" t="s">
        <v>38</v>
      </c>
      <c r="E4366" t="s">
        <v>9</v>
      </c>
      <c r="F4366">
        <v>2022</v>
      </c>
      <c r="G4366">
        <v>424802</v>
      </c>
    </row>
    <row r="4367" spans="2:7" x14ac:dyDescent="0.35">
      <c r="B4367">
        <f>SUBTOTAL( 103, TableSource[[#This Row],[Year]] )</f>
        <v>1</v>
      </c>
      <c r="C4367" t="s">
        <v>36</v>
      </c>
      <c r="D4367" t="s">
        <v>38</v>
      </c>
      <c r="E4367" t="s">
        <v>9</v>
      </c>
      <c r="F4367">
        <v>2022</v>
      </c>
      <c r="G4367">
        <v>471324</v>
      </c>
    </row>
    <row r="4368" spans="2:7" x14ac:dyDescent="0.35">
      <c r="B4368">
        <f>SUBTOTAL( 103, TableSource[[#This Row],[Year]] )</f>
        <v>1</v>
      </c>
      <c r="C4368" t="s">
        <v>36</v>
      </c>
      <c r="D4368" t="s">
        <v>38</v>
      </c>
      <c r="E4368" t="s">
        <v>9</v>
      </c>
      <c r="F4368">
        <v>2022</v>
      </c>
      <c r="G4368">
        <v>490252</v>
      </c>
    </row>
    <row r="4369" spans="2:7" x14ac:dyDescent="0.35">
      <c r="B4369">
        <f>SUBTOTAL( 103, TableSource[[#This Row],[Year]] )</f>
        <v>1</v>
      </c>
      <c r="C4369" t="s">
        <v>36</v>
      </c>
      <c r="D4369" t="s">
        <v>38</v>
      </c>
      <c r="E4369" t="s">
        <v>9</v>
      </c>
      <c r="F4369">
        <v>2022</v>
      </c>
      <c r="G4369">
        <v>458696</v>
      </c>
    </row>
    <row r="4370" spans="2:7" x14ac:dyDescent="0.35">
      <c r="B4370">
        <f>SUBTOTAL( 103, TableSource[[#This Row],[Year]] )</f>
        <v>1</v>
      </c>
      <c r="C4370" t="s">
        <v>36</v>
      </c>
      <c r="D4370" t="s">
        <v>38</v>
      </c>
      <c r="E4370" t="s">
        <v>9</v>
      </c>
      <c r="F4370">
        <v>2022</v>
      </c>
      <c r="G4370">
        <v>495992</v>
      </c>
    </row>
    <row r="4371" spans="2:7" x14ac:dyDescent="0.35">
      <c r="B4371">
        <f>SUBTOTAL( 103, TableSource[[#This Row],[Year]] )</f>
        <v>1</v>
      </c>
      <c r="C4371" t="s">
        <v>36</v>
      </c>
      <c r="D4371" t="s">
        <v>38</v>
      </c>
      <c r="E4371" t="s">
        <v>9</v>
      </c>
      <c r="F4371">
        <v>2023</v>
      </c>
      <c r="G4371">
        <v>485422</v>
      </c>
    </row>
    <row r="4372" spans="2:7" x14ac:dyDescent="0.35">
      <c r="B4372">
        <f>SUBTOTAL( 103, TableSource[[#This Row],[Year]] )</f>
        <v>1</v>
      </c>
      <c r="C4372" t="s">
        <v>36</v>
      </c>
      <c r="D4372" t="s">
        <v>38</v>
      </c>
      <c r="E4372" t="s">
        <v>9</v>
      </c>
      <c r="F4372">
        <v>2023</v>
      </c>
      <c r="G4372">
        <v>499037</v>
      </c>
    </row>
    <row r="4373" spans="2:7" x14ac:dyDescent="0.35">
      <c r="B4373">
        <f>SUBTOTAL( 103, TableSource[[#This Row],[Year]] )</f>
        <v>1</v>
      </c>
      <c r="C4373" t="s">
        <v>36</v>
      </c>
      <c r="D4373" t="s">
        <v>38</v>
      </c>
      <c r="E4373" t="s">
        <v>9</v>
      </c>
      <c r="F4373">
        <v>2023</v>
      </c>
      <c r="G4373">
        <v>539196</v>
      </c>
    </row>
    <row r="4374" spans="2:7" hidden="1" x14ac:dyDescent="0.35">
      <c r="B4374">
        <f>SUBTOTAL( 103, TableSource[[#This Row],[Year]] )</f>
        <v>0</v>
      </c>
      <c r="C4374" t="s">
        <v>36</v>
      </c>
      <c r="D4374" t="s">
        <v>38</v>
      </c>
      <c r="E4374" t="s">
        <v>10</v>
      </c>
      <c r="F4374">
        <v>2018</v>
      </c>
      <c r="G4374">
        <v>251013</v>
      </c>
    </row>
    <row r="4375" spans="2:7" hidden="1" x14ac:dyDescent="0.35">
      <c r="B4375">
        <f>SUBTOTAL( 103, TableSource[[#This Row],[Year]] )</f>
        <v>0</v>
      </c>
      <c r="C4375" t="s">
        <v>36</v>
      </c>
      <c r="D4375" t="s">
        <v>38</v>
      </c>
      <c r="E4375" t="s">
        <v>10</v>
      </c>
      <c r="F4375">
        <v>2018</v>
      </c>
      <c r="G4375">
        <v>232841</v>
      </c>
    </row>
    <row r="4376" spans="2:7" hidden="1" x14ac:dyDescent="0.35">
      <c r="B4376">
        <f>SUBTOTAL( 103, TableSource[[#This Row],[Year]] )</f>
        <v>0</v>
      </c>
      <c r="C4376" t="s">
        <v>36</v>
      </c>
      <c r="D4376" t="s">
        <v>38</v>
      </c>
      <c r="E4376" t="s">
        <v>10</v>
      </c>
      <c r="F4376">
        <v>2018</v>
      </c>
      <c r="G4376">
        <v>301560</v>
      </c>
    </row>
    <row r="4377" spans="2:7" hidden="1" x14ac:dyDescent="0.35">
      <c r="B4377">
        <f>SUBTOTAL( 103, TableSource[[#This Row],[Year]] )</f>
        <v>0</v>
      </c>
      <c r="C4377" t="s">
        <v>36</v>
      </c>
      <c r="D4377" t="s">
        <v>38</v>
      </c>
      <c r="E4377" t="s">
        <v>10</v>
      </c>
      <c r="F4377">
        <v>2018</v>
      </c>
      <c r="G4377">
        <v>271964</v>
      </c>
    </row>
    <row r="4378" spans="2:7" hidden="1" x14ac:dyDescent="0.35">
      <c r="B4378">
        <f>SUBTOTAL( 103, TableSource[[#This Row],[Year]] )</f>
        <v>0</v>
      </c>
      <c r="C4378" t="s">
        <v>36</v>
      </c>
      <c r="D4378" t="s">
        <v>38</v>
      </c>
      <c r="E4378" t="s">
        <v>10</v>
      </c>
      <c r="F4378">
        <v>2018</v>
      </c>
      <c r="G4378">
        <v>277767</v>
      </c>
    </row>
    <row r="4379" spans="2:7" hidden="1" x14ac:dyDescent="0.35">
      <c r="B4379">
        <f>SUBTOTAL( 103, TableSource[[#This Row],[Year]] )</f>
        <v>0</v>
      </c>
      <c r="C4379" t="s">
        <v>36</v>
      </c>
      <c r="D4379" t="s">
        <v>38</v>
      </c>
      <c r="E4379" t="s">
        <v>10</v>
      </c>
      <c r="F4379">
        <v>2018</v>
      </c>
      <c r="G4379">
        <v>281897</v>
      </c>
    </row>
    <row r="4380" spans="2:7" hidden="1" x14ac:dyDescent="0.35">
      <c r="B4380">
        <f>SUBTOTAL( 103, TableSource[[#This Row],[Year]] )</f>
        <v>0</v>
      </c>
      <c r="C4380" t="s">
        <v>36</v>
      </c>
      <c r="D4380" t="s">
        <v>38</v>
      </c>
      <c r="E4380" t="s">
        <v>10</v>
      </c>
      <c r="F4380">
        <v>2018</v>
      </c>
      <c r="G4380">
        <v>260554</v>
      </c>
    </row>
    <row r="4381" spans="2:7" hidden="1" x14ac:dyDescent="0.35">
      <c r="B4381">
        <f>SUBTOTAL( 103, TableSource[[#This Row],[Year]] )</f>
        <v>0</v>
      </c>
      <c r="C4381" t="s">
        <v>36</v>
      </c>
      <c r="D4381" t="s">
        <v>38</v>
      </c>
      <c r="E4381" t="s">
        <v>10</v>
      </c>
      <c r="F4381">
        <v>2018</v>
      </c>
      <c r="G4381">
        <v>257936</v>
      </c>
    </row>
    <row r="4382" spans="2:7" hidden="1" x14ac:dyDescent="0.35">
      <c r="B4382">
        <f>SUBTOTAL( 103, TableSource[[#This Row],[Year]] )</f>
        <v>0</v>
      </c>
      <c r="C4382" t="s">
        <v>36</v>
      </c>
      <c r="D4382" t="s">
        <v>38</v>
      </c>
      <c r="E4382" t="s">
        <v>10</v>
      </c>
      <c r="F4382">
        <v>2018</v>
      </c>
      <c r="G4382">
        <v>276787</v>
      </c>
    </row>
    <row r="4383" spans="2:7" hidden="1" x14ac:dyDescent="0.35">
      <c r="B4383">
        <f>SUBTOTAL( 103, TableSource[[#This Row],[Year]] )</f>
        <v>0</v>
      </c>
      <c r="C4383" t="s">
        <v>36</v>
      </c>
      <c r="D4383" t="s">
        <v>38</v>
      </c>
      <c r="E4383" t="s">
        <v>10</v>
      </c>
      <c r="F4383">
        <v>2018</v>
      </c>
      <c r="G4383">
        <v>327264</v>
      </c>
    </row>
    <row r="4384" spans="2:7" hidden="1" x14ac:dyDescent="0.35">
      <c r="B4384">
        <f>SUBTOTAL( 103, TableSource[[#This Row],[Year]] )</f>
        <v>0</v>
      </c>
      <c r="C4384" t="s">
        <v>36</v>
      </c>
      <c r="D4384" t="s">
        <v>38</v>
      </c>
      <c r="E4384" t="s">
        <v>10</v>
      </c>
      <c r="F4384">
        <v>2018</v>
      </c>
      <c r="G4384">
        <v>253617</v>
      </c>
    </row>
    <row r="4385" spans="2:7" hidden="1" x14ac:dyDescent="0.35">
      <c r="B4385">
        <f>SUBTOTAL( 103, TableSource[[#This Row],[Year]] )</f>
        <v>0</v>
      </c>
      <c r="C4385" t="s">
        <v>36</v>
      </c>
      <c r="D4385" t="s">
        <v>38</v>
      </c>
      <c r="E4385" t="s">
        <v>10</v>
      </c>
      <c r="F4385">
        <v>2018</v>
      </c>
      <c r="G4385">
        <v>252623</v>
      </c>
    </row>
    <row r="4386" spans="2:7" hidden="1" x14ac:dyDescent="0.35">
      <c r="B4386">
        <f>SUBTOTAL( 103, TableSource[[#This Row],[Year]] )</f>
        <v>0</v>
      </c>
      <c r="C4386" t="s">
        <v>36</v>
      </c>
      <c r="D4386" t="s">
        <v>38</v>
      </c>
      <c r="E4386" t="s">
        <v>10</v>
      </c>
      <c r="F4386">
        <v>2019</v>
      </c>
      <c r="G4386">
        <v>256823</v>
      </c>
    </row>
    <row r="4387" spans="2:7" hidden="1" x14ac:dyDescent="0.35">
      <c r="B4387">
        <f>SUBTOTAL( 103, TableSource[[#This Row],[Year]] )</f>
        <v>0</v>
      </c>
      <c r="C4387" t="s">
        <v>36</v>
      </c>
      <c r="D4387" t="s">
        <v>38</v>
      </c>
      <c r="E4387" t="s">
        <v>10</v>
      </c>
      <c r="F4387">
        <v>2019</v>
      </c>
      <c r="G4387">
        <v>243061</v>
      </c>
    </row>
    <row r="4388" spans="2:7" hidden="1" x14ac:dyDescent="0.35">
      <c r="B4388">
        <f>SUBTOTAL( 103, TableSource[[#This Row],[Year]] )</f>
        <v>0</v>
      </c>
      <c r="C4388" t="s">
        <v>36</v>
      </c>
      <c r="D4388" t="s">
        <v>38</v>
      </c>
      <c r="E4388" t="s">
        <v>10</v>
      </c>
      <c r="F4388">
        <v>2019</v>
      </c>
      <c r="G4388">
        <v>272489</v>
      </c>
    </row>
    <row r="4389" spans="2:7" hidden="1" x14ac:dyDescent="0.35">
      <c r="B4389">
        <f>SUBTOTAL( 103, TableSource[[#This Row],[Year]] )</f>
        <v>0</v>
      </c>
      <c r="C4389" t="s">
        <v>36</v>
      </c>
      <c r="D4389" t="s">
        <v>38</v>
      </c>
      <c r="E4389" t="s">
        <v>10</v>
      </c>
      <c r="F4389">
        <v>2019</v>
      </c>
      <c r="G4389">
        <v>264166</v>
      </c>
    </row>
    <row r="4390" spans="2:7" hidden="1" x14ac:dyDescent="0.35">
      <c r="B4390">
        <f>SUBTOTAL( 103, TableSource[[#This Row],[Year]] )</f>
        <v>0</v>
      </c>
      <c r="C4390" t="s">
        <v>36</v>
      </c>
      <c r="D4390" t="s">
        <v>38</v>
      </c>
      <c r="E4390" t="s">
        <v>10</v>
      </c>
      <c r="F4390">
        <v>2019</v>
      </c>
      <c r="G4390">
        <v>279909</v>
      </c>
    </row>
    <row r="4391" spans="2:7" hidden="1" x14ac:dyDescent="0.35">
      <c r="B4391">
        <f>SUBTOTAL( 103, TableSource[[#This Row],[Year]] )</f>
        <v>0</v>
      </c>
      <c r="C4391" t="s">
        <v>36</v>
      </c>
      <c r="D4391" t="s">
        <v>38</v>
      </c>
      <c r="E4391" t="s">
        <v>10</v>
      </c>
      <c r="F4391">
        <v>2019</v>
      </c>
      <c r="G4391">
        <v>260848</v>
      </c>
    </row>
    <row r="4392" spans="2:7" hidden="1" x14ac:dyDescent="0.35">
      <c r="B4392">
        <f>SUBTOTAL( 103, TableSource[[#This Row],[Year]] )</f>
        <v>0</v>
      </c>
      <c r="C4392" t="s">
        <v>36</v>
      </c>
      <c r="D4392" t="s">
        <v>38</v>
      </c>
      <c r="E4392" t="s">
        <v>10</v>
      </c>
      <c r="F4392">
        <v>2019</v>
      </c>
      <c r="G4392">
        <v>250761</v>
      </c>
    </row>
    <row r="4393" spans="2:7" hidden="1" x14ac:dyDescent="0.35">
      <c r="B4393">
        <f>SUBTOTAL( 103, TableSource[[#This Row],[Year]] )</f>
        <v>0</v>
      </c>
      <c r="C4393" t="s">
        <v>36</v>
      </c>
      <c r="D4393" t="s">
        <v>38</v>
      </c>
      <c r="E4393" t="s">
        <v>10</v>
      </c>
      <c r="F4393">
        <v>2019</v>
      </c>
      <c r="G4393">
        <v>208978</v>
      </c>
    </row>
    <row r="4394" spans="2:7" hidden="1" x14ac:dyDescent="0.35">
      <c r="B4394">
        <f>SUBTOTAL( 103, TableSource[[#This Row],[Year]] )</f>
        <v>0</v>
      </c>
      <c r="C4394" t="s">
        <v>36</v>
      </c>
      <c r="D4394" t="s">
        <v>38</v>
      </c>
      <c r="E4394" t="s">
        <v>10</v>
      </c>
      <c r="F4394">
        <v>2019</v>
      </c>
      <c r="G4394">
        <v>244804</v>
      </c>
    </row>
    <row r="4395" spans="2:7" hidden="1" x14ac:dyDescent="0.35">
      <c r="B4395">
        <f>SUBTOTAL( 103, TableSource[[#This Row],[Year]] )</f>
        <v>0</v>
      </c>
      <c r="C4395" t="s">
        <v>36</v>
      </c>
      <c r="D4395" t="s">
        <v>38</v>
      </c>
      <c r="E4395" t="s">
        <v>10</v>
      </c>
      <c r="F4395">
        <v>2019</v>
      </c>
      <c r="G4395">
        <v>279139</v>
      </c>
    </row>
    <row r="4396" spans="2:7" hidden="1" x14ac:dyDescent="0.35">
      <c r="B4396">
        <f>SUBTOTAL( 103, TableSource[[#This Row],[Year]] )</f>
        <v>0</v>
      </c>
      <c r="C4396" t="s">
        <v>36</v>
      </c>
      <c r="D4396" t="s">
        <v>38</v>
      </c>
      <c r="E4396" t="s">
        <v>10</v>
      </c>
      <c r="F4396">
        <v>2019</v>
      </c>
      <c r="G4396">
        <v>254212</v>
      </c>
    </row>
    <row r="4397" spans="2:7" hidden="1" x14ac:dyDescent="0.35">
      <c r="B4397">
        <f>SUBTOTAL( 103, TableSource[[#This Row],[Year]] )</f>
        <v>0</v>
      </c>
      <c r="C4397" t="s">
        <v>36</v>
      </c>
      <c r="D4397" t="s">
        <v>38</v>
      </c>
      <c r="E4397" t="s">
        <v>10</v>
      </c>
      <c r="F4397">
        <v>2019</v>
      </c>
      <c r="G4397">
        <v>239001</v>
      </c>
    </row>
    <row r="4398" spans="2:7" hidden="1" x14ac:dyDescent="0.35">
      <c r="B4398">
        <f>SUBTOTAL( 103, TableSource[[#This Row],[Year]] )</f>
        <v>0</v>
      </c>
      <c r="C4398" t="s">
        <v>36</v>
      </c>
      <c r="D4398" t="s">
        <v>38</v>
      </c>
      <c r="E4398" t="s">
        <v>10</v>
      </c>
      <c r="F4398">
        <v>2020</v>
      </c>
      <c r="G4398">
        <v>244916</v>
      </c>
    </row>
    <row r="4399" spans="2:7" hidden="1" x14ac:dyDescent="0.35">
      <c r="B4399">
        <f>SUBTOTAL( 103, TableSource[[#This Row],[Year]] )</f>
        <v>0</v>
      </c>
      <c r="C4399" t="s">
        <v>36</v>
      </c>
      <c r="D4399" t="s">
        <v>38</v>
      </c>
      <c r="E4399" t="s">
        <v>10</v>
      </c>
      <c r="F4399">
        <v>2020</v>
      </c>
      <c r="G4399">
        <v>225435</v>
      </c>
    </row>
    <row r="4400" spans="2:7" hidden="1" x14ac:dyDescent="0.35">
      <c r="B4400">
        <f>SUBTOTAL( 103, TableSource[[#This Row],[Year]] )</f>
        <v>0</v>
      </c>
      <c r="C4400" t="s">
        <v>36</v>
      </c>
      <c r="D4400" t="s">
        <v>38</v>
      </c>
      <c r="E4400" t="s">
        <v>10</v>
      </c>
      <c r="F4400">
        <v>2020</v>
      </c>
      <c r="G4400">
        <v>271544</v>
      </c>
    </row>
    <row r="4401" spans="2:7" hidden="1" x14ac:dyDescent="0.35">
      <c r="B4401">
        <f>SUBTOTAL( 103, TableSource[[#This Row],[Year]] )</f>
        <v>0</v>
      </c>
      <c r="C4401" t="s">
        <v>36</v>
      </c>
      <c r="D4401" t="s">
        <v>38</v>
      </c>
      <c r="E4401" t="s">
        <v>10</v>
      </c>
      <c r="F4401">
        <v>2020</v>
      </c>
      <c r="G4401">
        <v>230706</v>
      </c>
    </row>
    <row r="4402" spans="2:7" hidden="1" x14ac:dyDescent="0.35">
      <c r="B4402">
        <f>SUBTOTAL( 103, TableSource[[#This Row],[Year]] )</f>
        <v>0</v>
      </c>
      <c r="C4402" t="s">
        <v>36</v>
      </c>
      <c r="D4402" t="s">
        <v>38</v>
      </c>
      <c r="E4402" t="s">
        <v>10</v>
      </c>
      <c r="F4402">
        <v>2020</v>
      </c>
      <c r="G4402">
        <v>185913</v>
      </c>
    </row>
    <row r="4403" spans="2:7" hidden="1" x14ac:dyDescent="0.35">
      <c r="B4403">
        <f>SUBTOTAL( 103, TableSource[[#This Row],[Year]] )</f>
        <v>0</v>
      </c>
      <c r="C4403" t="s">
        <v>36</v>
      </c>
      <c r="D4403" t="s">
        <v>38</v>
      </c>
      <c r="E4403" t="s">
        <v>10</v>
      </c>
      <c r="F4403">
        <v>2020</v>
      </c>
      <c r="G4403">
        <v>216986</v>
      </c>
    </row>
    <row r="4404" spans="2:7" hidden="1" x14ac:dyDescent="0.35">
      <c r="B4404">
        <f>SUBTOTAL( 103, TableSource[[#This Row],[Year]] )</f>
        <v>0</v>
      </c>
      <c r="C4404" t="s">
        <v>36</v>
      </c>
      <c r="D4404" t="s">
        <v>38</v>
      </c>
      <c r="E4404" t="s">
        <v>10</v>
      </c>
      <c r="F4404">
        <v>2020</v>
      </c>
      <c r="G4404">
        <v>228676</v>
      </c>
    </row>
    <row r="4405" spans="2:7" hidden="1" x14ac:dyDescent="0.35">
      <c r="B4405">
        <f>SUBTOTAL( 103, TableSource[[#This Row],[Year]] )</f>
        <v>0</v>
      </c>
      <c r="C4405" t="s">
        <v>36</v>
      </c>
      <c r="D4405" t="s">
        <v>38</v>
      </c>
      <c r="E4405" t="s">
        <v>10</v>
      </c>
      <c r="F4405">
        <v>2020</v>
      </c>
      <c r="G4405">
        <v>170520</v>
      </c>
    </row>
    <row r="4406" spans="2:7" hidden="1" x14ac:dyDescent="0.35">
      <c r="B4406">
        <f>SUBTOTAL( 103, TableSource[[#This Row],[Year]] )</f>
        <v>0</v>
      </c>
      <c r="C4406" t="s">
        <v>36</v>
      </c>
      <c r="D4406" t="s">
        <v>38</v>
      </c>
      <c r="E4406" t="s">
        <v>10</v>
      </c>
      <c r="F4406">
        <v>2020</v>
      </c>
      <c r="G4406">
        <v>203798</v>
      </c>
    </row>
    <row r="4407" spans="2:7" hidden="1" x14ac:dyDescent="0.35">
      <c r="B4407">
        <f>SUBTOTAL( 103, TableSource[[#This Row],[Year]] )</f>
        <v>0</v>
      </c>
      <c r="C4407" t="s">
        <v>36</v>
      </c>
      <c r="D4407" t="s">
        <v>38</v>
      </c>
      <c r="E4407" t="s">
        <v>10</v>
      </c>
      <c r="F4407">
        <v>2020</v>
      </c>
      <c r="G4407">
        <v>237013</v>
      </c>
    </row>
    <row r="4408" spans="2:7" hidden="1" x14ac:dyDescent="0.35">
      <c r="B4408">
        <f>SUBTOTAL( 103, TableSource[[#This Row],[Year]] )</f>
        <v>0</v>
      </c>
      <c r="C4408" t="s">
        <v>36</v>
      </c>
      <c r="D4408" t="s">
        <v>38</v>
      </c>
      <c r="E4408" t="s">
        <v>10</v>
      </c>
      <c r="F4408">
        <v>2020</v>
      </c>
      <c r="G4408">
        <v>206983</v>
      </c>
    </row>
    <row r="4409" spans="2:7" hidden="1" x14ac:dyDescent="0.35">
      <c r="B4409">
        <f>SUBTOTAL( 103, TableSource[[#This Row],[Year]] )</f>
        <v>0</v>
      </c>
      <c r="C4409" t="s">
        <v>36</v>
      </c>
      <c r="D4409" t="s">
        <v>38</v>
      </c>
      <c r="E4409" t="s">
        <v>10</v>
      </c>
      <c r="F4409">
        <v>2020</v>
      </c>
      <c r="G4409">
        <v>217224</v>
      </c>
    </row>
    <row r="4410" spans="2:7" hidden="1" x14ac:dyDescent="0.35">
      <c r="B4410">
        <f>SUBTOTAL( 103, TableSource[[#This Row],[Year]] )</f>
        <v>0</v>
      </c>
      <c r="C4410" t="s">
        <v>36</v>
      </c>
      <c r="D4410" t="s">
        <v>38</v>
      </c>
      <c r="E4410" t="s">
        <v>10</v>
      </c>
      <c r="F4410">
        <v>2021</v>
      </c>
      <c r="G4410">
        <v>212002</v>
      </c>
    </row>
    <row r="4411" spans="2:7" hidden="1" x14ac:dyDescent="0.35">
      <c r="B4411">
        <f>SUBTOTAL( 103, TableSource[[#This Row],[Year]] )</f>
        <v>0</v>
      </c>
      <c r="C4411" t="s">
        <v>36</v>
      </c>
      <c r="D4411" t="s">
        <v>38</v>
      </c>
      <c r="E4411" t="s">
        <v>10</v>
      </c>
      <c r="F4411">
        <v>2021</v>
      </c>
      <c r="G4411">
        <v>209251</v>
      </c>
    </row>
    <row r="4412" spans="2:7" hidden="1" x14ac:dyDescent="0.35">
      <c r="B4412">
        <f>SUBTOTAL( 103, TableSource[[#This Row],[Year]] )</f>
        <v>0</v>
      </c>
      <c r="C4412" t="s">
        <v>36</v>
      </c>
      <c r="D4412" t="s">
        <v>38</v>
      </c>
      <c r="E4412" t="s">
        <v>10</v>
      </c>
      <c r="F4412">
        <v>2021</v>
      </c>
      <c r="G4412">
        <v>226744</v>
      </c>
    </row>
    <row r="4413" spans="2:7" hidden="1" x14ac:dyDescent="0.35">
      <c r="B4413">
        <f>SUBTOTAL( 103, TableSource[[#This Row],[Year]] )</f>
        <v>0</v>
      </c>
      <c r="C4413" t="s">
        <v>36</v>
      </c>
      <c r="D4413" t="s">
        <v>38</v>
      </c>
      <c r="E4413" t="s">
        <v>10</v>
      </c>
      <c r="F4413">
        <v>2021</v>
      </c>
      <c r="G4413">
        <v>209440</v>
      </c>
    </row>
    <row r="4414" spans="2:7" hidden="1" x14ac:dyDescent="0.35">
      <c r="B4414">
        <f>SUBTOTAL( 103, TableSource[[#This Row],[Year]] )</f>
        <v>0</v>
      </c>
      <c r="C4414" t="s">
        <v>36</v>
      </c>
      <c r="D4414" t="s">
        <v>38</v>
      </c>
      <c r="E4414" t="s">
        <v>10</v>
      </c>
      <c r="F4414">
        <v>2021</v>
      </c>
      <c r="G4414">
        <v>214137</v>
      </c>
    </row>
    <row r="4415" spans="2:7" hidden="1" x14ac:dyDescent="0.35">
      <c r="B4415">
        <f>SUBTOTAL( 103, TableSource[[#This Row],[Year]] )</f>
        <v>0</v>
      </c>
      <c r="C4415" t="s">
        <v>36</v>
      </c>
      <c r="D4415" t="s">
        <v>38</v>
      </c>
      <c r="E4415" t="s">
        <v>10</v>
      </c>
      <c r="F4415">
        <v>2021</v>
      </c>
      <c r="G4415">
        <v>261331</v>
      </c>
    </row>
    <row r="4416" spans="2:7" hidden="1" x14ac:dyDescent="0.35">
      <c r="B4416">
        <f>SUBTOTAL( 103, TableSource[[#This Row],[Year]] )</f>
        <v>0</v>
      </c>
      <c r="C4416" t="s">
        <v>36</v>
      </c>
      <c r="D4416" t="s">
        <v>38</v>
      </c>
      <c r="E4416" t="s">
        <v>10</v>
      </c>
      <c r="F4416">
        <v>2021</v>
      </c>
      <c r="G4416">
        <v>233324</v>
      </c>
    </row>
    <row r="4417" spans="2:7" hidden="1" x14ac:dyDescent="0.35">
      <c r="B4417">
        <f>SUBTOTAL( 103, TableSource[[#This Row],[Year]] )</f>
        <v>0</v>
      </c>
      <c r="C4417" t="s">
        <v>36</v>
      </c>
      <c r="D4417" t="s">
        <v>38</v>
      </c>
      <c r="E4417" t="s">
        <v>10</v>
      </c>
      <c r="F4417">
        <v>2021</v>
      </c>
      <c r="G4417">
        <v>206087</v>
      </c>
    </row>
    <row r="4418" spans="2:7" hidden="1" x14ac:dyDescent="0.35">
      <c r="B4418">
        <f>SUBTOTAL( 103, TableSource[[#This Row],[Year]] )</f>
        <v>0</v>
      </c>
      <c r="C4418" t="s">
        <v>36</v>
      </c>
      <c r="D4418" t="s">
        <v>38</v>
      </c>
      <c r="E4418" t="s">
        <v>10</v>
      </c>
      <c r="F4418">
        <v>2021</v>
      </c>
      <c r="G4418">
        <v>229915</v>
      </c>
    </row>
    <row r="4419" spans="2:7" hidden="1" x14ac:dyDescent="0.35">
      <c r="B4419">
        <f>SUBTOTAL( 103, TableSource[[#This Row],[Year]] )</f>
        <v>0</v>
      </c>
      <c r="C4419" t="s">
        <v>36</v>
      </c>
      <c r="D4419" t="s">
        <v>38</v>
      </c>
      <c r="E4419" t="s">
        <v>10</v>
      </c>
      <c r="F4419">
        <v>2021</v>
      </c>
      <c r="G4419">
        <v>250404</v>
      </c>
    </row>
    <row r="4420" spans="2:7" hidden="1" x14ac:dyDescent="0.35">
      <c r="B4420">
        <f>SUBTOTAL( 103, TableSource[[#This Row],[Year]] )</f>
        <v>0</v>
      </c>
      <c r="C4420" t="s">
        <v>36</v>
      </c>
      <c r="D4420" t="s">
        <v>38</v>
      </c>
      <c r="E4420" t="s">
        <v>10</v>
      </c>
      <c r="F4420">
        <v>2021</v>
      </c>
      <c r="G4420">
        <v>251580</v>
      </c>
    </row>
    <row r="4421" spans="2:7" hidden="1" x14ac:dyDescent="0.35">
      <c r="B4421">
        <f>SUBTOTAL( 103, TableSource[[#This Row],[Year]] )</f>
        <v>0</v>
      </c>
      <c r="C4421" t="s">
        <v>36</v>
      </c>
      <c r="D4421" t="s">
        <v>38</v>
      </c>
      <c r="E4421" t="s">
        <v>10</v>
      </c>
      <c r="F4421">
        <v>2021</v>
      </c>
      <c r="G4421">
        <v>248416</v>
      </c>
    </row>
    <row r="4422" spans="2:7" hidden="1" x14ac:dyDescent="0.35">
      <c r="B4422">
        <f>SUBTOTAL( 103, TableSource[[#This Row],[Year]] )</f>
        <v>0</v>
      </c>
      <c r="C4422" t="s">
        <v>36</v>
      </c>
      <c r="D4422" t="s">
        <v>38</v>
      </c>
      <c r="E4422" t="s">
        <v>10</v>
      </c>
      <c r="F4422">
        <v>2022</v>
      </c>
      <c r="G4422">
        <v>217056</v>
      </c>
    </row>
    <row r="4423" spans="2:7" hidden="1" x14ac:dyDescent="0.35">
      <c r="B4423">
        <f>SUBTOTAL( 103, TableSource[[#This Row],[Year]] )</f>
        <v>0</v>
      </c>
      <c r="C4423" t="s">
        <v>36</v>
      </c>
      <c r="D4423" t="s">
        <v>38</v>
      </c>
      <c r="E4423" t="s">
        <v>10</v>
      </c>
      <c r="F4423">
        <v>2022</v>
      </c>
      <c r="G4423">
        <v>227038</v>
      </c>
    </row>
    <row r="4424" spans="2:7" hidden="1" x14ac:dyDescent="0.35">
      <c r="B4424">
        <f>SUBTOTAL( 103, TableSource[[#This Row],[Year]] )</f>
        <v>0</v>
      </c>
      <c r="C4424" t="s">
        <v>36</v>
      </c>
      <c r="D4424" t="s">
        <v>38</v>
      </c>
      <c r="E4424" t="s">
        <v>10</v>
      </c>
      <c r="F4424">
        <v>2022</v>
      </c>
      <c r="G4424">
        <v>260554</v>
      </c>
    </row>
    <row r="4425" spans="2:7" hidden="1" x14ac:dyDescent="0.35">
      <c r="B4425">
        <f>SUBTOTAL( 103, TableSource[[#This Row],[Year]] )</f>
        <v>0</v>
      </c>
      <c r="C4425" t="s">
        <v>36</v>
      </c>
      <c r="D4425" t="s">
        <v>38</v>
      </c>
      <c r="E4425" t="s">
        <v>10</v>
      </c>
      <c r="F4425">
        <v>2022</v>
      </c>
      <c r="G4425">
        <v>233744</v>
      </c>
    </row>
    <row r="4426" spans="2:7" hidden="1" x14ac:dyDescent="0.35">
      <c r="B4426">
        <f>SUBTOTAL( 103, TableSource[[#This Row],[Year]] )</f>
        <v>0</v>
      </c>
      <c r="C4426" t="s">
        <v>36</v>
      </c>
      <c r="D4426" t="s">
        <v>38</v>
      </c>
      <c r="E4426" t="s">
        <v>10</v>
      </c>
      <c r="F4426">
        <v>2022</v>
      </c>
      <c r="G4426">
        <v>243439</v>
      </c>
    </row>
    <row r="4427" spans="2:7" hidden="1" x14ac:dyDescent="0.35">
      <c r="B4427">
        <f>SUBTOTAL( 103, TableSource[[#This Row],[Year]] )</f>
        <v>0</v>
      </c>
      <c r="C4427" t="s">
        <v>36</v>
      </c>
      <c r="D4427" t="s">
        <v>38</v>
      </c>
      <c r="E4427" t="s">
        <v>10</v>
      </c>
      <c r="F4427">
        <v>2022</v>
      </c>
      <c r="G4427">
        <v>255948</v>
      </c>
    </row>
    <row r="4428" spans="2:7" hidden="1" x14ac:dyDescent="0.35">
      <c r="B4428">
        <f>SUBTOTAL( 103, TableSource[[#This Row],[Year]] )</f>
        <v>0</v>
      </c>
      <c r="C4428" t="s">
        <v>36</v>
      </c>
      <c r="D4428" t="s">
        <v>38</v>
      </c>
      <c r="E4428" t="s">
        <v>10</v>
      </c>
      <c r="F4428">
        <v>2022</v>
      </c>
      <c r="G4428">
        <v>236677</v>
      </c>
    </row>
    <row r="4429" spans="2:7" hidden="1" x14ac:dyDescent="0.35">
      <c r="B4429">
        <f>SUBTOTAL( 103, TableSource[[#This Row],[Year]] )</f>
        <v>0</v>
      </c>
      <c r="C4429" t="s">
        <v>36</v>
      </c>
      <c r="D4429" t="s">
        <v>38</v>
      </c>
      <c r="E4429" t="s">
        <v>10</v>
      </c>
      <c r="F4429">
        <v>2022</v>
      </c>
      <c r="G4429">
        <v>219023</v>
      </c>
    </row>
    <row r="4430" spans="2:7" hidden="1" x14ac:dyDescent="0.35">
      <c r="B4430">
        <f>SUBTOTAL( 103, TableSource[[#This Row],[Year]] )</f>
        <v>0</v>
      </c>
      <c r="C4430" t="s">
        <v>36</v>
      </c>
      <c r="D4430" t="s">
        <v>38</v>
      </c>
      <c r="E4430" t="s">
        <v>10</v>
      </c>
      <c r="F4430">
        <v>2022</v>
      </c>
      <c r="G4430">
        <v>268142</v>
      </c>
    </row>
    <row r="4431" spans="2:7" hidden="1" x14ac:dyDescent="0.35">
      <c r="B4431">
        <f>SUBTOTAL( 103, TableSource[[#This Row],[Year]] )</f>
        <v>0</v>
      </c>
      <c r="C4431" t="s">
        <v>36</v>
      </c>
      <c r="D4431" t="s">
        <v>38</v>
      </c>
      <c r="E4431" t="s">
        <v>10</v>
      </c>
      <c r="F4431">
        <v>2022</v>
      </c>
      <c r="G4431">
        <v>281169</v>
      </c>
    </row>
    <row r="4432" spans="2:7" hidden="1" x14ac:dyDescent="0.35">
      <c r="B4432">
        <f>SUBTOTAL( 103, TableSource[[#This Row],[Year]] )</f>
        <v>0</v>
      </c>
      <c r="C4432" t="s">
        <v>36</v>
      </c>
      <c r="D4432" t="s">
        <v>38</v>
      </c>
      <c r="E4432" t="s">
        <v>10</v>
      </c>
      <c r="F4432">
        <v>2022</v>
      </c>
      <c r="G4432">
        <v>289331</v>
      </c>
    </row>
    <row r="4433" spans="2:7" hidden="1" x14ac:dyDescent="0.35">
      <c r="B4433">
        <f>SUBTOTAL( 103, TableSource[[#This Row],[Year]] )</f>
        <v>0</v>
      </c>
      <c r="C4433" t="s">
        <v>36</v>
      </c>
      <c r="D4433" t="s">
        <v>38</v>
      </c>
      <c r="E4433" t="s">
        <v>10</v>
      </c>
      <c r="F4433">
        <v>2022</v>
      </c>
      <c r="G4433">
        <v>284382</v>
      </c>
    </row>
    <row r="4434" spans="2:7" hidden="1" x14ac:dyDescent="0.35">
      <c r="B4434">
        <f>SUBTOTAL( 103, TableSource[[#This Row],[Year]] )</f>
        <v>0</v>
      </c>
      <c r="C4434" t="s">
        <v>36</v>
      </c>
      <c r="D4434" t="s">
        <v>38</v>
      </c>
      <c r="E4434" t="s">
        <v>10</v>
      </c>
      <c r="F4434">
        <v>2023</v>
      </c>
      <c r="G4434">
        <v>305865</v>
      </c>
    </row>
    <row r="4435" spans="2:7" hidden="1" x14ac:dyDescent="0.35">
      <c r="B4435">
        <f>SUBTOTAL( 103, TableSource[[#This Row],[Year]] )</f>
        <v>0</v>
      </c>
      <c r="C4435" t="s">
        <v>36</v>
      </c>
      <c r="D4435" t="s">
        <v>38</v>
      </c>
      <c r="E4435" t="s">
        <v>10</v>
      </c>
      <c r="F4435">
        <v>2023</v>
      </c>
      <c r="G4435">
        <v>292299</v>
      </c>
    </row>
    <row r="4436" spans="2:7" hidden="1" x14ac:dyDescent="0.35">
      <c r="B4436">
        <f>SUBTOTAL( 103, TableSource[[#This Row],[Year]] )</f>
        <v>0</v>
      </c>
      <c r="C4436" t="s">
        <v>36</v>
      </c>
      <c r="D4436" t="s">
        <v>38</v>
      </c>
      <c r="E4436" t="s">
        <v>10</v>
      </c>
      <c r="F4436">
        <v>2023</v>
      </c>
      <c r="G4436">
        <v>340095</v>
      </c>
    </row>
  </sheetData>
  <sheetProtection sheet="1" objects="1" scenarios="1" autoFilter="0"/>
  <pageMargins left="0.7" right="0.7" top="0.75" bottom="0.75" header="0.3" footer="0.3"/>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33DC15-C950-4E9B-9D9D-3E14825D5C03}">
  <sheetPr>
    <tabColor theme="2" tint="-0.749992370372631"/>
  </sheetPr>
  <dimension ref="B1:H40"/>
  <sheetViews>
    <sheetView showGridLines="0" showRowColHeaders="0" workbookViewId="0">
      <pane ySplit="4" topLeftCell="A5" activePane="bottomLeft" state="frozen"/>
      <selection pane="bottomLeft" activeCell="B4" sqref="B4"/>
    </sheetView>
  </sheetViews>
  <sheetFormatPr defaultRowHeight="14.5" x14ac:dyDescent="0.35"/>
  <cols>
    <col min="1" max="1" width="0.81640625" customWidth="1"/>
    <col min="2" max="2" width="10" customWidth="1"/>
    <col min="3" max="3" width="16.6328125" customWidth="1"/>
    <col min="4" max="4" width="11.90625" customWidth="1"/>
    <col min="5" max="5" width="3.6328125" customWidth="1"/>
    <col min="6" max="6" width="25.26953125" bestFit="1" customWidth="1"/>
    <col min="7" max="7" width="3.6328125" customWidth="1"/>
    <col min="8" max="8" width="44.1796875" customWidth="1"/>
  </cols>
  <sheetData>
    <row r="1" spans="2:8" ht="3" customHeight="1" x14ac:dyDescent="0.35"/>
    <row r="2" spans="2:8" x14ac:dyDescent="0.35">
      <c r="B2" s="17" t="s">
        <v>45</v>
      </c>
      <c r="C2" s="17"/>
      <c r="D2" s="17"/>
      <c r="F2" s="14" t="s">
        <v>47</v>
      </c>
      <c r="H2" s="13" t="s">
        <v>43</v>
      </c>
    </row>
    <row r="3" spans="2:8" ht="3" customHeight="1" x14ac:dyDescent="0.35"/>
    <row r="4" spans="2:8" ht="29" x14ac:dyDescent="0.35">
      <c r="B4" s="10" t="str" cm="1">
        <f t="array" ref="B4:D40">_xlfn.LET(
  _xlpm.TOPN_value,         IF( ISBLANK( SETTINGS!TOPN_Default ), 5, SETTINGS!TOPN_Default ),
  _xlpm.GROUPED_BrandName,  IF( ISBLANK( SETTINGS!TOPN_GROUPED_Names ), "Other Brands", SETTINGS!TOPN_GROUPED_Names ),
  _xlpm.pivotedAllBrands,
    _xlfn.PIVOTBY(
      TableSource[Year], TableSource[Brand], TableSource[Values Month],
      _xleta.PERCENTOF,
      0, 0, 1, 0, -2,
      TableSource[NOT_Filtered],
      1
    ),
  _xlpm.OtherBrand_Exists?,           COLUMNS( _xlpm.pivotedAllBrands) -1 &gt; _xlpm.TOPN_value,
  _xlpm.groupedOtherBrand_If_Exists,
    IF( _xlpm.OtherBrand_Exists?,
      _xlfn.LET(
          _xlpm.TopnBrand_series,     _xlfn.CHOOSECOLS( _xlpm.pivotedAllBrands, _xlfn.SEQUENCE(, _xlpm.TOPN_value, 2 ) ),
          _xlpm.TopnBrand_values,     _xlfn.DROP( _xlpm.TopnBrand_series, 1 ),
          _xlpm.GroupedBrand_values,  _xlfn.BYROW( _xlpm.TopnBrand_values, _xlfn.LAMBDA(_xlpm.rw, 1 -SUM(_xlpm.rw) ) ),
          _xlpm.AllBrand_series,      _xlfn.VSTACK(
                                  _xlfn.HSTACK( _xlfn.TAKE( _xlpm.TopnBrand_series, 1 ), _xlpm.GROUPED_BrandName ),
                                  _xlfn.HSTACK( _xlpm.TopnBrand_values, _xlpm.GroupedBrand_values )
                                ),
          _xlpm.AllBrand_series
      ),
      _xlpm.pivotedAllBrands
    ),
       _xlpm.prep_UnPivoting_BEG,  "------------------------------------------------------",
            _xlpm.LeftCol_ToDrop,   --NOT( _xlpm.OtherBrand_Exists? ),
                _xlpm.brandNames,   _xlfn.DROP( _xlfn.TAKE( _xlpm.groupedOtherBrand_If_Exists, 1 ),, _xlpm.LeftCol_ToDrop ),
                _xlpm.brandCount,   COLUMNS( _xlpm.brandNames ),
           _xlpm.brandRanks_Desc,   _xlfn.SEQUENCE(, _xlpm.brandCount, _xlpm.brandCount -1, -1 ),
          _xlpm.paddedBrandNames,   REPT( _xlfn.UNICHAR(8203), _xlpm.brandRanks_Desc ) &amp; _xlpm.brandNames,
                     _xlpm.years,   _xlfn.DROP( _xlfn.TAKE( _xlpm.pivotedAllBrands,, 1 ), 1 ),
                    _xlpm.values,   _xlfn.DROP( _xlpm.groupedOtherBrand_If_Exists, 1, _xlpm.LeftCol_ToDrop ),
            _xlpm.valuesNotBlank,   NOT( ISBLANK( _xlpm.values ) ),
       _xlpm.prep_UnPivoting_END,  "------------------------------------------------------",
    _xlpm.UnPivotedData,
      _xlfn.LET(
        _xlpm.UnPivot,            _xlfn.LAMBDA(_xlpm.array, _xlfn.TOCOL( IF( _xlpm.valuesNotBlank, _xlpm.array ) ) ),
        _xlpm.UnPivoted_years,    _xlpm.UnPivot( _xlpm.years ),
        _xlpm.UnPivoted_brands,   _xlpm.UnPivot( _xlpm.paddedBrandNames ),
        _xlpm.UnPivoted_values,   _xlfn.TOCOL( _xlpm.values ),
        _xlfn.HSTACK( _xlpm.UnPivoted_years, _xlpm.UnPivoted_brands, _xlpm.UnPivoted_values )
      ),
  _xlfn.VSTACK( {"Year","Brand","Value"}, _xlpm.UnPivotedData )
)</f>
        <v>Year</v>
      </c>
      <c r="C4" s="11" t="str">
        <v>Brand</v>
      </c>
      <c r="D4" s="12" t="str">
        <v>Value</v>
      </c>
      <c r="F4" s="16" cm="1">
        <f t="array" aca="1" ref="F4" ca="1">_xlfn.LAMBDA(_xlpm.pivot_table,_xlpm.pivot_data_source,
  _xlfn.LET(
    _xlpm.ASSUMPTION_1,   "Only 1 row_field and only 1 column field in 'DataSource' are Pivoted.",
    _xlpm.ASSUMPTION_2,   "The same 'col_field_name' is used in 'DataSource' &amp; 'pivot_data_source'.",
    _xlpm.Pivoted_DataSource,
      _xlfn.LET(
         _xlpm.PivotSource_array, _xlfn.DROP(_xlpm.pivot_data_source, 1),
                   _xlpm.pivoted, _xlfn.PIVOTBY( _xlfn.CHOOSECOLS(_xlpm.PivotSource_array, 1), _xlfn.CHOOSECOLS(_xlpm.PivotSource_array, 2), _xlfn.CHOOSECOLS(_xlpm.PivotSource_array, 3),
                             _xleta.SUM, 0, 0, 1, 0, -2
                            ),
           _xlpm.SPECIFIC_CUSTOM, "Actual pivot_table Headers are preceded w/Zero Width Spaces to push 'TOPN_GROUPED_Names' at end.",
           _xlpm.cleaned_headers, SUBSTITUTE( _xlfn.TAKE(_xlpm.pivoted, 1), _xlfn.UNICHAR(8203), ""),
             _xlpm.initial_order, _xlfn.SEQUENCE(, COLUMNS(_xlpm.pivoted) ),
              _xlpm.custom_order, IF( _xlpm.cleaned_headers = SETTINGS!TOPN_GROUPED_Names, MAX(_xlpm.initial_order), _xlpm.initial_order -1),
         _xlfn.SORTBY( _xlpm.pivoted, _xlpm.custom_order )
      ),
    _xlpm.Row_fields_count, ROWS(_xlpm.Pivoted_DataSource) -1,
    _xlpm.Col_fields_count,
      _xlfn.LET(
                 _xlpm.DataSource,  TableSource[#All],
               _xlpm.data_headers,  _xlfn.TAKE(_xlpm.DataSource, 1),
        _xlpm.data_col_field_name,  INDEX(_xlpm.pivot_data_source, 1, 2),
       _xlpm.data_col_field_index,  _xlfn.XMATCH(_xlpm.data_col_field_name, _xlpm.data_headers),
       ROWS( _xlfn.UNIQUE( _xlfn.CHOOSECOLS( _xlfn.DROP(_xlpm.DataSource, 1), _xlpm.data_col_field_index) ) )
      ),
   _xlpm.PivotTableAs_array,
     _xlfn.LET(
         _xlpm.PivotStart_address,  CELL("address", _xlpm.pivot_table),
            _xlpm.pivot_start_row,  VALUE( _xlfn.REGEXEXTRACT(_xlpm.PivotStart_address, "(?&lt;=\$)\d+$" ) ),
            _xlpm.pivot_start_col,  COLUMN( INDIRECT( _xlfn.REGEXEXTRACT(_xlpm.PivotStart_address, "(?&lt;=\$)[^$]+(?=\$)" ) &amp; "1" ) ),
          _xlpm.Pivot_ASSUMPTIONS,  "No field in Filters area &amp; 1 field in Rows area",
              _xlpm.pivot_end_row,  _xlpm.pivot_start_row +1 +_xlpm.Row_fields_count,
      _xlpm.pivot_max_bottom_addr,  ADDRESS(_xlpm.pivot_end_row, _xlpm.pivot_start_col +_xlpm.Col_fields_count),
       _xlpm.pivot_max_used_range,  INDIRECT( _xlfn.TEXTJOIN(":",, _xlpm.PivotStart_address, _xlpm.pivot_max_bottom_addr) ),
            _xlpm.array_resized_V,  _xlfn.DROP(_xlpm.pivot_max_used_range, 1),
            _xlpm.array_resized_H,  _xlfn._xlws.FILTER(_xlpm.array_resized_V,
                                MMULT( _xlfn.SEQUENCE(, _xlpm.Row_fields_count +1), --NOT( ISBLANK(_xlpm.array_resized_V) ) )
                              ),
      IF( _xlfn.TAKE(_xlpm.array_resized_H, 1, 1) = "", _xlpm.array_resized_H,
        _xlfn.VSTACK( _xlfn.HSTACK( "", _xlfn.DROP( _xlfn.TAKE(_xlpm.array_resized_H, 1),, 1) ), _xlfn.DROP(_xlpm.array_resized_H, 1) )
      )
    ),
   _xlpm.OUTPUT,  "1 if pivot_table is up to date, 0 otherwise",
   N( SUM( _xlfn.TOCOL(--(_xlpm.PivotTableAs_array = _xlpm.Pivoted_DataSource), 2) ) = COUNTA(_xlpm.Pivoted_DataSource) )
 )
)(PivotBrands, Source_PivotBrands)</f>
        <v>0</v>
      </c>
      <c r="H4" s="9" t="str">
        <f>_xlfn.LET(
  _xlpm.arraySource,      _xlfn.DROP( _xlfn.CHOOSECOLS( Source_PivotBrands, 1, 2 ), 1 ),
  _xlpm.years,            _xlfn.UNIQUE( _xlfn.CHOOSECOLS( _xlpm.arraySource, 1 ) ),
  _xlpm.brands,           _xlfn.UNIQUE( _xlfn.CHOOSECOLS( _xlpm.arraySource, 2 ) ),
  _xlpm.GroupedName,      IF( ISBLANK( SETTINGS!TOPN_GROUPED_Names ), "Other Brands", SETTINGS!TOPN_GROUPED_Names ),
  _xlpm.HasCompetitors,   ISNUMBER( _xlfn.XMATCH( "*" &amp; _xlpm.GroupedName, _xlpm.brands, 2 ) ),
  _xlpm.space,            CHAR(32),
  _xlpm.ChartTitleStart,  "Shampoo Brands Market Share"
                      &amp; IF( ROWS( _xlpm.years ) = 1, "", " Evolution" )
                      &amp; CHAR(10),
  _xlpm.ChartTitleMid,    _xlfn.TEXTJOIN( _xlpm.space,, "(TOP", ROWS( _xlpm.brands ) -1, "BRANDS" ),
  _xlpm.ChartTitleEnd,    IF( _xlpm.HasCompetitors,
                      "vs. other competitors)",
                      "- no other competitors)"
                    ),
  UPPER( _xlfn.TEXTJOIN( _xlpm.space,, _xlpm.ChartTitleStart, _xlpm.ChartTitleMid, _xlpm.ChartTitleEnd ) )
)</f>
        <v>SHAMPOO BRANDS MARKET SHARE EVOLUTION
 (TOP 5 BRANDS VS. OTHER COMPETITORS)</v>
      </c>
    </row>
    <row r="5" spans="2:8" x14ac:dyDescent="0.35">
      <c r="B5">
        <v>2018</v>
      </c>
      <c r="C5" t="str">
        <v>​​​​​Starbust</v>
      </c>
      <c r="D5">
        <v>0.24928265143053624</v>
      </c>
    </row>
    <row r="6" spans="2:8" x14ac:dyDescent="0.35">
      <c r="B6">
        <v>2018</v>
      </c>
      <c r="C6" t="str">
        <v>​​​​Vitalize</v>
      </c>
      <c r="D6">
        <v>0.23660767114978201</v>
      </c>
    </row>
    <row r="7" spans="2:8" x14ac:dyDescent="0.35">
      <c r="B7">
        <v>2018</v>
      </c>
      <c r="C7" t="str">
        <v>​​​Harmonix</v>
      </c>
      <c r="D7">
        <v>0.14579701665308067</v>
      </c>
    </row>
    <row r="8" spans="2:8" x14ac:dyDescent="0.35">
      <c r="B8">
        <v>2018</v>
      </c>
      <c r="C8" t="str">
        <v>​​Shinez</v>
      </c>
      <c r="D8">
        <v>9.8241520203167385E-2</v>
      </c>
    </row>
    <row r="9" spans="2:8" x14ac:dyDescent="0.35">
      <c r="B9">
        <v>2018</v>
      </c>
      <c r="C9" t="str">
        <v>​Diamond Shine</v>
      </c>
      <c r="D9">
        <v>4.8289834915822727E-2</v>
      </c>
    </row>
    <row r="10" spans="2:8" x14ac:dyDescent="0.35">
      <c r="B10">
        <v>2018</v>
      </c>
      <c r="C10" t="str">
        <v>Other Brands</v>
      </c>
      <c r="D10">
        <v>0.221781305647611</v>
      </c>
    </row>
    <row r="11" spans="2:8" x14ac:dyDescent="0.35">
      <c r="B11">
        <v>2019</v>
      </c>
      <c r="C11" t="str">
        <v>​​​​​Starbust</v>
      </c>
      <c r="D11">
        <v>0.2250580862079046</v>
      </c>
    </row>
    <row r="12" spans="2:8" x14ac:dyDescent="0.35">
      <c r="B12">
        <v>2019</v>
      </c>
      <c r="C12" t="str">
        <v>​​​​Vitalize</v>
      </c>
      <c r="D12">
        <v>0.21425790822247362</v>
      </c>
    </row>
    <row r="13" spans="2:8" x14ac:dyDescent="0.35">
      <c r="B13">
        <v>2019</v>
      </c>
      <c r="C13" t="str">
        <v>​​​Harmonix</v>
      </c>
      <c r="D13">
        <v>0.16692716704776711</v>
      </c>
    </row>
    <row r="14" spans="2:8" x14ac:dyDescent="0.35">
      <c r="B14">
        <v>2019</v>
      </c>
      <c r="C14" t="str">
        <v>​​Shinez</v>
      </c>
      <c r="D14">
        <v>9.3898922115183581E-2</v>
      </c>
    </row>
    <row r="15" spans="2:8" x14ac:dyDescent="0.35">
      <c r="B15">
        <v>2019</v>
      </c>
      <c r="C15" t="str">
        <v>​Diamond Shine</v>
      </c>
      <c r="D15">
        <v>6.136198023139372E-2</v>
      </c>
    </row>
    <row r="16" spans="2:8" x14ac:dyDescent="0.35">
      <c r="B16">
        <v>2019</v>
      </c>
      <c r="C16" t="str">
        <v>Other Brands</v>
      </c>
      <c r="D16">
        <v>0.23849593617527731</v>
      </c>
    </row>
    <row r="17" spans="2:4" x14ac:dyDescent="0.35">
      <c r="B17">
        <v>2020</v>
      </c>
      <c r="C17" t="str">
        <v>​​​​​Starbust</v>
      </c>
      <c r="D17">
        <v>0.23005749106652285</v>
      </c>
    </row>
    <row r="18" spans="2:4" x14ac:dyDescent="0.35">
      <c r="B18">
        <v>2020</v>
      </c>
      <c r="C18" t="str">
        <v>​​​​Vitalize</v>
      </c>
      <c r="D18">
        <v>0.20500814536749809</v>
      </c>
    </row>
    <row r="19" spans="2:4" x14ac:dyDescent="0.35">
      <c r="B19">
        <v>2020</v>
      </c>
      <c r="C19" t="str">
        <v>​​​Harmonix</v>
      </c>
      <c r="D19">
        <v>0.17962481708605826</v>
      </c>
    </row>
    <row r="20" spans="2:4" x14ac:dyDescent="0.35">
      <c r="B20">
        <v>2020</v>
      </c>
      <c r="C20" t="str">
        <v>​​Shinez</v>
      </c>
      <c r="D20">
        <v>0.10279890702512129</v>
      </c>
    </row>
    <row r="21" spans="2:4" x14ac:dyDescent="0.35">
      <c r="B21">
        <v>2020</v>
      </c>
      <c r="C21" t="str">
        <v>​Diamond Shine</v>
      </c>
      <c r="D21">
        <v>5.8278215125194599E-2</v>
      </c>
    </row>
    <row r="22" spans="2:4" x14ac:dyDescent="0.35">
      <c r="B22">
        <v>2020</v>
      </c>
      <c r="C22" t="str">
        <v>Other Brands</v>
      </c>
      <c r="D22">
        <v>0.22423242432960488</v>
      </c>
    </row>
    <row r="23" spans="2:4" x14ac:dyDescent="0.35">
      <c r="B23">
        <v>2021</v>
      </c>
      <c r="C23" t="str">
        <v>​​​​​Starbust</v>
      </c>
      <c r="D23">
        <v>0.22732858122625571</v>
      </c>
    </row>
    <row r="24" spans="2:4" x14ac:dyDescent="0.35">
      <c r="B24">
        <v>2021</v>
      </c>
      <c r="C24" t="str">
        <v>​​​​Vitalize</v>
      </c>
      <c r="D24">
        <v>0.20423330550455598</v>
      </c>
    </row>
    <row r="25" spans="2:4" x14ac:dyDescent="0.35">
      <c r="B25">
        <v>2021</v>
      </c>
      <c r="C25" t="str">
        <v>​​​Harmonix</v>
      </c>
      <c r="D25">
        <v>0.18317564725190694</v>
      </c>
    </row>
    <row r="26" spans="2:4" x14ac:dyDescent="0.35">
      <c r="B26">
        <v>2021</v>
      </c>
      <c r="C26" t="str">
        <v>​​Shinez</v>
      </c>
      <c r="D26">
        <v>9.9822516569343295E-2</v>
      </c>
    </row>
    <row r="27" spans="2:4" x14ac:dyDescent="0.35">
      <c r="B27">
        <v>2021</v>
      </c>
      <c r="C27" t="str">
        <v>​Diamond Shine</v>
      </c>
      <c r="D27">
        <v>7.0270862756045091E-2</v>
      </c>
    </row>
    <row r="28" spans="2:4" x14ac:dyDescent="0.35">
      <c r="B28">
        <v>2021</v>
      </c>
      <c r="C28" t="str">
        <v>Other Brands</v>
      </c>
      <c r="D28">
        <v>0.21516908669189305</v>
      </c>
    </row>
    <row r="29" spans="2:4" x14ac:dyDescent="0.35">
      <c r="B29">
        <v>2022</v>
      </c>
      <c r="C29" t="str">
        <v>​​​​​Starbust</v>
      </c>
      <c r="D29">
        <v>0.20963711019968739</v>
      </c>
    </row>
    <row r="30" spans="2:4" x14ac:dyDescent="0.35">
      <c r="B30">
        <v>2022</v>
      </c>
      <c r="C30" t="str">
        <v>​​​​Vitalize</v>
      </c>
      <c r="D30">
        <v>0.18690325594711477</v>
      </c>
    </row>
    <row r="31" spans="2:4" x14ac:dyDescent="0.35">
      <c r="B31">
        <v>2022</v>
      </c>
      <c r="C31" t="str">
        <v>​​​Harmonix</v>
      </c>
      <c r="D31">
        <v>0.2052152614823097</v>
      </c>
    </row>
    <row r="32" spans="2:4" x14ac:dyDescent="0.35">
      <c r="B32">
        <v>2022</v>
      </c>
      <c r="C32" t="str">
        <v>​​Shinez</v>
      </c>
      <c r="D32">
        <v>0.10828585926884338</v>
      </c>
    </row>
    <row r="33" spans="2:4" x14ac:dyDescent="0.35">
      <c r="B33">
        <v>2022</v>
      </c>
      <c r="C33" t="str">
        <v>​Diamond Shine</v>
      </c>
      <c r="D33">
        <v>6.9450621878477531E-2</v>
      </c>
    </row>
    <row r="34" spans="2:4" x14ac:dyDescent="0.35">
      <c r="B34">
        <v>2022</v>
      </c>
      <c r="C34" t="str">
        <v>Other Brands</v>
      </c>
      <c r="D34">
        <v>0.22050789122356729</v>
      </c>
    </row>
    <row r="35" spans="2:4" x14ac:dyDescent="0.35">
      <c r="B35">
        <v>2023</v>
      </c>
      <c r="C35" t="str">
        <v>​​​​​Starbust</v>
      </c>
      <c r="D35">
        <v>0.2002594228496927</v>
      </c>
    </row>
    <row r="36" spans="2:4" x14ac:dyDescent="0.35">
      <c r="B36">
        <v>2023</v>
      </c>
      <c r="C36" t="str">
        <v>​​​​Vitalize</v>
      </c>
      <c r="D36">
        <v>0.17296870775742743</v>
      </c>
    </row>
    <row r="37" spans="2:4" x14ac:dyDescent="0.35">
      <c r="B37">
        <v>2023</v>
      </c>
      <c r="C37" t="str">
        <v>​​​Harmonix</v>
      </c>
      <c r="D37">
        <v>0.19992975723148412</v>
      </c>
    </row>
    <row r="38" spans="2:4" x14ac:dyDescent="0.35">
      <c r="B38">
        <v>2023</v>
      </c>
      <c r="C38" t="str">
        <v>​​Shinez</v>
      </c>
      <c r="D38">
        <v>0.12534091179201032</v>
      </c>
    </row>
    <row r="39" spans="2:4" x14ac:dyDescent="0.35">
      <c r="B39">
        <v>2023</v>
      </c>
      <c r="C39" t="str">
        <v>​Diamond Shine</v>
      </c>
      <c r="D39">
        <v>9.6987624876958528E-2</v>
      </c>
    </row>
    <row r="40" spans="2:4" x14ac:dyDescent="0.35">
      <c r="B40">
        <v>2023</v>
      </c>
      <c r="C40" t="str">
        <v>Other Brands</v>
      </c>
      <c r="D40">
        <v>0.20451357549242688</v>
      </c>
    </row>
  </sheetData>
  <mergeCells count="1">
    <mergeCell ref="B2:D2"/>
  </mergeCell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iconSet" priority="1" id="{ED225F32-EC11-479A-85FB-5BD3D4E57143}">
            <x14:iconSet showValue="0" custom="1">
              <x14:cfvo type="percent">
                <xm:f>0</xm:f>
              </x14:cfvo>
              <x14:cfvo type="num" gte="0">
                <xm:f>0</xm:f>
              </x14:cfvo>
              <x14:cfvo type="num" gte="0">
                <xm:f>0</xm:f>
              </x14:cfvo>
              <x14:cfIcon iconSet="3TrafficLights1" iconId="0"/>
              <x14:cfIcon iconSet="3TrafficLights1" iconId="2"/>
              <x14:cfIcon iconSet="3TrafficLights1" iconId="2"/>
            </x14:iconSet>
          </x14:cfRule>
          <xm:sqref>F4</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91C9C4-64EF-4640-A849-A40D3A657EF1}">
  <sheetPr>
    <tabColor theme="0" tint="-0.499984740745262"/>
  </sheetPr>
  <dimension ref="B1:C4"/>
  <sheetViews>
    <sheetView showGridLines="0" showRowColHeaders="0" workbookViewId="0">
      <pane ySplit="4" topLeftCell="A5" activePane="bottomLeft" state="frozen"/>
      <selection pane="bottomLeft" activeCell="C2" sqref="C2"/>
    </sheetView>
  </sheetViews>
  <sheetFormatPr defaultRowHeight="14.5" x14ac:dyDescent="0.35"/>
  <cols>
    <col min="1" max="1" width="0.81640625" customWidth="1"/>
    <col min="2" max="2" width="20.6328125" bestFit="1" customWidth="1"/>
    <col min="3" max="3" width="19.36328125" customWidth="1"/>
  </cols>
  <sheetData>
    <row r="1" spans="2:3" ht="3" customHeight="1" x14ac:dyDescent="0.35"/>
    <row r="2" spans="2:3" x14ac:dyDescent="0.35">
      <c r="B2" s="3" t="s">
        <v>40</v>
      </c>
      <c r="C2" s="4">
        <v>5</v>
      </c>
    </row>
    <row r="3" spans="2:3" ht="3" customHeight="1" x14ac:dyDescent="0.35">
      <c r="C3">
        <v>5</v>
      </c>
    </row>
    <row r="4" spans="2:3" x14ac:dyDescent="0.35">
      <c r="B4" s="3" t="s">
        <v>41</v>
      </c>
      <c r="C4" s="5" t="s">
        <v>42</v>
      </c>
    </row>
  </sheetData>
  <sheetProtection sheet="1" formatColumns="0" selectLockedCells="1"/>
  <dataValidations count="1">
    <dataValidation type="whole" operator="greaterThan" allowBlank="1" showInputMessage="1" showErrorMessage="1" errorTitle="TOPN_Default" error="Must be a whole number &gt; 0" sqref="C2" xr:uid="{EF58BB6E-FB7C-46A1-A2F5-3ADBF44D3841}">
      <formula1>0</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DD6F82-6DB9-4427-A561-2153891DD369}">
  <sheetPr>
    <tabColor theme="9" tint="-0.499984740745262"/>
  </sheetPr>
  <dimension ref="B1:H9"/>
  <sheetViews>
    <sheetView showGridLines="0" showRowColHeaders="0" tabSelected="1" workbookViewId="0">
      <pane ySplit="3" topLeftCell="A4" activePane="bottomLeft" state="frozen"/>
      <selection pane="bottomLeft" activeCell="G5" sqref="G5"/>
    </sheetView>
  </sheetViews>
  <sheetFormatPr defaultRowHeight="14.5" x14ac:dyDescent="0.35"/>
  <cols>
    <col min="1" max="1" width="0.81640625" customWidth="1"/>
    <col min="2" max="2" width="8.453125" bestFit="1" customWidth="1"/>
    <col min="3" max="3" width="8" bestFit="1" customWidth="1"/>
    <col min="4" max="4" width="7" bestFit="1" customWidth="1"/>
    <col min="5" max="5" width="8.90625" bestFit="1" customWidth="1"/>
    <col min="6" max="6" width="6.453125" bestFit="1" customWidth="1"/>
    <col min="7" max="7" width="13.7265625" bestFit="1" customWidth="1"/>
    <col min="8" max="9" width="11.6328125" bestFit="1" customWidth="1"/>
    <col min="10" max="10" width="11.453125" bestFit="1" customWidth="1"/>
    <col min="11" max="11" width="11.6328125" bestFit="1" customWidth="1"/>
  </cols>
  <sheetData>
    <row r="1" spans="2:8" ht="63" customHeight="1" x14ac:dyDescent="0.35">
      <c r="H1" s="15">
        <f ca="1">PivotBrands_Refresh_Status</f>
        <v>0</v>
      </c>
    </row>
    <row r="2" spans="2:8" x14ac:dyDescent="0.35">
      <c r="B2" s="6" t="s">
        <v>44</v>
      </c>
      <c r="C2" s="6" t="s">
        <v>2</v>
      </c>
    </row>
    <row r="3" spans="2:8" x14ac:dyDescent="0.35">
      <c r="B3" s="6" t="s">
        <v>4</v>
      </c>
      <c r="C3" t="s">
        <v>48</v>
      </c>
      <c r="D3" t="s">
        <v>46</v>
      </c>
      <c r="E3" t="s">
        <v>49</v>
      </c>
      <c r="F3" t="s">
        <v>50</v>
      </c>
      <c r="G3" t="s">
        <v>51</v>
      </c>
      <c r="H3" t="s">
        <v>42</v>
      </c>
    </row>
    <row r="4" spans="2:8" x14ac:dyDescent="0.35">
      <c r="B4" s="7">
        <v>2018</v>
      </c>
      <c r="C4" s="8">
        <v>0.23893362627476761</v>
      </c>
      <c r="D4" s="8">
        <v>0.24638658527854879</v>
      </c>
      <c r="E4" s="8">
        <v>0.12754937759440738</v>
      </c>
      <c r="F4" s="8">
        <v>0.11931132206626169</v>
      </c>
      <c r="G4" s="8">
        <v>4.2104526845521462E-2</v>
      </c>
      <c r="H4" s="8">
        <v>0.225714561940493</v>
      </c>
    </row>
    <row r="5" spans="2:8" x14ac:dyDescent="0.35">
      <c r="B5" s="7">
        <v>2019</v>
      </c>
      <c r="C5" s="8">
        <v>0.21752099860794299</v>
      </c>
      <c r="D5" s="8">
        <v>0.222631989129527</v>
      </c>
      <c r="E5" s="8">
        <v>0.14634042355648372</v>
      </c>
      <c r="F5" s="8">
        <v>0.11339207012090637</v>
      </c>
      <c r="G5" s="8">
        <v>5.3918943821206933E-2</v>
      </c>
      <c r="H5" s="8">
        <v>0.24619557476393306</v>
      </c>
    </row>
    <row r="6" spans="2:8" x14ac:dyDescent="0.35">
      <c r="B6" s="7">
        <v>2020</v>
      </c>
      <c r="C6" s="8">
        <v>0.22335757650329049</v>
      </c>
      <c r="D6" s="8">
        <v>0.20944458574807753</v>
      </c>
      <c r="E6" s="8">
        <v>0.15954757259247856</v>
      </c>
      <c r="F6" s="8">
        <v>0.1231677111244002</v>
      </c>
      <c r="G6" s="8">
        <v>5.1789283179524338E-2</v>
      </c>
      <c r="H6" s="8">
        <v>0.23269327085222891</v>
      </c>
    </row>
    <row r="7" spans="2:8" x14ac:dyDescent="0.35">
      <c r="B7" s="7">
        <v>2021</v>
      </c>
      <c r="C7" s="8">
        <v>0.22410232306496089</v>
      </c>
      <c r="D7" s="8">
        <v>0.20953736669612447</v>
      </c>
      <c r="E7" s="8">
        <v>0.16390616159783683</v>
      </c>
      <c r="F7" s="8">
        <v>0.12315495378217028</v>
      </c>
      <c r="G7" s="8">
        <v>6.2925047833421746E-2</v>
      </c>
      <c r="H7" s="8">
        <v>0.21637414702548563</v>
      </c>
    </row>
    <row r="8" spans="2:8" x14ac:dyDescent="0.35">
      <c r="B8" s="7">
        <v>2022</v>
      </c>
      <c r="C8" s="8">
        <v>0.21082810539549909</v>
      </c>
      <c r="D8" s="8">
        <v>0.19176428962759645</v>
      </c>
      <c r="E8" s="8">
        <v>0.18720456909096214</v>
      </c>
      <c r="F8" s="8">
        <v>0.12367833967634967</v>
      </c>
      <c r="G8" s="8">
        <v>6.3140114265998332E-2</v>
      </c>
      <c r="H8" s="8">
        <v>0.22338458194359434</v>
      </c>
    </row>
    <row r="9" spans="2:8" x14ac:dyDescent="0.35">
      <c r="B9" s="7">
        <v>2023</v>
      </c>
      <c r="C9" s="8">
        <v>0.20283260164352532</v>
      </c>
      <c r="D9" s="8">
        <v>0.17748957478905797</v>
      </c>
      <c r="E9" s="8">
        <v>0.18212524496331148</v>
      </c>
      <c r="F9" s="8">
        <v>0.14499272903971849</v>
      </c>
      <c r="G9" s="8">
        <v>8.7842705600267107E-2</v>
      </c>
      <c r="H9" s="8">
        <v>0.20471714396411966</v>
      </c>
    </row>
  </sheetData>
  <pageMargins left="0.7" right="0.7" top="0.75" bottom="0.75" header="0.3" footer="0.3"/>
  <drawing r:id="rId2"/>
  <extLst>
    <ext xmlns:x14="http://schemas.microsoft.com/office/spreadsheetml/2009/9/main" uri="{78C0D931-6437-407d-A8EE-F0AAD7539E65}">
      <x14:conditionalFormattings>
        <x14:conditionalFormatting xmlns:xm="http://schemas.microsoft.com/office/excel/2006/main">
          <x14:cfRule type="iconSet" priority="1" id="{C16B4134-8D65-4000-8147-C7CA1224563C}">
            <x14:iconSet showValue="0" custom="1">
              <x14:cfvo type="percent">
                <xm:f>0</xm:f>
              </x14:cfvo>
              <x14:cfvo type="num" gte="0">
                <xm:f>0</xm:f>
              </x14:cfvo>
              <x14:cfvo type="num" gte="0">
                <xm:f>0</xm:f>
              </x14:cfvo>
              <x14:cfIcon iconSet="3TrafficLights1" iconId="0"/>
              <x14:cfIcon iconSet="3TrafficLights1" iconId="2"/>
              <x14:cfIcon iconSet="3TrafficLights1" iconId="2"/>
            </x14:iconSet>
          </x14:cfRule>
          <xm:sqref>H1</xm:sqref>
        </x14:conditionalFormatting>
      </x14:conditionalFormattings>
    </ext>
    <ext xmlns:x15="http://schemas.microsoft.com/office/spreadsheetml/2010/11/main" uri="{3A4CF648-6AED-40f4-86FF-DC5316D8AED3}">
      <x14:slicerList xmlns:x14="http://schemas.microsoft.com/office/spreadsheetml/2009/9/main">
        <x14:slicer r:id="rId3"/>
      </x14:slicerList>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4</vt:i4>
      </vt:variant>
    </vt:vector>
  </HeadingPairs>
  <TitlesOfParts>
    <vt:vector size="8" baseType="lpstr">
      <vt:lpstr>DATA</vt:lpstr>
      <vt:lpstr>CALCS</vt:lpstr>
      <vt:lpstr>SETTINGS</vt:lpstr>
      <vt:lpstr>UI</vt:lpstr>
      <vt:lpstr>CALCS!PivotBrands</vt:lpstr>
      <vt:lpstr>PivotBrands_Refresh_Status</vt:lpstr>
      <vt:lpstr>SETTINGS!TOPN_Default</vt:lpstr>
      <vt:lpstr>SETTINGS!TOPN_GROUPED_Names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Lz.</dc:creator>
  <cp:lastModifiedBy>Lz.</cp:lastModifiedBy>
  <dcterms:created xsi:type="dcterms:W3CDTF">2026-02-01T14:55:24Z</dcterms:created>
  <dcterms:modified xsi:type="dcterms:W3CDTF">2026-02-18T07:00:21Z</dcterms:modified>
</cp:coreProperties>
</file>