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Service\direction\"/>
    </mc:Choice>
  </mc:AlternateContent>
  <bookViews>
    <workbookView xWindow="0" yWindow="0" windowWidth="28800" windowHeight="12135"/>
  </bookViews>
  <sheets>
    <sheet name="Feuil2" sheetId="1" r:id="rId1"/>
    <sheet name="Feuil3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Y26" i="1"/>
  <c r="Y24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B22" i="1"/>
  <c r="B21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Y29" i="1" s="1"/>
  <c r="Q29" i="1"/>
  <c r="R29" i="1"/>
  <c r="S29" i="1"/>
  <c r="T29" i="1"/>
  <c r="U29" i="1"/>
  <c r="V29" i="1"/>
  <c r="W29" i="1"/>
  <c r="X29" i="1"/>
  <c r="B29" i="1"/>
  <c r="B28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B25" i="1"/>
  <c r="B24" i="1"/>
  <c r="Y25" i="1" l="1"/>
  <c r="Y28" i="1"/>
  <c r="Y20" i="1"/>
  <c r="Y21" i="1"/>
  <c r="Y22" i="1"/>
</calcChain>
</file>

<file path=xl/sharedStrings.xml><?xml version="1.0" encoding="utf-8"?>
<sst xmlns="http://schemas.openxmlformats.org/spreadsheetml/2006/main" count="46" uniqueCount="28">
  <si>
    <t>TOTAL SEANCES EN GROUPES</t>
  </si>
  <si>
    <t>TOTAL SEANCES INDIVIDUELLES</t>
  </si>
  <si>
    <t>TOTAL SEANCES A DOMICILE</t>
  </si>
  <si>
    <t>TOTAL SEANCES A L'ECOLE</t>
  </si>
  <si>
    <t>TOTAL SEANCES AU CENTRE</t>
  </si>
  <si>
    <t>TOTAL SEANCES REALISEES</t>
  </si>
  <si>
    <t>Ven</t>
  </si>
  <si>
    <t>Jeu</t>
  </si>
  <si>
    <t>Mer</t>
  </si>
  <si>
    <t>Mar</t>
  </si>
  <si>
    <t>Lun</t>
  </si>
  <si>
    <t>Enfant</t>
  </si>
  <si>
    <t>28 au 01/02/2019</t>
  </si>
  <si>
    <t>21 au 25/01/2019</t>
  </si>
  <si>
    <t>14 au 18/01/2019</t>
  </si>
  <si>
    <t>07 au 11/01/2019</t>
  </si>
  <si>
    <t>Total</t>
  </si>
  <si>
    <t>ac</t>
  </si>
  <si>
    <t>ad</t>
  </si>
  <si>
    <t>bc</t>
  </si>
  <si>
    <t>bd</t>
  </si>
  <si>
    <t>acbd</t>
  </si>
  <si>
    <t>ça ne fonctionne pas car si il y a plusieurs séances, il n'en compte qu'une</t>
  </si>
  <si>
    <t>x</t>
  </si>
  <si>
    <t>z</t>
  </si>
  <si>
    <t>xx</t>
  </si>
  <si>
    <t xml:space="preserve"> absence enfants</t>
  </si>
  <si>
    <t>SEANCES NON REALISEES du au centre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</si>
</sst>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7" borderId="1" xfId="0" applyFill="1" applyBorder="1"/>
    <xf numFmtId="0" fontId="0" fillId="8" borderId="1" xfId="0" applyFill="1" applyBorder="1"/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9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9"/>
  <sheetViews>
    <sheetView tabSelected="1" workbookViewId="0">
      <selection activeCell="U13" sqref="U13"/>
    </sheetView>
  </sheetViews>
  <sheetFormatPr baseColWidth="10" defaultRowHeight="15" x14ac:dyDescent="0.25"/>
  <cols>
    <col min="1" max="1" width="29.28515625" bestFit="1" customWidth="1"/>
    <col min="2" max="2" width="4.140625" bestFit="1" customWidth="1"/>
    <col min="3" max="3" width="4.42578125" bestFit="1" customWidth="1"/>
    <col min="4" max="4" width="4.5703125" bestFit="1" customWidth="1"/>
    <col min="5" max="5" width="4" bestFit="1" customWidth="1"/>
    <col min="6" max="6" width="4.5703125" bestFit="1" customWidth="1"/>
    <col min="7" max="7" width="2" bestFit="1" customWidth="1"/>
    <col min="8" max="8" width="5.140625" bestFit="1" customWidth="1"/>
    <col min="9" max="9" width="4.42578125" bestFit="1" customWidth="1"/>
    <col min="10" max="10" width="4.5703125" bestFit="1" customWidth="1"/>
    <col min="11" max="11" width="4" bestFit="1" customWidth="1"/>
    <col min="12" max="12" width="4.5703125" bestFit="1" customWidth="1"/>
    <col min="13" max="13" width="2" bestFit="1" customWidth="1"/>
    <col min="14" max="14" width="4.140625" bestFit="1" customWidth="1"/>
    <col min="15" max="15" width="4.42578125" bestFit="1" customWidth="1"/>
    <col min="16" max="16" width="4.5703125" bestFit="1" customWidth="1"/>
    <col min="17" max="17" width="4" bestFit="1" customWidth="1"/>
    <col min="18" max="18" width="4.5703125" bestFit="1" customWidth="1"/>
    <col min="19" max="19" width="2" bestFit="1" customWidth="1"/>
    <col min="20" max="20" width="4.140625" bestFit="1" customWidth="1"/>
    <col min="21" max="21" width="4.42578125" bestFit="1" customWidth="1"/>
    <col min="22" max="22" width="4.5703125" bestFit="1" customWidth="1"/>
    <col min="23" max="23" width="4" bestFit="1" customWidth="1"/>
    <col min="24" max="24" width="4.5703125" bestFit="1" customWidth="1"/>
    <col min="25" max="25" width="5.42578125" style="1" bestFit="1" customWidth="1"/>
  </cols>
  <sheetData>
    <row r="1" spans="1:25" x14ac:dyDescent="0.25">
      <c r="A1" s="2"/>
      <c r="B1" s="9" t="s">
        <v>15</v>
      </c>
      <c r="C1" s="8"/>
      <c r="D1" s="8"/>
      <c r="E1" s="8"/>
      <c r="F1" s="8"/>
      <c r="H1" s="9" t="s">
        <v>14</v>
      </c>
      <c r="I1" s="8"/>
      <c r="J1" s="8"/>
      <c r="K1" s="8"/>
      <c r="L1" s="8"/>
      <c r="N1" s="9" t="s">
        <v>13</v>
      </c>
      <c r="O1" s="8"/>
      <c r="P1" s="8"/>
      <c r="Q1" s="8"/>
      <c r="R1" s="8"/>
      <c r="T1" s="9" t="s">
        <v>12</v>
      </c>
      <c r="U1" s="8"/>
      <c r="V1" s="8"/>
      <c r="W1" s="8"/>
      <c r="X1" s="8"/>
    </row>
    <row r="2" spans="1:25" x14ac:dyDescent="0.25">
      <c r="A2" s="2" t="s">
        <v>11</v>
      </c>
      <c r="B2" s="6" t="s">
        <v>10</v>
      </c>
      <c r="C2" s="6" t="s">
        <v>9</v>
      </c>
      <c r="D2" s="6" t="s">
        <v>8</v>
      </c>
      <c r="E2" s="6" t="s">
        <v>7</v>
      </c>
      <c r="F2" s="6" t="s">
        <v>6</v>
      </c>
      <c r="H2" s="6" t="s">
        <v>10</v>
      </c>
      <c r="I2" s="6" t="s">
        <v>9</v>
      </c>
      <c r="J2" s="6" t="s">
        <v>8</v>
      </c>
      <c r="K2" s="6" t="s">
        <v>7</v>
      </c>
      <c r="L2" s="6" t="s">
        <v>6</v>
      </c>
      <c r="N2" s="6" t="s">
        <v>10</v>
      </c>
      <c r="O2" s="6" t="s">
        <v>9</v>
      </c>
      <c r="P2" s="6" t="s">
        <v>8</v>
      </c>
      <c r="Q2" s="6" t="s">
        <v>7</v>
      </c>
      <c r="R2" s="6" t="s">
        <v>6</v>
      </c>
      <c r="T2" s="6" t="s">
        <v>10</v>
      </c>
      <c r="U2" s="6" t="s">
        <v>9</v>
      </c>
      <c r="V2" s="6" t="s">
        <v>8</v>
      </c>
      <c r="W2" s="6" t="s">
        <v>7</v>
      </c>
      <c r="X2" s="6" t="s">
        <v>6</v>
      </c>
    </row>
    <row r="3" spans="1:25" x14ac:dyDescent="0.25">
      <c r="A3" s="7">
        <v>1</v>
      </c>
      <c r="B3" s="6"/>
      <c r="C3" s="6"/>
      <c r="D3" s="6"/>
      <c r="E3" s="6"/>
      <c r="F3" s="6"/>
      <c r="H3" s="6"/>
      <c r="I3" s="6"/>
      <c r="J3" s="6"/>
      <c r="K3" s="6"/>
      <c r="L3" s="6"/>
      <c r="N3" s="6"/>
      <c r="O3" s="6"/>
      <c r="P3" s="6"/>
      <c r="Q3" s="6"/>
      <c r="R3" s="6"/>
      <c r="T3" s="6"/>
      <c r="U3" s="6"/>
      <c r="V3" s="6"/>
      <c r="W3" s="6"/>
      <c r="X3" s="4"/>
      <c r="Y3" s="1">
        <v>1</v>
      </c>
    </row>
    <row r="4" spans="1:25" x14ac:dyDescent="0.25">
      <c r="A4" s="7">
        <v>2</v>
      </c>
      <c r="B4" s="6"/>
      <c r="C4" s="6"/>
      <c r="D4" s="6"/>
      <c r="E4" s="6"/>
      <c r="F4" s="6"/>
      <c r="H4" s="6"/>
      <c r="I4" s="6"/>
      <c r="J4" s="6"/>
      <c r="K4" s="6"/>
      <c r="L4" s="6"/>
      <c r="N4" s="6"/>
      <c r="O4" s="6"/>
      <c r="P4" s="6"/>
      <c r="Q4" s="6"/>
      <c r="R4" s="6"/>
      <c r="T4" s="6"/>
      <c r="U4" s="6"/>
      <c r="V4" s="6"/>
      <c r="W4" s="6"/>
      <c r="X4" s="4"/>
      <c r="Y4" s="1">
        <v>1</v>
      </c>
    </row>
    <row r="5" spans="1:25" x14ac:dyDescent="0.25">
      <c r="A5" s="7">
        <v>3</v>
      </c>
      <c r="B5" s="6"/>
      <c r="C5" s="6" t="s">
        <v>18</v>
      </c>
      <c r="D5" s="6"/>
      <c r="E5" s="6"/>
      <c r="F5" s="6"/>
      <c r="H5" s="6"/>
      <c r="I5" s="6"/>
      <c r="J5" s="6"/>
      <c r="K5" s="6"/>
      <c r="L5" s="6"/>
      <c r="N5" s="6"/>
      <c r="O5" s="6"/>
      <c r="P5" s="6"/>
      <c r="Q5" s="6"/>
      <c r="R5" s="6"/>
      <c r="T5" s="6"/>
      <c r="U5" s="6"/>
      <c r="V5" s="6"/>
      <c r="W5" s="6"/>
      <c r="X5" s="4"/>
      <c r="Y5" s="1">
        <v>1</v>
      </c>
    </row>
    <row r="6" spans="1:25" x14ac:dyDescent="0.25">
      <c r="A6" s="7">
        <v>4</v>
      </c>
      <c r="B6" s="6"/>
      <c r="C6" s="6"/>
      <c r="D6" s="6"/>
      <c r="E6" s="6"/>
      <c r="F6" s="6"/>
      <c r="H6" s="6"/>
      <c r="I6" s="6"/>
      <c r="J6" s="6"/>
      <c r="K6" s="6"/>
      <c r="L6" s="6"/>
      <c r="N6" s="6"/>
      <c r="O6" s="6"/>
      <c r="P6" s="6"/>
      <c r="Q6" s="6"/>
      <c r="R6" s="6"/>
      <c r="T6" s="6"/>
      <c r="U6" s="6"/>
      <c r="V6" s="6"/>
      <c r="W6" s="6"/>
      <c r="X6" s="4"/>
      <c r="Y6" s="1">
        <v>1</v>
      </c>
    </row>
    <row r="7" spans="1:25" x14ac:dyDescent="0.25">
      <c r="A7" s="7">
        <v>5</v>
      </c>
      <c r="B7" s="6"/>
      <c r="C7" s="6"/>
      <c r="D7" s="6"/>
      <c r="E7" s="6"/>
      <c r="F7" s="6"/>
      <c r="H7" s="6"/>
      <c r="I7" s="6"/>
      <c r="J7" s="6"/>
      <c r="K7" s="6"/>
      <c r="L7" s="6"/>
      <c r="N7" s="6"/>
      <c r="O7" s="6"/>
      <c r="P7" s="6"/>
      <c r="Q7" s="6"/>
      <c r="R7" s="6"/>
      <c r="T7" s="6"/>
      <c r="U7" s="6"/>
      <c r="V7" s="6"/>
      <c r="W7" s="6"/>
      <c r="X7" s="4"/>
      <c r="Y7" s="1">
        <v>1</v>
      </c>
    </row>
    <row r="8" spans="1:25" x14ac:dyDescent="0.25">
      <c r="A8" s="7">
        <v>6</v>
      </c>
      <c r="B8" s="6"/>
      <c r="C8" s="6"/>
      <c r="D8" s="6"/>
      <c r="E8" s="6" t="s">
        <v>20</v>
      </c>
      <c r="F8" s="6"/>
      <c r="H8" s="6"/>
      <c r="I8" s="6"/>
      <c r="J8" s="6"/>
      <c r="K8" s="6"/>
      <c r="L8" s="6"/>
      <c r="N8" s="6"/>
      <c r="O8" s="6"/>
      <c r="P8" s="6"/>
      <c r="Q8" s="6"/>
      <c r="R8" s="6"/>
      <c r="T8" s="6"/>
      <c r="U8" s="6"/>
      <c r="V8" s="6"/>
      <c r="W8" s="6"/>
      <c r="X8" s="4"/>
      <c r="Y8" s="1">
        <v>1</v>
      </c>
    </row>
    <row r="9" spans="1:25" x14ac:dyDescent="0.25">
      <c r="A9" s="7">
        <v>7</v>
      </c>
      <c r="B9" s="6"/>
      <c r="C9" s="6" t="s">
        <v>17</v>
      </c>
      <c r="D9" s="6"/>
      <c r="E9" s="6"/>
      <c r="F9" s="6"/>
      <c r="H9" s="6"/>
      <c r="I9" s="6"/>
      <c r="J9" s="6"/>
      <c r="K9" s="6"/>
      <c r="L9" s="6"/>
      <c r="N9" s="6"/>
      <c r="O9" s="6"/>
      <c r="P9" s="6"/>
      <c r="Q9" s="6"/>
      <c r="R9" s="6"/>
      <c r="T9" s="6"/>
      <c r="U9" s="6"/>
      <c r="V9" s="6"/>
      <c r="W9" s="6"/>
      <c r="X9" s="4"/>
      <c r="Y9" s="1">
        <v>1</v>
      </c>
    </row>
    <row r="10" spans="1:25" x14ac:dyDescent="0.25">
      <c r="A10" s="7">
        <v>8</v>
      </c>
      <c r="B10" s="6"/>
      <c r="C10" s="6"/>
      <c r="D10" s="6"/>
      <c r="E10" s="6"/>
      <c r="F10" s="6"/>
      <c r="H10" s="6"/>
      <c r="I10" s="6"/>
      <c r="J10" s="6"/>
      <c r="K10" s="6"/>
      <c r="L10" s="6"/>
      <c r="N10" s="6"/>
      <c r="O10" s="6"/>
      <c r="P10" s="6"/>
      <c r="Q10" s="6"/>
      <c r="R10" s="6"/>
      <c r="T10" s="5"/>
      <c r="U10" s="5"/>
      <c r="V10" s="5"/>
      <c r="W10" s="5"/>
      <c r="X10" s="4"/>
      <c r="Y10" s="1">
        <v>1</v>
      </c>
    </row>
    <row r="11" spans="1:25" x14ac:dyDescent="0.25">
      <c r="A11" s="7">
        <v>9</v>
      </c>
      <c r="B11" s="6"/>
      <c r="C11" s="6"/>
      <c r="D11" s="6"/>
      <c r="E11" s="6"/>
      <c r="F11" s="6"/>
      <c r="H11" s="6"/>
      <c r="I11" s="6"/>
      <c r="J11" s="6"/>
      <c r="K11" s="6"/>
      <c r="L11" s="6"/>
      <c r="N11" s="6"/>
      <c r="O11" s="6"/>
      <c r="P11" s="6"/>
      <c r="Q11" s="6"/>
      <c r="R11" s="6"/>
      <c r="T11" s="5"/>
      <c r="U11" s="5"/>
      <c r="V11" s="5"/>
      <c r="W11" s="5"/>
      <c r="X11" s="4"/>
      <c r="Y11" s="1">
        <v>1</v>
      </c>
    </row>
    <row r="12" spans="1:25" x14ac:dyDescent="0.25">
      <c r="A12" s="7">
        <v>10</v>
      </c>
      <c r="B12" s="6"/>
      <c r="C12" s="6"/>
      <c r="D12" s="6" t="s">
        <v>19</v>
      </c>
      <c r="E12" s="6"/>
      <c r="F12" s="6"/>
      <c r="H12" s="6"/>
      <c r="I12" s="6" t="s">
        <v>17</v>
      </c>
      <c r="J12" s="6"/>
      <c r="K12" s="6"/>
      <c r="L12" s="6"/>
      <c r="N12" s="23" t="s">
        <v>25</v>
      </c>
      <c r="O12" s="6"/>
      <c r="P12" s="6" t="s">
        <v>23</v>
      </c>
      <c r="Q12" s="6"/>
      <c r="R12" s="6"/>
      <c r="T12" s="5"/>
      <c r="U12" s="5"/>
      <c r="V12" s="5"/>
      <c r="W12" s="5"/>
      <c r="X12" s="4"/>
      <c r="Y12" s="1">
        <v>1</v>
      </c>
    </row>
    <row r="13" spans="1:25" x14ac:dyDescent="0.25">
      <c r="A13" s="7">
        <v>11</v>
      </c>
      <c r="B13" s="6"/>
      <c r="C13" s="6"/>
      <c r="D13" s="6"/>
      <c r="E13" s="6"/>
      <c r="F13" s="6"/>
      <c r="H13" s="6"/>
      <c r="I13" s="6"/>
      <c r="J13" s="6"/>
      <c r="K13" s="6"/>
      <c r="L13" s="6"/>
      <c r="N13" s="6"/>
      <c r="O13" s="6"/>
      <c r="P13" s="6"/>
      <c r="Q13" s="6"/>
      <c r="R13" s="6"/>
      <c r="T13" s="5"/>
      <c r="U13" s="5"/>
      <c r="V13" s="5"/>
      <c r="W13" s="5"/>
      <c r="X13" s="4"/>
      <c r="Y13" s="1">
        <v>1</v>
      </c>
    </row>
    <row r="14" spans="1:25" x14ac:dyDescent="0.25">
      <c r="A14" s="7">
        <v>12</v>
      </c>
      <c r="B14" s="6" t="s">
        <v>23</v>
      </c>
      <c r="C14" s="6"/>
      <c r="D14" s="6"/>
      <c r="E14" s="6"/>
      <c r="F14" s="6"/>
      <c r="H14" s="23" t="s">
        <v>21</v>
      </c>
      <c r="I14" s="6"/>
      <c r="J14" s="6"/>
      <c r="K14" s="6"/>
      <c r="L14" s="6"/>
      <c r="N14" s="6"/>
      <c r="O14" s="6"/>
      <c r="P14" s="6"/>
      <c r="Q14" s="6"/>
      <c r="R14" s="6"/>
      <c r="T14" s="5"/>
      <c r="U14" s="5"/>
      <c r="V14" s="5"/>
      <c r="W14" s="5"/>
      <c r="X14" s="4"/>
      <c r="Y14" s="1">
        <v>1</v>
      </c>
    </row>
    <row r="15" spans="1:25" x14ac:dyDescent="0.25">
      <c r="A15" s="7">
        <v>13</v>
      </c>
      <c r="B15" s="6"/>
      <c r="C15" s="6"/>
      <c r="D15" s="6"/>
      <c r="E15" s="6"/>
      <c r="F15" s="6"/>
      <c r="H15" s="6"/>
      <c r="I15" s="6"/>
      <c r="J15" s="6" t="s">
        <v>24</v>
      </c>
      <c r="K15" s="6"/>
      <c r="L15" s="6"/>
      <c r="N15" s="6"/>
      <c r="O15" s="6"/>
      <c r="P15" s="6"/>
      <c r="Q15" s="6"/>
      <c r="R15" s="6"/>
      <c r="T15" s="5"/>
      <c r="U15" s="5"/>
      <c r="V15" s="5"/>
      <c r="W15" s="5"/>
      <c r="X15" s="4"/>
      <c r="Y15" s="1">
        <v>1</v>
      </c>
    </row>
    <row r="16" spans="1:25" x14ac:dyDescent="0.25">
      <c r="A16" s="7">
        <v>14</v>
      </c>
      <c r="B16" s="6"/>
      <c r="C16" s="6" t="s">
        <v>24</v>
      </c>
      <c r="D16" s="6"/>
      <c r="E16" s="6"/>
      <c r="F16" s="6"/>
      <c r="H16" s="6"/>
      <c r="I16" s="6"/>
      <c r="J16" s="6"/>
      <c r="K16" s="6"/>
      <c r="L16" s="6"/>
      <c r="N16" s="6"/>
      <c r="O16" s="6"/>
      <c r="P16" s="6"/>
      <c r="Q16" s="6"/>
      <c r="R16" s="6"/>
      <c r="T16" s="5"/>
      <c r="U16" s="5"/>
      <c r="V16" s="5"/>
      <c r="W16" s="5"/>
      <c r="X16" s="4"/>
      <c r="Y16" s="1">
        <v>1</v>
      </c>
    </row>
    <row r="17" spans="1:26" x14ac:dyDescent="0.25">
      <c r="A17" s="7">
        <v>15</v>
      </c>
      <c r="B17" s="6"/>
      <c r="C17" s="6"/>
      <c r="D17" s="6"/>
      <c r="E17" s="6"/>
      <c r="F17" s="6"/>
      <c r="H17" s="6"/>
      <c r="I17" s="6"/>
      <c r="J17" s="6"/>
      <c r="K17" s="6"/>
      <c r="L17" s="6"/>
      <c r="N17" s="6"/>
      <c r="O17" s="6"/>
      <c r="P17" s="6"/>
      <c r="Q17" s="6"/>
      <c r="R17" s="6"/>
      <c r="T17" s="5"/>
      <c r="U17" s="5"/>
      <c r="V17" s="5"/>
      <c r="W17" s="5"/>
      <c r="X17" s="4"/>
      <c r="Y17" s="1">
        <v>1</v>
      </c>
    </row>
    <row r="18" spans="1:26" x14ac:dyDescent="0.25">
      <c r="A18" s="2"/>
    </row>
    <row r="19" spans="1:26" x14ac:dyDescent="0.25">
      <c r="A19" s="3"/>
      <c r="Y19" s="1" t="s">
        <v>16</v>
      </c>
    </row>
    <row r="20" spans="1:26" s="1" customFormat="1" x14ac:dyDescent="0.25">
      <c r="A20" s="20" t="s">
        <v>5</v>
      </c>
      <c r="B20" s="14">
        <f>15-COUNTIF(B3:B17,"")-B21-B22</f>
        <v>0</v>
      </c>
      <c r="C20" s="14">
        <f t="shared" ref="C20:X20" si="0">15-COUNTIF(C3:C17,"")</f>
        <v>3</v>
      </c>
      <c r="D20" s="14">
        <f t="shared" si="0"/>
        <v>1</v>
      </c>
      <c r="E20" s="14">
        <f t="shared" si="0"/>
        <v>1</v>
      </c>
      <c r="F20" s="14">
        <f t="shared" si="0"/>
        <v>0</v>
      </c>
      <c r="G20" s="14">
        <f t="shared" si="0"/>
        <v>0</v>
      </c>
      <c r="H20" s="14">
        <f t="shared" si="0"/>
        <v>1</v>
      </c>
      <c r="I20" s="14">
        <f t="shared" si="0"/>
        <v>1</v>
      </c>
      <c r="J20" s="14">
        <f t="shared" si="0"/>
        <v>1</v>
      </c>
      <c r="K20" s="14">
        <f t="shared" si="0"/>
        <v>0</v>
      </c>
      <c r="L20" s="14">
        <f t="shared" si="0"/>
        <v>0</v>
      </c>
      <c r="M20" s="14">
        <f t="shared" si="0"/>
        <v>0</v>
      </c>
      <c r="N20" s="14">
        <f t="shared" si="0"/>
        <v>1</v>
      </c>
      <c r="O20" s="14">
        <f t="shared" si="0"/>
        <v>0</v>
      </c>
      <c r="P20" s="14">
        <f t="shared" si="0"/>
        <v>1</v>
      </c>
      <c r="Q20" s="14">
        <f t="shared" si="0"/>
        <v>0</v>
      </c>
      <c r="R20" s="14">
        <f t="shared" si="0"/>
        <v>0</v>
      </c>
      <c r="S20" s="14">
        <f t="shared" si="0"/>
        <v>0</v>
      </c>
      <c r="T20" s="14">
        <f t="shared" si="0"/>
        <v>0</v>
      </c>
      <c r="U20" s="14">
        <f t="shared" si="0"/>
        <v>0</v>
      </c>
      <c r="V20" s="14">
        <f t="shared" si="0"/>
        <v>0</v>
      </c>
      <c r="W20" s="14">
        <f t="shared" si="0"/>
        <v>0</v>
      </c>
      <c r="X20" s="14">
        <f t="shared" si="0"/>
        <v>0</v>
      </c>
      <c r="Y20" s="14">
        <f>SUM(B20:X20)</f>
        <v>10</v>
      </c>
      <c r="Z20" s="19" t="s">
        <v>22</v>
      </c>
    </row>
    <row r="21" spans="1:26" s="1" customFormat="1" ht="30" x14ac:dyDescent="0.25">
      <c r="A21" s="21" t="s">
        <v>27</v>
      </c>
      <c r="B21" s="15">
        <f>SUMIF(B3:B17,"x",$Y$3:$Y$17)</f>
        <v>1</v>
      </c>
      <c r="C21" s="15">
        <f t="shared" ref="C21:X21" si="1">SUMIF(C3:C17,"x",$Y$3:$Y$17)</f>
        <v>0</v>
      </c>
      <c r="D21" s="15">
        <f t="shared" si="1"/>
        <v>0</v>
      </c>
      <c r="E21" s="15">
        <f t="shared" si="1"/>
        <v>0</v>
      </c>
      <c r="F21" s="15">
        <f t="shared" si="1"/>
        <v>0</v>
      </c>
      <c r="G21" s="15">
        <f t="shared" si="1"/>
        <v>0</v>
      </c>
      <c r="H21" s="15">
        <f t="shared" si="1"/>
        <v>0</v>
      </c>
      <c r="I21" s="15">
        <f t="shared" si="1"/>
        <v>0</v>
      </c>
      <c r="J21" s="15">
        <f t="shared" si="1"/>
        <v>0</v>
      </c>
      <c r="K21" s="15">
        <f t="shared" si="1"/>
        <v>0</v>
      </c>
      <c r="L21" s="15">
        <f t="shared" si="1"/>
        <v>0</v>
      </c>
      <c r="M21" s="15">
        <f t="shared" si="1"/>
        <v>0</v>
      </c>
      <c r="N21" s="15">
        <f t="shared" si="1"/>
        <v>0</v>
      </c>
      <c r="O21" s="15">
        <f t="shared" si="1"/>
        <v>0</v>
      </c>
      <c r="P21" s="15">
        <f t="shared" si="1"/>
        <v>1</v>
      </c>
      <c r="Q21" s="15">
        <f t="shared" si="1"/>
        <v>0</v>
      </c>
      <c r="R21" s="15">
        <f t="shared" si="1"/>
        <v>0</v>
      </c>
      <c r="S21" s="15">
        <f t="shared" si="1"/>
        <v>0</v>
      </c>
      <c r="T21" s="15">
        <f t="shared" si="1"/>
        <v>0</v>
      </c>
      <c r="U21" s="15">
        <f t="shared" si="1"/>
        <v>0</v>
      </c>
      <c r="V21" s="15">
        <f t="shared" si="1"/>
        <v>0</v>
      </c>
      <c r="W21" s="15">
        <f t="shared" si="1"/>
        <v>0</v>
      </c>
      <c r="X21" s="15">
        <f t="shared" si="1"/>
        <v>0</v>
      </c>
      <c r="Y21" s="11">
        <f t="shared" ref="Y21:Y22" si="2">SUM(B21:X21)</f>
        <v>2</v>
      </c>
    </row>
    <row r="22" spans="1:26" s="1" customFormat="1" x14ac:dyDescent="0.25">
      <c r="A22" s="22" t="s">
        <v>26</v>
      </c>
      <c r="B22" s="15">
        <f>SUMIF(B3:B17,"z",$Y$3:$Y$17)</f>
        <v>0</v>
      </c>
      <c r="C22" s="15">
        <f t="shared" ref="C22:X22" si="3">SUMIF(C3:C17,"z",$Y$3:$Y$17)</f>
        <v>1</v>
      </c>
      <c r="D22" s="15">
        <f t="shared" si="3"/>
        <v>0</v>
      </c>
      <c r="E22" s="15">
        <f t="shared" si="3"/>
        <v>0</v>
      </c>
      <c r="F22" s="15">
        <f t="shared" si="3"/>
        <v>0</v>
      </c>
      <c r="G22" s="15">
        <f t="shared" si="3"/>
        <v>0</v>
      </c>
      <c r="H22" s="15">
        <f t="shared" si="3"/>
        <v>0</v>
      </c>
      <c r="I22" s="15">
        <f t="shared" si="3"/>
        <v>0</v>
      </c>
      <c r="J22" s="15">
        <f t="shared" si="3"/>
        <v>1</v>
      </c>
      <c r="K22" s="15">
        <f t="shared" si="3"/>
        <v>0</v>
      </c>
      <c r="L22" s="15">
        <f t="shared" si="3"/>
        <v>0</v>
      </c>
      <c r="M22" s="15">
        <f t="shared" si="3"/>
        <v>0</v>
      </c>
      <c r="N22" s="15">
        <f t="shared" si="3"/>
        <v>0</v>
      </c>
      <c r="O22" s="15">
        <f t="shared" si="3"/>
        <v>0</v>
      </c>
      <c r="P22" s="15">
        <f t="shared" si="3"/>
        <v>0</v>
      </c>
      <c r="Q22" s="15">
        <f t="shared" si="3"/>
        <v>0</v>
      </c>
      <c r="R22" s="15">
        <f t="shared" si="3"/>
        <v>0</v>
      </c>
      <c r="S22" s="15">
        <f t="shared" si="3"/>
        <v>0</v>
      </c>
      <c r="T22" s="15">
        <f t="shared" si="3"/>
        <v>0</v>
      </c>
      <c r="U22" s="15">
        <f t="shared" si="3"/>
        <v>0</v>
      </c>
      <c r="V22" s="15">
        <f t="shared" si="3"/>
        <v>0</v>
      </c>
      <c r="W22" s="15">
        <f t="shared" si="3"/>
        <v>0</v>
      </c>
      <c r="X22" s="15">
        <f t="shared" si="3"/>
        <v>0</v>
      </c>
      <c r="Y22" s="11">
        <f t="shared" si="2"/>
        <v>2</v>
      </c>
    </row>
    <row r="23" spans="1:26" s="1" customFormat="1" x14ac:dyDescent="0.25">
      <c r="A23" s="2"/>
      <c r="Y23" s="10"/>
    </row>
    <row r="24" spans="1:26" s="1" customFormat="1" x14ac:dyDescent="0.25">
      <c r="A24" s="12" t="s">
        <v>4</v>
      </c>
      <c r="B24" s="12">
        <f>SUMIF(B3:B17,"AC",$Y$3:$Y$17)+SUMIF(B3:B17,"AD",$Y$3:$Y$17)</f>
        <v>0</v>
      </c>
      <c r="C24" s="12">
        <f t="shared" ref="C24:X24" si="4">SUMIF(C3:C17,"AC",$Y$3:$Y$17)+SUMIF(C3:C17,"AD",$Y$3:$Y$17)</f>
        <v>2</v>
      </c>
      <c r="D24" s="12">
        <f t="shared" si="4"/>
        <v>0</v>
      </c>
      <c r="E24" s="12">
        <f t="shared" si="4"/>
        <v>0</v>
      </c>
      <c r="F24" s="12">
        <f t="shared" si="4"/>
        <v>0</v>
      </c>
      <c r="G24" s="12">
        <f t="shared" si="4"/>
        <v>0</v>
      </c>
      <c r="H24" s="12">
        <f t="shared" si="4"/>
        <v>0</v>
      </c>
      <c r="I24" s="12">
        <f t="shared" si="4"/>
        <v>1</v>
      </c>
      <c r="J24" s="12">
        <f t="shared" si="4"/>
        <v>0</v>
      </c>
      <c r="K24" s="12">
        <f t="shared" si="4"/>
        <v>0</v>
      </c>
      <c r="L24" s="12">
        <f t="shared" si="4"/>
        <v>0</v>
      </c>
      <c r="M24" s="12">
        <f t="shared" si="4"/>
        <v>0</v>
      </c>
      <c r="N24" s="12">
        <f t="shared" si="4"/>
        <v>0</v>
      </c>
      <c r="O24" s="12">
        <f t="shared" si="4"/>
        <v>0</v>
      </c>
      <c r="P24" s="12">
        <f t="shared" si="4"/>
        <v>0</v>
      </c>
      <c r="Q24" s="12">
        <f t="shared" si="4"/>
        <v>0</v>
      </c>
      <c r="R24" s="12">
        <f t="shared" si="4"/>
        <v>0</v>
      </c>
      <c r="S24" s="12">
        <f t="shared" si="4"/>
        <v>0</v>
      </c>
      <c r="T24" s="12">
        <f t="shared" si="4"/>
        <v>0</v>
      </c>
      <c r="U24" s="12">
        <f t="shared" si="4"/>
        <v>0</v>
      </c>
      <c r="V24" s="12">
        <f t="shared" si="4"/>
        <v>0</v>
      </c>
      <c r="W24" s="12">
        <f t="shared" si="4"/>
        <v>0</v>
      </c>
      <c r="X24" s="12">
        <f t="shared" si="4"/>
        <v>0</v>
      </c>
      <c r="Y24" s="12">
        <f t="shared" ref="Y24:Y26" si="5">SUM(B24:X24)</f>
        <v>3</v>
      </c>
    </row>
    <row r="25" spans="1:26" s="1" customFormat="1" x14ac:dyDescent="0.25">
      <c r="A25" s="12" t="s">
        <v>3</v>
      </c>
      <c r="B25" s="12">
        <f>SUMIF(B3:B17,"bc",$Y$3:$Y$17)+SUMIF(B3:B17,"bD",$Y$3:$Y$17)</f>
        <v>0</v>
      </c>
      <c r="C25" s="12">
        <f t="shared" ref="C25:X25" si="6">SUMIF(C3:C17,"bc",$Y$3:$Y$17)+SUMIF(C3:C17,"bD",$Y$3:$Y$17)</f>
        <v>0</v>
      </c>
      <c r="D25" s="12">
        <f t="shared" si="6"/>
        <v>1</v>
      </c>
      <c r="E25" s="12">
        <f t="shared" si="6"/>
        <v>1</v>
      </c>
      <c r="F25" s="12">
        <f t="shared" si="6"/>
        <v>0</v>
      </c>
      <c r="G25" s="12">
        <f t="shared" si="6"/>
        <v>0</v>
      </c>
      <c r="H25" s="12">
        <f t="shared" si="6"/>
        <v>0</v>
      </c>
      <c r="I25" s="12">
        <f t="shared" si="6"/>
        <v>0</v>
      </c>
      <c r="J25" s="12">
        <f t="shared" si="6"/>
        <v>0</v>
      </c>
      <c r="K25" s="12">
        <f t="shared" si="6"/>
        <v>0</v>
      </c>
      <c r="L25" s="12">
        <f t="shared" si="6"/>
        <v>0</v>
      </c>
      <c r="M25" s="12">
        <f t="shared" si="6"/>
        <v>0</v>
      </c>
      <c r="N25" s="12">
        <f t="shared" si="6"/>
        <v>0</v>
      </c>
      <c r="O25" s="12">
        <f t="shared" si="6"/>
        <v>0</v>
      </c>
      <c r="P25" s="12">
        <f t="shared" si="6"/>
        <v>0</v>
      </c>
      <c r="Q25" s="12">
        <f t="shared" si="6"/>
        <v>0</v>
      </c>
      <c r="R25" s="12">
        <f t="shared" si="6"/>
        <v>0</v>
      </c>
      <c r="S25" s="12">
        <f t="shared" si="6"/>
        <v>0</v>
      </c>
      <c r="T25" s="12">
        <f t="shared" si="6"/>
        <v>0</v>
      </c>
      <c r="U25" s="12">
        <f t="shared" si="6"/>
        <v>0</v>
      </c>
      <c r="V25" s="12">
        <f t="shared" si="6"/>
        <v>0</v>
      </c>
      <c r="W25" s="12">
        <f t="shared" si="6"/>
        <v>0</v>
      </c>
      <c r="X25" s="12">
        <f t="shared" si="6"/>
        <v>0</v>
      </c>
      <c r="Y25" s="12">
        <f t="shared" si="5"/>
        <v>2</v>
      </c>
    </row>
    <row r="26" spans="1:26" s="1" customFormat="1" x14ac:dyDescent="0.25">
      <c r="A26" s="12" t="s">
        <v>2</v>
      </c>
      <c r="B26" s="12"/>
      <c r="C26" s="12"/>
      <c r="D26" s="12"/>
      <c r="E26" s="12"/>
      <c r="F26" s="16"/>
      <c r="G26" s="12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2">
        <f t="shared" si="5"/>
        <v>0</v>
      </c>
    </row>
    <row r="27" spans="1:26" s="1" customFormat="1" x14ac:dyDescent="0.25">
      <c r="F27" s="18"/>
      <c r="Y27" s="10"/>
    </row>
    <row r="28" spans="1:26" s="1" customFormat="1" x14ac:dyDescent="0.25">
      <c r="A28" s="13" t="s">
        <v>1</v>
      </c>
      <c r="B28" s="13">
        <f>SUMIF(B3:B17,"AC",$Y$3:$Y$17)+SUMIF(B3:B17,"bc",$Y$3:$Y$17)</f>
        <v>0</v>
      </c>
      <c r="C28" s="13">
        <f t="shared" ref="C28:X28" si="7">SUMIF(C3:C17,"AC",$Y$3:$Y$17)+SUMIF(C3:C17,"bc",$Y$3:$Y$17)</f>
        <v>1</v>
      </c>
      <c r="D28" s="13">
        <f t="shared" si="7"/>
        <v>1</v>
      </c>
      <c r="E28" s="13">
        <f t="shared" si="7"/>
        <v>0</v>
      </c>
      <c r="F28" s="13">
        <f t="shared" si="7"/>
        <v>0</v>
      </c>
      <c r="G28" s="13">
        <f t="shared" si="7"/>
        <v>0</v>
      </c>
      <c r="H28" s="13">
        <f t="shared" si="7"/>
        <v>0</v>
      </c>
      <c r="I28" s="13">
        <f t="shared" si="7"/>
        <v>1</v>
      </c>
      <c r="J28" s="13">
        <f t="shared" si="7"/>
        <v>0</v>
      </c>
      <c r="K28" s="13">
        <f t="shared" si="7"/>
        <v>0</v>
      </c>
      <c r="L28" s="13">
        <f t="shared" si="7"/>
        <v>0</v>
      </c>
      <c r="M28" s="13">
        <f t="shared" si="7"/>
        <v>0</v>
      </c>
      <c r="N28" s="13">
        <f t="shared" si="7"/>
        <v>0</v>
      </c>
      <c r="O28" s="13">
        <f t="shared" si="7"/>
        <v>0</v>
      </c>
      <c r="P28" s="13">
        <f t="shared" si="7"/>
        <v>0</v>
      </c>
      <c r="Q28" s="13">
        <f t="shared" si="7"/>
        <v>0</v>
      </c>
      <c r="R28" s="13">
        <f t="shared" si="7"/>
        <v>0</v>
      </c>
      <c r="S28" s="13">
        <f t="shared" si="7"/>
        <v>0</v>
      </c>
      <c r="T28" s="13">
        <f t="shared" si="7"/>
        <v>0</v>
      </c>
      <c r="U28" s="13">
        <f t="shared" si="7"/>
        <v>0</v>
      </c>
      <c r="V28" s="13">
        <f t="shared" si="7"/>
        <v>0</v>
      </c>
      <c r="W28" s="13">
        <f t="shared" si="7"/>
        <v>0</v>
      </c>
      <c r="X28" s="13">
        <f t="shared" si="7"/>
        <v>0</v>
      </c>
      <c r="Y28" s="13">
        <f t="shared" ref="Y28:Y29" si="8">SUM(B28:X28)</f>
        <v>3</v>
      </c>
    </row>
    <row r="29" spans="1:26" s="1" customFormat="1" x14ac:dyDescent="0.25">
      <c r="A29" s="13" t="s">
        <v>0</v>
      </c>
      <c r="B29" s="13">
        <f>SUMIF(B3:B17,"ad",$Y$3:$Y$17)+SUMIF(B3:B17,"bD",$Y$3:$Y$17)</f>
        <v>0</v>
      </c>
      <c r="C29" s="13">
        <f t="shared" ref="C29:X29" si="9">SUMIF(C3:C17,"ad",$Y$3:$Y$17)+SUMIF(C3:C17,"bD",$Y$3:$Y$17)</f>
        <v>1</v>
      </c>
      <c r="D29" s="13">
        <f t="shared" si="9"/>
        <v>0</v>
      </c>
      <c r="E29" s="13">
        <f t="shared" si="9"/>
        <v>1</v>
      </c>
      <c r="F29" s="13">
        <f t="shared" si="9"/>
        <v>0</v>
      </c>
      <c r="G29" s="13">
        <f t="shared" si="9"/>
        <v>0</v>
      </c>
      <c r="H29" s="13">
        <f t="shared" si="9"/>
        <v>0</v>
      </c>
      <c r="I29" s="13">
        <f t="shared" si="9"/>
        <v>0</v>
      </c>
      <c r="J29" s="13">
        <f t="shared" si="9"/>
        <v>0</v>
      </c>
      <c r="K29" s="13">
        <f t="shared" si="9"/>
        <v>0</v>
      </c>
      <c r="L29" s="13">
        <f t="shared" si="9"/>
        <v>0</v>
      </c>
      <c r="M29" s="13">
        <f t="shared" si="9"/>
        <v>0</v>
      </c>
      <c r="N29" s="13">
        <f t="shared" si="9"/>
        <v>0</v>
      </c>
      <c r="O29" s="13">
        <f t="shared" si="9"/>
        <v>0</v>
      </c>
      <c r="P29" s="13">
        <f t="shared" si="9"/>
        <v>0</v>
      </c>
      <c r="Q29" s="13">
        <f t="shared" si="9"/>
        <v>0</v>
      </c>
      <c r="R29" s="13">
        <f t="shared" si="9"/>
        <v>0</v>
      </c>
      <c r="S29" s="13">
        <f t="shared" si="9"/>
        <v>0</v>
      </c>
      <c r="T29" s="13">
        <f t="shared" si="9"/>
        <v>0</v>
      </c>
      <c r="U29" s="13">
        <f t="shared" si="9"/>
        <v>0</v>
      </c>
      <c r="V29" s="13">
        <f t="shared" si="9"/>
        <v>0</v>
      </c>
      <c r="W29" s="13">
        <f t="shared" si="9"/>
        <v>0</v>
      </c>
      <c r="X29" s="13">
        <f t="shared" si="9"/>
        <v>0</v>
      </c>
      <c r="Y29" s="13">
        <f t="shared" si="8"/>
        <v>2</v>
      </c>
    </row>
  </sheetData>
  <mergeCells count="4">
    <mergeCell ref="B1:F1"/>
    <mergeCell ref="H1:L1"/>
    <mergeCell ref="N1:R1"/>
    <mergeCell ref="T1:X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Feuil2</vt:lpstr>
      <vt:lpstr>Feuil3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Accueil CAI</dc:creator>
  <cp:lastModifiedBy>Accueil CAI</cp:lastModifiedBy>
  <dcterms:created xsi:type="dcterms:W3CDTF">2019-02-04T10:55:59Z</dcterms:created>
  <dcterms:modified xsi:type="dcterms:W3CDTF">2019-02-04T12:50:06Z</dcterms:modified>
</cp:coreProperties>
</file>