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anushriv\Downloads\"/>
    </mc:Choice>
  </mc:AlternateContent>
  <xr:revisionPtr revIDLastSave="0" documentId="13_ncr:1_{AAE7668C-D8BB-4C4C-BE1B-84064C6A660A}" xr6:coauthVersionLast="47" xr6:coauthVersionMax="47" xr10:uidLastSave="{00000000-0000-0000-0000-000000000000}"/>
  <bookViews>
    <workbookView xWindow="28690" yWindow="-110" windowWidth="20620" windowHeight="11140" activeTab="1" xr2:uid="{8B096897-B064-44B0-9126-8363B6CDB0A0}"/>
  </bookViews>
  <sheets>
    <sheet name="Sheet1" sheetId="1" r:id="rId1"/>
    <sheet name="Calculation" sheetId="2" r:id="rId2"/>
    <sheet name="Sheet3" sheetId="3" r:id="rId3"/>
  </sheets>
  <definedNames>
    <definedName name="nbrTrans">Calculation!$U$3:$U$17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D3" i="2"/>
  <c r="C3" i="2" a="1"/>
  <c r="C3" i="2" s="1"/>
  <c r="D2" i="2"/>
  <c r="C2" i="2" a="1"/>
  <c r="C2" i="2" s="1"/>
  <c r="C1" i="2"/>
  <c r="C6" i="2" l="1" a="1"/>
  <c r="C6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<sst xmlns="http://schemas.openxmlformats.org/spreadsheetml/2006/main" count="71" uniqueCount="70">
  <si>
    <t>SSB index = floor( preamble index / CB-PreamblesPerSSB )</t>
  </si>
  <si>
    <t>PreamblesPerSSB= totalNumberOfRAPreambles / ssb-perRACH-Occasion</t>
  </si>
  <si>
    <t>If preamble index within range of [CB-PreamblesPerSSB, PreamblesPerSSB-1]*SSB_index, consider it as CFRA</t>
  </si>
  <si>
    <t>NRCELL.totalNumberOfRAPreambles</t>
  </si>
  <si>
    <t>NRCELL.cbraPreamblesPerSsb</t>
  </si>
  <si>
    <t>NRCELLGRP.numberOfTransmittedSsBlocks</t>
  </si>
  <si>
    <r>
      <t>nbrOfSsbPerRachOccasion</t>
    </r>
    <r>
      <rPr>
        <sz val="7"/>
        <color rgb="FF172B4D"/>
        <rFont val="Segoe UI"/>
        <family val="2"/>
      </rPr>
      <t> </t>
    </r>
  </si>
  <si>
    <t>Parameters</t>
  </si>
  <si>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</si>
  <si>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</si>
  <si>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</si>
  <si>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</si>
  <si>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</si>
  <si>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</si>
  <si>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</si>
  <si>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</si>
  <si>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</si>
  <si>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</si>
  <si>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</si>
  <si>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</si>
  <si>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</si>
  <si>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</si>
  <si>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n15</t>
  </si>
  <si>
    <t>n16</t>
  </si>
  <si>
    <t>n20</t>
  </si>
  <si>
    <t>n24</t>
  </si>
  <si>
    <t>n28</t>
  </si>
  <si>
    <t>n32</t>
  </si>
  <si>
    <t>n36</t>
  </si>
  <si>
    <t>n40</t>
  </si>
  <si>
    <t>n44</t>
  </si>
  <si>
    <t>n48</t>
  </si>
  <si>
    <t>n52</t>
  </si>
  <si>
    <t>n56</t>
  </si>
  <si>
    <t>n60</t>
  </si>
  <si>
    <t>n64</t>
  </si>
  <si>
    <t>cbraPreamblesPerSsb</t>
  </si>
  <si>
    <t>numberOfTransmittedSsBlocks</t>
  </si>
  <si>
    <t>1 beam</t>
  </si>
  <si>
    <t>2 beams</t>
  </si>
  <si>
    <t>3 beams</t>
  </si>
  <si>
    <t>4 beams</t>
  </si>
  <si>
    <t>5 beams</t>
  </si>
  <si>
    <t>6 beams</t>
  </si>
  <si>
    <t>8 beams</t>
  </si>
  <si>
    <t>9 beams</t>
  </si>
  <si>
    <t>12 beams</t>
  </si>
  <si>
    <t>15 beams</t>
  </si>
  <si>
    <t>18 beams</t>
  </si>
  <si>
    <t>21 beams</t>
  </si>
  <si>
    <t>24 beams</t>
  </si>
  <si>
    <t>32 beams</t>
  </si>
  <si>
    <t>56 beams</t>
  </si>
  <si>
    <t>oneEight</t>
  </si>
  <si>
    <t>oneFourth</t>
  </si>
  <si>
    <t>oneHalf</t>
  </si>
  <si>
    <t>one</t>
  </si>
  <si>
    <t>two</t>
  </si>
  <si>
    <t>four</t>
  </si>
  <si>
    <t>eight</t>
  </si>
  <si>
    <t>sixteen</t>
  </si>
  <si>
    <t>nbrOfSsbPerRachOccasion</t>
  </si>
  <si>
    <t>Total No. of SSBs</t>
  </si>
  <si>
    <t>SSB Ids-</t>
  </si>
  <si>
    <t>SSBs</t>
  </si>
  <si>
    <t>P(Preambles per RO)</t>
  </si>
  <si>
    <t>nbrOfSsbPerRachOccasion </t>
  </si>
  <si>
    <t>Use DataValidation Instead</t>
  </si>
  <si>
    <t>using index</t>
  </si>
  <si>
    <t>using data validation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</si>
</sst>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Aptos Narrow"/>
      <family val="2"/>
      <scheme val="minor"/>
    </font>
    <font>
      <sz val="9"/>
      <color rgb="FF001135"/>
      <name val="Nokia Pure Text Light"/>
      <family val="2"/>
    </font>
    <font>
      <b/>
      <sz val="11"/>
      <color theme="1"/>
      <name val="Aptos Narrow"/>
      <family val="2"/>
      <scheme val="minor"/>
    </font>
    <font>
      <sz val="7"/>
      <color rgb="FF172B4D"/>
      <name val="Segoe UI"/>
      <family val="2"/>
    </font>
    <font>
      <b/>
      <sz val="7"/>
      <color rgb="FF172B4D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left" vertical="center" readingOrder="1"/>
    </xf>
    <xf numFmtId="0" fontId="1" fillId="0" borderId="0" xfId="0" applyFont="1"/>
    <xf numFmtId="0" fontId="1" fillId="0" borderId="0" xfId="0" applyFont="1" applyAlignment="1">
      <alignment horizontal="left" vertical="center" indent="6" readingOrder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/>
    <xf numFmtId="0" fontId="2" fillId="0" borderId="0" xfId="0" applyFont="1"/>
    <xf numFmtId="0" fontId="0" fillId="2" borderId="1" xfId="0" applyFill="1" applyBorder="1"/>
    <xf numFmtId="0" fontId="2" fillId="2" borderId="1" xfId="0" applyFont="1" applyFill="1" applyBorder="1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B138F51-DD53-42B6-9080-87889E8F3C5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Style="combo" dx="31" fmlaLink="N3" fmlaRange="$R$3:$R$30" noThreeD="1" sel="20" val="15"/>
</file>

<file path=xl/ctrlProps/ctrlProp2.xml><?xml version="1.0" encoding="utf-8"?>
<formControlPr xmlns="http://schemas.microsoft.com/office/spreadsheetml/2009/9/main" objectType="Drop" dropStyle="combo" dx="31" fmlaLink="N4" fmlaRange="$U$3:$U$17" noThreeD="1" sel="6" val="5"/>
</file>

<file path=xl/ctrlProps/ctrlProp3.xml><?xml version="1.0" encoding="utf-8"?>
<formControlPr xmlns="http://schemas.microsoft.com/office/spreadsheetml/2009/9/main" objectType="Drop" dropStyle="combo" dx="31" fmlaLink="N5" fmlaRange="$Y$3:$Y$10" noThreeD="1" sel="6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540575</xdr:colOff>
      <xdr:row>10</xdr:row>
      <xdr:rowOff>57150</xdr:rowOff>
    </xdr:from>
    <xdr:to>
      <xdr:col>16</xdr:col>
      <xdr:colOff>244839</xdr:colOff>
      <xdr:row>21</xdr:row>
      <xdr:rowOff>17896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5A223B-E97E-6DFA-89B6-53CB71C30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36575" y="1898650"/>
          <a:ext cx="5169074" cy="199020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</xdr:colOff>
          <xdr:row>2</xdr:row>
          <xdr:rowOff>25400</xdr:rowOff>
        </xdr:from>
        <xdr:to>
          <xdr:col>13</xdr:col>
          <xdr:colOff>615950</xdr:colOff>
          <xdr:row>2</xdr:row>
          <xdr:rowOff>152400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</xdr:colOff>
          <xdr:row>2</xdr:row>
          <xdr:rowOff>177800</xdr:rowOff>
        </xdr:from>
        <xdr:to>
          <xdr:col>13</xdr:col>
          <xdr:colOff>615950</xdr:colOff>
          <xdr:row>3</xdr:row>
          <xdr:rowOff>120650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4</xdr:row>
          <xdr:rowOff>6350</xdr:rowOff>
        </xdr:from>
        <xdr:to>
          <xdr:col>13</xdr:col>
          <xdr:colOff>596900</xdr:colOff>
          <xdr:row>4</xdr:row>
          <xdr:rowOff>139700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82F78-CFEF-4BA5-BEBD-1EA805259993}">
  <sheetPr codeName="Sheet1"/>
  <dimension ref="B2:B6"/>
  <sheetViews>
    <sheetView workbookViewId="0">
      <selection activeCell="B11" sqref="B11"/>
    </sheetView>
  </sheetViews>
  <sheetFormatPr defaultRowHeight="14.5" x14ac:dyDescent="0.35"/>
  <sheetData>
    <row r="2" spans="2:2" x14ac:dyDescent="0.35">
      <c r="B2" s="1" t="s">
        <v>0</v>
      </c>
    </row>
    <row r="4" spans="2:2" x14ac:dyDescent="0.35">
      <c r="B4" s="2" t="s">
        <v>1</v>
      </c>
    </row>
    <row r="6" spans="2:2" x14ac:dyDescent="0.35">
      <c r="B6" s="3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449A8-6F73-49D3-A49D-45B5F6B28F6B}">
  <sheetPr codeName="Sheet2"/>
  <dimension ref="B1:Z30"/>
  <sheetViews>
    <sheetView tabSelected="1" workbookViewId="0">
      <selection activeCell="E16" sqref="E16"/>
    </sheetView>
  </sheetViews>
  <sheetFormatPr defaultRowHeight="14.5" x14ac:dyDescent="0.35"/>
  <cols>
    <col min="2" max="2" width="17.54296875" customWidth="1"/>
    <col min="3" max="3" width="16.08984375" customWidth="1"/>
    <col min="4" max="4" width="9.1796875" customWidth="1"/>
    <col min="13" max="13" width="30.81640625" customWidth="1"/>
    <col min="14" max="14" width="12.81640625" customWidth="1"/>
  </cols>
  <sheetData>
    <row r="1" spans="2:26" x14ac:dyDescent="0.35">
      <c r="B1" t="s">
        <v>65</v>
      </c>
      <c r="C1">
        <f>N2/N5</f>
        <v>10.666666666666666</v>
      </c>
      <c r="M1" t="s">
        <v>7</v>
      </c>
      <c r="O1" t="s">
        <v>67</v>
      </c>
    </row>
    <row r="2" spans="2:26" x14ac:dyDescent="0.35">
      <c r="B2" t="s">
        <v>66</v>
      </c>
      <c r="C2" s="10" cm="1">
        <f t="array" ref="C2">INDEX(Z3:Z10,N5)</f>
        <v>4</v>
      </c>
      <c r="D2" s="11">
        <f>_xlfn.XLOOKUP(O5,Y3:Y10,Z3:Z10)</f>
        <v>2</v>
      </c>
      <c r="M2" s="5" t="s">
        <v>3</v>
      </c>
      <c r="N2">
        <v>64</v>
      </c>
      <c r="R2" t="s">
        <v>36</v>
      </c>
      <c r="U2" t="s">
        <v>37</v>
      </c>
      <c r="X2" t="s">
        <v>61</v>
      </c>
    </row>
    <row r="3" spans="2:26" x14ac:dyDescent="0.35">
      <c r="B3" t="s">
        <v>62</v>
      </c>
      <c r="C3" s="10" cm="1">
        <f t="array" ref="C3">INDEX(nbrTrans,N4)</f>
        <v>6</v>
      </c>
      <c r="D3" s="11">
        <f>O4</f>
        <v>8</v>
      </c>
      <c r="M3" s="5" t="s">
        <v>4</v>
      </c>
      <c r="N3">
        <v>20</v>
      </c>
      <c r="R3" s="4">
        <v>1</v>
      </c>
      <c r="S3" s="4" t="s">
        <v>8</v>
      </c>
      <c r="U3" s="4">
        <v>1</v>
      </c>
      <c r="V3" s="4" t="s">
        <v>38</v>
      </c>
      <c r="X3">
        <v>0</v>
      </c>
      <c r="Y3" s="8" t="s">
        <v>53</v>
      </c>
      <c r="Z3" s="8">
        <v>0.125</v>
      </c>
    </row>
    <row r="4" spans="2:26" x14ac:dyDescent="0.35">
      <c r="B4" t="s">
        <v>63</v>
      </c>
      <c r="C4" cm="1">
        <f t="array" ref="C4:H4">_xlfn.SEQUENCE(1,C3,0,1)</f>
        <v>0</v>
      </c>
      <c r="D4">
        <v>1</v>
      </c>
      <c r="E4">
        <v>2</v>
      </c>
      <c r="F4">
        <v>3</v>
      </c>
      <c r="G4">
        <v>4</v>
      </c>
      <c r="H4">
        <v>5</v>
      </c>
      <c r="M4" s="5" t="s">
        <v>5</v>
      </c>
      <c r="N4">
        <v>6</v>
      </c>
      <c r="O4">
        <v>8</v>
      </c>
      <c r="R4" s="4">
        <v>2</v>
      </c>
      <c r="S4" s="4" t="s">
        <v>9</v>
      </c>
      <c r="U4" s="4">
        <v>2</v>
      </c>
      <c r="V4" s="4" t="s">
        <v>39</v>
      </c>
      <c r="X4">
        <v>1</v>
      </c>
      <c r="Y4" s="8" t="s">
        <v>54</v>
      </c>
      <c r="Z4" s="8">
        <v>0.25</v>
      </c>
    </row>
    <row r="5" spans="2:26" x14ac:dyDescent="0.35">
      <c r="C5" s="10" t="s">
        <v>68</v>
      </c>
      <c r="D5" s="11" t="s">
        <v>69</v>
      </c>
      <c r="M5" s="6" t="s">
        <v>6</v>
      </c>
      <c r="N5">
        <v>6</v>
      </c>
      <c r="O5" t="s">
        <v>57</v>
      </c>
      <c r="R5" s="4">
        <v>3</v>
      </c>
      <c r="S5" s="4" t="s">
        <v>10</v>
      </c>
      <c r="U5" s="4">
        <v>3</v>
      </c>
      <c r="V5" s="4" t="s">
        <v>40</v>
      </c>
      <c r="X5">
        <v>2</v>
      </c>
      <c r="Y5" s="8" t="s">
        <v>55</v>
      </c>
      <c r="Z5" s="8">
        <v>0.5</v>
      </c>
    </row>
    <row r="6" spans="2:26" x14ac:dyDescent="0.35">
      <c r="B6" t="s">
        <v>64</v>
      </c>
      <c r="C6" cm="1">
        <f t="array" ref="C6:F7">_xlfn.SEQUENCE(ROUNDUP(C3/C2,0),C2,0,1)</f>
        <v>0</v>
      </c>
      <c r="D6">
        <v>1</v>
      </c>
      <c r="E6">
        <v>2</v>
      </c>
      <c r="F6">
        <v>3</v>
      </c>
      <c r="R6" s="4">
        <v>4</v>
      </c>
      <c r="S6" s="4" t="s">
        <v>11</v>
      </c>
      <c r="U6" s="4">
        <v>4</v>
      </c>
      <c r="V6" s="4" t="s">
        <v>41</v>
      </c>
      <c r="X6">
        <v>3</v>
      </c>
      <c r="Y6" s="9" t="s">
        <v>56</v>
      </c>
      <c r="Z6" s="8">
        <v>1</v>
      </c>
    </row>
    <row r="7" spans="2:26" x14ac:dyDescent="0.35">
      <c r="C7">
        <v>4</v>
      </c>
      <c r="D7">
        <v>5</v>
      </c>
      <c r="E7">
        <v>6</v>
      </c>
      <c r="F7">
        <v>7</v>
      </c>
      <c r="R7" s="4">
        <v>5</v>
      </c>
      <c r="S7" s="4" t="s">
        <v>12</v>
      </c>
      <c r="U7" s="4">
        <v>5</v>
      </c>
      <c r="V7" s="4" t="s">
        <v>42</v>
      </c>
      <c r="X7">
        <v>4</v>
      </c>
      <c r="Y7" s="9" t="s">
        <v>57</v>
      </c>
      <c r="Z7" s="8">
        <v>2</v>
      </c>
    </row>
    <row r="8" spans="2:26" x14ac:dyDescent="0.35">
      <c r="R8" s="4">
        <v>6</v>
      </c>
      <c r="S8" s="4" t="s">
        <v>13</v>
      </c>
      <c r="U8" s="4">
        <v>6</v>
      </c>
      <c r="V8" s="4" t="s">
        <v>43</v>
      </c>
      <c r="X8">
        <v>5</v>
      </c>
      <c r="Y8" s="9" t="s">
        <v>58</v>
      </c>
      <c r="Z8" s="8">
        <v>4</v>
      </c>
    </row>
    <row r="9" spans="2:26" x14ac:dyDescent="0.35">
      <c r="R9" s="4">
        <v>7</v>
      </c>
      <c r="S9" s="4" t="s">
        <v>14</v>
      </c>
      <c r="U9" s="4">
        <v>8</v>
      </c>
      <c r="V9" s="4" t="s">
        <v>44</v>
      </c>
      <c r="X9">
        <v>6</v>
      </c>
      <c r="Y9" s="8" t="s">
        <v>59</v>
      </c>
      <c r="Z9" s="8">
        <v>8</v>
      </c>
    </row>
    <row r="10" spans="2:26" x14ac:dyDescent="0.35">
      <c r="R10" s="4">
        <v>8</v>
      </c>
      <c r="S10" s="4" t="s">
        <v>15</v>
      </c>
      <c r="U10" s="4">
        <v>9</v>
      </c>
      <c r="V10" s="4" t="s">
        <v>45</v>
      </c>
      <c r="X10">
        <v>7</v>
      </c>
      <c r="Y10" s="8" t="s">
        <v>60</v>
      </c>
      <c r="Z10" s="8">
        <v>16</v>
      </c>
    </row>
    <row r="11" spans="2:26" x14ac:dyDescent="0.35">
      <c r="R11" s="4">
        <v>9</v>
      </c>
      <c r="S11" s="4" t="s">
        <v>16</v>
      </c>
      <c r="U11" s="4">
        <v>12</v>
      </c>
      <c r="V11" s="4" t="s">
        <v>46</v>
      </c>
      <c r="Y11" s="7"/>
    </row>
    <row r="12" spans="2:26" x14ac:dyDescent="0.35">
      <c r="R12" s="4">
        <v>10</v>
      </c>
      <c r="S12" s="4" t="s">
        <v>17</v>
      </c>
      <c r="U12" s="4">
        <v>15</v>
      </c>
      <c r="V12" s="4" t="s">
        <v>47</v>
      </c>
    </row>
    <row r="13" spans="2:26" x14ac:dyDescent="0.35">
      <c r="R13" s="4">
        <v>11</v>
      </c>
      <c r="S13" s="4" t="s">
        <v>18</v>
      </c>
      <c r="U13" s="4">
        <v>18</v>
      </c>
      <c r="V13" s="4" t="s">
        <v>48</v>
      </c>
      <c r="Y13" s="7"/>
    </row>
    <row r="14" spans="2:26" x14ac:dyDescent="0.35">
      <c r="R14" s="4">
        <v>12</v>
      </c>
      <c r="S14" s="4" t="s">
        <v>19</v>
      </c>
      <c r="U14" s="4">
        <v>21</v>
      </c>
      <c r="V14" s="4" t="s">
        <v>49</v>
      </c>
    </row>
    <row r="15" spans="2:26" x14ac:dyDescent="0.35">
      <c r="R15" s="4">
        <v>13</v>
      </c>
      <c r="S15" s="4" t="s">
        <v>20</v>
      </c>
      <c r="U15" s="4">
        <v>24</v>
      </c>
      <c r="V15" s="4" t="s">
        <v>50</v>
      </c>
    </row>
    <row r="16" spans="2:26" x14ac:dyDescent="0.35">
      <c r="R16" s="4">
        <v>14</v>
      </c>
      <c r="S16" s="4" t="s">
        <v>21</v>
      </c>
      <c r="U16" s="4">
        <v>32</v>
      </c>
      <c r="V16" s="4" t="s">
        <v>51</v>
      </c>
    </row>
    <row r="17" spans="18:22" x14ac:dyDescent="0.35">
      <c r="R17" s="4">
        <v>15</v>
      </c>
      <c r="S17" s="4" t="s">
        <v>22</v>
      </c>
      <c r="U17" s="4">
        <v>56</v>
      </c>
      <c r="V17" s="4" t="s">
        <v>52</v>
      </c>
    </row>
    <row r="18" spans="18:22" x14ac:dyDescent="0.35">
      <c r="R18" s="4">
        <v>16</v>
      </c>
      <c r="S18" s="4" t="s">
        <v>23</v>
      </c>
    </row>
    <row r="19" spans="18:22" x14ac:dyDescent="0.35">
      <c r="R19" s="4">
        <v>20</v>
      </c>
      <c r="S19" s="4" t="s">
        <v>24</v>
      </c>
    </row>
    <row r="20" spans="18:22" x14ac:dyDescent="0.35">
      <c r="R20" s="4">
        <v>24</v>
      </c>
      <c r="S20" s="4" t="s">
        <v>25</v>
      </c>
    </row>
    <row r="21" spans="18:22" x14ac:dyDescent="0.35">
      <c r="R21" s="4">
        <v>28</v>
      </c>
      <c r="S21" s="4" t="s">
        <v>26</v>
      </c>
    </row>
    <row r="22" spans="18:22" x14ac:dyDescent="0.35">
      <c r="R22" s="4">
        <v>32</v>
      </c>
      <c r="S22" s="4" t="s">
        <v>27</v>
      </c>
    </row>
    <row r="23" spans="18:22" x14ac:dyDescent="0.35">
      <c r="R23" s="4">
        <v>36</v>
      </c>
      <c r="S23" s="4" t="s">
        <v>28</v>
      </c>
    </row>
    <row r="24" spans="18:22" x14ac:dyDescent="0.35">
      <c r="R24" s="4">
        <v>40</v>
      </c>
      <c r="S24" s="4" t="s">
        <v>29</v>
      </c>
    </row>
    <row r="25" spans="18:22" x14ac:dyDescent="0.35">
      <c r="R25" s="4">
        <v>44</v>
      </c>
      <c r="S25" s="4" t="s">
        <v>30</v>
      </c>
    </row>
    <row r="26" spans="18:22" x14ac:dyDescent="0.35">
      <c r="R26" s="4">
        <v>48</v>
      </c>
      <c r="S26" s="4" t="s">
        <v>31</v>
      </c>
    </row>
    <row r="27" spans="18:22" x14ac:dyDescent="0.35">
      <c r="R27" s="4">
        <v>52</v>
      </c>
      <c r="S27" s="4" t="s">
        <v>32</v>
      </c>
    </row>
    <row r="28" spans="18:22" x14ac:dyDescent="0.35">
      <c r="R28" s="4">
        <v>56</v>
      </c>
      <c r="S28" s="4" t="s">
        <v>33</v>
      </c>
    </row>
    <row r="29" spans="18:22" x14ac:dyDescent="0.35">
      <c r="R29" s="4">
        <v>60</v>
      </c>
      <c r="S29" s="4" t="s">
        <v>34</v>
      </c>
    </row>
    <row r="30" spans="18:22" x14ac:dyDescent="0.35">
      <c r="R30" s="4">
        <v>64</v>
      </c>
      <c r="S30" s="4" t="s">
        <v>35</v>
      </c>
    </row>
  </sheetData>
  <dataValidations count="2">
    <dataValidation type="list" allowBlank="1" showInputMessage="1" showErrorMessage="1" sqref="O5" xr:uid="{62030770-1B84-4FF6-A286-A74A0D018908}">
      <formula1>$Y$3:$Y$10</formula1>
    </dataValidation>
    <dataValidation type="list" allowBlank="1" showInputMessage="1" showErrorMessage="1" sqref="O4" xr:uid="{9E2C52FE-9FAB-4DF7-9C4E-CE4AF00F178B}">
      <formula1>nbrTrans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Drop Down 1">
              <controlPr defaultSize="0" autoLine="0" autoPict="0">
                <anchor moveWithCells="1">
                  <from>
                    <xdr:col>13</xdr:col>
                    <xdr:colOff>6350</xdr:colOff>
                    <xdr:row>2</xdr:row>
                    <xdr:rowOff>25400</xdr:rowOff>
                  </from>
                  <to>
                    <xdr:col>13</xdr:col>
                    <xdr:colOff>615950</xdr:colOff>
                    <xdr:row>2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Drop Down 2">
              <controlPr defaultSize="0" autoLine="0" autoPict="0">
                <anchor moveWithCells="1">
                  <from>
                    <xdr:col>13</xdr:col>
                    <xdr:colOff>6350</xdr:colOff>
                    <xdr:row>2</xdr:row>
                    <xdr:rowOff>177800</xdr:rowOff>
                  </from>
                  <to>
                    <xdr:col>13</xdr:col>
                    <xdr:colOff>615950</xdr:colOff>
                    <xdr:row>3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Drop Down 3">
              <controlPr defaultSize="0" autoLine="0" autoPict="0">
                <anchor moveWithCells="1">
                  <from>
                    <xdr:col>13</xdr:col>
                    <xdr:colOff>0</xdr:colOff>
                    <xdr:row>4</xdr:row>
                    <xdr:rowOff>6350</xdr:rowOff>
                  </from>
                  <to>
                    <xdr:col>13</xdr:col>
                    <xdr:colOff>596900</xdr:colOff>
                    <xdr:row>4</xdr:row>
                    <xdr:rowOff>139700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DEDD8-DAE9-4CC4-9EA2-09EA9269238D}">
  <sheetPr codeName="Sheet3"/>
  <dimension ref="A1"/>
  <sheetViews>
    <sheetView workbookViewId="0">
      <selection sqref="A1:A8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Calculation</vt:lpstr>
      <vt:lpstr>Sheet3</vt:lpstr>
      <vt:lpstr>nbrTrans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Anupam Shrivastava (Nokia)</dc:creator>
  <cp:lastModifiedBy>Anupam Shrivastava (Nokia)</cp:lastModifiedBy>
  <dcterms:created xsi:type="dcterms:W3CDTF">2025-03-31T14:51:26Z</dcterms:created>
  <dcterms:modified xsi:type="dcterms:W3CDTF">2025-04-03T16:06:28Z</dcterms:modified>
</cp:coreProperties>
</file>