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gming\Excel\_MS Tech Community\"/>
    </mc:Choice>
  </mc:AlternateContent>
  <xr:revisionPtr revIDLastSave="0" documentId="13_ncr:1_{17C3F8BE-3780-480C-8425-29724404911D}" xr6:coauthVersionLast="47" xr6:coauthVersionMax="47" xr10:uidLastSave="{00000000-0000-0000-0000-000000000000}"/>
  <bookViews>
    <workbookView xWindow="-120" yWindow="-120" windowWidth="24240" windowHeight="13020" xr2:uid="{31278A96-61D7-4F56-9AA3-D9CFA7DF50FC}"/>
  </bookViews>
  <sheets>
    <sheet name="_Info" sheetId="1" r:id="rId1"/>
    <sheet name="FromImage2" sheetId="2" r:id="rId2"/>
    <sheet name="Soluti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3" l="1" a="1"/>
  <c r="J2" i="3" s="1"/>
  <c r="I2" i="3" a="1"/>
  <c r="I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<sst xmlns="http://schemas.openxmlformats.org/spreadsheetml/2006/main" count="483" uniqueCount="132">
  <si>
    <t>How DO i do this</t>
  </si>
  <si>
    <t>https://techcommunity.microsoft.com/discussions/excelgeneral/how-do-i-do-this/4384647</t>
  </si>
  <si>
    <t>ShaneMunger</t>
  </si>
  <si>
    <t>Sex</t>
  </si>
  <si>
    <t>Cow #</t>
  </si>
  <si>
    <t>Sire</t>
  </si>
  <si>
    <t>ADG</t>
  </si>
  <si>
    <t>3602M</t>
  </si>
  <si>
    <t>83R246K</t>
  </si>
  <si>
    <t>Hannibal</t>
  </si>
  <si>
    <t>3610M</t>
  </si>
  <si>
    <t>3603M</t>
  </si>
  <si>
    <t>3619M</t>
  </si>
  <si>
    <t>B-A611D</t>
  </si>
  <si>
    <t>Нарр</t>
  </si>
  <si>
    <t>3604M</t>
  </si>
  <si>
    <t>3620M</t>
  </si>
  <si>
    <t>3633M</t>
  </si>
  <si>
    <t>3606M</t>
  </si>
  <si>
    <t>3656M</t>
  </si>
  <si>
    <t>В-АЕ7З2</t>
  </si>
  <si>
    <t>3607M</t>
  </si>
  <si>
    <t>3617M</t>
  </si>
  <si>
    <t>83R801F</t>
  </si>
  <si>
    <t>Jose</t>
  </si>
  <si>
    <t>3608M</t>
  </si>
  <si>
    <t>3644M</t>
  </si>
  <si>
    <t>P-L7005E</t>
  </si>
  <si>
    <t>3609M</t>
  </si>
  <si>
    <t>B</t>
  </si>
  <si>
    <t>3650M</t>
  </si>
  <si>
    <t>FSRD6251</t>
  </si>
  <si>
    <t>3615M</t>
  </si>
  <si>
    <t>B-A907G</t>
  </si>
  <si>
    <t>В-АЕ7З9</t>
  </si>
  <si>
    <t>3611M</t>
  </si>
  <si>
    <t>3616M</t>
  </si>
  <si>
    <t>3612M</t>
  </si>
  <si>
    <t>B-AF800</t>
  </si>
  <si>
    <t>B-A919G</t>
  </si>
  <si>
    <t>3618M</t>
  </si>
  <si>
    <t>3621M</t>
  </si>
  <si>
    <t>3631M</t>
  </si>
  <si>
    <t>B-AF818</t>
  </si>
  <si>
    <t>3647M</t>
  </si>
  <si>
    <t>B-AF808</t>
  </si>
  <si>
    <t>3666M</t>
  </si>
  <si>
    <t>83R010H</t>
  </si>
  <si>
    <t>Hillbilly</t>
  </si>
  <si>
    <t>В-АЕ729</t>
  </si>
  <si>
    <t>Joker</t>
  </si>
  <si>
    <t>FSRD6341</t>
  </si>
  <si>
    <t>3635M</t>
  </si>
  <si>
    <t>83R114J</t>
  </si>
  <si>
    <t>403р</t>
  </si>
  <si>
    <t>3640M</t>
  </si>
  <si>
    <t>3643M</t>
  </si>
  <si>
    <t>83R928G</t>
  </si>
  <si>
    <t>3632M</t>
  </si>
  <si>
    <t>Jubilee</t>
  </si>
  <si>
    <t>3605M</t>
  </si>
  <si>
    <t>B-A942G</t>
  </si>
  <si>
    <t>3638M</t>
  </si>
  <si>
    <t>3629M</t>
  </si>
  <si>
    <t>В-А4З9В</t>
  </si>
  <si>
    <t>903d</t>
  </si>
  <si>
    <t>CACG903</t>
  </si>
  <si>
    <t>3654M</t>
  </si>
  <si>
    <t>3655M</t>
  </si>
  <si>
    <t>83R045H</t>
  </si>
  <si>
    <t>3649M</t>
  </si>
  <si>
    <t>3662M</t>
  </si>
  <si>
    <t>P-LH007</t>
  </si>
  <si>
    <t>3671M</t>
  </si>
  <si>
    <t>В-ААЗ21L</t>
  </si>
  <si>
    <t>B-A917G</t>
  </si>
  <si>
    <t>3659M</t>
  </si>
  <si>
    <t>B-A643D</t>
  </si>
  <si>
    <t>3625M</t>
  </si>
  <si>
    <t>FSRD6386</t>
  </si>
  <si>
    <t>83R838F</t>
  </si>
  <si>
    <t>3614M</t>
  </si>
  <si>
    <t>83R101J</t>
  </si>
  <si>
    <t>3628M</t>
  </si>
  <si>
    <t>83R806F</t>
  </si>
  <si>
    <t>3663M</t>
  </si>
  <si>
    <t>В-ААЗЗ7</t>
  </si>
  <si>
    <t>3667M</t>
  </si>
  <si>
    <t>PCC ID</t>
  </si>
  <si>
    <t>Cow ID</t>
  </si>
  <si>
    <t>707</t>
  </si>
  <si>
    <t>750</t>
  </si>
  <si>
    <t>732</t>
  </si>
  <si>
    <t>7005</t>
  </si>
  <si>
    <t>739</t>
  </si>
  <si>
    <t>840</t>
  </si>
  <si>
    <t>010</t>
  </si>
  <si>
    <t>729</t>
  </si>
  <si>
    <t>942</t>
  </si>
  <si>
    <t>045</t>
  </si>
  <si>
    <t>007</t>
  </si>
  <si>
    <t>443</t>
  </si>
  <si>
    <t>B-A443B</t>
  </si>
  <si>
    <t>83R240K</t>
  </si>
  <si>
    <t>В-АЕ707</t>
  </si>
  <si>
    <t>В-АЕ750</t>
  </si>
  <si>
    <t>83R253K</t>
  </si>
  <si>
    <t>83R257K</t>
  </si>
  <si>
    <t>B-AF840</t>
  </si>
  <si>
    <t>В-АF8З0</t>
  </si>
  <si>
    <t>CACB403</t>
  </si>
  <si>
    <t>83R226K</t>
  </si>
  <si>
    <t>В-A617D</t>
  </si>
  <si>
    <t>В-A946G</t>
  </si>
  <si>
    <t>["this" = "sort" two columns to match order of third column</t>
  </si>
  <si>
    <t>Step 1. Insert two (or more) columns in front of column I.</t>
  </si>
  <si>
    <t>The fill colors should automatically be copied into the new columns I and J.</t>
  </si>
  <si>
    <t>=XLOOKUP($C$2:$C$43, $L$2:$L$43, $L$2:$L$43,,0)</t>
  </si>
  <si>
    <t>With a modern version of Excel, this one formula can match the PCC IDs for all rows.</t>
  </si>
  <si>
    <t>Step 4. If everything looks good (no generated errors), select columns I and J; copy them.</t>
  </si>
  <si>
    <t>Step 6. Clean up as desired.</t>
  </si>
  <si>
    <t xml:space="preserve"> </t>
  </si>
  <si>
    <t>Microsoft documentation:</t>
  </si>
  <si>
    <t>With Excel 2021 or a later version, this can be done with the XLOOKUP function.</t>
  </si>
  <si>
    <t>=VLOOKUP($C$2:$C$43, $L$2:$M$43, 2, FALSE)</t>
  </si>
  <si>
    <r>
      <t>https://support.microsoft.com/en-us/office/</t>
    </r>
    <r>
      <rPr>
        <b/>
        <sz val="12"/>
        <color theme="1"/>
        <rFont val="Aptos Narrow"/>
        <family val="2"/>
        <scheme val="minor"/>
      </rPr>
      <t>vlookup-function</t>
    </r>
    <r>
      <rPr>
        <sz val="11"/>
        <color theme="1"/>
        <rFont val="Aptos Narrow"/>
        <family val="2"/>
        <scheme val="minor"/>
      </rPr>
      <t>-0bbc8083-26fe-4963-8ab8-93a18ad188a1</t>
    </r>
  </si>
  <si>
    <r>
      <t>https://support.microsoft.com/en-us/office/</t>
    </r>
    <r>
      <rPr>
        <b/>
        <sz val="12"/>
        <color theme="1"/>
        <rFont val="Aptos Narrow"/>
        <family val="2"/>
        <scheme val="minor"/>
      </rPr>
      <t>xlookup-function</t>
    </r>
    <r>
      <rPr>
        <sz val="11"/>
        <color theme="1"/>
        <rFont val="Aptos Narrow"/>
        <family val="2"/>
        <scheme val="minor"/>
      </rPr>
      <t>-b7fd680e-6d10-43e6-84f9-88eae8bf5929</t>
    </r>
  </si>
  <si>
    <r>
      <t xml:space="preserve">Step 2. Use a lookup formula in cell </t>
    </r>
    <r>
      <rPr>
        <b/>
        <sz val="11"/>
        <color theme="1"/>
        <rFont val="Aptos Narrow"/>
        <family val="2"/>
        <scheme val="minor"/>
      </rPr>
      <t>I2</t>
    </r>
    <r>
      <rPr>
        <sz val="11"/>
        <color theme="1"/>
        <rFont val="Aptos Narrow"/>
        <family val="2"/>
        <scheme val="minor"/>
      </rPr>
      <t xml:space="preserve"> to look up the PCC ID values in the data that has been pushed to the right, and return those same values.</t>
    </r>
  </si>
  <si>
    <r>
      <t xml:space="preserve">Step 3. Use a lookup formula in cell </t>
    </r>
    <r>
      <rPr>
        <b/>
        <sz val="11"/>
        <color theme="1"/>
        <rFont val="Aptos Narrow"/>
        <family val="2"/>
        <scheme val="minor"/>
      </rPr>
      <t>J2</t>
    </r>
    <r>
      <rPr>
        <sz val="11"/>
        <color theme="1"/>
        <rFont val="Aptos Narrow"/>
        <family val="2"/>
        <scheme val="minor"/>
      </rPr>
      <t xml:space="preserve"> to look up the PCC ID values in the data that has been pushed to the right, and return the weight values.</t>
    </r>
  </si>
  <si>
    <t>Step 5. While those two columns are still selected, use the right-click menu (a.k.a. popup menu or context menu) to Paste Values onto them.</t>
  </si>
  <si>
    <t>If your Excel product predates Excel 2021, these lookups can be done with the VLOOKUP function, as in this example.  Otherwise, use the XLOOKUP function.</t>
  </si>
  <si>
    <r>
      <t xml:space="preserve">The </t>
    </r>
    <r>
      <rPr>
        <b/>
        <sz val="11"/>
        <color theme="1"/>
        <rFont val="Aptos Narrow"/>
        <family val="2"/>
        <scheme val="minor"/>
      </rPr>
      <t>Solution</t>
    </r>
    <r>
      <rPr>
        <sz val="11"/>
        <color theme="1"/>
        <rFont val="Aptos Narrow"/>
        <family val="2"/>
        <scheme val="minor"/>
      </rPr>
      <t xml:space="preserve"> worksheet is how this would appear.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</si>
</sst>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color rgb="FF333333"/>
      <name val="Segoe UI"/>
      <family val="2"/>
    </font>
    <font>
      <sz val="11"/>
      <color theme="1"/>
      <name val="Courier New"/>
      <family val="3"/>
    </font>
    <font>
      <b/>
      <sz val="12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top"/>
    </xf>
    <xf numFmtId="0" fontId="3" fillId="0" borderId="0" xfId="0" applyFont="1" applyAlignment="1">
      <alignment horizontal="left" vertical="center" wrapText="1"/>
    </xf>
    <xf numFmtId="14" fontId="0" fillId="0" borderId="0" xfId="0" applyNumberFormat="1" applyAlignment="1">
      <alignment vertical="top"/>
    </xf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14" fontId="2" fillId="0" borderId="0" xfId="0" applyNumberFormat="1" applyFont="1"/>
    <xf numFmtId="0" fontId="0" fillId="2" borderId="0" xfId="0" applyFill="1"/>
    <xf numFmtId="49" fontId="0" fillId="2" borderId="0" xfId="0" applyNumberFormat="1" applyFill="1"/>
    <xf numFmtId="0" fontId="0" fillId="3" borderId="0" xfId="0" applyFill="1"/>
    <xf numFmtId="49" fontId="0" fillId="3" borderId="0" xfId="0" applyNumberFormat="1" applyFill="1"/>
    <xf numFmtId="0" fontId="0" fillId="4" borderId="0" xfId="0" applyFill="1"/>
    <xf numFmtId="49" fontId="0" fillId="4" borderId="0" xfId="0" applyNumberFormat="1" applyFill="1"/>
    <xf numFmtId="0" fontId="0" fillId="5" borderId="0" xfId="0" applyFill="1"/>
    <xf numFmtId="49" fontId="0" fillId="5" borderId="0" xfId="0" applyNumberFormat="1" applyFill="1"/>
    <xf numFmtId="0" fontId="0" fillId="6" borderId="0" xfId="0" applyFill="1"/>
    <xf numFmtId="49" fontId="0" fillId="6" borderId="0" xfId="0" applyNumberFormat="1" applyFill="1"/>
    <xf numFmtId="0" fontId="0" fillId="7" borderId="0" xfId="0" applyFill="1"/>
    <xf numFmtId="49" fontId="0" fillId="7" borderId="0" xfId="0" applyNumberFormat="1" applyFill="1"/>
    <xf numFmtId="2" fontId="2" fillId="0" borderId="0" xfId="0" applyNumberFormat="1" applyFont="1"/>
    <xf numFmtId="2" fontId="0" fillId="2" borderId="0" xfId="0" applyNumberFormat="1" applyFill="1"/>
    <xf numFmtId="2" fontId="0" fillId="7" borderId="0" xfId="0" applyNumberFormat="1" applyFill="1"/>
    <xf numFmtId="2" fontId="0" fillId="3" borderId="0" xfId="0" applyNumberFormat="1" applyFill="1"/>
    <xf numFmtId="2" fontId="0" fillId="6" borderId="0" xfId="0" applyNumberFormat="1" applyFill="1"/>
    <xf numFmtId="2" fontId="0" fillId="4" borderId="0" xfId="0" applyNumberFormat="1" applyFill="1"/>
    <xf numFmtId="2" fontId="0" fillId="5" borderId="0" xfId="0" applyNumberFormat="1" applyFill="1"/>
    <xf numFmtId="2" fontId="0" fillId="0" borderId="0" xfId="0" applyNumberFormat="1"/>
    <xf numFmtId="14" fontId="2" fillId="0" borderId="0" xfId="0" applyNumberFormat="1" applyFont="1" applyFill="1"/>
    <xf numFmtId="0" fontId="0" fillId="0" borderId="0" xfId="0" applyFill="1"/>
    <xf numFmtId="0" fontId="0" fillId="0" borderId="0" xfId="0" applyAlignment="1">
      <alignment vertical="top" wrapText="1"/>
    </xf>
    <xf numFmtId="49" fontId="4" fillId="0" borderId="0" xfId="0" applyNumberFormat="1" applyFont="1" applyAlignment="1">
      <alignment vertical="top"/>
    </xf>
    <xf numFmtId="0" fontId="0" fillId="0" borderId="0" xfId="0" applyAlignment="1">
      <alignment horizontal="left" vertical="top" wrapText="1" indent="2"/>
    </xf>
    <xf numFmtId="49" fontId="0" fillId="0" borderId="0" xfId="0" applyNumberFormat="1" applyFont="1" applyAlignment="1">
      <alignment vertical="top"/>
    </xf>
  </cellXfs>
  <cellStyles count="1">
    <cellStyle name="Normal" xfId="0" builtinId="0"/>
  </cellStyles>
  <dxfs count="4"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FFFFCC"/>
      <color rgb="FFFF66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</xdr:col>
      <xdr:colOff>3534268</xdr:colOff>
      <xdr:row>29</xdr:row>
      <xdr:rowOff>19584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CCB698-3083-C2A4-98F5-68413C0CB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9525" y="5257800"/>
          <a:ext cx="3534268" cy="38295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21C3D-F067-4DE2-A41A-1602E424BB39}">
  <dimension ref="A1:B24"/>
  <sheetViews>
    <sheetView tabSelected="1" workbookViewId="0">
      <selection activeCell="A6" sqref="A6"/>
    </sheetView>
  </sheetViews>
  <sheetFormatPr defaultRowHeight="15" x14ac:dyDescent="0.25"/>
  <cols>
    <col min="1" max="1" width="57.28515625" style="1" customWidth="1"/>
    <col min="2" max="2" width="63.5703125" style="1" bestFit="1" customWidth="1"/>
    <col min="3" max="16384" width="9.140625" style="1"/>
  </cols>
  <sheetData>
    <row r="1" spans="1:2" ht="37.5" x14ac:dyDescent="0.25">
      <c r="A1" s="2" t="s">
        <v>0</v>
      </c>
    </row>
    <row r="2" spans="1:2" x14ac:dyDescent="0.25">
      <c r="A2" s="1" t="s">
        <v>114</v>
      </c>
    </row>
    <row r="3" spans="1:2" x14ac:dyDescent="0.25">
      <c r="A3" s="1" t="s">
        <v>1</v>
      </c>
    </row>
    <row r="4" spans="1:2" x14ac:dyDescent="0.25">
      <c r="A4" s="3">
        <v>45710</v>
      </c>
    </row>
    <row r="5" spans="1:2" x14ac:dyDescent="0.25">
      <c r="A5" s="1" t="s">
        <v>2</v>
      </c>
    </row>
    <row r="6" spans="1:2" x14ac:dyDescent="0.25">
      <c r="A6" s="30"/>
    </row>
    <row r="7" spans="1:2" x14ac:dyDescent="0.25">
      <c r="A7" s="30" t="s">
        <v>115</v>
      </c>
    </row>
    <row r="8" spans="1:2" ht="30" x14ac:dyDescent="0.25">
      <c r="A8" s="32" t="s">
        <v>116</v>
      </c>
    </row>
    <row r="9" spans="1:2" ht="45" x14ac:dyDescent="0.25">
      <c r="A9" s="30" t="s">
        <v>127</v>
      </c>
    </row>
    <row r="10" spans="1:2" ht="30" x14ac:dyDescent="0.25">
      <c r="A10" s="32" t="s">
        <v>118</v>
      </c>
    </row>
    <row r="11" spans="1:2" ht="30" x14ac:dyDescent="0.25">
      <c r="A11" s="32" t="s">
        <v>123</v>
      </c>
      <c r="B11" s="31" t="s">
        <v>117</v>
      </c>
    </row>
    <row r="12" spans="1:2" ht="15.75" x14ac:dyDescent="0.25">
      <c r="A12" s="32" t="s">
        <v>122</v>
      </c>
      <c r="B12" s="33" t="s">
        <v>126</v>
      </c>
    </row>
    <row r="13" spans="1:2" ht="45" x14ac:dyDescent="0.25">
      <c r="A13" s="30" t="s">
        <v>128</v>
      </c>
    </row>
    <row r="14" spans="1:2" ht="45" x14ac:dyDescent="0.25">
      <c r="A14" s="32" t="s">
        <v>130</v>
      </c>
      <c r="B14" s="31" t="s">
        <v>124</v>
      </c>
    </row>
    <row r="15" spans="1:2" ht="15.75" x14ac:dyDescent="0.25">
      <c r="A15" s="32" t="s">
        <v>122</v>
      </c>
      <c r="B15" s="33" t="s">
        <v>125</v>
      </c>
    </row>
    <row r="16" spans="1:2" x14ac:dyDescent="0.25">
      <c r="A16" s="32" t="s">
        <v>131</v>
      </c>
      <c r="B16" s="33"/>
    </row>
    <row r="17" spans="1:1" ht="30" x14ac:dyDescent="0.25">
      <c r="A17" s="30" t="s">
        <v>119</v>
      </c>
    </row>
    <row r="18" spans="1:1" ht="135" customHeight="1" x14ac:dyDescent="0.25">
      <c r="A18" s="30" t="s">
        <v>129</v>
      </c>
    </row>
    <row r="19" spans="1:1" x14ac:dyDescent="0.25">
      <c r="A19" s="30" t="s">
        <v>120</v>
      </c>
    </row>
    <row r="20" spans="1:1" x14ac:dyDescent="0.25">
      <c r="A20" s="30" t="s">
        <v>121</v>
      </c>
    </row>
    <row r="21" spans="1:1" x14ac:dyDescent="0.25">
      <c r="A21" s="30" t="s">
        <v>121</v>
      </c>
    </row>
    <row r="22" spans="1:1" x14ac:dyDescent="0.25">
      <c r="A22" s="30"/>
    </row>
    <row r="23" spans="1:1" x14ac:dyDescent="0.25">
      <c r="A23" s="30"/>
    </row>
    <row r="24" spans="1:1" x14ac:dyDescent="0.25">
      <c r="A24" s="3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5A87-21DA-471C-A248-CA313BFAC4B9}">
  <dimension ref="A1:J43"/>
  <sheetViews>
    <sheetView workbookViewId="0">
      <selection activeCell="J42" sqref="J42"/>
    </sheetView>
  </sheetViews>
  <sheetFormatPr defaultRowHeight="15" x14ac:dyDescent="0.25"/>
  <cols>
    <col min="1" max="1" width="4.28515625" bestFit="1" customWidth="1"/>
    <col min="2" max="2" width="6.42578125" style="4" bestFit="1" customWidth="1"/>
    <col min="3" max="3" width="7.42578125" bestFit="1" customWidth="1"/>
    <col min="4" max="4" width="9.42578125" bestFit="1" customWidth="1"/>
    <col min="6" max="6" width="9.42578125" bestFit="1" customWidth="1"/>
    <col min="7" max="7" width="6" style="27" customWidth="1"/>
    <col min="8" max="8" width="10.42578125" bestFit="1" customWidth="1"/>
    <col min="9" max="9" width="8.42578125" bestFit="1" customWidth="1"/>
    <col min="10" max="10" width="5" bestFit="1" customWidth="1"/>
  </cols>
  <sheetData>
    <row r="1" spans="1:10" x14ac:dyDescent="0.25">
      <c r="A1" s="5" t="s">
        <v>3</v>
      </c>
      <c r="B1" s="6" t="s">
        <v>4</v>
      </c>
      <c r="C1" s="5" t="s">
        <v>88</v>
      </c>
      <c r="D1" s="5" t="s">
        <v>89</v>
      </c>
      <c r="E1" s="5" t="s">
        <v>5</v>
      </c>
      <c r="F1" s="7">
        <v>45597</v>
      </c>
      <c r="G1" s="20" t="s">
        <v>6</v>
      </c>
      <c r="H1" s="7">
        <v>45653</v>
      </c>
    </row>
    <row r="2" spans="1:10" x14ac:dyDescent="0.25">
      <c r="A2" s="8" t="s">
        <v>29</v>
      </c>
      <c r="B2" s="9">
        <v>246</v>
      </c>
      <c r="C2" s="8" t="s">
        <v>7</v>
      </c>
      <c r="D2" s="8" t="s">
        <v>8</v>
      </c>
      <c r="E2" s="8" t="s">
        <v>9</v>
      </c>
      <c r="F2" s="8">
        <v>392</v>
      </c>
      <c r="G2" s="21">
        <v>0.93</v>
      </c>
      <c r="H2" s="8">
        <v>444</v>
      </c>
      <c r="I2" t="s">
        <v>7</v>
      </c>
      <c r="J2">
        <v>502</v>
      </c>
    </row>
    <row r="3" spans="1:10" x14ac:dyDescent="0.25">
      <c r="A3" s="8" t="s">
        <v>29</v>
      </c>
      <c r="B3" s="9">
        <v>240</v>
      </c>
      <c r="C3" s="8" t="s">
        <v>10</v>
      </c>
      <c r="D3" s="8" t="s">
        <v>103</v>
      </c>
      <c r="E3" s="8" t="s">
        <v>9</v>
      </c>
      <c r="F3" s="8">
        <v>364</v>
      </c>
      <c r="G3" s="21">
        <v>1.1399999999999999</v>
      </c>
      <c r="H3" s="8">
        <v>428</v>
      </c>
      <c r="I3" t="s">
        <v>11</v>
      </c>
      <c r="J3">
        <v>556</v>
      </c>
    </row>
    <row r="4" spans="1:10" x14ac:dyDescent="0.25">
      <c r="A4" s="8" t="s">
        <v>29</v>
      </c>
      <c r="B4" s="9">
        <v>611</v>
      </c>
      <c r="C4" s="8" t="s">
        <v>12</v>
      </c>
      <c r="D4" s="8" t="s">
        <v>13</v>
      </c>
      <c r="E4" s="8" t="s">
        <v>14</v>
      </c>
      <c r="F4" s="8">
        <v>478</v>
      </c>
      <c r="G4" s="21">
        <v>1.68</v>
      </c>
      <c r="H4" s="8">
        <v>572</v>
      </c>
      <c r="I4" t="s">
        <v>15</v>
      </c>
      <c r="J4">
        <v>492</v>
      </c>
    </row>
    <row r="5" spans="1:10" x14ac:dyDescent="0.25">
      <c r="A5" s="8" t="s">
        <v>29</v>
      </c>
      <c r="B5" s="9" t="s">
        <v>90</v>
      </c>
      <c r="C5" s="8" t="s">
        <v>16</v>
      </c>
      <c r="D5" s="8" t="s">
        <v>104</v>
      </c>
      <c r="E5" s="8" t="s">
        <v>14</v>
      </c>
      <c r="F5" s="8">
        <v>442</v>
      </c>
      <c r="G5" s="21">
        <v>0.68</v>
      </c>
      <c r="H5" s="8">
        <v>480</v>
      </c>
      <c r="I5" t="s">
        <v>60</v>
      </c>
      <c r="J5">
        <v>584</v>
      </c>
    </row>
    <row r="6" spans="1:10" x14ac:dyDescent="0.25">
      <c r="A6" s="8" t="s">
        <v>29</v>
      </c>
      <c r="B6" s="9" t="s">
        <v>91</v>
      </c>
      <c r="C6" s="8" t="s">
        <v>17</v>
      </c>
      <c r="D6" s="8" t="s">
        <v>105</v>
      </c>
      <c r="E6" s="8" t="s">
        <v>14</v>
      </c>
      <c r="F6" s="8">
        <v>422</v>
      </c>
      <c r="G6" s="21">
        <v>1.36</v>
      </c>
      <c r="H6" s="8">
        <v>498</v>
      </c>
      <c r="I6" t="s">
        <v>18</v>
      </c>
      <c r="J6">
        <v>618</v>
      </c>
    </row>
    <row r="7" spans="1:10" x14ac:dyDescent="0.25">
      <c r="A7" s="8" t="s">
        <v>29</v>
      </c>
      <c r="B7" s="9" t="s">
        <v>92</v>
      </c>
      <c r="C7" s="8" t="s">
        <v>19</v>
      </c>
      <c r="D7" s="8" t="s">
        <v>20</v>
      </c>
      <c r="E7" s="8" t="s">
        <v>14</v>
      </c>
      <c r="F7" s="8">
        <v>402</v>
      </c>
      <c r="G7" s="21">
        <v>0.68</v>
      </c>
      <c r="H7" s="8">
        <v>440</v>
      </c>
      <c r="I7" t="s">
        <v>21</v>
      </c>
      <c r="J7">
        <v>504</v>
      </c>
    </row>
    <row r="8" spans="1:10" x14ac:dyDescent="0.25">
      <c r="A8" s="8" t="s">
        <v>29</v>
      </c>
      <c r="B8" s="9">
        <v>801</v>
      </c>
      <c r="C8" s="8" t="s">
        <v>22</v>
      </c>
      <c r="D8" s="8" t="s">
        <v>23</v>
      </c>
      <c r="E8" s="8" t="s">
        <v>24</v>
      </c>
      <c r="F8" s="8">
        <v>440</v>
      </c>
      <c r="G8" s="21">
        <v>1.1100000000000001</v>
      </c>
      <c r="H8" s="8">
        <v>502</v>
      </c>
      <c r="I8" t="s">
        <v>25</v>
      </c>
      <c r="J8">
        <v>584</v>
      </c>
    </row>
    <row r="9" spans="1:10" x14ac:dyDescent="0.25">
      <c r="A9" s="8" t="s">
        <v>29</v>
      </c>
      <c r="B9" s="9" t="s">
        <v>93</v>
      </c>
      <c r="C9" s="8" t="s">
        <v>26</v>
      </c>
      <c r="D9" s="8" t="s">
        <v>27</v>
      </c>
      <c r="E9" s="8" t="s">
        <v>24</v>
      </c>
      <c r="F9" s="8">
        <v>422</v>
      </c>
      <c r="G9" s="21">
        <v>1.61</v>
      </c>
      <c r="H9" s="8">
        <v>512</v>
      </c>
      <c r="I9" t="s">
        <v>28</v>
      </c>
      <c r="J9">
        <v>612</v>
      </c>
    </row>
    <row r="10" spans="1:10" x14ac:dyDescent="0.25">
      <c r="A10" s="8" t="s">
        <v>29</v>
      </c>
      <c r="B10" s="9">
        <v>6251</v>
      </c>
      <c r="C10" s="8" t="s">
        <v>30</v>
      </c>
      <c r="D10" s="8" t="s">
        <v>31</v>
      </c>
      <c r="E10" s="8" t="s">
        <v>24</v>
      </c>
      <c r="F10" s="8">
        <v>450</v>
      </c>
      <c r="G10" s="21">
        <v>1.57</v>
      </c>
      <c r="H10" s="8">
        <v>538</v>
      </c>
      <c r="I10" t="s">
        <v>10</v>
      </c>
      <c r="J10">
        <v>464</v>
      </c>
    </row>
    <row r="11" spans="1:10" x14ac:dyDescent="0.25">
      <c r="A11" s="18" t="s">
        <v>29</v>
      </c>
      <c r="B11" s="19">
        <v>253</v>
      </c>
      <c r="C11" s="18" t="s">
        <v>15</v>
      </c>
      <c r="D11" s="18" t="s">
        <v>106</v>
      </c>
      <c r="E11" s="18" t="s">
        <v>9</v>
      </c>
      <c r="F11" s="18">
        <v>408</v>
      </c>
      <c r="G11" s="22">
        <v>0.93</v>
      </c>
      <c r="H11" s="18">
        <v>460</v>
      </c>
      <c r="I11" t="s">
        <v>35</v>
      </c>
      <c r="J11">
        <v>576</v>
      </c>
    </row>
    <row r="12" spans="1:10" x14ac:dyDescent="0.25">
      <c r="A12" s="18" t="s">
        <v>29</v>
      </c>
      <c r="B12" s="19">
        <v>257</v>
      </c>
      <c r="C12" s="18" t="s">
        <v>32</v>
      </c>
      <c r="D12" s="18" t="s">
        <v>107</v>
      </c>
      <c r="E12" s="18" t="s">
        <v>9</v>
      </c>
      <c r="F12" s="18">
        <v>382</v>
      </c>
      <c r="G12" s="22">
        <v>1.39</v>
      </c>
      <c r="H12" s="18">
        <v>460</v>
      </c>
      <c r="I12" t="s">
        <v>37</v>
      </c>
      <c r="J12">
        <v>586</v>
      </c>
    </row>
    <row r="13" spans="1:10" x14ac:dyDescent="0.25">
      <c r="A13" s="18" t="s">
        <v>29</v>
      </c>
      <c r="B13" s="19">
        <v>907</v>
      </c>
      <c r="C13" s="18" t="s">
        <v>11</v>
      </c>
      <c r="D13" s="18" t="s">
        <v>33</v>
      </c>
      <c r="E13" s="18" t="s">
        <v>14</v>
      </c>
      <c r="F13" s="18">
        <v>470</v>
      </c>
      <c r="G13" s="22">
        <v>0.86</v>
      </c>
      <c r="H13" s="18">
        <v>518</v>
      </c>
      <c r="I13" t="s">
        <v>81</v>
      </c>
      <c r="J13">
        <v>540</v>
      </c>
    </row>
    <row r="14" spans="1:10" x14ac:dyDescent="0.25">
      <c r="A14" s="18" t="s">
        <v>29</v>
      </c>
      <c r="B14" s="19" t="s">
        <v>94</v>
      </c>
      <c r="C14" s="18" t="s">
        <v>18</v>
      </c>
      <c r="D14" s="18" t="s">
        <v>34</v>
      </c>
      <c r="E14" s="18" t="s">
        <v>14</v>
      </c>
      <c r="F14" s="18">
        <v>504</v>
      </c>
      <c r="G14" s="22">
        <v>1</v>
      </c>
      <c r="H14" s="18">
        <v>560</v>
      </c>
      <c r="I14" t="s">
        <v>32</v>
      </c>
      <c r="J14">
        <v>494</v>
      </c>
    </row>
    <row r="15" spans="1:10" x14ac:dyDescent="0.25">
      <c r="A15" s="18" t="s">
        <v>29</v>
      </c>
      <c r="B15" s="19" t="s">
        <v>95</v>
      </c>
      <c r="C15" s="18" t="s">
        <v>35</v>
      </c>
      <c r="D15" s="18" t="s">
        <v>108</v>
      </c>
      <c r="E15" s="18" t="s">
        <v>14</v>
      </c>
      <c r="F15" s="18">
        <v>442</v>
      </c>
      <c r="G15" s="22">
        <v>1.1100000000000001</v>
      </c>
      <c r="H15" s="18">
        <v>504</v>
      </c>
      <c r="I15" t="s">
        <v>36</v>
      </c>
      <c r="J15">
        <v>518</v>
      </c>
    </row>
    <row r="16" spans="1:10" x14ac:dyDescent="0.25">
      <c r="A16" s="18" t="s">
        <v>29</v>
      </c>
      <c r="B16" s="19">
        <v>800</v>
      </c>
      <c r="C16" s="18" t="s">
        <v>37</v>
      </c>
      <c r="D16" s="18" t="s">
        <v>38</v>
      </c>
      <c r="E16" s="18" t="s">
        <v>14</v>
      </c>
      <c r="F16" s="18">
        <v>474</v>
      </c>
      <c r="G16" s="22">
        <v>1.18</v>
      </c>
      <c r="H16" s="18">
        <v>540</v>
      </c>
      <c r="I16" t="s">
        <v>22</v>
      </c>
      <c r="J16">
        <v>536</v>
      </c>
    </row>
    <row r="17" spans="1:10" x14ac:dyDescent="0.25">
      <c r="A17" s="18" t="s">
        <v>29</v>
      </c>
      <c r="B17" s="19">
        <v>919</v>
      </c>
      <c r="C17" s="18" t="s">
        <v>36</v>
      </c>
      <c r="D17" s="18" t="s">
        <v>39</v>
      </c>
      <c r="E17" s="18" t="s">
        <v>14</v>
      </c>
      <c r="F17" s="18">
        <v>422</v>
      </c>
      <c r="G17" s="22">
        <v>0.96</v>
      </c>
      <c r="H17" s="18">
        <v>476</v>
      </c>
      <c r="I17" t="s">
        <v>40</v>
      </c>
      <c r="J17">
        <v>560</v>
      </c>
    </row>
    <row r="18" spans="1:10" x14ac:dyDescent="0.25">
      <c r="A18" s="18" t="s">
        <v>29</v>
      </c>
      <c r="B18" s="19">
        <v>830</v>
      </c>
      <c r="C18" s="18" t="s">
        <v>41</v>
      </c>
      <c r="D18" s="18" t="s">
        <v>109</v>
      </c>
      <c r="E18" s="18" t="s">
        <v>14</v>
      </c>
      <c r="F18" s="18">
        <v>492</v>
      </c>
      <c r="G18" s="22">
        <v>0.68</v>
      </c>
      <c r="H18" s="18">
        <v>530</v>
      </c>
      <c r="I18" t="s">
        <v>12</v>
      </c>
      <c r="J18">
        <v>626</v>
      </c>
    </row>
    <row r="19" spans="1:10" x14ac:dyDescent="0.25">
      <c r="A19" s="18" t="s">
        <v>29</v>
      </c>
      <c r="B19" s="19">
        <v>818</v>
      </c>
      <c r="C19" s="18" t="s">
        <v>42</v>
      </c>
      <c r="D19" s="18" t="s">
        <v>43</v>
      </c>
      <c r="E19" s="18" t="s">
        <v>14</v>
      </c>
      <c r="F19" s="18">
        <v>446</v>
      </c>
      <c r="G19" s="22">
        <v>1.32</v>
      </c>
      <c r="H19" s="18">
        <v>520</v>
      </c>
      <c r="I19" t="s">
        <v>16</v>
      </c>
      <c r="J19">
        <v>508</v>
      </c>
    </row>
    <row r="20" spans="1:10" x14ac:dyDescent="0.25">
      <c r="A20" s="18" t="s">
        <v>29</v>
      </c>
      <c r="B20" s="19">
        <v>808</v>
      </c>
      <c r="C20" s="18" t="s">
        <v>44</v>
      </c>
      <c r="D20" s="18" t="s">
        <v>45</v>
      </c>
      <c r="E20" s="18" t="s">
        <v>14</v>
      </c>
      <c r="F20" s="18">
        <v>424</v>
      </c>
      <c r="G20" s="22">
        <v>1.46</v>
      </c>
      <c r="H20" s="18">
        <v>506</v>
      </c>
      <c r="I20" t="s">
        <v>41</v>
      </c>
      <c r="J20">
        <v>582</v>
      </c>
    </row>
    <row r="21" spans="1:10" x14ac:dyDescent="0.25">
      <c r="A21" s="18" t="s">
        <v>29</v>
      </c>
      <c r="B21" s="19" t="s">
        <v>96</v>
      </c>
      <c r="C21" s="18" t="s">
        <v>46</v>
      </c>
      <c r="D21" s="18" t="s">
        <v>47</v>
      </c>
      <c r="E21" s="18" t="s">
        <v>48</v>
      </c>
      <c r="F21" s="18">
        <v>400</v>
      </c>
      <c r="G21" s="22">
        <v>0.64</v>
      </c>
      <c r="H21" s="18">
        <v>436</v>
      </c>
      <c r="I21" t="s">
        <v>78</v>
      </c>
      <c r="J21">
        <v>534</v>
      </c>
    </row>
    <row r="22" spans="1:10" x14ac:dyDescent="0.25">
      <c r="A22" s="18" t="s">
        <v>29</v>
      </c>
      <c r="B22" s="19" t="s">
        <v>97</v>
      </c>
      <c r="C22" s="18" t="s">
        <v>28</v>
      </c>
      <c r="D22" s="18" t="s">
        <v>49</v>
      </c>
      <c r="E22" s="18" t="s">
        <v>50</v>
      </c>
      <c r="F22" s="18">
        <v>504</v>
      </c>
      <c r="G22" s="22">
        <v>0.5</v>
      </c>
      <c r="H22" s="18">
        <v>532</v>
      </c>
      <c r="I22" t="s">
        <v>83</v>
      </c>
      <c r="J22">
        <v>564</v>
      </c>
    </row>
    <row r="23" spans="1:10" x14ac:dyDescent="0.25">
      <c r="A23" s="18" t="s">
        <v>29</v>
      </c>
      <c r="B23" s="19">
        <v>6341</v>
      </c>
      <c r="C23" s="18" t="s">
        <v>40</v>
      </c>
      <c r="D23" s="18" t="s">
        <v>51</v>
      </c>
      <c r="E23" s="18" t="s">
        <v>24</v>
      </c>
      <c r="F23" s="18">
        <v>460</v>
      </c>
      <c r="G23" s="22">
        <v>0.64</v>
      </c>
      <c r="H23" s="18">
        <v>496</v>
      </c>
      <c r="I23" t="s">
        <v>63</v>
      </c>
      <c r="J23">
        <v>558</v>
      </c>
    </row>
    <row r="24" spans="1:10" x14ac:dyDescent="0.25">
      <c r="A24" s="18" t="s">
        <v>29</v>
      </c>
      <c r="B24" s="19">
        <v>114</v>
      </c>
      <c r="C24" s="18" t="s">
        <v>52</v>
      </c>
      <c r="D24" s="18" t="s">
        <v>53</v>
      </c>
      <c r="E24" s="18" t="s">
        <v>24</v>
      </c>
      <c r="F24" s="18">
        <v>456</v>
      </c>
      <c r="G24" s="22">
        <v>0.79</v>
      </c>
      <c r="H24" s="18">
        <v>500</v>
      </c>
      <c r="I24" t="s">
        <v>42</v>
      </c>
      <c r="J24">
        <v>596</v>
      </c>
    </row>
    <row r="25" spans="1:10" x14ac:dyDescent="0.25">
      <c r="A25" s="18" t="s">
        <v>29</v>
      </c>
      <c r="B25" s="19" t="s">
        <v>54</v>
      </c>
      <c r="C25" s="18" t="s">
        <v>55</v>
      </c>
      <c r="D25" s="18" t="s">
        <v>110</v>
      </c>
      <c r="E25" s="18" t="s">
        <v>24</v>
      </c>
      <c r="F25" s="18">
        <v>408</v>
      </c>
      <c r="G25" s="22">
        <v>1.1100000000000001</v>
      </c>
      <c r="H25" s="18">
        <v>470</v>
      </c>
      <c r="I25" t="s">
        <v>58</v>
      </c>
      <c r="J25">
        <v>468</v>
      </c>
    </row>
    <row r="26" spans="1:10" x14ac:dyDescent="0.25">
      <c r="A26" s="18" t="s">
        <v>29</v>
      </c>
      <c r="B26" s="19">
        <v>928</v>
      </c>
      <c r="C26" s="18" t="s">
        <v>56</v>
      </c>
      <c r="D26" s="18" t="s">
        <v>57</v>
      </c>
      <c r="E26" s="18" t="s">
        <v>24</v>
      </c>
      <c r="F26" s="18">
        <v>408</v>
      </c>
      <c r="G26" s="22">
        <v>0.46</v>
      </c>
      <c r="H26" s="18">
        <v>434</v>
      </c>
      <c r="I26" t="s">
        <v>17</v>
      </c>
      <c r="J26">
        <v>534</v>
      </c>
    </row>
    <row r="27" spans="1:10" x14ac:dyDescent="0.25">
      <c r="A27" s="18" t="s">
        <v>29</v>
      </c>
      <c r="B27" s="19">
        <v>226</v>
      </c>
      <c r="C27" s="18" t="s">
        <v>58</v>
      </c>
      <c r="D27" s="18" t="s">
        <v>111</v>
      </c>
      <c r="E27" s="18" t="s">
        <v>59</v>
      </c>
      <c r="F27" s="18">
        <v>358</v>
      </c>
      <c r="G27" s="22">
        <v>1.36</v>
      </c>
      <c r="H27" s="18">
        <v>434</v>
      </c>
      <c r="I27" t="s">
        <v>52</v>
      </c>
      <c r="J27">
        <v>542</v>
      </c>
    </row>
    <row r="28" spans="1:10" x14ac:dyDescent="0.25">
      <c r="A28" s="10" t="s">
        <v>29</v>
      </c>
      <c r="B28" s="11" t="s">
        <v>98</v>
      </c>
      <c r="C28" s="10" t="s">
        <v>60</v>
      </c>
      <c r="D28" s="10" t="s">
        <v>61</v>
      </c>
      <c r="E28" s="10" t="s">
        <v>14</v>
      </c>
      <c r="F28" s="10">
        <v>494</v>
      </c>
      <c r="G28" s="23">
        <v>0.46</v>
      </c>
      <c r="H28" s="10">
        <v>520</v>
      </c>
      <c r="I28" t="s">
        <v>62</v>
      </c>
      <c r="J28">
        <v>558</v>
      </c>
    </row>
    <row r="29" spans="1:10" x14ac:dyDescent="0.25">
      <c r="A29" s="10" t="s">
        <v>29</v>
      </c>
      <c r="B29" s="11">
        <v>439</v>
      </c>
      <c r="C29" s="10" t="s">
        <v>63</v>
      </c>
      <c r="D29" s="10" t="s">
        <v>64</v>
      </c>
      <c r="E29" s="10" t="s">
        <v>24</v>
      </c>
      <c r="F29" s="10">
        <v>416</v>
      </c>
      <c r="G29" s="23">
        <v>1.32</v>
      </c>
      <c r="H29" s="10">
        <v>490</v>
      </c>
      <c r="I29" t="s">
        <v>55</v>
      </c>
      <c r="J29">
        <v>512</v>
      </c>
    </row>
    <row r="30" spans="1:10" x14ac:dyDescent="0.25">
      <c r="A30" s="10" t="s">
        <v>29</v>
      </c>
      <c r="B30" s="11" t="s">
        <v>65</v>
      </c>
      <c r="C30" s="10" t="s">
        <v>62</v>
      </c>
      <c r="D30" s="10" t="s">
        <v>66</v>
      </c>
      <c r="E30" s="10" t="s">
        <v>24</v>
      </c>
      <c r="F30" s="10">
        <v>420</v>
      </c>
      <c r="G30" s="23">
        <v>1.46</v>
      </c>
      <c r="H30" s="10">
        <v>502</v>
      </c>
      <c r="I30" t="s">
        <v>56</v>
      </c>
      <c r="J30">
        <v>492</v>
      </c>
    </row>
    <row r="31" spans="1:10" x14ac:dyDescent="0.25">
      <c r="A31" s="16" t="s">
        <v>29</v>
      </c>
      <c r="B31" s="17">
        <v>617</v>
      </c>
      <c r="C31" s="16" t="s">
        <v>21</v>
      </c>
      <c r="D31" s="16" t="s">
        <v>112</v>
      </c>
      <c r="E31" s="16" t="s">
        <v>14</v>
      </c>
      <c r="F31" s="16">
        <v>400</v>
      </c>
      <c r="G31" s="24">
        <v>0.64</v>
      </c>
      <c r="H31" s="16">
        <v>436</v>
      </c>
      <c r="I31" t="s">
        <v>26</v>
      </c>
      <c r="J31">
        <v>574</v>
      </c>
    </row>
    <row r="32" spans="1:10" x14ac:dyDescent="0.25">
      <c r="A32" s="16" t="s">
        <v>29</v>
      </c>
      <c r="B32" s="17">
        <v>946</v>
      </c>
      <c r="C32" s="16" t="s">
        <v>67</v>
      </c>
      <c r="D32" s="16" t="s">
        <v>113</v>
      </c>
      <c r="E32" s="16" t="s">
        <v>14</v>
      </c>
      <c r="F32" s="16">
        <v>422</v>
      </c>
      <c r="G32" s="24">
        <v>1</v>
      </c>
      <c r="H32" s="16">
        <v>478</v>
      </c>
      <c r="I32" t="s">
        <v>44</v>
      </c>
      <c r="J32">
        <v>538</v>
      </c>
    </row>
    <row r="33" spans="1:10" x14ac:dyDescent="0.25">
      <c r="A33" s="16" t="s">
        <v>29</v>
      </c>
      <c r="B33" s="17" t="s">
        <v>99</v>
      </c>
      <c r="C33" s="16" t="s">
        <v>68</v>
      </c>
      <c r="D33" s="16" t="s">
        <v>69</v>
      </c>
      <c r="E33" s="16" t="s">
        <v>48</v>
      </c>
      <c r="F33" s="16">
        <v>444</v>
      </c>
      <c r="G33" s="24">
        <v>1</v>
      </c>
      <c r="H33" s="16">
        <v>500</v>
      </c>
      <c r="I33" t="s">
        <v>70</v>
      </c>
      <c r="J33">
        <v>566</v>
      </c>
    </row>
    <row r="34" spans="1:10" x14ac:dyDescent="0.25">
      <c r="A34" s="12" t="s">
        <v>29</v>
      </c>
      <c r="B34" s="13" t="s">
        <v>100</v>
      </c>
      <c r="C34" s="12" t="s">
        <v>71</v>
      </c>
      <c r="D34" s="12" t="s">
        <v>72</v>
      </c>
      <c r="E34" s="12" t="s">
        <v>48</v>
      </c>
      <c r="F34" s="12">
        <v>412</v>
      </c>
      <c r="G34" s="25">
        <v>0.93</v>
      </c>
      <c r="H34" s="12">
        <v>464</v>
      </c>
      <c r="I34" t="s">
        <v>30</v>
      </c>
      <c r="J34">
        <v>558</v>
      </c>
    </row>
    <row r="35" spans="1:10" x14ac:dyDescent="0.25">
      <c r="A35" s="12" t="s">
        <v>29</v>
      </c>
      <c r="B35" s="13">
        <v>321</v>
      </c>
      <c r="C35" s="12" t="s">
        <v>73</v>
      </c>
      <c r="D35" s="12" t="s">
        <v>74</v>
      </c>
      <c r="E35" s="12" t="s">
        <v>48</v>
      </c>
      <c r="F35" s="12">
        <v>420</v>
      </c>
      <c r="G35" s="25">
        <v>1.1399999999999999</v>
      </c>
      <c r="H35" s="12">
        <v>484</v>
      </c>
      <c r="I35" t="s">
        <v>67</v>
      </c>
      <c r="J35">
        <v>526</v>
      </c>
    </row>
    <row r="36" spans="1:10" x14ac:dyDescent="0.25">
      <c r="A36" s="14" t="s">
        <v>29</v>
      </c>
      <c r="B36" s="15">
        <v>917</v>
      </c>
      <c r="C36" s="14" t="s">
        <v>25</v>
      </c>
      <c r="D36" s="14" t="s">
        <v>75</v>
      </c>
      <c r="E36" s="14" t="s">
        <v>14</v>
      </c>
      <c r="F36" s="14">
        <v>460</v>
      </c>
      <c r="G36" s="26">
        <v>1.07</v>
      </c>
      <c r="H36" s="14">
        <v>520</v>
      </c>
      <c r="I36" t="s">
        <v>68</v>
      </c>
      <c r="J36">
        <v>578</v>
      </c>
    </row>
    <row r="37" spans="1:10" x14ac:dyDescent="0.25">
      <c r="A37" s="14" t="s">
        <v>29</v>
      </c>
      <c r="B37" s="15">
        <v>643</v>
      </c>
      <c r="C37" s="14" t="s">
        <v>76</v>
      </c>
      <c r="D37" s="14" t="s">
        <v>77</v>
      </c>
      <c r="E37" s="14" t="s">
        <v>14</v>
      </c>
      <c r="F37" s="14">
        <v>366</v>
      </c>
      <c r="G37" s="26">
        <v>1.1399999999999999</v>
      </c>
      <c r="H37" s="14">
        <v>430</v>
      </c>
      <c r="I37" t="s">
        <v>19</v>
      </c>
      <c r="J37">
        <v>490</v>
      </c>
    </row>
    <row r="38" spans="1:10" x14ac:dyDescent="0.25">
      <c r="A38" s="14" t="s">
        <v>29</v>
      </c>
      <c r="B38" s="15">
        <v>6386</v>
      </c>
      <c r="C38" s="14" t="s">
        <v>78</v>
      </c>
      <c r="D38" s="14" t="s">
        <v>79</v>
      </c>
      <c r="E38" s="14" t="s">
        <v>24</v>
      </c>
      <c r="F38" s="14">
        <v>434</v>
      </c>
      <c r="G38" s="26">
        <v>1.18</v>
      </c>
      <c r="H38" s="14">
        <v>500</v>
      </c>
      <c r="I38" t="s">
        <v>76</v>
      </c>
      <c r="J38">
        <v>476</v>
      </c>
    </row>
    <row r="39" spans="1:10" x14ac:dyDescent="0.25">
      <c r="A39" s="14" t="s">
        <v>29</v>
      </c>
      <c r="B39" s="15">
        <v>888</v>
      </c>
      <c r="C39" s="14" t="s">
        <v>70</v>
      </c>
      <c r="D39" s="14" t="s">
        <v>80</v>
      </c>
      <c r="E39" s="14" t="s">
        <v>24</v>
      </c>
      <c r="F39" s="14">
        <v>436</v>
      </c>
      <c r="G39" s="26">
        <v>1.1399999999999999</v>
      </c>
      <c r="H39" s="14">
        <v>500</v>
      </c>
      <c r="I39" t="s">
        <v>71</v>
      </c>
      <c r="J39">
        <v>520</v>
      </c>
    </row>
    <row r="40" spans="1:10" x14ac:dyDescent="0.25">
      <c r="A40" t="s">
        <v>29</v>
      </c>
      <c r="B40" s="4">
        <v>101</v>
      </c>
      <c r="C40" t="s">
        <v>81</v>
      </c>
      <c r="D40" t="s">
        <v>82</v>
      </c>
      <c r="E40" t="s">
        <v>24</v>
      </c>
      <c r="F40">
        <v>432</v>
      </c>
      <c r="G40" s="27">
        <v>1.39</v>
      </c>
      <c r="H40">
        <v>510</v>
      </c>
      <c r="I40" t="s">
        <v>85</v>
      </c>
      <c r="J40">
        <v>504</v>
      </c>
    </row>
    <row r="41" spans="1:10" x14ac:dyDescent="0.25">
      <c r="A41" t="s">
        <v>29</v>
      </c>
      <c r="B41" s="4">
        <v>806</v>
      </c>
      <c r="C41" t="s">
        <v>83</v>
      </c>
      <c r="D41" t="s">
        <v>84</v>
      </c>
      <c r="E41" t="s">
        <v>24</v>
      </c>
      <c r="F41">
        <v>436</v>
      </c>
      <c r="G41" s="27">
        <v>1.39</v>
      </c>
      <c r="H41">
        <v>514</v>
      </c>
      <c r="I41" t="s">
        <v>46</v>
      </c>
      <c r="J41">
        <v>498</v>
      </c>
    </row>
    <row r="42" spans="1:10" x14ac:dyDescent="0.25">
      <c r="A42" t="s">
        <v>29</v>
      </c>
      <c r="B42" s="4">
        <v>337</v>
      </c>
      <c r="C42" t="s">
        <v>85</v>
      </c>
      <c r="D42" t="s">
        <v>86</v>
      </c>
      <c r="E42" t="s">
        <v>48</v>
      </c>
      <c r="F42">
        <v>392</v>
      </c>
      <c r="G42" s="27">
        <v>1.1399999999999999</v>
      </c>
      <c r="H42">
        <v>456</v>
      </c>
      <c r="I42" t="s">
        <v>87</v>
      </c>
      <c r="J42">
        <v>554</v>
      </c>
    </row>
    <row r="43" spans="1:10" x14ac:dyDescent="0.25">
      <c r="A43" t="s">
        <v>29</v>
      </c>
      <c r="B43" s="4" t="s">
        <v>101</v>
      </c>
      <c r="C43" t="s">
        <v>87</v>
      </c>
      <c r="D43" t="s">
        <v>102</v>
      </c>
      <c r="E43" t="s">
        <v>48</v>
      </c>
      <c r="F43">
        <v>424</v>
      </c>
      <c r="G43" s="27">
        <v>1.36</v>
      </c>
      <c r="H43">
        <v>500</v>
      </c>
      <c r="I43" t="s">
        <v>73</v>
      </c>
      <c r="J43">
        <v>514</v>
      </c>
    </row>
  </sheetData>
  <conditionalFormatting sqref="B2:B43">
    <cfRule type="expression" dxfId="3" priority="1">
      <formula>COUNTIFS(B$2:B$43, B2) &gt; 1</formula>
    </cfRule>
  </conditionalFormatting>
  <conditionalFormatting sqref="C2:C43">
    <cfRule type="expression" dxfId="2" priority="2">
      <formula>COUNTIFS(C$2:C$43, C2) &gt; 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E4D72-BBEA-47EA-9237-B46A3A28ED49}">
  <dimension ref="A1:M43"/>
  <sheetViews>
    <sheetView workbookViewId="0">
      <selection activeCell="I2" sqref="I2"/>
    </sheetView>
  </sheetViews>
  <sheetFormatPr defaultRowHeight="15" x14ac:dyDescent="0.25"/>
  <cols>
    <col min="1" max="1" width="4.28515625" bestFit="1" customWidth="1"/>
    <col min="2" max="2" width="6.42578125" style="4" bestFit="1" customWidth="1"/>
    <col min="3" max="3" width="7.42578125" bestFit="1" customWidth="1"/>
    <col min="4" max="4" width="9.42578125" bestFit="1" customWidth="1"/>
    <col min="6" max="6" width="9.42578125" bestFit="1" customWidth="1"/>
    <col min="7" max="7" width="6" style="27" customWidth="1"/>
    <col min="8" max="8" width="10.42578125" bestFit="1" customWidth="1"/>
    <col min="9" max="11" width="10.42578125" style="29" customWidth="1"/>
    <col min="12" max="12" width="8.42578125" bestFit="1" customWidth="1"/>
    <col min="13" max="13" width="5" bestFit="1" customWidth="1"/>
  </cols>
  <sheetData>
    <row r="1" spans="1:13" x14ac:dyDescent="0.25">
      <c r="A1" s="5" t="s">
        <v>3</v>
      </c>
      <c r="B1" s="6" t="s">
        <v>4</v>
      </c>
      <c r="C1" s="5" t="s">
        <v>88</v>
      </c>
      <c r="D1" s="5" t="s">
        <v>89</v>
      </c>
      <c r="E1" s="5" t="s">
        <v>5</v>
      </c>
      <c r="F1" s="7">
        <v>45597</v>
      </c>
      <c r="G1" s="20" t="s">
        <v>6</v>
      </c>
      <c r="H1" s="7">
        <v>45653</v>
      </c>
      <c r="I1" s="28"/>
      <c r="J1" s="28"/>
      <c r="K1" s="28"/>
    </row>
    <row r="2" spans="1:13" x14ac:dyDescent="0.25">
      <c r="A2" s="8" t="s">
        <v>29</v>
      </c>
      <c r="B2" s="9">
        <v>246</v>
      </c>
      <c r="C2" s="8" t="s">
        <v>7</v>
      </c>
      <c r="D2" s="8" t="s">
        <v>8</v>
      </c>
      <c r="E2" s="8" t="s">
        <v>9</v>
      </c>
      <c r="F2" s="8">
        <v>392</v>
      </c>
      <c r="G2" s="21">
        <v>0.93</v>
      </c>
      <c r="H2" s="8">
        <v>444</v>
      </c>
      <c r="I2" s="8" t="str" cm="1">
        <f t="array" ref="I2:I43">_xlfn.XLOOKUP($C$2:$C$43, $L$2:$L$43, $L$2:$L$43,,0)</f>
        <v>3602M</v>
      </c>
      <c r="J2" s="8" cm="1">
        <f t="array" ref="J2:J43">VLOOKUP($C$2:$C$43, $L$2:$M$43, 2, FALSE)</f>
        <v>502</v>
      </c>
      <c r="L2" t="s">
        <v>7</v>
      </c>
      <c r="M2">
        <v>502</v>
      </c>
    </row>
    <row r="3" spans="1:13" x14ac:dyDescent="0.25">
      <c r="A3" s="8" t="s">
        <v>29</v>
      </c>
      <c r="B3" s="9">
        <v>240</v>
      </c>
      <c r="C3" s="8" t="s">
        <v>10</v>
      </c>
      <c r="D3" s="8" t="s">
        <v>103</v>
      </c>
      <c r="E3" s="8" t="s">
        <v>9</v>
      </c>
      <c r="F3" s="8">
        <v>364</v>
      </c>
      <c r="G3" s="21">
        <v>1.1399999999999999</v>
      </c>
      <c r="H3" s="8">
        <v>428</v>
      </c>
      <c r="I3" s="8" t="str">
        <v>3610M</v>
      </c>
      <c r="J3" s="8">
        <v>464</v>
      </c>
      <c r="L3" t="s">
        <v>11</v>
      </c>
      <c r="M3">
        <v>556</v>
      </c>
    </row>
    <row r="4" spans="1:13" x14ac:dyDescent="0.25">
      <c r="A4" s="8" t="s">
        <v>29</v>
      </c>
      <c r="B4" s="9">
        <v>611</v>
      </c>
      <c r="C4" s="8" t="s">
        <v>12</v>
      </c>
      <c r="D4" s="8" t="s">
        <v>13</v>
      </c>
      <c r="E4" s="8" t="s">
        <v>14</v>
      </c>
      <c r="F4" s="8">
        <v>478</v>
      </c>
      <c r="G4" s="21">
        <v>1.68</v>
      </c>
      <c r="H4" s="8">
        <v>572</v>
      </c>
      <c r="I4" s="8" t="str">
        <v>3619M</v>
      </c>
      <c r="J4" s="8">
        <v>626</v>
      </c>
      <c r="L4" t="s">
        <v>15</v>
      </c>
      <c r="M4">
        <v>492</v>
      </c>
    </row>
    <row r="5" spans="1:13" x14ac:dyDescent="0.25">
      <c r="A5" s="8" t="s">
        <v>29</v>
      </c>
      <c r="B5" s="9" t="s">
        <v>90</v>
      </c>
      <c r="C5" s="8" t="s">
        <v>16</v>
      </c>
      <c r="D5" s="8" t="s">
        <v>104</v>
      </c>
      <c r="E5" s="8" t="s">
        <v>14</v>
      </c>
      <c r="F5" s="8">
        <v>442</v>
      </c>
      <c r="G5" s="21">
        <v>0.68</v>
      </c>
      <c r="H5" s="8">
        <v>480</v>
      </c>
      <c r="I5" s="8" t="str">
        <v>3620M</v>
      </c>
      <c r="J5" s="8">
        <v>508</v>
      </c>
      <c r="L5" t="s">
        <v>60</v>
      </c>
      <c r="M5">
        <v>584</v>
      </c>
    </row>
    <row r="6" spans="1:13" x14ac:dyDescent="0.25">
      <c r="A6" s="8" t="s">
        <v>29</v>
      </c>
      <c r="B6" s="9" t="s">
        <v>91</v>
      </c>
      <c r="C6" s="8" t="s">
        <v>17</v>
      </c>
      <c r="D6" s="8" t="s">
        <v>105</v>
      </c>
      <c r="E6" s="8" t="s">
        <v>14</v>
      </c>
      <c r="F6" s="8">
        <v>422</v>
      </c>
      <c r="G6" s="21">
        <v>1.36</v>
      </c>
      <c r="H6" s="8">
        <v>498</v>
      </c>
      <c r="I6" s="8" t="str">
        <v>3633M</v>
      </c>
      <c r="J6" s="8">
        <v>534</v>
      </c>
      <c r="L6" t="s">
        <v>18</v>
      </c>
      <c r="M6">
        <v>618</v>
      </c>
    </row>
    <row r="7" spans="1:13" x14ac:dyDescent="0.25">
      <c r="A7" s="8" t="s">
        <v>29</v>
      </c>
      <c r="B7" s="9" t="s">
        <v>92</v>
      </c>
      <c r="C7" s="8" t="s">
        <v>19</v>
      </c>
      <c r="D7" s="8" t="s">
        <v>20</v>
      </c>
      <c r="E7" s="8" t="s">
        <v>14</v>
      </c>
      <c r="F7" s="8">
        <v>402</v>
      </c>
      <c r="G7" s="21">
        <v>0.68</v>
      </c>
      <c r="H7" s="8">
        <v>440</v>
      </c>
      <c r="I7" s="8" t="str">
        <v>3656M</v>
      </c>
      <c r="J7" s="8">
        <v>490</v>
      </c>
      <c r="L7" t="s">
        <v>21</v>
      </c>
      <c r="M7">
        <v>504</v>
      </c>
    </row>
    <row r="8" spans="1:13" x14ac:dyDescent="0.25">
      <c r="A8" s="8" t="s">
        <v>29</v>
      </c>
      <c r="B8" s="9">
        <v>801</v>
      </c>
      <c r="C8" s="8" t="s">
        <v>22</v>
      </c>
      <c r="D8" s="8" t="s">
        <v>23</v>
      </c>
      <c r="E8" s="8" t="s">
        <v>24</v>
      </c>
      <c r="F8" s="8">
        <v>440</v>
      </c>
      <c r="G8" s="21">
        <v>1.1100000000000001</v>
      </c>
      <c r="H8" s="8">
        <v>502</v>
      </c>
      <c r="I8" s="8" t="str">
        <v>3617M</v>
      </c>
      <c r="J8" s="8">
        <v>536</v>
      </c>
      <c r="L8" t="s">
        <v>25</v>
      </c>
      <c r="M8">
        <v>584</v>
      </c>
    </row>
    <row r="9" spans="1:13" x14ac:dyDescent="0.25">
      <c r="A9" s="8" t="s">
        <v>29</v>
      </c>
      <c r="B9" s="9" t="s">
        <v>93</v>
      </c>
      <c r="C9" s="8" t="s">
        <v>26</v>
      </c>
      <c r="D9" s="8" t="s">
        <v>27</v>
      </c>
      <c r="E9" s="8" t="s">
        <v>24</v>
      </c>
      <c r="F9" s="8">
        <v>422</v>
      </c>
      <c r="G9" s="21">
        <v>1.61</v>
      </c>
      <c r="H9" s="8">
        <v>512</v>
      </c>
      <c r="I9" s="8" t="str">
        <v>3644M</v>
      </c>
      <c r="J9" s="8">
        <v>574</v>
      </c>
      <c r="L9" t="s">
        <v>28</v>
      </c>
      <c r="M9">
        <v>612</v>
      </c>
    </row>
    <row r="10" spans="1:13" x14ac:dyDescent="0.25">
      <c r="A10" s="8" t="s">
        <v>29</v>
      </c>
      <c r="B10" s="9">
        <v>6251</v>
      </c>
      <c r="C10" s="8" t="s">
        <v>30</v>
      </c>
      <c r="D10" s="8" t="s">
        <v>31</v>
      </c>
      <c r="E10" s="8" t="s">
        <v>24</v>
      </c>
      <c r="F10" s="8">
        <v>450</v>
      </c>
      <c r="G10" s="21">
        <v>1.57</v>
      </c>
      <c r="H10" s="8">
        <v>538</v>
      </c>
      <c r="I10" s="8" t="str">
        <v>3650M</v>
      </c>
      <c r="J10" s="8">
        <v>558</v>
      </c>
      <c r="L10" t="s">
        <v>10</v>
      </c>
      <c r="M10">
        <v>464</v>
      </c>
    </row>
    <row r="11" spans="1:13" x14ac:dyDescent="0.25">
      <c r="A11" s="18" t="s">
        <v>29</v>
      </c>
      <c r="B11" s="19">
        <v>253</v>
      </c>
      <c r="C11" s="18" t="s">
        <v>15</v>
      </c>
      <c r="D11" s="18" t="s">
        <v>106</v>
      </c>
      <c r="E11" s="18" t="s">
        <v>9</v>
      </c>
      <c r="F11" s="18">
        <v>408</v>
      </c>
      <c r="G11" s="22">
        <v>0.93</v>
      </c>
      <c r="H11" s="18">
        <v>460</v>
      </c>
      <c r="I11" s="18" t="str">
        <v>3604M</v>
      </c>
      <c r="J11" s="18">
        <v>492</v>
      </c>
      <c r="L11" t="s">
        <v>35</v>
      </c>
      <c r="M11">
        <v>576</v>
      </c>
    </row>
    <row r="12" spans="1:13" x14ac:dyDescent="0.25">
      <c r="A12" s="18" t="s">
        <v>29</v>
      </c>
      <c r="B12" s="19">
        <v>257</v>
      </c>
      <c r="C12" s="18" t="s">
        <v>32</v>
      </c>
      <c r="D12" s="18" t="s">
        <v>107</v>
      </c>
      <c r="E12" s="18" t="s">
        <v>9</v>
      </c>
      <c r="F12" s="18">
        <v>382</v>
      </c>
      <c r="G12" s="22">
        <v>1.39</v>
      </c>
      <c r="H12" s="18">
        <v>460</v>
      </c>
      <c r="I12" s="18" t="str">
        <v>3615M</v>
      </c>
      <c r="J12" s="18">
        <v>494</v>
      </c>
      <c r="L12" t="s">
        <v>37</v>
      </c>
      <c r="M12">
        <v>586</v>
      </c>
    </row>
    <row r="13" spans="1:13" x14ac:dyDescent="0.25">
      <c r="A13" s="18" t="s">
        <v>29</v>
      </c>
      <c r="B13" s="19">
        <v>907</v>
      </c>
      <c r="C13" s="18" t="s">
        <v>11</v>
      </c>
      <c r="D13" s="18" t="s">
        <v>33</v>
      </c>
      <c r="E13" s="18" t="s">
        <v>14</v>
      </c>
      <c r="F13" s="18">
        <v>470</v>
      </c>
      <c r="G13" s="22">
        <v>0.86</v>
      </c>
      <c r="H13" s="18">
        <v>518</v>
      </c>
      <c r="I13" s="18" t="str">
        <v>3603M</v>
      </c>
      <c r="J13" s="18">
        <v>556</v>
      </c>
      <c r="L13" t="s">
        <v>81</v>
      </c>
      <c r="M13">
        <v>540</v>
      </c>
    </row>
    <row r="14" spans="1:13" x14ac:dyDescent="0.25">
      <c r="A14" s="18" t="s">
        <v>29</v>
      </c>
      <c r="B14" s="19" t="s">
        <v>94</v>
      </c>
      <c r="C14" s="18" t="s">
        <v>18</v>
      </c>
      <c r="D14" s="18" t="s">
        <v>34</v>
      </c>
      <c r="E14" s="18" t="s">
        <v>14</v>
      </c>
      <c r="F14" s="18">
        <v>504</v>
      </c>
      <c r="G14" s="22">
        <v>1</v>
      </c>
      <c r="H14" s="18">
        <v>560</v>
      </c>
      <c r="I14" s="18" t="str">
        <v>3606M</v>
      </c>
      <c r="J14" s="18">
        <v>618</v>
      </c>
      <c r="L14" t="s">
        <v>32</v>
      </c>
      <c r="M14">
        <v>494</v>
      </c>
    </row>
    <row r="15" spans="1:13" x14ac:dyDescent="0.25">
      <c r="A15" s="18" t="s">
        <v>29</v>
      </c>
      <c r="B15" s="19" t="s">
        <v>95</v>
      </c>
      <c r="C15" s="18" t="s">
        <v>35</v>
      </c>
      <c r="D15" s="18" t="s">
        <v>108</v>
      </c>
      <c r="E15" s="18" t="s">
        <v>14</v>
      </c>
      <c r="F15" s="18">
        <v>442</v>
      </c>
      <c r="G15" s="22">
        <v>1.1100000000000001</v>
      </c>
      <c r="H15" s="18">
        <v>504</v>
      </c>
      <c r="I15" s="18" t="str">
        <v>3611M</v>
      </c>
      <c r="J15" s="18">
        <v>576</v>
      </c>
      <c r="L15" t="s">
        <v>36</v>
      </c>
      <c r="M15">
        <v>518</v>
      </c>
    </row>
    <row r="16" spans="1:13" x14ac:dyDescent="0.25">
      <c r="A16" s="18" t="s">
        <v>29</v>
      </c>
      <c r="B16" s="19">
        <v>800</v>
      </c>
      <c r="C16" s="18" t="s">
        <v>37</v>
      </c>
      <c r="D16" s="18" t="s">
        <v>38</v>
      </c>
      <c r="E16" s="18" t="s">
        <v>14</v>
      </c>
      <c r="F16" s="18">
        <v>474</v>
      </c>
      <c r="G16" s="22">
        <v>1.18</v>
      </c>
      <c r="H16" s="18">
        <v>540</v>
      </c>
      <c r="I16" s="18" t="str">
        <v>3612M</v>
      </c>
      <c r="J16" s="18">
        <v>586</v>
      </c>
      <c r="L16" t="s">
        <v>22</v>
      </c>
      <c r="M16">
        <v>536</v>
      </c>
    </row>
    <row r="17" spans="1:13" x14ac:dyDescent="0.25">
      <c r="A17" s="18" t="s">
        <v>29</v>
      </c>
      <c r="B17" s="19">
        <v>919</v>
      </c>
      <c r="C17" s="18" t="s">
        <v>36</v>
      </c>
      <c r="D17" s="18" t="s">
        <v>39</v>
      </c>
      <c r="E17" s="18" t="s">
        <v>14</v>
      </c>
      <c r="F17" s="18">
        <v>422</v>
      </c>
      <c r="G17" s="22">
        <v>0.96</v>
      </c>
      <c r="H17" s="18">
        <v>476</v>
      </c>
      <c r="I17" s="18" t="str">
        <v>3616M</v>
      </c>
      <c r="J17" s="18">
        <v>518</v>
      </c>
      <c r="L17" t="s">
        <v>40</v>
      </c>
      <c r="M17">
        <v>560</v>
      </c>
    </row>
    <row r="18" spans="1:13" x14ac:dyDescent="0.25">
      <c r="A18" s="18" t="s">
        <v>29</v>
      </c>
      <c r="B18" s="19">
        <v>830</v>
      </c>
      <c r="C18" s="18" t="s">
        <v>41</v>
      </c>
      <c r="D18" s="18" t="s">
        <v>109</v>
      </c>
      <c r="E18" s="18" t="s">
        <v>14</v>
      </c>
      <c r="F18" s="18">
        <v>492</v>
      </c>
      <c r="G18" s="22">
        <v>0.68</v>
      </c>
      <c r="H18" s="18">
        <v>530</v>
      </c>
      <c r="I18" s="18" t="str">
        <v>3621M</v>
      </c>
      <c r="J18" s="18">
        <v>582</v>
      </c>
      <c r="L18" t="s">
        <v>12</v>
      </c>
      <c r="M18">
        <v>626</v>
      </c>
    </row>
    <row r="19" spans="1:13" x14ac:dyDescent="0.25">
      <c r="A19" s="18" t="s">
        <v>29</v>
      </c>
      <c r="B19" s="19">
        <v>818</v>
      </c>
      <c r="C19" s="18" t="s">
        <v>42</v>
      </c>
      <c r="D19" s="18" t="s">
        <v>43</v>
      </c>
      <c r="E19" s="18" t="s">
        <v>14</v>
      </c>
      <c r="F19" s="18">
        <v>446</v>
      </c>
      <c r="G19" s="22">
        <v>1.32</v>
      </c>
      <c r="H19" s="18">
        <v>520</v>
      </c>
      <c r="I19" s="18" t="str">
        <v>3631M</v>
      </c>
      <c r="J19" s="18">
        <v>596</v>
      </c>
      <c r="L19" t="s">
        <v>16</v>
      </c>
      <c r="M19">
        <v>508</v>
      </c>
    </row>
    <row r="20" spans="1:13" x14ac:dyDescent="0.25">
      <c r="A20" s="18" t="s">
        <v>29</v>
      </c>
      <c r="B20" s="19">
        <v>808</v>
      </c>
      <c r="C20" s="18" t="s">
        <v>44</v>
      </c>
      <c r="D20" s="18" t="s">
        <v>45</v>
      </c>
      <c r="E20" s="18" t="s">
        <v>14</v>
      </c>
      <c r="F20" s="18">
        <v>424</v>
      </c>
      <c r="G20" s="22">
        <v>1.46</v>
      </c>
      <c r="H20" s="18">
        <v>506</v>
      </c>
      <c r="I20" s="18" t="str">
        <v>3647M</v>
      </c>
      <c r="J20" s="18">
        <v>538</v>
      </c>
      <c r="L20" t="s">
        <v>41</v>
      </c>
      <c r="M20">
        <v>582</v>
      </c>
    </row>
    <row r="21" spans="1:13" x14ac:dyDescent="0.25">
      <c r="A21" s="18" t="s">
        <v>29</v>
      </c>
      <c r="B21" s="19" t="s">
        <v>96</v>
      </c>
      <c r="C21" s="18" t="s">
        <v>46</v>
      </c>
      <c r="D21" s="18" t="s">
        <v>47</v>
      </c>
      <c r="E21" s="18" t="s">
        <v>48</v>
      </c>
      <c r="F21" s="18">
        <v>400</v>
      </c>
      <c r="G21" s="22">
        <v>0.64</v>
      </c>
      <c r="H21" s="18">
        <v>436</v>
      </c>
      <c r="I21" s="18" t="str">
        <v>3666M</v>
      </c>
      <c r="J21" s="18">
        <v>498</v>
      </c>
      <c r="L21" t="s">
        <v>78</v>
      </c>
      <c r="M21">
        <v>534</v>
      </c>
    </row>
    <row r="22" spans="1:13" x14ac:dyDescent="0.25">
      <c r="A22" s="18" t="s">
        <v>29</v>
      </c>
      <c r="B22" s="19" t="s">
        <v>97</v>
      </c>
      <c r="C22" s="18" t="s">
        <v>28</v>
      </c>
      <c r="D22" s="18" t="s">
        <v>49</v>
      </c>
      <c r="E22" s="18" t="s">
        <v>50</v>
      </c>
      <c r="F22" s="18">
        <v>504</v>
      </c>
      <c r="G22" s="22">
        <v>0.5</v>
      </c>
      <c r="H22" s="18">
        <v>532</v>
      </c>
      <c r="I22" s="18" t="str">
        <v>3609M</v>
      </c>
      <c r="J22" s="18">
        <v>612</v>
      </c>
      <c r="L22" t="s">
        <v>83</v>
      </c>
      <c r="M22">
        <v>564</v>
      </c>
    </row>
    <row r="23" spans="1:13" x14ac:dyDescent="0.25">
      <c r="A23" s="18" t="s">
        <v>29</v>
      </c>
      <c r="B23" s="19">
        <v>6341</v>
      </c>
      <c r="C23" s="18" t="s">
        <v>40</v>
      </c>
      <c r="D23" s="18" t="s">
        <v>51</v>
      </c>
      <c r="E23" s="18" t="s">
        <v>24</v>
      </c>
      <c r="F23" s="18">
        <v>460</v>
      </c>
      <c r="G23" s="22">
        <v>0.64</v>
      </c>
      <c r="H23" s="18">
        <v>496</v>
      </c>
      <c r="I23" s="18" t="str">
        <v>3618M</v>
      </c>
      <c r="J23" s="18">
        <v>560</v>
      </c>
      <c r="L23" t="s">
        <v>63</v>
      </c>
      <c r="M23">
        <v>558</v>
      </c>
    </row>
    <row r="24" spans="1:13" x14ac:dyDescent="0.25">
      <c r="A24" s="18" t="s">
        <v>29</v>
      </c>
      <c r="B24" s="19">
        <v>114</v>
      </c>
      <c r="C24" s="18" t="s">
        <v>52</v>
      </c>
      <c r="D24" s="18" t="s">
        <v>53</v>
      </c>
      <c r="E24" s="18" t="s">
        <v>24</v>
      </c>
      <c r="F24" s="18">
        <v>456</v>
      </c>
      <c r="G24" s="22">
        <v>0.79</v>
      </c>
      <c r="H24" s="18">
        <v>500</v>
      </c>
      <c r="I24" s="18" t="str">
        <v>3635M</v>
      </c>
      <c r="J24" s="18">
        <v>542</v>
      </c>
      <c r="L24" t="s">
        <v>42</v>
      </c>
      <c r="M24">
        <v>596</v>
      </c>
    </row>
    <row r="25" spans="1:13" x14ac:dyDescent="0.25">
      <c r="A25" s="18" t="s">
        <v>29</v>
      </c>
      <c r="B25" s="19" t="s">
        <v>54</v>
      </c>
      <c r="C25" s="18" t="s">
        <v>55</v>
      </c>
      <c r="D25" s="18" t="s">
        <v>110</v>
      </c>
      <c r="E25" s="18" t="s">
        <v>24</v>
      </c>
      <c r="F25" s="18">
        <v>408</v>
      </c>
      <c r="G25" s="22">
        <v>1.1100000000000001</v>
      </c>
      <c r="H25" s="18">
        <v>470</v>
      </c>
      <c r="I25" s="18" t="str">
        <v>3640M</v>
      </c>
      <c r="J25" s="18">
        <v>512</v>
      </c>
      <c r="L25" t="s">
        <v>58</v>
      </c>
      <c r="M25">
        <v>468</v>
      </c>
    </row>
    <row r="26" spans="1:13" x14ac:dyDescent="0.25">
      <c r="A26" s="18" t="s">
        <v>29</v>
      </c>
      <c r="B26" s="19">
        <v>928</v>
      </c>
      <c r="C26" s="18" t="s">
        <v>56</v>
      </c>
      <c r="D26" s="18" t="s">
        <v>57</v>
      </c>
      <c r="E26" s="18" t="s">
        <v>24</v>
      </c>
      <c r="F26" s="18">
        <v>408</v>
      </c>
      <c r="G26" s="22">
        <v>0.46</v>
      </c>
      <c r="H26" s="18">
        <v>434</v>
      </c>
      <c r="I26" s="18" t="str">
        <v>3643M</v>
      </c>
      <c r="J26" s="18">
        <v>492</v>
      </c>
      <c r="L26" t="s">
        <v>17</v>
      </c>
      <c r="M26">
        <v>534</v>
      </c>
    </row>
    <row r="27" spans="1:13" x14ac:dyDescent="0.25">
      <c r="A27" s="18" t="s">
        <v>29</v>
      </c>
      <c r="B27" s="19">
        <v>226</v>
      </c>
      <c r="C27" s="18" t="s">
        <v>58</v>
      </c>
      <c r="D27" s="18" t="s">
        <v>111</v>
      </c>
      <c r="E27" s="18" t="s">
        <v>59</v>
      </c>
      <c r="F27" s="18">
        <v>358</v>
      </c>
      <c r="G27" s="22">
        <v>1.36</v>
      </c>
      <c r="H27" s="18">
        <v>434</v>
      </c>
      <c r="I27" s="18" t="str">
        <v>3632M</v>
      </c>
      <c r="J27" s="18">
        <v>468</v>
      </c>
      <c r="L27" t="s">
        <v>52</v>
      </c>
      <c r="M27">
        <v>542</v>
      </c>
    </row>
    <row r="28" spans="1:13" x14ac:dyDescent="0.25">
      <c r="A28" s="10" t="s">
        <v>29</v>
      </c>
      <c r="B28" s="11" t="s">
        <v>98</v>
      </c>
      <c r="C28" s="10" t="s">
        <v>60</v>
      </c>
      <c r="D28" s="10" t="s">
        <v>61</v>
      </c>
      <c r="E28" s="10" t="s">
        <v>14</v>
      </c>
      <c r="F28" s="10">
        <v>494</v>
      </c>
      <c r="G28" s="23">
        <v>0.46</v>
      </c>
      <c r="H28" s="10">
        <v>520</v>
      </c>
      <c r="I28" s="10" t="str">
        <v>3605M</v>
      </c>
      <c r="J28" s="10">
        <v>584</v>
      </c>
      <c r="L28" t="s">
        <v>62</v>
      </c>
      <c r="M28">
        <v>558</v>
      </c>
    </row>
    <row r="29" spans="1:13" x14ac:dyDescent="0.25">
      <c r="A29" s="10" t="s">
        <v>29</v>
      </c>
      <c r="B29" s="11">
        <v>439</v>
      </c>
      <c r="C29" s="10" t="s">
        <v>63</v>
      </c>
      <c r="D29" s="10" t="s">
        <v>64</v>
      </c>
      <c r="E29" s="10" t="s">
        <v>24</v>
      </c>
      <c r="F29" s="10">
        <v>416</v>
      </c>
      <c r="G29" s="23">
        <v>1.32</v>
      </c>
      <c r="H29" s="10">
        <v>490</v>
      </c>
      <c r="I29" s="10" t="str">
        <v>3629M</v>
      </c>
      <c r="J29" s="10">
        <v>558</v>
      </c>
      <c r="L29" t="s">
        <v>55</v>
      </c>
      <c r="M29">
        <v>512</v>
      </c>
    </row>
    <row r="30" spans="1:13" x14ac:dyDescent="0.25">
      <c r="A30" s="10" t="s">
        <v>29</v>
      </c>
      <c r="B30" s="11" t="s">
        <v>65</v>
      </c>
      <c r="C30" s="10" t="s">
        <v>62</v>
      </c>
      <c r="D30" s="10" t="s">
        <v>66</v>
      </c>
      <c r="E30" s="10" t="s">
        <v>24</v>
      </c>
      <c r="F30" s="10">
        <v>420</v>
      </c>
      <c r="G30" s="23">
        <v>1.46</v>
      </c>
      <c r="H30" s="10">
        <v>502</v>
      </c>
      <c r="I30" s="10" t="str">
        <v>3638M</v>
      </c>
      <c r="J30" s="10">
        <v>558</v>
      </c>
      <c r="L30" t="s">
        <v>56</v>
      </c>
      <c r="M30">
        <v>492</v>
      </c>
    </row>
    <row r="31" spans="1:13" x14ac:dyDescent="0.25">
      <c r="A31" s="16" t="s">
        <v>29</v>
      </c>
      <c r="B31" s="17">
        <v>617</v>
      </c>
      <c r="C31" s="16" t="s">
        <v>21</v>
      </c>
      <c r="D31" s="16" t="s">
        <v>112</v>
      </c>
      <c r="E31" s="16" t="s">
        <v>14</v>
      </c>
      <c r="F31" s="16">
        <v>400</v>
      </c>
      <c r="G31" s="24">
        <v>0.64</v>
      </c>
      <c r="H31" s="16">
        <v>436</v>
      </c>
      <c r="I31" s="16" t="str">
        <v>3607M</v>
      </c>
      <c r="J31" s="16">
        <v>504</v>
      </c>
      <c r="L31" t="s">
        <v>26</v>
      </c>
      <c r="M31">
        <v>574</v>
      </c>
    </row>
    <row r="32" spans="1:13" x14ac:dyDescent="0.25">
      <c r="A32" s="16" t="s">
        <v>29</v>
      </c>
      <c r="B32" s="17">
        <v>946</v>
      </c>
      <c r="C32" s="16" t="s">
        <v>67</v>
      </c>
      <c r="D32" s="16" t="s">
        <v>113</v>
      </c>
      <c r="E32" s="16" t="s">
        <v>14</v>
      </c>
      <c r="F32" s="16">
        <v>422</v>
      </c>
      <c r="G32" s="24">
        <v>1</v>
      </c>
      <c r="H32" s="16">
        <v>478</v>
      </c>
      <c r="I32" s="16" t="str">
        <v>3654M</v>
      </c>
      <c r="J32" s="16">
        <v>526</v>
      </c>
      <c r="L32" t="s">
        <v>44</v>
      </c>
      <c r="M32">
        <v>538</v>
      </c>
    </row>
    <row r="33" spans="1:13" x14ac:dyDescent="0.25">
      <c r="A33" s="16" t="s">
        <v>29</v>
      </c>
      <c r="B33" s="17" t="s">
        <v>99</v>
      </c>
      <c r="C33" s="16" t="s">
        <v>68</v>
      </c>
      <c r="D33" s="16" t="s">
        <v>69</v>
      </c>
      <c r="E33" s="16" t="s">
        <v>48</v>
      </c>
      <c r="F33" s="16">
        <v>444</v>
      </c>
      <c r="G33" s="24">
        <v>1</v>
      </c>
      <c r="H33" s="16">
        <v>500</v>
      </c>
      <c r="I33" s="16" t="str">
        <v>3655M</v>
      </c>
      <c r="J33" s="16">
        <v>578</v>
      </c>
      <c r="L33" t="s">
        <v>70</v>
      </c>
      <c r="M33">
        <v>566</v>
      </c>
    </row>
    <row r="34" spans="1:13" x14ac:dyDescent="0.25">
      <c r="A34" s="12" t="s">
        <v>29</v>
      </c>
      <c r="B34" s="13" t="s">
        <v>100</v>
      </c>
      <c r="C34" s="12" t="s">
        <v>71</v>
      </c>
      <c r="D34" s="12" t="s">
        <v>72</v>
      </c>
      <c r="E34" s="12" t="s">
        <v>48</v>
      </c>
      <c r="F34" s="12">
        <v>412</v>
      </c>
      <c r="G34" s="25">
        <v>0.93</v>
      </c>
      <c r="H34" s="12">
        <v>464</v>
      </c>
      <c r="I34" s="12" t="str">
        <v>3662M</v>
      </c>
      <c r="J34" s="12">
        <v>520</v>
      </c>
      <c r="L34" t="s">
        <v>30</v>
      </c>
      <c r="M34">
        <v>558</v>
      </c>
    </row>
    <row r="35" spans="1:13" x14ac:dyDescent="0.25">
      <c r="A35" s="12" t="s">
        <v>29</v>
      </c>
      <c r="B35" s="13">
        <v>321</v>
      </c>
      <c r="C35" s="12" t="s">
        <v>73</v>
      </c>
      <c r="D35" s="12" t="s">
        <v>74</v>
      </c>
      <c r="E35" s="12" t="s">
        <v>48</v>
      </c>
      <c r="F35" s="12">
        <v>420</v>
      </c>
      <c r="G35" s="25">
        <v>1.1399999999999999</v>
      </c>
      <c r="H35" s="12">
        <v>484</v>
      </c>
      <c r="I35" s="12" t="str">
        <v>3671M</v>
      </c>
      <c r="J35" s="12">
        <v>514</v>
      </c>
      <c r="L35" t="s">
        <v>67</v>
      </c>
      <c r="M35">
        <v>526</v>
      </c>
    </row>
    <row r="36" spans="1:13" x14ac:dyDescent="0.25">
      <c r="A36" s="14" t="s">
        <v>29</v>
      </c>
      <c r="B36" s="15">
        <v>917</v>
      </c>
      <c r="C36" s="14" t="s">
        <v>25</v>
      </c>
      <c r="D36" s="14" t="s">
        <v>75</v>
      </c>
      <c r="E36" s="14" t="s">
        <v>14</v>
      </c>
      <c r="F36" s="14">
        <v>460</v>
      </c>
      <c r="G36" s="26">
        <v>1.07</v>
      </c>
      <c r="H36" s="14">
        <v>520</v>
      </c>
      <c r="I36" s="14" t="str">
        <v>3608M</v>
      </c>
      <c r="J36" s="14">
        <v>584</v>
      </c>
      <c r="L36" t="s">
        <v>68</v>
      </c>
      <c r="M36">
        <v>578</v>
      </c>
    </row>
    <row r="37" spans="1:13" x14ac:dyDescent="0.25">
      <c r="A37" s="14" t="s">
        <v>29</v>
      </c>
      <c r="B37" s="15">
        <v>643</v>
      </c>
      <c r="C37" s="14" t="s">
        <v>76</v>
      </c>
      <c r="D37" s="14" t="s">
        <v>77</v>
      </c>
      <c r="E37" s="14" t="s">
        <v>14</v>
      </c>
      <c r="F37" s="14">
        <v>366</v>
      </c>
      <c r="G37" s="26">
        <v>1.1399999999999999</v>
      </c>
      <c r="H37" s="14">
        <v>430</v>
      </c>
      <c r="I37" s="14" t="str">
        <v>3659M</v>
      </c>
      <c r="J37" s="14">
        <v>476</v>
      </c>
      <c r="L37" t="s">
        <v>19</v>
      </c>
      <c r="M37">
        <v>490</v>
      </c>
    </row>
    <row r="38" spans="1:13" x14ac:dyDescent="0.25">
      <c r="A38" s="14" t="s">
        <v>29</v>
      </c>
      <c r="B38" s="15">
        <v>6386</v>
      </c>
      <c r="C38" s="14" t="s">
        <v>78</v>
      </c>
      <c r="D38" s="14" t="s">
        <v>79</v>
      </c>
      <c r="E38" s="14" t="s">
        <v>24</v>
      </c>
      <c r="F38" s="14">
        <v>434</v>
      </c>
      <c r="G38" s="26">
        <v>1.18</v>
      </c>
      <c r="H38" s="14">
        <v>500</v>
      </c>
      <c r="I38" s="14" t="str">
        <v>3625M</v>
      </c>
      <c r="J38" s="14">
        <v>534</v>
      </c>
      <c r="L38" t="s">
        <v>76</v>
      </c>
      <c r="M38">
        <v>476</v>
      </c>
    </row>
    <row r="39" spans="1:13" x14ac:dyDescent="0.25">
      <c r="A39" s="14" t="s">
        <v>29</v>
      </c>
      <c r="B39" s="15">
        <v>888</v>
      </c>
      <c r="C39" s="14" t="s">
        <v>70</v>
      </c>
      <c r="D39" s="14" t="s">
        <v>80</v>
      </c>
      <c r="E39" s="14" t="s">
        <v>24</v>
      </c>
      <c r="F39" s="14">
        <v>436</v>
      </c>
      <c r="G39" s="26">
        <v>1.1399999999999999</v>
      </c>
      <c r="H39" s="14">
        <v>500</v>
      </c>
      <c r="I39" s="14" t="str">
        <v>3649M</v>
      </c>
      <c r="J39" s="14">
        <v>566</v>
      </c>
      <c r="L39" t="s">
        <v>71</v>
      </c>
      <c r="M39">
        <v>520</v>
      </c>
    </row>
    <row r="40" spans="1:13" x14ac:dyDescent="0.25">
      <c r="A40" t="s">
        <v>29</v>
      </c>
      <c r="B40" s="4">
        <v>101</v>
      </c>
      <c r="C40" t="s">
        <v>81</v>
      </c>
      <c r="D40" t="s">
        <v>82</v>
      </c>
      <c r="E40" t="s">
        <v>24</v>
      </c>
      <c r="F40">
        <v>432</v>
      </c>
      <c r="G40" s="27">
        <v>1.39</v>
      </c>
      <c r="H40">
        <v>510</v>
      </c>
      <c r="I40" t="str">
        <v>3614M</v>
      </c>
      <c r="J40">
        <v>540</v>
      </c>
      <c r="L40" t="s">
        <v>85</v>
      </c>
      <c r="M40">
        <v>504</v>
      </c>
    </row>
    <row r="41" spans="1:13" x14ac:dyDescent="0.25">
      <c r="A41" t="s">
        <v>29</v>
      </c>
      <c r="B41" s="4">
        <v>806</v>
      </c>
      <c r="C41" t="s">
        <v>83</v>
      </c>
      <c r="D41" t="s">
        <v>84</v>
      </c>
      <c r="E41" t="s">
        <v>24</v>
      </c>
      <c r="F41">
        <v>436</v>
      </c>
      <c r="G41" s="27">
        <v>1.39</v>
      </c>
      <c r="H41">
        <v>514</v>
      </c>
      <c r="I41" t="str">
        <v>3628M</v>
      </c>
      <c r="J41">
        <v>564</v>
      </c>
      <c r="L41" t="s">
        <v>46</v>
      </c>
      <c r="M41">
        <v>498</v>
      </c>
    </row>
    <row r="42" spans="1:13" x14ac:dyDescent="0.25">
      <c r="A42" t="s">
        <v>29</v>
      </c>
      <c r="B42" s="4">
        <v>337</v>
      </c>
      <c r="C42" t="s">
        <v>85</v>
      </c>
      <c r="D42" t="s">
        <v>86</v>
      </c>
      <c r="E42" t="s">
        <v>48</v>
      </c>
      <c r="F42">
        <v>392</v>
      </c>
      <c r="G42" s="27">
        <v>1.1399999999999999</v>
      </c>
      <c r="H42">
        <v>456</v>
      </c>
      <c r="I42" t="str">
        <v>3663M</v>
      </c>
      <c r="J42">
        <v>504</v>
      </c>
      <c r="L42" t="s">
        <v>87</v>
      </c>
      <c r="M42">
        <v>554</v>
      </c>
    </row>
    <row r="43" spans="1:13" x14ac:dyDescent="0.25">
      <c r="A43" t="s">
        <v>29</v>
      </c>
      <c r="B43" s="4" t="s">
        <v>101</v>
      </c>
      <c r="C43" t="s">
        <v>87</v>
      </c>
      <c r="D43" t="s">
        <v>102</v>
      </c>
      <c r="E43" t="s">
        <v>48</v>
      </c>
      <c r="F43">
        <v>424</v>
      </c>
      <c r="G43" s="27">
        <v>1.36</v>
      </c>
      <c r="H43">
        <v>500</v>
      </c>
      <c r="I43" t="str">
        <v>3667M</v>
      </c>
      <c r="J43">
        <v>554</v>
      </c>
      <c r="L43" t="s">
        <v>73</v>
      </c>
      <c r="M43">
        <v>514</v>
      </c>
    </row>
  </sheetData>
  <conditionalFormatting sqref="B2:B43">
    <cfRule type="expression" dxfId="1" priority="1">
      <formula>COUNTIFS(B$2:B$43, B2) &gt; 1</formula>
    </cfRule>
  </conditionalFormatting>
  <conditionalFormatting sqref="C2:C43">
    <cfRule type="expression" dxfId="0" priority="2">
      <formula>COUNTIFS(C$2:C$43, C2) &gt; 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_Info</vt:lpstr>
      <vt:lpstr>FromImage2</vt:lpstr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Lubiens</dc:creator>
  <cp:lastModifiedBy>Glenn Lubiens</cp:lastModifiedBy>
  <dcterms:created xsi:type="dcterms:W3CDTF">2025-02-26T19:54:45Z</dcterms:created>
  <dcterms:modified xsi:type="dcterms:W3CDTF">2025-02-26T21:34:16Z</dcterms:modified>
</cp:coreProperties>
</file>