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tarler\Documents\"/>
    </mc:Choice>
  </mc:AlternateContent>
  <xr:revisionPtr revIDLastSave="0" documentId="13_ncr:1_{7B4A79D7-F2B6-42DA-9F38-F6088CD01066}" xr6:coauthVersionLast="47" xr6:coauthVersionMax="47" xr10:uidLastSave="{00000000-0000-0000-0000-000000000000}"/>
  <bookViews>
    <workbookView xWindow="-108" yWindow="-108" windowWidth="23256" windowHeight="12456" xr2:uid="{0C86791A-4077-40DA-9223-525BEAF74960}"/>
  </bookViews>
  <sheets>
    <sheet name="Sheet1" sheetId="1" r:id="rId1"/>
  </sheets>
  <calcPr calcId="191029"/>
  <pivotCaches>
    <pivotCache cacheId="2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1" l="1" a="1"/>
  <c r="L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<sst xmlns="http://schemas.openxmlformats.org/spreadsheetml/2006/main" count="47" uniqueCount="17">
  <si>
    <t>date</t>
  </si>
  <si>
    <t>caretaker</t>
  </si>
  <si>
    <t>property</t>
  </si>
  <si>
    <t>hours</t>
  </si>
  <si>
    <t>Jack</t>
  </si>
  <si>
    <t>Property A</t>
  </si>
  <si>
    <t>Warren</t>
  </si>
  <si>
    <t>Keir</t>
  </si>
  <si>
    <t>Property B</t>
  </si>
  <si>
    <t>Property C</t>
  </si>
  <si>
    <t>Property D</t>
  </si>
  <si>
    <t>Row Labels</t>
  </si>
  <si>
    <t>Grand Total</t>
  </si>
  <si>
    <t>Sum of hours</t>
  </si>
  <si>
    <t>allocated</t>
  </si>
  <si>
    <t>Sum of allocated</t>
  </si>
  <si>
    <t>Sum of 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</si>
</sst>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[h]:mm:ss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7" fontId="0" fillId="0" borderId="0" xfId="0" applyNumberFormat="1"/>
    <xf numFmtId="46" fontId="0" fillId="0" borderId="0" xfId="0" applyNumberFormat="1"/>
  </cellXfs>
  <cellStyles count="1">
    <cellStyle name="Normal" xfId="0" builtinId="0"/>
  </cellStyles>
  <dxfs count="11">
    <dxf>
      <numFmt numFmtId="167" formatCode="[h]:mm:ss;@"/>
    </dxf>
    <dxf>
      <numFmt numFmtId="167" formatCode="[h]:mm:ss;@"/>
    </dxf>
    <dxf>
      <numFmt numFmtId="167" formatCode="[h]:mm:ss;@"/>
    </dxf>
    <dxf>
      <numFmt numFmtId="167" formatCode="[h]:mm:ss;@"/>
    </dxf>
    <dxf>
      <numFmt numFmtId="167" formatCode="[h]:mm:ss;@"/>
    </dxf>
    <dxf>
      <numFmt numFmtId="167" formatCode="[h]:mm:ss;@"/>
    </dxf>
    <dxf>
      <numFmt numFmtId="167" formatCode="[h]:mm:ss;@"/>
    </dxf>
    <dxf>
      <numFmt numFmtId="167" formatCode="[h]:mm:ss;@"/>
    </dxf>
    <dxf>
      <numFmt numFmtId="167" formatCode="[h]:mm:ss;@"/>
    </dxf>
    <dxf>
      <numFmt numFmtId="26" formatCode="h:mm:ss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thew Tarler" refreshedDate="45551.471405555552" createdVersion="8" refreshedVersion="8" minRefreshableVersion="3" recordCount="15" xr:uid="{1C305711-5DC4-4351-BBD0-B2932BCBD93C}">
  <cacheSource type="worksheet">
    <worksheetSource name="Table1"/>
  </cacheSource>
  <cacheFields count="6">
    <cacheField name="date" numFmtId="14">
      <sharedItems containsSemiMixedTypes="0" containsNonDate="0" containsDate="1" containsString="0" minDate="2024-01-01T00:00:00" maxDate="2024-08-03T00:00:00"/>
    </cacheField>
    <cacheField name="caretaker" numFmtId="0">
      <sharedItems count="4">
        <s v="Jack"/>
        <s v="Warren"/>
        <s v="Keir"/>
        <s v="Jack " u="1"/>
      </sharedItems>
    </cacheField>
    <cacheField name="property" numFmtId="0">
      <sharedItems count="4">
        <s v="Property A"/>
        <s v="Property B"/>
        <s v="Property C"/>
        <s v="Property D"/>
      </sharedItems>
    </cacheField>
    <cacheField name="hours" numFmtId="21">
      <sharedItems containsNonDate="0" containsDate="1" containsString="0" containsBlank="1" minDate="1899-12-30T00:33:20" maxDate="1899-12-30T09:05:12"/>
    </cacheField>
    <cacheField name="allocated" numFmtId="0">
      <sharedItems containsNonDate="0" containsDate="1" containsString="0" containsBlank="1" minDate="1899-12-30T08:00:00" maxDate="1900-01-01T00:00:00"/>
    </cacheField>
    <cacheField name="difference" numFmtId="0" formula="allocated-hours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d v="2024-07-29T00:00:00"/>
    <x v="0"/>
    <x v="0"/>
    <d v="1899-12-30T07:57:24"/>
    <m/>
  </r>
  <r>
    <d v="2024-07-29T00:00:00"/>
    <x v="1"/>
    <x v="1"/>
    <d v="1899-12-30T08:02:19"/>
    <m/>
  </r>
  <r>
    <d v="2024-07-29T00:00:00"/>
    <x v="2"/>
    <x v="2"/>
    <d v="1899-12-30T07:23:39"/>
    <m/>
  </r>
  <r>
    <d v="2024-07-30T00:00:00"/>
    <x v="1"/>
    <x v="1"/>
    <d v="1899-12-30T07:03:08"/>
    <m/>
  </r>
  <r>
    <d v="2024-07-30T00:00:00"/>
    <x v="2"/>
    <x v="2"/>
    <d v="1899-12-30T06:52:31"/>
    <m/>
  </r>
  <r>
    <d v="2024-07-31T00:00:00"/>
    <x v="1"/>
    <x v="3"/>
    <d v="1899-12-30T01:45:46"/>
    <m/>
  </r>
  <r>
    <d v="2024-07-31T00:00:00"/>
    <x v="2"/>
    <x v="2"/>
    <d v="1899-12-30T09:05:12"/>
    <m/>
  </r>
  <r>
    <d v="2024-08-01T00:00:00"/>
    <x v="1"/>
    <x v="1"/>
    <d v="1899-12-30T04:32:20"/>
    <m/>
  </r>
  <r>
    <d v="2024-08-01T00:00:00"/>
    <x v="2"/>
    <x v="2"/>
    <d v="1899-12-30T08:14:46"/>
    <m/>
  </r>
  <r>
    <d v="2024-08-02T00:00:00"/>
    <x v="1"/>
    <x v="3"/>
    <d v="1899-12-30T00:33:20"/>
    <m/>
  </r>
  <r>
    <d v="2024-08-02T00:00:00"/>
    <x v="1"/>
    <x v="3"/>
    <d v="1899-12-30T03:27:31"/>
    <m/>
  </r>
  <r>
    <d v="2024-01-01T00:00:00"/>
    <x v="0"/>
    <x v="0"/>
    <m/>
    <d v="1899-12-30T08:00:00"/>
  </r>
  <r>
    <d v="2024-01-01T00:00:00"/>
    <x v="1"/>
    <x v="1"/>
    <m/>
    <d v="1899-12-31T00:00:00"/>
  </r>
  <r>
    <d v="2024-01-01T00:00:00"/>
    <x v="1"/>
    <x v="3"/>
    <m/>
    <d v="1899-12-30T12:00:00"/>
  </r>
  <r>
    <d v="2024-01-01T00:00:00"/>
    <x v="2"/>
    <x v="2"/>
    <m/>
    <d v="1899-12-31T12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C4B49C-90EA-4F67-8BB3-C6021076CEA3}" name="PivotTable1" cacheId="2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1:J9" firstHeaderRow="0" firstDataRow="1" firstDataCol="1"/>
  <pivotFields count="6">
    <pivotField numFmtId="14" showAll="0"/>
    <pivotField axis="axisRow" showAll="0">
      <items count="5">
        <item x="0"/>
        <item x="2"/>
        <item x="1"/>
        <item m="1" x="3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dataField="1" numFmtId="21" showAll="0"/>
    <pivotField dataField="1" showAll="0"/>
    <pivotField dataField="1" dragToRow="0" dragToCol="0" dragToPage="0" showAll="0" defaultSubtotal="0"/>
  </pivotFields>
  <rowFields count="2">
    <field x="1"/>
    <field x="2"/>
  </rowFields>
  <rowItems count="8">
    <i>
      <x/>
    </i>
    <i r="1">
      <x/>
    </i>
    <i>
      <x v="1"/>
    </i>
    <i r="1">
      <x v="2"/>
    </i>
    <i>
      <x v="2"/>
    </i>
    <i r="1">
      <x v="1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hours" fld="3" baseField="1" baseItem="0" numFmtId="167"/>
    <dataField name="Sum of allocated" fld="4" baseField="1" baseItem="0"/>
    <dataField name="Sum of difference" fld="5" baseField="1" baseItem="0" numFmtId="167"/>
  </dataFields>
  <formats count="4">
    <format dxfId="8">
      <pivotArea outline="0" collapsedLevelsAreSubtotals="1" fieldPosition="0"/>
    </format>
    <format dxfId="7">
      <pivotArea dataOnly="0" labelOnly="1" outline="0" axis="axisValues" fieldPosition="0"/>
    </format>
    <format dxfId="1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FBC2C4-426B-4611-B730-32B54723D83A}" name="Table1" displayName="Table1" ref="A1:E16" totalsRowShown="0">
  <autoFilter ref="A1:E16" xr:uid="{DDFBC2C4-426B-4611-B730-32B54723D83A}"/>
  <tableColumns count="5">
    <tableColumn id="1" xr3:uid="{49C0677D-5247-4CF9-A342-D10C95FA73E9}" name="date" dataDxfId="10"/>
    <tableColumn id="2" xr3:uid="{4879E352-8F1E-4517-98C8-4909DD322898}" name="caretaker"/>
    <tableColumn id="3" xr3:uid="{1AB1F161-FAFC-4E9B-8E19-285B7C42B0E6}" name="property"/>
    <tableColumn id="4" xr3:uid="{894AA7E2-A0F8-40E2-AC2E-03E4930F964B}" name="hours" dataDxfId="9"/>
    <tableColumn id="5" xr3:uid="{F6CA1D78-5ABD-4A56-B5F8-7A21AD6CB57E}" name="allocated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A45B9-4585-4C32-A246-3AC7ABB81BC6}">
  <dimension ref="A1:Q16"/>
  <sheetViews>
    <sheetView tabSelected="1" workbookViewId="0">
      <selection activeCell="L1" sqref="L1"/>
    </sheetView>
  </sheetViews>
  <sheetFormatPr defaultRowHeight="14.4" x14ac:dyDescent="0.3"/>
  <cols>
    <col min="1" max="1" width="9.33203125" bestFit="1" customWidth="1"/>
    <col min="2" max="2" width="10.6640625" customWidth="1"/>
    <col min="3" max="3" width="9.5546875" customWidth="1"/>
    <col min="7" max="7" width="12.44140625" bestFit="1" customWidth="1"/>
    <col min="8" max="8" width="11.5546875" style="6" bestFit="1" customWidth="1"/>
    <col min="9" max="9" width="15" bestFit="1" customWidth="1"/>
    <col min="10" max="11" width="14" style="6" customWidth="1"/>
    <col min="12" max="12" width="17.77734375" customWidth="1"/>
    <col min="13" max="13" width="15.5546875" style="6" bestFit="1" customWidth="1"/>
    <col min="14" max="14" width="9.5546875" style="6" bestFit="1" customWidth="1"/>
    <col min="15" max="16" width="9.6640625" style="6" bestFit="1" customWidth="1"/>
    <col min="17" max="17" width="10.5546875" style="6" bestFit="1" customWidth="1"/>
  </cols>
  <sheetData>
    <row r="1" spans="1:17" x14ac:dyDescent="0.3">
      <c r="A1" t="s">
        <v>0</v>
      </c>
      <c r="B1" t="s">
        <v>1</v>
      </c>
      <c r="C1" t="s">
        <v>2</v>
      </c>
      <c r="D1" t="s">
        <v>3</v>
      </c>
      <c r="E1" t="s">
        <v>14</v>
      </c>
      <c r="G1" s="3" t="s">
        <v>11</v>
      </c>
      <c r="H1" t="s">
        <v>13</v>
      </c>
      <c r="I1" t="s">
        <v>15</v>
      </c>
      <c r="J1" s="6" t="s">
        <v>16</v>
      </c>
      <c r="L1" t="str" cm="1">
        <f t="array" ref="L1:O5">_xlfn.LET(_xlpm.cList,_xlfn.REDUCE(" CARETAKERS ",_xlfn.UNIQUE(Table1[caretaker]),_xlfn.LAMBDA(_xlpm.p,_xlpm.q, _xlfn.VSTACK(_xlpm.p,_xlpm.q&amp;" - "&amp;_xlfn.UNIQUE(_xlfn._xlws.FILTER(Table1[property],Table1[caretaker]=_xlpm.q))))),
_xlpm.hTot, _xlfn.REDUCE({"Hours","Allocated","Difference"},_xlfn.DROP(_xlpm.cList,1),_xlfn.LAMBDA(_xlpm.p,_xlpm.q,
  _xlfn.LET(_xlpm.hrs, SUM(_xlfn._xlws.FILTER(Table1[hours],(Table1[caretaker]=TRIM(_xlfn.TEXTBEFORE(_xlpm.q," - ")))*(Table1[property]=TRIM(_xlfn.TEXTAFTER(_xlpm.q," - "))))),
      _xlpm.allocated, SUM(_xlfn._xlws.FILTER(Table1[allocated],(Table1[caretaker]=TRIM(_xlfn.TEXTBEFORE(_xlpm.q," - ")))*(Table1[property]=TRIM(_xlfn.TEXTAFTER(_xlpm.q," - "))))),
      _xlfn.VSTACK(_xlpm.p,_xlfn.HSTACK(_xlpm.hrs, _xlpm.allocated, _xlpm.allocated - _xlpm.hrs))))),
_xlfn.HSTACK(_xlpm.cList,_xlpm.hTot))</f>
        <v xml:space="preserve"> CARETAKERS </v>
      </c>
      <c r="M1" s="6" t="str">
        <v>Hours</v>
      </c>
      <c r="N1" s="6" t="str">
        <v>Allocated</v>
      </c>
      <c r="O1" s="6" t="str">
        <v>Difference</v>
      </c>
      <c r="P1"/>
      <c r="Q1"/>
    </row>
    <row r="2" spans="1:17" x14ac:dyDescent="0.3">
      <c r="A2" s="1">
        <v>45502</v>
      </c>
      <c r="B2" t="s">
        <v>4</v>
      </c>
      <c r="C2" t="s">
        <v>5</v>
      </c>
      <c r="D2" s="2">
        <v>0.33152777777777775</v>
      </c>
      <c r="G2" s="4" t="s">
        <v>4</v>
      </c>
      <c r="H2" s="6">
        <v>0.33152777777777775</v>
      </c>
      <c r="I2" s="6">
        <v>0.33333333333333331</v>
      </c>
      <c r="J2" s="6">
        <v>1.8055555555555602E-3</v>
      </c>
      <c r="L2" t="str">
        <v>Jack - Property A</v>
      </c>
      <c r="M2" s="6">
        <v>0.33152777777777775</v>
      </c>
      <c r="N2" s="6">
        <v>0.33333333333333331</v>
      </c>
      <c r="O2" s="6">
        <v>1.8055555555555602E-3</v>
      </c>
      <c r="P2"/>
      <c r="Q2"/>
    </row>
    <row r="3" spans="1:17" x14ac:dyDescent="0.3">
      <c r="A3" s="1">
        <v>45502</v>
      </c>
      <c r="B3" t="s">
        <v>6</v>
      </c>
      <c r="C3" t="s">
        <v>8</v>
      </c>
      <c r="D3" s="2">
        <v>0.3349421296296296</v>
      </c>
      <c r="G3" s="5" t="s">
        <v>5</v>
      </c>
      <c r="H3" s="6">
        <v>0.33152777777777775</v>
      </c>
      <c r="I3" s="6">
        <v>0.33333333333333331</v>
      </c>
      <c r="J3" s="6">
        <v>1.8055555555555602E-3</v>
      </c>
      <c r="L3" t="str">
        <v>Warren - Property B</v>
      </c>
      <c r="M3" s="6">
        <v>0.81790509259259259</v>
      </c>
      <c r="N3" s="6">
        <v>1</v>
      </c>
      <c r="O3" s="6">
        <v>0.18209490740740741</v>
      </c>
      <c r="P3"/>
      <c r="Q3"/>
    </row>
    <row r="4" spans="1:17" x14ac:dyDescent="0.3">
      <c r="A4" s="1">
        <v>45502</v>
      </c>
      <c r="B4" t="s">
        <v>7</v>
      </c>
      <c r="C4" t="s">
        <v>9</v>
      </c>
      <c r="D4" s="2">
        <v>0.30809027777777775</v>
      </c>
      <c r="G4" s="4" t="s">
        <v>7</v>
      </c>
      <c r="H4" s="6">
        <v>1.3167592592592592</v>
      </c>
      <c r="I4" s="6">
        <v>1.5</v>
      </c>
      <c r="J4" s="6">
        <v>0.18324074074074082</v>
      </c>
      <c r="L4" t="str">
        <v>Warren - Property D</v>
      </c>
      <c r="M4" s="6">
        <v>0.24070601851851853</v>
      </c>
      <c r="N4" s="6">
        <v>0.5</v>
      </c>
      <c r="O4" s="6">
        <v>0.25929398148148147</v>
      </c>
      <c r="P4"/>
      <c r="Q4"/>
    </row>
    <row r="5" spans="1:17" x14ac:dyDescent="0.3">
      <c r="A5" s="1">
        <v>45503</v>
      </c>
      <c r="B5" t="s">
        <v>6</v>
      </c>
      <c r="C5" t="s">
        <v>8</v>
      </c>
      <c r="D5" s="2">
        <v>0.2938425925925926</v>
      </c>
      <c r="G5" s="5" t="s">
        <v>9</v>
      </c>
      <c r="H5" s="6">
        <v>1.3167592592592592</v>
      </c>
      <c r="I5" s="6">
        <v>1.5</v>
      </c>
      <c r="J5" s="6">
        <v>0.18324074074074082</v>
      </c>
      <c r="L5" t="str">
        <v>Keir - Property C</v>
      </c>
      <c r="M5" s="6">
        <v>1.3167592592592592</v>
      </c>
      <c r="N5" s="6">
        <v>1.5</v>
      </c>
      <c r="O5" s="6">
        <v>0.18324074074074082</v>
      </c>
      <c r="P5"/>
      <c r="Q5"/>
    </row>
    <row r="6" spans="1:17" x14ac:dyDescent="0.3">
      <c r="A6" s="1">
        <v>45503</v>
      </c>
      <c r="B6" t="s">
        <v>7</v>
      </c>
      <c r="C6" t="s">
        <v>9</v>
      </c>
      <c r="D6" s="2">
        <v>0.28646990740740741</v>
      </c>
      <c r="G6" s="4" t="s">
        <v>6</v>
      </c>
      <c r="H6" s="6">
        <v>1.0586111111111112</v>
      </c>
      <c r="I6" s="6">
        <v>1.5</v>
      </c>
      <c r="J6" s="6">
        <v>0.44138888888888883</v>
      </c>
      <c r="M6"/>
      <c r="N6"/>
      <c r="O6"/>
      <c r="P6"/>
      <c r="Q6"/>
    </row>
    <row r="7" spans="1:17" x14ac:dyDescent="0.3">
      <c r="A7" s="1">
        <v>45504</v>
      </c>
      <c r="B7" t="s">
        <v>6</v>
      </c>
      <c r="C7" t="s">
        <v>10</v>
      </c>
      <c r="D7" s="2">
        <v>7.3449074074074069E-2</v>
      </c>
      <c r="G7" s="5" t="s">
        <v>8</v>
      </c>
      <c r="H7" s="6">
        <v>0.81790509259259259</v>
      </c>
      <c r="I7" s="6">
        <v>1</v>
      </c>
      <c r="J7" s="6">
        <v>0.18209490740740741</v>
      </c>
      <c r="M7"/>
      <c r="N7"/>
      <c r="O7"/>
      <c r="P7"/>
      <c r="Q7"/>
    </row>
    <row r="8" spans="1:17" x14ac:dyDescent="0.3">
      <c r="A8" s="1">
        <v>45504</v>
      </c>
      <c r="B8" t="s">
        <v>7</v>
      </c>
      <c r="C8" t="s">
        <v>9</v>
      </c>
      <c r="D8" s="2">
        <v>0.37861111111111112</v>
      </c>
      <c r="G8" s="5" t="s">
        <v>10</v>
      </c>
      <c r="H8" s="6">
        <v>0.24070601851851853</v>
      </c>
      <c r="I8" s="6">
        <v>0.5</v>
      </c>
      <c r="J8" s="6">
        <v>0.25929398148148147</v>
      </c>
    </row>
    <row r="9" spans="1:17" x14ac:dyDescent="0.3">
      <c r="A9" s="1">
        <v>45505</v>
      </c>
      <c r="B9" t="s">
        <v>6</v>
      </c>
      <c r="C9" t="s">
        <v>8</v>
      </c>
      <c r="D9" s="2">
        <v>0.18912037037037038</v>
      </c>
      <c r="G9" s="4" t="s">
        <v>12</v>
      </c>
      <c r="H9" s="6">
        <v>2.7068981481481478</v>
      </c>
      <c r="I9" s="6">
        <v>3.333333333333333</v>
      </c>
      <c r="J9" s="6">
        <v>0.62643518518518482</v>
      </c>
    </row>
    <row r="10" spans="1:17" x14ac:dyDescent="0.3">
      <c r="A10" s="1">
        <v>45505</v>
      </c>
      <c r="B10" t="s">
        <v>7</v>
      </c>
      <c r="C10" t="s">
        <v>9</v>
      </c>
      <c r="D10" s="2">
        <v>0.34358796296296296</v>
      </c>
      <c r="H10"/>
    </row>
    <row r="11" spans="1:17" x14ac:dyDescent="0.3">
      <c r="A11" s="1">
        <v>45506</v>
      </c>
      <c r="B11" t="s">
        <v>6</v>
      </c>
      <c r="C11" t="s">
        <v>10</v>
      </c>
      <c r="D11" s="2">
        <v>2.3148148148148147E-2</v>
      </c>
      <c r="H11"/>
    </row>
    <row r="12" spans="1:17" x14ac:dyDescent="0.3">
      <c r="A12" s="1">
        <v>45506</v>
      </c>
      <c r="B12" t="s">
        <v>6</v>
      </c>
      <c r="C12" t="s">
        <v>10</v>
      </c>
      <c r="D12" s="2">
        <v>0.1441087962962963</v>
      </c>
    </row>
    <row r="13" spans="1:17" x14ac:dyDescent="0.3">
      <c r="A13" s="1">
        <v>45292</v>
      </c>
      <c r="B13" t="s">
        <v>4</v>
      </c>
      <c r="C13" t="s">
        <v>5</v>
      </c>
      <c r="D13" s="2"/>
      <c r="E13" s="2">
        <v>0.33333333333333331</v>
      </c>
    </row>
    <row r="14" spans="1:17" x14ac:dyDescent="0.3">
      <c r="A14" s="1">
        <v>45292</v>
      </c>
      <c r="B14" t="s">
        <v>6</v>
      </c>
      <c r="C14" t="s">
        <v>8</v>
      </c>
      <c r="D14" s="2"/>
      <c r="E14" s="7">
        <v>1</v>
      </c>
    </row>
    <row r="15" spans="1:17" x14ac:dyDescent="0.3">
      <c r="A15" s="1">
        <v>45292</v>
      </c>
      <c r="B15" t="s">
        <v>6</v>
      </c>
      <c r="C15" t="s">
        <v>10</v>
      </c>
      <c r="D15" s="2"/>
      <c r="E15" s="2">
        <v>0.5</v>
      </c>
    </row>
    <row r="16" spans="1:17" x14ac:dyDescent="0.3">
      <c r="A16" s="1">
        <v>45292</v>
      </c>
      <c r="B16" t="s">
        <v>7</v>
      </c>
      <c r="C16" t="s">
        <v>9</v>
      </c>
      <c r="D16" s="2"/>
      <c r="E16" s="7">
        <v>1.5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Matthew Tarler</cp:lastModifiedBy>
  <dcterms:created xsi:type="dcterms:W3CDTF">2024-09-16T14:42:38Z</dcterms:created>
  <dcterms:modified xsi:type="dcterms:W3CDTF">2024-09-16T15:30:27Z</dcterms:modified>
</cp:coreProperties>
</file>