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rcadiaglobal-my.sharepoint.com/personal/sergei_baklan_softwarecountry_com/Documents/"/>
    </mc:Choice>
  </mc:AlternateContent>
  <xr:revisionPtr revIDLastSave="1" documentId="8_{33089C5E-1737-435C-B33F-6AE5D9BCA4A3}" xr6:coauthVersionLast="47" xr6:coauthVersionMax="47" xr10:uidLastSave="{995215C6-D27D-4277-BA2B-896691D810C8}"/>
  <bookViews>
    <workbookView xWindow="-120" yWindow="-120" windowWidth="29040" windowHeight="17520" xr2:uid="{83E9DCE6-7C7C-475C-BBBB-C35DBB127EA5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5" i="1" l="1" a="1"/>
  <c r="Q5" i="1" s="1"/>
  <c r="O5" i="1" a="1"/>
  <c r="O5" i="1" s="1"/>
  <c r="M5" i="1"/>
  <c r="M6" i="1"/>
  <c r="M7" i="1"/>
  <c r="M8" i="1"/>
  <c r="M9" i="1"/>
  <c r="M10" i="1"/>
  <c r="M11" i="1"/>
  <c r="M12" i="1"/>
  <c r="M13" i="1"/>
  <c r="M14" i="1"/>
  <c r="M15" i="1"/>
  <c r="M16" i="1"/>
  <c r="M17" i="1"/>
  <c r="M18" i="1"/>
  <c r="M19" i="1" s="1"/>
  <c r="M20" i="1" s="1"/>
  <c r="M21" i="1" s="1"/>
  <c r="M22" i="1" s="1"/>
  <c r="M23" i="1" s="1"/>
  <c r="M24" i="1" s="1"/>
  <c r="M25" i="1" s="1"/>
  <c r="M26" i="1" s="1"/>
  <c r="M27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<sst xmlns="http://schemas.openxmlformats.org/spreadsheetml/2006/main" count="4" uniqueCount="4">
  <si>
    <t>KEY</t>
  </si>
  <si>
    <t>Date</t>
  </si>
  <si>
    <t>duration</t>
  </si>
  <si>
    <t>Rating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</si>
</sst>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.00_);_(* \(#,##0.00\);_(* &quot;-&quot;??_);_(@_)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Aptos Narrow"/>
      <family val="2"/>
    </font>
    <font>
      <sz val="11"/>
      <color theme="0"/>
      <name val="Aptos Display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3" fillId="3" borderId="0" applyNumberFormat="0" applyBorder="0" applyAlignment="0" applyProtection="0"/>
  </cellStyleXfs>
  <cellXfs count="7">
    <xf numFmtId="0" fontId="0" fillId="0" borderId="0" xfId="0"/>
    <xf numFmtId="0" fontId="2" fillId="0" borderId="0" xfId="0" applyFont="1"/>
    <xf numFmtId="14" fontId="0" fillId="0" borderId="0" xfId="0" applyNumberFormat="1"/>
    <xf numFmtId="14" fontId="2" fillId="0" borderId="0" xfId="0" applyNumberFormat="1" applyFont="1" applyAlignment="1">
      <alignment horizontal="center"/>
    </xf>
    <xf numFmtId="0" fontId="2" fillId="2" borderId="0" xfId="0" applyFont="1" applyFill="1"/>
    <xf numFmtId="164" fontId="0" fillId="0" borderId="0" xfId="1" applyFont="1"/>
    <xf numFmtId="0" fontId="3" fillId="3" borderId="0" xfId="2"/>
  </cellXfs>
  <cellStyles count="3">
    <cellStyle name="Accent1" xfId="2" builtinId="29"/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66E187-035E-4F76-A54A-ADD3FE70D5B0}">
  <dimension ref="I3:Q27"/>
  <sheetViews>
    <sheetView tabSelected="1" workbookViewId="0">
      <selection activeCell="Q5" sqref="Q5"/>
    </sheetView>
  </sheetViews>
  <sheetFormatPr defaultRowHeight="15" x14ac:dyDescent="0.25"/>
  <cols>
    <col min="10" max="10" width="13.85546875" customWidth="1"/>
    <col min="15" max="15" width="10.7109375" bestFit="1" customWidth="1"/>
  </cols>
  <sheetData>
    <row r="3" spans="9:17" x14ac:dyDescent="0.25">
      <c r="I3" s="1"/>
      <c r="J3" s="1"/>
      <c r="K3" s="1"/>
      <c r="L3" s="1"/>
    </row>
    <row r="4" spans="9:17" x14ac:dyDescent="0.25">
      <c r="I4" s="1" t="s">
        <v>0</v>
      </c>
      <c r="J4" s="1" t="s">
        <v>1</v>
      </c>
      <c r="K4" s="1" t="s">
        <v>3</v>
      </c>
      <c r="L4" s="1" t="s">
        <v>2</v>
      </c>
    </row>
    <row r="5" spans="9:17" x14ac:dyDescent="0.25">
      <c r="I5" s="1">
        <v>20360</v>
      </c>
      <c r="J5" s="3">
        <v>44755</v>
      </c>
      <c r="K5" s="1">
        <v>5</v>
      </c>
      <c r="L5" s="1">
        <v>2</v>
      </c>
      <c r="M5">
        <f>COUNTIF($L$5:L5,0)</f>
        <v>0</v>
      </c>
      <c r="O5" s="5" cm="1">
        <f t="array" ref="O5">SUM(_xlfn._xlws.FILTER(L5:L27,M5:M27&lt;=1))</f>
        <v>29.299999999999997</v>
      </c>
      <c r="Q5" s="6" cm="1">
        <f t="array" ref="Q5">SUM( _xlfn.TAKE( $L$5:$L$10000,  _xlfn.XMATCH(TRUE, $K$5:$K$10000&lt;&gt;5)-1 ) )</f>
        <v>29.299999999999997</v>
      </c>
    </row>
    <row r="6" spans="9:17" x14ac:dyDescent="0.25">
      <c r="I6" s="1">
        <v>20360</v>
      </c>
      <c r="J6" s="3">
        <v>44032</v>
      </c>
      <c r="K6" s="1">
        <v>5</v>
      </c>
      <c r="L6" s="1">
        <v>2</v>
      </c>
      <c r="M6">
        <f>COUNTIF($L$5:L6,0)+M5</f>
        <v>0</v>
      </c>
      <c r="O6" s="5"/>
    </row>
    <row r="7" spans="9:17" x14ac:dyDescent="0.25">
      <c r="I7" s="1">
        <v>20360</v>
      </c>
      <c r="J7" s="3">
        <v>43300</v>
      </c>
      <c r="K7" s="1">
        <v>5</v>
      </c>
      <c r="L7" s="1">
        <v>2</v>
      </c>
      <c r="M7">
        <f>COUNTIF($L$5:L7,0)+M6</f>
        <v>0</v>
      </c>
      <c r="O7" s="5"/>
    </row>
    <row r="8" spans="9:17" x14ac:dyDescent="0.25">
      <c r="I8" s="1">
        <v>20360</v>
      </c>
      <c r="J8" s="3">
        <v>42563</v>
      </c>
      <c r="K8" s="1">
        <v>5</v>
      </c>
      <c r="L8" s="1">
        <v>2</v>
      </c>
      <c r="M8">
        <f>COUNTIF($L$5:L8,0)+M7</f>
        <v>0</v>
      </c>
      <c r="O8" s="5"/>
    </row>
    <row r="9" spans="9:17" x14ac:dyDescent="0.25">
      <c r="I9" s="1">
        <v>20360</v>
      </c>
      <c r="J9" s="3">
        <v>41851</v>
      </c>
      <c r="K9" s="1">
        <v>5</v>
      </c>
      <c r="L9" s="1">
        <v>2</v>
      </c>
      <c r="M9">
        <f>COUNTIF($L$5:L9,0)+M8</f>
        <v>0</v>
      </c>
      <c r="O9" s="5"/>
    </row>
    <row r="10" spans="9:17" x14ac:dyDescent="0.25">
      <c r="I10" s="1">
        <v>20360</v>
      </c>
      <c r="J10" s="3">
        <v>44766</v>
      </c>
      <c r="K10" s="1">
        <v>5</v>
      </c>
      <c r="L10" s="1">
        <v>1.8</v>
      </c>
      <c r="M10">
        <f>COUNTIF($L$5:L10,0)+M9</f>
        <v>0</v>
      </c>
      <c r="O10" s="5"/>
    </row>
    <row r="11" spans="9:17" x14ac:dyDescent="0.25">
      <c r="I11" s="1">
        <v>20360</v>
      </c>
      <c r="J11" s="3">
        <v>40441</v>
      </c>
      <c r="K11" s="1">
        <v>5</v>
      </c>
      <c r="L11" s="1">
        <v>0.1</v>
      </c>
      <c r="M11">
        <f>COUNTIF($L$5:L11,0)+M10</f>
        <v>0</v>
      </c>
      <c r="O11" s="5"/>
    </row>
    <row r="12" spans="9:17" x14ac:dyDescent="0.25">
      <c r="I12" s="1">
        <v>20360</v>
      </c>
      <c r="J12" s="3">
        <v>40387</v>
      </c>
      <c r="K12" s="1">
        <v>5</v>
      </c>
      <c r="L12" s="1">
        <v>2</v>
      </c>
      <c r="M12">
        <f>COUNTIF($L$5:L12,0)+M11</f>
        <v>0</v>
      </c>
      <c r="O12" s="5"/>
    </row>
    <row r="13" spans="9:17" x14ac:dyDescent="0.25">
      <c r="I13" s="1">
        <v>20360</v>
      </c>
      <c r="J13" s="3">
        <v>39660</v>
      </c>
      <c r="K13" s="1">
        <v>5</v>
      </c>
      <c r="L13" s="1">
        <v>1</v>
      </c>
      <c r="M13">
        <f>COUNTIF($L$5:L13,0)+M12</f>
        <v>0</v>
      </c>
      <c r="O13" s="5"/>
    </row>
    <row r="14" spans="9:17" x14ac:dyDescent="0.25">
      <c r="I14" s="1">
        <v>20360</v>
      </c>
      <c r="J14" s="3">
        <v>39288</v>
      </c>
      <c r="K14" s="1">
        <v>5</v>
      </c>
      <c r="L14" s="1">
        <v>1</v>
      </c>
      <c r="M14">
        <f>COUNTIF($L$5:L14,0)+M13</f>
        <v>0</v>
      </c>
      <c r="O14" s="5"/>
    </row>
    <row r="15" spans="9:17" x14ac:dyDescent="0.25">
      <c r="I15" s="1">
        <v>20360</v>
      </c>
      <c r="J15" s="3">
        <v>38909</v>
      </c>
      <c r="K15" s="1">
        <v>5</v>
      </c>
      <c r="L15" s="1">
        <v>2</v>
      </c>
      <c r="M15">
        <f>COUNTIF($L$5:L15,0)+M14</f>
        <v>0</v>
      </c>
      <c r="O15" s="5"/>
    </row>
    <row r="16" spans="9:17" x14ac:dyDescent="0.25">
      <c r="I16" s="1">
        <v>20360</v>
      </c>
      <c r="J16" s="3">
        <v>38565</v>
      </c>
      <c r="K16" s="1">
        <v>5</v>
      </c>
      <c r="L16" s="1">
        <v>1</v>
      </c>
      <c r="M16">
        <f>COUNTIF($L$5:L16,0)+M15</f>
        <v>0</v>
      </c>
      <c r="O16" s="5"/>
    </row>
    <row r="17" spans="9:15" x14ac:dyDescent="0.25">
      <c r="I17" s="1">
        <v>20360</v>
      </c>
      <c r="J17" s="3">
        <v>38208</v>
      </c>
      <c r="K17" s="1">
        <v>5</v>
      </c>
      <c r="L17" s="1">
        <v>1.9</v>
      </c>
      <c r="M17">
        <f>COUNTIF($L$5:L17,0)+M16</f>
        <v>0</v>
      </c>
      <c r="O17" s="5"/>
    </row>
    <row r="18" spans="9:15" x14ac:dyDescent="0.25">
      <c r="I18" s="1">
        <v>20360</v>
      </c>
      <c r="J18" s="3">
        <v>37531</v>
      </c>
      <c r="K18" s="1">
        <v>5</v>
      </c>
      <c r="L18" s="1">
        <v>0.1</v>
      </c>
      <c r="M18">
        <f>COUNTIF($L$5:L18,0)+M17</f>
        <v>0</v>
      </c>
      <c r="O18" s="5"/>
    </row>
    <row r="19" spans="9:15" x14ac:dyDescent="0.25">
      <c r="I19" s="1">
        <v>20360</v>
      </c>
      <c r="J19" s="3">
        <v>37488</v>
      </c>
      <c r="K19" s="1">
        <v>5</v>
      </c>
      <c r="L19" s="1">
        <v>1.8</v>
      </c>
      <c r="M19">
        <f>COUNTIF($L$5:L19,0)+M18</f>
        <v>0</v>
      </c>
      <c r="O19" s="5"/>
    </row>
    <row r="20" spans="9:15" x14ac:dyDescent="0.25">
      <c r="I20" s="1">
        <v>20360</v>
      </c>
      <c r="J20" s="3">
        <v>36818</v>
      </c>
      <c r="K20" s="1">
        <v>5</v>
      </c>
      <c r="L20" s="1">
        <v>3</v>
      </c>
      <c r="M20">
        <f>COUNTIF($L$5:L20,0)+M19</f>
        <v>0</v>
      </c>
      <c r="O20" s="5"/>
    </row>
    <row r="21" spans="9:15" x14ac:dyDescent="0.25">
      <c r="I21" s="1">
        <v>20360</v>
      </c>
      <c r="J21" s="3">
        <v>36095</v>
      </c>
      <c r="K21" s="1">
        <v>5</v>
      </c>
      <c r="L21" s="1">
        <v>1.7</v>
      </c>
      <c r="M21">
        <f>COUNTIF($L$5:L21,0)+M20</f>
        <v>0</v>
      </c>
      <c r="O21" s="5"/>
    </row>
    <row r="22" spans="9:15" x14ac:dyDescent="0.25">
      <c r="I22" s="1">
        <v>20360</v>
      </c>
      <c r="J22" s="3">
        <v>35492</v>
      </c>
      <c r="K22" s="1">
        <v>5</v>
      </c>
      <c r="L22" s="1">
        <v>1.9</v>
      </c>
      <c r="M22">
        <f>COUNTIF($L$5:L22,0)+M21</f>
        <v>0</v>
      </c>
      <c r="O22" s="5"/>
    </row>
    <row r="23" spans="9:15" x14ac:dyDescent="0.25">
      <c r="I23" s="1">
        <v>20360</v>
      </c>
      <c r="J23" s="3">
        <v>34788</v>
      </c>
      <c r="K23" s="4">
        <v>5</v>
      </c>
      <c r="L23" s="4">
        <v>0</v>
      </c>
      <c r="M23">
        <f>COUNTIF($L$5:L23,0)+M22</f>
        <v>1</v>
      </c>
      <c r="O23" s="5"/>
    </row>
    <row r="24" spans="9:15" x14ac:dyDescent="0.25">
      <c r="I24" s="1">
        <v>20360</v>
      </c>
      <c r="J24" s="3">
        <v>34207</v>
      </c>
      <c r="K24" s="1">
        <v>6</v>
      </c>
      <c r="L24" s="1">
        <v>1.9</v>
      </c>
      <c r="M24">
        <f>COUNTIF($L$5:L24,0)+M23</f>
        <v>2</v>
      </c>
      <c r="O24" s="2"/>
    </row>
    <row r="25" spans="9:15" x14ac:dyDescent="0.25">
      <c r="I25" s="1">
        <v>20360</v>
      </c>
      <c r="J25" s="3">
        <v>33507</v>
      </c>
      <c r="K25" s="1">
        <v>5</v>
      </c>
      <c r="L25" s="1">
        <v>0</v>
      </c>
      <c r="M25">
        <f>COUNTIF($L$5:L25,0)+M24</f>
        <v>4</v>
      </c>
      <c r="O25" s="2"/>
    </row>
    <row r="26" spans="9:15" x14ac:dyDescent="0.25">
      <c r="I26" s="1">
        <v>20360</v>
      </c>
      <c r="J26" s="3">
        <v>32905</v>
      </c>
      <c r="K26" s="1">
        <v>6</v>
      </c>
      <c r="L26" s="1">
        <v>1.9</v>
      </c>
      <c r="M26">
        <f>COUNTIF($L$5:L26,0)+M25</f>
        <v>6</v>
      </c>
      <c r="O26" s="2"/>
    </row>
    <row r="27" spans="9:15" x14ac:dyDescent="0.25">
      <c r="I27" s="1">
        <v>20360</v>
      </c>
      <c r="J27" s="3">
        <v>32209</v>
      </c>
      <c r="K27" s="1">
        <v>5</v>
      </c>
      <c r="L27" s="1">
        <v>0</v>
      </c>
      <c r="M27">
        <f>COUNTIF($L$5:L27,0)+M26</f>
        <v>9</v>
      </c>
      <c r="O27" s="2"/>
    </row>
  </sheetData>
  <pageMargins left="0.7" right="0.7" top="0.75" bottom="0.75" header="0.3" footer="0.3"/>
  <headerFooter>
    <oddFooter>&amp;L_x000D_&amp;1#&amp;"Calibri"&amp;10&amp;K000000 INTERNAL</oddFooter>
  </headerFooter>
</worksheet>
</file>

<file path=docMetadata/LabelInfo.xml><?xml version="1.0" encoding="utf-8"?>
<clbl:labelList xmlns:clbl="http://schemas.microsoft.com/office/2020/mipLabelMetadata">
  <clbl:label id="{d0cb1e24-a0e2-4a4c-9340-733297c9cd7c}" enabled="1" method="Privileged" siteId="{db1e96a8-a3da-442a-930b-235cac24cd5c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Kunder, Santhosha SIMPL-DRD/A/DB</dc:creator>
  <cp:lastModifiedBy>Sergei Baklan</cp:lastModifiedBy>
  <dcterms:created xsi:type="dcterms:W3CDTF">2024-05-16T11:49:07Z</dcterms:created>
  <dcterms:modified xsi:type="dcterms:W3CDTF">2024-05-17T07:58:21Z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737f8c21-1059-4254-81c4-89275d78c7c1_Enabled">
    <vt:lpwstr>true</vt:lpwstr>
  </property>
  <property fmtid="{D5CDD505-2E9C-101B-9397-08002B2CF9AE}" pid="3" name="MSIP_Label_737f8c21-1059-4254-81c4-89275d78c7c1_SetDate">
    <vt:lpwstr>2024-05-17T07:57:09Z</vt:lpwstr>
  </property>
  <property fmtid="{D5CDD505-2E9C-101B-9397-08002B2CF9AE}" pid="4" name="MSIP_Label_737f8c21-1059-4254-81c4-89275d78c7c1_Method">
    <vt:lpwstr>Standard</vt:lpwstr>
  </property>
  <property fmtid="{D5CDD505-2E9C-101B-9397-08002B2CF9AE}" pid="5" name="MSIP_Label_737f8c21-1059-4254-81c4-89275d78c7c1_Name">
    <vt:lpwstr>Internal</vt:lpwstr>
  </property>
  <property fmtid="{D5CDD505-2E9C-101B-9397-08002B2CF9AE}" pid="6" name="MSIP_Label_737f8c21-1059-4254-81c4-89275d78c7c1_SiteId">
    <vt:lpwstr>a6235ec9-f158-47a0-96f5-9348c6d1cf82</vt:lpwstr>
  </property>
  <property fmtid="{D5CDD505-2E9C-101B-9397-08002B2CF9AE}" pid="7" name="MSIP_Label_737f8c21-1059-4254-81c4-89275d78c7c1_ActionId">
    <vt:lpwstr>7b731857-7181-4945-b015-d308e6a9bc0f</vt:lpwstr>
  </property>
  <property fmtid="{D5CDD505-2E9C-101B-9397-08002B2CF9AE}" pid="8" name="MSIP_Label_737f8c21-1059-4254-81c4-89275d78c7c1_ContentBits">
    <vt:lpwstr>2</vt:lpwstr>
  </property>
</Properties>
</file>