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ntirecorp-my.sharepoint.com/personal/ed_hickey_cantire_com/Documents/Documents/EdsStuff/Marketing-Digital/Digital/14722-eCommStoreFulfillment/13312-BalloonOrdering/Spreadsheets/"/>
    </mc:Choice>
  </mc:AlternateContent>
  <xr:revisionPtr revIDLastSave="29" documentId="8_{F6730C23-E13F-4A38-A3EC-F78017502491}" xr6:coauthVersionLast="47" xr6:coauthVersionMax="47" xr10:uidLastSave="{70CC6148-EE95-4CAB-BE1D-0BC6B42DB86B}"/>
  <bookViews>
    <workbookView xWindow="28680" yWindow="-120" windowWidth="29040" windowHeight="15720" xr2:uid="{58C51C54-DB8B-4D57-B81F-2133986E33B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1" l="1" a="1"/>
  <c r="B32" i="1" s="1"/>
  <c r="B20" i="1" a="1"/>
  <c r="B20" i="1" s="1"/>
  <c r="B11" i="1" a="1"/>
  <c r="B11" i="1" s="1"/>
  <c r="A21" i="1" a="1"/>
  <c r="A21" i="1" s="1"/>
  <c r="A12" i="1" a="1"/>
  <c r="A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<sst xmlns="http://schemas.openxmlformats.org/spreadsheetml/2006/main" count="97" uniqueCount="53">
  <si>
    <t>Record Type</t>
  </si>
  <si>
    <t>Pcode</t>
  </si>
  <si>
    <t>Bundle Identifier</t>
  </si>
  <si>
    <t>Col-4</t>
  </si>
  <si>
    <t>Col-5</t>
  </si>
  <si>
    <t>Col-6</t>
  </si>
  <si>
    <t>Col-7</t>
  </si>
  <si>
    <t>Col-8</t>
  </si>
  <si>
    <t>PCODE</t>
  </si>
  <si>
    <t>1234Q</t>
  </si>
  <si>
    <t>BUNDLE IDENTIFIER</t>
  </si>
  <si>
    <t>5555B</t>
  </si>
  <si>
    <t>5678Q</t>
  </si>
  <si>
    <t>9012Q</t>
  </si>
  <si>
    <t>6666B</t>
  </si>
  <si>
    <t>7777B</t>
  </si>
  <si>
    <t>5555B-col-4</t>
  </si>
  <si>
    <t>5555B-col-5</t>
  </si>
  <si>
    <t>5555B-col-6</t>
  </si>
  <si>
    <t>5555B-col-7</t>
  </si>
  <si>
    <t>5555B-col-8</t>
  </si>
  <si>
    <t>1234Q-col-4</t>
  </si>
  <si>
    <t>1234Q-col-5</t>
  </si>
  <si>
    <t>1234Q-col-6</t>
  </si>
  <si>
    <t>1234Q-col-7</t>
  </si>
  <si>
    <t>1234Q-col-8</t>
  </si>
  <si>
    <t>5678Q-col-4</t>
  </si>
  <si>
    <t>5678Q-col-5</t>
  </si>
  <si>
    <t>5678Q-col-6</t>
  </si>
  <si>
    <t>5678Q-col-7</t>
  </si>
  <si>
    <t>5678Q-col-8</t>
  </si>
  <si>
    <t>6666B-col-4</t>
  </si>
  <si>
    <t>6666B-col-5</t>
  </si>
  <si>
    <t>6666B-col-6</t>
  </si>
  <si>
    <t>6666B-col-7</t>
  </si>
  <si>
    <t>6666B-col-8</t>
  </si>
  <si>
    <t>9012Q-col-4</t>
  </si>
  <si>
    <t>9012Q-col-5</t>
  </si>
  <si>
    <t>9012Q-col-6</t>
  </si>
  <si>
    <t>9012Q-col-7</t>
  </si>
  <si>
    <t>9012Q-col-8</t>
  </si>
  <si>
    <t>7777B-col-4</t>
  </si>
  <si>
    <t>7777B-col-5</t>
  </si>
  <si>
    <t>7777B-col-6</t>
  </si>
  <si>
    <t>7777B-col-7</t>
  </si>
  <si>
    <t>7777B-col-8</t>
  </si>
  <si>
    <t>#code</t>
  </si>
  <si>
    <t>Language</t>
  </si>
  <si>
    <t>formula used "=CHOOSECOLS(A2:H7,2,4,5,6,7,8)"</t>
  </si>
  <si>
    <t>Trying an if statement to pull in either Pcode cell value or bundle identifier cell value.</t>
  </si>
  <si>
    <t>Desired Result</t>
  </si>
  <si>
    <t>formula used</t>
  </si>
  <si>
    <t>"=CHOOSECOLS(A2:H7,IF(A1:A7="PCODE",2,3),4,5,6,7,8)"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</si>
</sst>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Fill="1"/>
    <xf numFmtId="0" fontId="0" fillId="7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2</xdr:row>
      <xdr:rowOff>9525</xdr:rowOff>
    </xdr:from>
    <xdr:to>
      <xdr:col>1</xdr:col>
      <xdr:colOff>66675</xdr:colOff>
      <xdr:row>11</xdr:row>
      <xdr:rowOff>63500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BFFCBDBE-EC53-A089-6810-54440465B20F}"/>
            </a:ext>
          </a:extLst>
        </xdr:cNvPr>
        <xdr:cNvCxnSpPr/>
      </xdr:nvCxnSpPr>
      <xdr:spPr>
        <a:xfrm flipH="1">
          <a:off x="400050" y="371475"/>
          <a:ext cx="876300" cy="16827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406400</xdr:colOff>
      <xdr:row>3</xdr:row>
      <xdr:rowOff>28575</xdr:rowOff>
    </xdr:from>
    <xdr:to>
      <xdr:col>2</xdr:col>
      <xdr:colOff>123825</xdr:colOff>
      <xdr:row>12</xdr:row>
      <xdr:rowOff>101600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7E471BF8-BEDD-40D9-885D-7CAC2802BFF8}"/>
            </a:ext>
          </a:extLst>
        </xdr:cNvPr>
        <xdr:cNvCxnSpPr/>
      </xdr:nvCxnSpPr>
      <xdr:spPr>
        <a:xfrm flipH="1">
          <a:off x="406400" y="571500"/>
          <a:ext cx="1831975" cy="1701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5C295-A559-454E-9AF5-9BC2AE7FC521}">
  <dimension ref="A1:N38"/>
  <sheetViews>
    <sheetView tabSelected="1" topLeftCell="A4" workbookViewId="0">
      <selection activeCell="J31" sqref="J31"/>
    </sheetView>
  </sheetViews>
  <sheetFormatPr defaultRowHeight="14.5" x14ac:dyDescent="0.35"/>
  <cols>
    <col min="1" max="1" width="17.26953125" customWidth="1"/>
    <col min="2" max="2" width="13" customWidth="1"/>
    <col min="3" max="3" width="17.7265625" customWidth="1"/>
    <col min="4" max="4" width="13.1796875" customWidth="1"/>
    <col min="5" max="5" width="13.36328125" customWidth="1"/>
    <col min="6" max="6" width="12.1796875" customWidth="1"/>
    <col min="7" max="7" width="12.54296875" customWidth="1"/>
    <col min="8" max="8" width="12.453125" customWidth="1"/>
  </cols>
  <sheetData>
    <row r="1" spans="1:12" x14ac:dyDescent="0.35">
      <c r="A1" s="6" t="s">
        <v>0</v>
      </c>
      <c r="B1" s="3" t="s">
        <v>1</v>
      </c>
      <c r="C1" s="4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12" x14ac:dyDescent="0.35">
      <c r="A2" s="3" t="s">
        <v>8</v>
      </c>
      <c r="B2" s="3" t="s">
        <v>9</v>
      </c>
      <c r="C2" s="7"/>
      <c r="D2" t="s">
        <v>21</v>
      </c>
      <c r="E2" t="s">
        <v>22</v>
      </c>
      <c r="F2" t="s">
        <v>23</v>
      </c>
      <c r="G2" t="s">
        <v>24</v>
      </c>
      <c r="H2" t="s">
        <v>25</v>
      </c>
    </row>
    <row r="3" spans="1:12" x14ac:dyDescent="0.35">
      <c r="A3" s="4" t="s">
        <v>10</v>
      </c>
      <c r="B3" s="7"/>
      <c r="C3" s="4" t="s">
        <v>11</v>
      </c>
      <c r="D3" t="s">
        <v>16</v>
      </c>
      <c r="E3" t="s">
        <v>17</v>
      </c>
      <c r="F3" t="s">
        <v>18</v>
      </c>
      <c r="G3" t="s">
        <v>19</v>
      </c>
      <c r="H3" s="2" t="s">
        <v>20</v>
      </c>
    </row>
    <row r="4" spans="1:12" x14ac:dyDescent="0.35">
      <c r="A4" s="3" t="s">
        <v>8</v>
      </c>
      <c r="B4" s="3" t="s">
        <v>12</v>
      </c>
      <c r="C4" s="7"/>
      <c r="D4" t="s">
        <v>26</v>
      </c>
      <c r="E4" t="s">
        <v>27</v>
      </c>
      <c r="F4" t="s">
        <v>28</v>
      </c>
      <c r="G4" t="s">
        <v>29</v>
      </c>
      <c r="H4" t="s">
        <v>30</v>
      </c>
    </row>
    <row r="5" spans="1:12" x14ac:dyDescent="0.35">
      <c r="A5" s="4" t="s">
        <v>10</v>
      </c>
      <c r="B5" s="7"/>
      <c r="C5" s="4" t="s">
        <v>14</v>
      </c>
      <c r="D5" t="s">
        <v>31</v>
      </c>
      <c r="E5" t="s">
        <v>32</v>
      </c>
      <c r="F5" t="s">
        <v>33</v>
      </c>
      <c r="G5" t="s">
        <v>34</v>
      </c>
      <c r="H5" t="s">
        <v>35</v>
      </c>
    </row>
    <row r="6" spans="1:12" x14ac:dyDescent="0.35">
      <c r="A6" s="3" t="s">
        <v>8</v>
      </c>
      <c r="B6" s="3" t="s">
        <v>13</v>
      </c>
      <c r="C6" s="7"/>
      <c r="D6" t="s">
        <v>36</v>
      </c>
      <c r="E6" t="s">
        <v>37</v>
      </c>
      <c r="F6" t="s">
        <v>38</v>
      </c>
      <c r="G6" t="s">
        <v>39</v>
      </c>
      <c r="H6" t="s">
        <v>40</v>
      </c>
    </row>
    <row r="7" spans="1:12" x14ac:dyDescent="0.35">
      <c r="A7" s="4" t="s">
        <v>10</v>
      </c>
      <c r="B7" s="7"/>
      <c r="C7" s="4" t="s">
        <v>15</v>
      </c>
      <c r="D7" t="s">
        <v>41</v>
      </c>
      <c r="E7" t="s">
        <v>42</v>
      </c>
      <c r="F7" t="s">
        <v>43</v>
      </c>
      <c r="G7" t="s">
        <v>44</v>
      </c>
      <c r="H7" t="s">
        <v>45</v>
      </c>
      <c r="J7" s="9"/>
    </row>
    <row r="11" spans="1:12" x14ac:dyDescent="0.35">
      <c r="A11" s="6" t="s">
        <v>46</v>
      </c>
      <c r="B11" s="5" t="str" cm="1">
        <f t="array" ref="B11:F11">_xlfn.CHOOSECOLS($A$1:$H$1,4,5,6,7,8)</f>
        <v>Col-4</v>
      </c>
      <c r="C11" s="6" t="str">
        <v>Col-5</v>
      </c>
      <c r="D11" s="6" t="str">
        <v>Col-6</v>
      </c>
      <c r="E11" s="6" t="str">
        <v>Col-7</v>
      </c>
      <c r="F11" s="6" t="str">
        <v>Col-8</v>
      </c>
      <c r="G11" t="s">
        <v>47</v>
      </c>
    </row>
    <row r="12" spans="1:12" x14ac:dyDescent="0.35">
      <c r="A12" s="5" t="str" cm="1">
        <f t="array" ref="A12:F17">_xlfn.CHOOSECOLS(A2:H7,2,4,5,6,7,8)</f>
        <v>1234Q</v>
      </c>
      <c r="B12" t="str">
        <v>1234Q-col-4</v>
      </c>
      <c r="C12" t="str">
        <v>1234Q-col-5</v>
      </c>
      <c r="D12" t="str">
        <v>1234Q-col-6</v>
      </c>
      <c r="E12" t="str">
        <v>1234Q-col-7</v>
      </c>
      <c r="F12" t="str">
        <v>1234Q-col-8</v>
      </c>
      <c r="H12" s="5" t="s">
        <v>48</v>
      </c>
      <c r="I12" s="5"/>
      <c r="J12" s="5"/>
      <c r="K12" s="5"/>
      <c r="L12" s="5"/>
    </row>
    <row r="13" spans="1:12" x14ac:dyDescent="0.35">
      <c r="A13">
        <v>0</v>
      </c>
      <c r="B13" t="str">
        <v>5555B-col-4</v>
      </c>
      <c r="C13" t="str">
        <v>5555B-col-5</v>
      </c>
      <c r="D13" t="str">
        <v>5555B-col-6</v>
      </c>
      <c r="E13" t="str">
        <v>5555B-col-7</v>
      </c>
      <c r="F13" t="str">
        <v>5555B-col-8</v>
      </c>
    </row>
    <row r="14" spans="1:12" x14ac:dyDescent="0.35">
      <c r="A14" t="str">
        <v>5678Q</v>
      </c>
      <c r="B14" t="str">
        <v>5678Q-col-4</v>
      </c>
      <c r="C14" t="str">
        <v>5678Q-col-5</v>
      </c>
      <c r="D14" t="str">
        <v>5678Q-col-6</v>
      </c>
      <c r="E14" t="str">
        <v>5678Q-col-7</v>
      </c>
      <c r="F14" t="str">
        <v>5678Q-col-8</v>
      </c>
    </row>
    <row r="15" spans="1:12" x14ac:dyDescent="0.35">
      <c r="A15">
        <v>0</v>
      </c>
      <c r="B15" t="str">
        <v>6666B-col-4</v>
      </c>
      <c r="C15" t="str">
        <v>6666B-col-5</v>
      </c>
      <c r="D15" t="str">
        <v>6666B-col-6</v>
      </c>
      <c r="E15" t="str">
        <v>6666B-col-7</v>
      </c>
      <c r="F15" t="str">
        <v>6666B-col-8</v>
      </c>
    </row>
    <row r="16" spans="1:12" x14ac:dyDescent="0.35">
      <c r="A16" t="str">
        <v>9012Q</v>
      </c>
      <c r="B16" t="str">
        <v>9012Q-col-4</v>
      </c>
      <c r="C16" t="str">
        <v>9012Q-col-5</v>
      </c>
      <c r="D16" t="str">
        <v>9012Q-col-6</v>
      </c>
      <c r="E16" t="str">
        <v>9012Q-col-7</v>
      </c>
      <c r="F16" t="str">
        <v>9012Q-col-8</v>
      </c>
    </row>
    <row r="17" spans="1:14" x14ac:dyDescent="0.35">
      <c r="A17">
        <v>0</v>
      </c>
      <c r="B17" t="str">
        <v>7777B-col-4</v>
      </c>
      <c r="C17" t="str">
        <v>7777B-col-5</v>
      </c>
      <c r="D17" t="str">
        <v>7777B-col-6</v>
      </c>
      <c r="E17" t="str">
        <v>7777B-col-7</v>
      </c>
      <c r="F17" t="str">
        <v>7777B-col-8</v>
      </c>
    </row>
    <row r="19" spans="1:14" x14ac:dyDescent="0.35">
      <c r="A19" t="s">
        <v>49</v>
      </c>
    </row>
    <row r="20" spans="1:14" x14ac:dyDescent="0.35">
      <c r="A20" s="6" t="s">
        <v>46</v>
      </c>
      <c r="B20" s="5" t="str" cm="1">
        <f t="array" ref="B20:F20">_xlfn.CHOOSECOLS($A$1:$H$1,4,5,6,7,8)</f>
        <v>Col-4</v>
      </c>
      <c r="C20" s="6" t="str">
        <v>Col-5</v>
      </c>
      <c r="D20" s="6" t="str">
        <v>Col-6</v>
      </c>
      <c r="E20" s="6" t="str">
        <v>Col-7</v>
      </c>
      <c r="F20" s="6" t="str">
        <v>Col-8</v>
      </c>
      <c r="G20" t="s">
        <v>47</v>
      </c>
      <c r="H20" s="5" t="s">
        <v>51</v>
      </c>
      <c r="I20" s="5" t="s">
        <v>52</v>
      </c>
      <c r="J20" s="5"/>
      <c r="K20" s="5"/>
      <c r="L20" s="5"/>
      <c r="M20" s="5"/>
      <c r="N20" s="5"/>
    </row>
    <row r="21" spans="1:14" x14ac:dyDescent="0.35">
      <c r="A21" s="5" cm="1">
        <f t="array" ref="A21:L26">_xlfn.CHOOSECOLS(A2:H7,IF(A1:A7="PCODE",2,3),4,5,6,7,8)</f>
        <v>0</v>
      </c>
      <c r="B21" t="str">
        <v>1234Q</v>
      </c>
      <c r="C21">
        <v>0</v>
      </c>
      <c r="D21" t="str">
        <v>1234Q</v>
      </c>
      <c r="E21">
        <v>0</v>
      </c>
      <c r="F21" t="str">
        <v>1234Q</v>
      </c>
      <c r="G21">
        <v>0</v>
      </c>
      <c r="H21" t="str">
        <v>1234Q-col-4</v>
      </c>
      <c r="I21" t="str">
        <v>1234Q-col-5</v>
      </c>
      <c r="J21" t="str">
        <v>1234Q-col-6</v>
      </c>
      <c r="K21" t="str">
        <v>1234Q-col-7</v>
      </c>
      <c r="L21" t="str">
        <v>1234Q-col-8</v>
      </c>
    </row>
    <row r="22" spans="1:14" x14ac:dyDescent="0.35">
      <c r="A22" t="str">
        <v>5555B</v>
      </c>
      <c r="B22">
        <v>0</v>
      </c>
      <c r="C22" t="str">
        <v>5555B</v>
      </c>
      <c r="D22">
        <v>0</v>
      </c>
      <c r="E22" t="str">
        <v>5555B</v>
      </c>
      <c r="F22">
        <v>0</v>
      </c>
      <c r="G22" t="str">
        <v>5555B</v>
      </c>
      <c r="H22" t="str">
        <v>5555B-col-4</v>
      </c>
      <c r="I22" t="str">
        <v>5555B-col-5</v>
      </c>
      <c r="J22" t="str">
        <v>5555B-col-6</v>
      </c>
      <c r="K22" t="str">
        <v>5555B-col-7</v>
      </c>
      <c r="L22" t="str">
        <v>5555B-col-8</v>
      </c>
    </row>
    <row r="23" spans="1:14" x14ac:dyDescent="0.35">
      <c r="A23">
        <v>0</v>
      </c>
      <c r="B23" t="str">
        <v>5678Q</v>
      </c>
      <c r="C23">
        <v>0</v>
      </c>
      <c r="D23" t="str">
        <v>5678Q</v>
      </c>
      <c r="E23">
        <v>0</v>
      </c>
      <c r="F23" t="str">
        <v>5678Q</v>
      </c>
      <c r="G23">
        <v>0</v>
      </c>
      <c r="H23" t="str">
        <v>5678Q-col-4</v>
      </c>
      <c r="I23" t="str">
        <v>5678Q-col-5</v>
      </c>
      <c r="J23" t="str">
        <v>5678Q-col-6</v>
      </c>
      <c r="K23" t="str">
        <v>5678Q-col-7</v>
      </c>
      <c r="L23" t="str">
        <v>5678Q-col-8</v>
      </c>
    </row>
    <row r="24" spans="1:14" x14ac:dyDescent="0.35">
      <c r="A24" t="str">
        <v>6666B</v>
      </c>
      <c r="B24">
        <v>0</v>
      </c>
      <c r="C24" t="str">
        <v>6666B</v>
      </c>
      <c r="D24">
        <v>0</v>
      </c>
      <c r="E24" t="str">
        <v>6666B</v>
      </c>
      <c r="F24">
        <v>0</v>
      </c>
      <c r="G24" t="str">
        <v>6666B</v>
      </c>
      <c r="H24" t="str">
        <v>6666B-col-4</v>
      </c>
      <c r="I24" t="str">
        <v>6666B-col-5</v>
      </c>
      <c r="J24" t="str">
        <v>6666B-col-6</v>
      </c>
      <c r="K24" t="str">
        <v>6666B-col-7</v>
      </c>
      <c r="L24" t="str">
        <v>6666B-col-8</v>
      </c>
    </row>
    <row r="25" spans="1:14" x14ac:dyDescent="0.35">
      <c r="A25">
        <v>0</v>
      </c>
      <c r="B25" t="str">
        <v>9012Q</v>
      </c>
      <c r="C25">
        <v>0</v>
      </c>
      <c r="D25" t="str">
        <v>9012Q</v>
      </c>
      <c r="E25">
        <v>0</v>
      </c>
      <c r="F25" t="str">
        <v>9012Q</v>
      </c>
      <c r="G25">
        <v>0</v>
      </c>
      <c r="H25" t="str">
        <v>9012Q-col-4</v>
      </c>
      <c r="I25" t="str">
        <v>9012Q-col-5</v>
      </c>
      <c r="J25" t="str">
        <v>9012Q-col-6</v>
      </c>
      <c r="K25" t="str">
        <v>9012Q-col-7</v>
      </c>
      <c r="L25" t="str">
        <v>9012Q-col-8</v>
      </c>
    </row>
    <row r="26" spans="1:14" x14ac:dyDescent="0.35">
      <c r="A26" t="str">
        <v>7777B</v>
      </c>
      <c r="B26">
        <v>0</v>
      </c>
      <c r="C26" t="str">
        <v>7777B</v>
      </c>
      <c r="D26">
        <v>0</v>
      </c>
      <c r="E26" t="str">
        <v>7777B</v>
      </c>
      <c r="F26">
        <v>0</v>
      </c>
      <c r="G26" t="str">
        <v>7777B</v>
      </c>
      <c r="H26" t="str">
        <v>7777B-col-4</v>
      </c>
      <c r="I26" t="str">
        <v>7777B-col-5</v>
      </c>
      <c r="J26" t="str">
        <v>7777B-col-6</v>
      </c>
      <c r="K26" t="str">
        <v>7777B-col-7</v>
      </c>
      <c r="L26" t="str">
        <v>7777B-col-8</v>
      </c>
    </row>
    <row r="31" spans="1:14" x14ac:dyDescent="0.35">
      <c r="A31" s="1" t="s">
        <v>50</v>
      </c>
    </row>
    <row r="32" spans="1:14" x14ac:dyDescent="0.35">
      <c r="A32" s="6" t="s">
        <v>46</v>
      </c>
      <c r="B32" s="5" t="str" cm="1">
        <f t="array" ref="B32:F32">_xlfn.CHOOSECOLS($A$1:$H$1,4,5,6,7,8)</f>
        <v>Col-4</v>
      </c>
      <c r="C32" s="6" t="str">
        <v>Col-5</v>
      </c>
      <c r="D32" s="6" t="str">
        <v>Col-6</v>
      </c>
      <c r="E32" s="6" t="str">
        <v>Col-7</v>
      </c>
      <c r="F32" s="6" t="str">
        <v>Col-8</v>
      </c>
      <c r="G32" t="s">
        <v>47</v>
      </c>
    </row>
    <row r="33" spans="1:6" x14ac:dyDescent="0.35">
      <c r="A33" s="8" t="s">
        <v>9</v>
      </c>
      <c r="B33" t="s">
        <v>21</v>
      </c>
      <c r="C33" t="s">
        <v>22</v>
      </c>
      <c r="D33" t="s">
        <v>23</v>
      </c>
      <c r="E33" t="s">
        <v>24</v>
      </c>
      <c r="F33" t="s">
        <v>25</v>
      </c>
    </row>
    <row r="34" spans="1:6" x14ac:dyDescent="0.35">
      <c r="A34" s="8" t="s">
        <v>11</v>
      </c>
      <c r="B34" t="s">
        <v>16</v>
      </c>
      <c r="C34" t="s">
        <v>17</v>
      </c>
      <c r="D34" t="s">
        <v>18</v>
      </c>
      <c r="E34" t="s">
        <v>19</v>
      </c>
      <c r="F34" s="2" t="s">
        <v>20</v>
      </c>
    </row>
    <row r="35" spans="1:6" x14ac:dyDescent="0.35">
      <c r="A35" s="8" t="s">
        <v>12</v>
      </c>
      <c r="B35" t="s">
        <v>26</v>
      </c>
      <c r="C35" t="s">
        <v>27</v>
      </c>
      <c r="D35" t="s">
        <v>28</v>
      </c>
      <c r="E35" t="s">
        <v>29</v>
      </c>
      <c r="F35" t="s">
        <v>30</v>
      </c>
    </row>
    <row r="36" spans="1:6" x14ac:dyDescent="0.35">
      <c r="A36" s="8" t="s">
        <v>14</v>
      </c>
      <c r="B36" t="s">
        <v>31</v>
      </c>
      <c r="C36" t="s">
        <v>32</v>
      </c>
      <c r="D36" t="s">
        <v>33</v>
      </c>
      <c r="E36" t="s">
        <v>34</v>
      </c>
      <c r="F36" t="s">
        <v>35</v>
      </c>
    </row>
    <row r="37" spans="1:6" x14ac:dyDescent="0.35">
      <c r="A37" s="8" t="s">
        <v>13</v>
      </c>
      <c r="B37" t="s">
        <v>36</v>
      </c>
      <c r="C37" t="s">
        <v>37</v>
      </c>
      <c r="D37" t="s">
        <v>38</v>
      </c>
      <c r="E37" t="s">
        <v>39</v>
      </c>
      <c r="F37" t="s">
        <v>40</v>
      </c>
    </row>
    <row r="38" spans="1:6" x14ac:dyDescent="0.35">
      <c r="A38" s="8" t="s">
        <v>15</v>
      </c>
      <c r="B38" t="s">
        <v>41</v>
      </c>
      <c r="C38" t="s">
        <v>42</v>
      </c>
      <c r="D38" t="s">
        <v>43</v>
      </c>
      <c r="E38" t="s">
        <v>44</v>
      </c>
      <c r="F38" t="s">
        <v>45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Hickey</dc:creator>
  <cp:lastModifiedBy>Ed Hickey</cp:lastModifiedBy>
  <dcterms:created xsi:type="dcterms:W3CDTF">2024-05-10T13:08:41Z</dcterms:created>
  <dcterms:modified xsi:type="dcterms:W3CDTF">2024-05-10T13:39:30Z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ba3d48-8576-491a-b4d5-b93179c855d8_Enabled">
    <vt:lpwstr>true</vt:lpwstr>
  </property>
  <property fmtid="{D5CDD505-2E9C-101B-9397-08002B2CF9AE}" pid="3" name="MSIP_Label_38ba3d48-8576-491a-b4d5-b93179c855d8_SetDate">
    <vt:lpwstr>2024-05-10T13:32:20Z</vt:lpwstr>
  </property>
  <property fmtid="{D5CDD505-2E9C-101B-9397-08002B2CF9AE}" pid="4" name="MSIP_Label_38ba3d48-8576-491a-b4d5-b93179c855d8_Method">
    <vt:lpwstr>Standard</vt:lpwstr>
  </property>
  <property fmtid="{D5CDD505-2E9C-101B-9397-08002B2CF9AE}" pid="5" name="MSIP_Label_38ba3d48-8576-491a-b4d5-b93179c855d8_Name">
    <vt:lpwstr>Internal</vt:lpwstr>
  </property>
  <property fmtid="{D5CDD505-2E9C-101B-9397-08002B2CF9AE}" pid="6" name="MSIP_Label_38ba3d48-8576-491a-b4d5-b93179c855d8_SiteId">
    <vt:lpwstr>bd6704ff-1437-477c-9ac9-c30d6f5133c5</vt:lpwstr>
  </property>
  <property fmtid="{D5CDD505-2E9C-101B-9397-08002B2CF9AE}" pid="7" name="MSIP_Label_38ba3d48-8576-491a-b4d5-b93179c855d8_ActionId">
    <vt:lpwstr>32236f0c-0535-4840-b925-0f26a7ed70c2</vt:lpwstr>
  </property>
  <property fmtid="{D5CDD505-2E9C-101B-9397-08002B2CF9AE}" pid="8" name="MSIP_Label_38ba3d48-8576-491a-b4d5-b93179c855d8_ContentBits">
    <vt:lpwstr>0</vt:lpwstr>
  </property>
</Properties>
</file>