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06"/>
  <workbookPr/>
  <xr:revisionPtr revIDLastSave="269" documentId="11_0B1D56BE9CDCCE836B02CE7A5FB0D4A9BBFD1C62" xr6:coauthVersionLast="47" xr6:coauthVersionMax="47" xr10:uidLastSave="{C0DFC601-289A-45E2-AA85-D00A50416C02}"/>
  <bookViews>
    <workbookView xWindow="240" yWindow="105" windowWidth="14805" windowHeight="8010" firstSheet="1" xr2:uid="{00000000-000D-0000-FFFF-FFFF00000000}"/>
  </bookViews>
  <sheets>
    <sheet name="Holidays" sheetId="1" r:id="rId1"/>
    <sheet name="Time calculation sheet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" l="1" a="1"/>
  <c r="J5" i="2"/>
  <c r="J6" i="2" a="1"/>
  <c r="J6" i="2"/>
  <c r="J7" i="2" a="1"/>
  <c r="J7" i="2"/>
  <c r="J8" i="2" a="1"/>
  <c r="J8" i="2"/>
  <c r="J9" i="2" a="1"/>
  <c r="J9" i="2"/>
  <c r="J10" i="2" a="1"/>
  <c r="J10" i="2"/>
  <c r="J11" i="2" a="1"/>
  <c r="J11" i="2"/>
  <c r="J12" i="2" a="1"/>
  <c r="J12" i="2"/>
  <c r="J13" i="2" a="1"/>
  <c r="J13" i="2"/>
  <c r="J14" i="2" a="1"/>
  <c r="J14" i="2"/>
  <c r="J15" i="2" a="1"/>
  <c r="J15" i="2"/>
  <c r="J16" i="2" a="1"/>
  <c r="J16" i="2"/>
  <c r="J17" i="2" a="1"/>
  <c r="J17" i="2"/>
  <c r="E6" i="2" a="1"/>
  <c r="E6" i="2"/>
  <c r="E7" i="2" a="1"/>
  <c r="E7" i="2"/>
  <c r="E8" i="2" a="1"/>
  <c r="E8" i="2"/>
  <c r="E9" i="2" a="1"/>
  <c r="E9" i="2"/>
  <c r="E10" i="2" a="1"/>
  <c r="E10" i="2"/>
  <c r="E11" i="2" a="1"/>
  <c r="E11" i="2"/>
  <c r="E12" i="2" a="1"/>
  <c r="E12" i="2"/>
  <c r="E13" i="2" a="1"/>
  <c r="E13" i="2"/>
  <c r="E14" i="2" a="1"/>
  <c r="E14" i="2"/>
  <c r="E15" i="2" a="1"/>
  <c r="E15" i="2"/>
  <c r="E16" i="2" a="1"/>
  <c r="E16" i="2"/>
  <c r="E17" i="2" a="1"/>
  <c r="E17" i="2"/>
  <c r="D2" i="1"/>
  <c r="D5" i="1"/>
  <c r="D4" i="1"/>
  <c r="D3" i="1"/>
  <c r="J4" i="2" l="1" a="1"/>
  <c r="J4" i="2" s="1"/>
  <c r="J3" i="2" a="1"/>
  <c r="J3" i="2" s="1"/>
  <c r="E4" i="2" a="1"/>
  <c r="E4" i="2" s="1"/>
  <c r="E5" i="2" a="1"/>
  <c r="E5" i="2" s="1"/>
  <c r="E3" i="2" a="1"/>
  <c r="E3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<sst xmlns="http://schemas.openxmlformats.org/spreadsheetml/2006/main" count="21" uniqueCount="17">
  <si>
    <t xml:space="preserve"> </t>
  </si>
  <si>
    <t>Day</t>
  </si>
  <si>
    <t>Month</t>
  </si>
  <si>
    <t>List Public holidays</t>
  </si>
  <si>
    <t>New Year's Day holiday</t>
  </si>
  <si>
    <t>Labor Day</t>
  </si>
  <si>
    <t>Cristmas Day</t>
  </si>
  <si>
    <t>Silvester</t>
  </si>
  <si>
    <t>Planning Response time to ISR</t>
  </si>
  <si>
    <t>ISR Response time to customer</t>
  </si>
  <si>
    <t>Boocking Date 
Start Date</t>
  </si>
  <si>
    <t>Response Date
End Date</t>
  </si>
  <si>
    <t>Day Use response</t>
  </si>
  <si>
    <t>On Time</t>
  </si>
  <si>
    <t>Total Hrs response</t>
  </si>
  <si>
    <t>On Time (based on Hrs)</t>
  </si>
  <si>
    <t>Response Date 
End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</si>
</sst>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5" formatCode="m/d/yy\ h:mm;@"/>
    <numFmt numFmtId="166" formatCode="mm/dd/yy;@"/>
    <numFmt numFmtId="169" formatCode="[h]:mm:ss;@"/>
  </numFmts>
  <fonts count="1">
    <font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4DFEC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2" borderId="1" xfId="0" applyFill="1" applyBorder="1" applyAlignment="1">
      <alignment vertical="top" wrapText="1"/>
    </xf>
    <xf numFmtId="0" fontId="0" fillId="3" borderId="1" xfId="0" applyFill="1" applyBorder="1" applyAlignment="1">
      <alignment vertical="top" wrapText="1"/>
    </xf>
    <xf numFmtId="0" fontId="0" fillId="4" borderId="1" xfId="0" applyFill="1" applyBorder="1" applyAlignment="1">
      <alignment vertical="top" wrapText="1"/>
    </xf>
    <xf numFmtId="0" fontId="0" fillId="0" borderId="1" xfId="0" applyBorder="1"/>
    <xf numFmtId="0" fontId="0" fillId="0" borderId="0" xfId="0" applyNumberForma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vertical="center"/>
    </xf>
    <xf numFmtId="169" fontId="0" fillId="0" borderId="1" xfId="0" applyNumberFormat="1" applyBorder="1"/>
    <xf numFmtId="165" fontId="0" fillId="0" borderId="1" xfId="0" applyNumberFormat="1" applyBorder="1"/>
  </cellXfs>
  <cellStyles count="1">
    <cellStyle name="Normal" xfId="0" builtinId="0"/>
  </cellStyles>
  <dxfs count="5">
    <dxf>
      <numFmt numFmtId="166" formatCode="mm/dd/yy;@"/>
      <alignment horizontal="center" vertical="center"/>
    </dxf>
    <dxf>
      <numFmt numFmtId="0" formatCode="General"/>
      <alignment horizontal="center" vertical="center"/>
    </dxf>
    <dxf>
      <numFmt numFmtId="0" formatCode="General"/>
      <alignment horizontal="center" vertical="center"/>
    </dxf>
    <dxf>
      <numFmt numFmtId="30" formatCode="@"/>
      <alignment vertical="center"/>
    </dxf>
    <dxf>
      <numFmt numFmtId="166" formatCode="mm/dd/yy;@"/>
    </dxf>
  </dxfs>
  <tableStyles count="0" defaultTableStyle="TableStyleMedium2" defaultPivotStyle="PivotStyleMedium9"/>
  <colors>
    <mruColors>
      <color rgb="FFE4DFEC"/>
      <color rgb="FFF2DCDB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4D3F194-30A2-4783-BAE1-A55CB9B7A65C}" name="Public_holidays" displayName="Public_holidays" ref="A1:D5" totalsRowShown="0" dataDxfId="4">
  <autoFilter ref="A1:D5" xr:uid="{F4D3F194-30A2-4783-BAE1-A55CB9B7A65C}"/>
  <tableColumns count="4">
    <tableColumn id="2" xr3:uid="{A5C673C6-3AD8-47BA-BE99-A275FC783109}" name=" " dataDxfId="3"/>
    <tableColumn id="4" xr3:uid="{AED13FD4-60B3-44CF-B781-808542AD1BFE}" name="Day" dataDxfId="2"/>
    <tableColumn id="3" xr3:uid="{732A966A-A2F2-4BC2-84F1-5631B3325015}" name="Month" dataDxfId="1"/>
    <tableColumn id="1" xr3:uid="{76576CF2-F518-4642-8AE6-B165F6BCF2BE}" name="List Public holidays" dataDxfId="0"/>
  </tableColumns>
  <tableStyleInfo name="TableStyleMedium2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"/>
  <sheetViews>
    <sheetView tabSelected="1" workbookViewId="0"/>
  </sheetViews>
  <sheetFormatPr defaultRowHeight="15"/>
  <cols>
    <col min="1" max="1" width="19.42578125" customWidth="1"/>
    <col min="2" max="2" width="6.85546875" bestFit="1" customWidth="1"/>
    <col min="3" max="3" width="9" bestFit="1" customWidth="1"/>
    <col min="4" max="4" width="20.85546875" customWidth="1"/>
  </cols>
  <sheetData>
    <row r="1" spans="1:4">
      <c r="A1" t="s">
        <v>0</v>
      </c>
      <c r="B1" t="s">
        <v>1</v>
      </c>
      <c r="C1" t="s">
        <v>2</v>
      </c>
      <c r="D1" t="s">
        <v>3</v>
      </c>
    </row>
    <row r="2" spans="1:4">
      <c r="A2" s="9" t="s">
        <v>4</v>
      </c>
      <c r="B2" s="7">
        <v>1</v>
      </c>
      <c r="C2" s="7">
        <v>1</v>
      </c>
      <c r="D2" s="8">
        <f ca="1">DATE(YEAR(TODAY()),Public_holidays[[#This Row],[Month]],Public_holidays[[#This Row],[Day]])</f>
        <v>45292</v>
      </c>
    </row>
    <row r="3" spans="1:4">
      <c r="A3" s="9" t="s">
        <v>5</v>
      </c>
      <c r="B3" s="7">
        <v>1</v>
      </c>
      <c r="C3" s="7">
        <v>5</v>
      </c>
      <c r="D3" s="8">
        <f ca="1">DATE(YEAR(TODAY()),Public_holidays[[#This Row],[Month]],Public_holidays[[#This Row],[Day]])</f>
        <v>45413</v>
      </c>
    </row>
    <row r="4" spans="1:4">
      <c r="A4" s="9" t="s">
        <v>6</v>
      </c>
      <c r="B4" s="7">
        <v>25</v>
      </c>
      <c r="C4" s="7">
        <v>12</v>
      </c>
      <c r="D4" s="8">
        <f ca="1">DATE(YEAR(TODAY()),Public_holidays[[#This Row],[Month]],Public_holidays[[#This Row],[Day]])</f>
        <v>45651</v>
      </c>
    </row>
    <row r="5" spans="1:4">
      <c r="A5" s="9" t="s">
        <v>7</v>
      </c>
      <c r="B5" s="7">
        <v>31</v>
      </c>
      <c r="C5" s="7">
        <v>12</v>
      </c>
      <c r="D5" s="8">
        <f ca="1">DATE(YEAR(TODAY()),Public_holidays[[#This Row],[Month]],Public_holidays[[#This Row],[Day]])</f>
        <v>45657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BACA34-4354-4534-9754-F66D90FC77C0}">
  <dimension ref="A1:K17"/>
  <sheetViews>
    <sheetView workbookViewId="0"/>
  </sheetViews>
  <sheetFormatPr defaultRowHeight="15"/>
  <cols>
    <col min="1" max="1" width="16.140625" customWidth="1"/>
    <col min="2" max="2" width="16.5703125" bestFit="1" customWidth="1"/>
    <col min="3" max="3" width="10.28515625" customWidth="1"/>
    <col min="5" max="5" width="11.7109375" customWidth="1"/>
    <col min="7" max="7" width="16.5703125" bestFit="1" customWidth="1"/>
  </cols>
  <sheetData>
    <row r="1" spans="1:11">
      <c r="B1" s="1" t="s">
        <v>8</v>
      </c>
      <c r="C1" s="1"/>
      <c r="D1" s="1"/>
      <c r="E1" s="1"/>
      <c r="F1" s="1"/>
      <c r="G1" s="2" t="s">
        <v>9</v>
      </c>
      <c r="H1" s="2"/>
      <c r="I1" s="2"/>
    </row>
    <row r="2" spans="1:11" ht="33" customHeight="1">
      <c r="A2" s="3" t="s">
        <v>10</v>
      </c>
      <c r="B2" s="4" t="s">
        <v>11</v>
      </c>
      <c r="C2" s="4" t="s">
        <v>12</v>
      </c>
      <c r="D2" s="4" t="s">
        <v>13</v>
      </c>
      <c r="E2" s="4" t="s">
        <v>14</v>
      </c>
      <c r="F2" s="4" t="s">
        <v>15</v>
      </c>
      <c r="G2" s="5" t="s">
        <v>16</v>
      </c>
      <c r="H2" s="5" t="s">
        <v>12</v>
      </c>
      <c r="I2" s="5" t="s">
        <v>13</v>
      </c>
      <c r="J2" s="5" t="s">
        <v>14</v>
      </c>
      <c r="K2" s="5" t="s">
        <v>15</v>
      </c>
    </row>
    <row r="3" spans="1:11">
      <c r="A3" s="11">
        <v>45415.38958333333</v>
      </c>
      <c r="B3" s="11">
        <v>45415.39166666667</v>
      </c>
      <c r="C3" s="6"/>
      <c r="D3" s="6"/>
      <c r="E3" s="10" cm="1">
        <f t="array" aca="1" ref="E3" ca="1">_xlfn.LET(_xlpm.hol,Public_holidays[List Public holidays],
IF(COUNT(A3:B3)&lt;&gt;2,"",SUM(
IF(AND(INT(A3)=INT(B3),WEEKDAY(A3,2)&lt;6,OR(INT(A3)=_xlpm.hol)=FALSE),MAX(0,B3-A3),0),
IF(AND(INT(A3)&lt;&gt;INT(B3),WEEKDAY(A3,2)&lt;6,OR(INT(A3)=_xlpm.hol)=FALSE),MAX(0,17/24-(A3-(INT(A3)))),0),
IF(AND(INT(A3)&lt;&gt;INT(B3),WEEKDAY(B3,2)&lt;6,OR(INT(B3)=_xlpm.hol)=FALSE),MAX(0,(B3-(INT(B3))-8/24)),0),
MAX(0,(NETWORKDAYS.INTL(A3,B3,1,_xlpm.hol)-2)*9/24)
)))</f>
        <v>2.0833333401242271E-3</v>
      </c>
      <c r="F3" s="6"/>
      <c r="G3" s="11">
        <v>45415.421527777777</v>
      </c>
      <c r="H3" s="6"/>
      <c r="I3" s="6"/>
      <c r="J3" s="10" cm="1">
        <f t="array" aca="1" ref="J3" ca="1">_xlfn.LET(_xlpm.hol,Public_holidays[List Public holidays],
IF(COUNT(A3,G3)&lt;&gt;2,"",SUM(
IF(AND(INT(A3)=INT(G3),WEEKDAY(A3,2)&lt;6,OR(INT(A3)=_xlpm.hol)=FALSE),MAX(0,G3-A3),0),
IF(AND(INT(A3)&lt;&gt;INT(G3),WEEKDAY(A3,2)&lt;6,OR(INT(A3)=_xlpm.hol)=FALSE),MAX(0,17/24-(A3-(INT(A3)))),0),
IF(AND(INT(A3)&lt;&gt;INT(G3),WEEKDAY(G3,2)&lt;6,OR(INT(G3)=_xlpm.hol)=FALSE),MAX(0,(G3-(INT(G3))-8/24)),0),
MAX(0,(NETWORKDAYS.INTL(A3,G3,1,_xlpm.hol)-2)*9/24)
)))</f>
        <v>3.1944444446708076E-2</v>
      </c>
      <c r="K3" s="6"/>
    </row>
    <row r="4" spans="1:11">
      <c r="A4" s="11">
        <v>45420.638888888891</v>
      </c>
      <c r="B4" s="11">
        <v>45420.822916666664</v>
      </c>
      <c r="C4" s="6"/>
      <c r="D4" s="6"/>
      <c r="E4" s="10" cm="1">
        <f t="array" aca="1" ref="E4" ca="1">_xlfn.LET(_xlpm.hol,Public_holidays[List Public holidays],
IF(COUNT(A4:B4)&lt;&gt;2,"",SUM(
IF(AND(INT(A4)=INT(B4),WEEKDAY(A4,2)&lt;6,OR(INT(A4)=_xlpm.hol)=FALSE),MAX(0,B4-A4),0),
IF(AND(INT(A4)&lt;&gt;INT(B4),WEEKDAY(A4,2)&lt;6,OR(INT(A4)=_xlpm.hol)=FALSE),MAX(0,17/24-(A4-(INT(A4)))),0),
IF(AND(INT(A4)&lt;&gt;INT(B4),WEEKDAY(B4,2)&lt;6,OR(INT(B4)=_xlpm.hol)=FALSE),MAX(0,(B4-(INT(B4))-8/24)),0),
MAX(0,(NETWORKDAYS.INTL(A4,B4,1,_xlpm.hol)-2)*9/24)
)))</f>
        <v>0.18402777777373558</v>
      </c>
      <c r="F4" s="6"/>
      <c r="G4" s="11">
        <v>45421.625</v>
      </c>
      <c r="H4" s="6"/>
      <c r="I4" s="6"/>
      <c r="J4" s="10" cm="1">
        <f t="array" aca="1" ref="J4" ca="1">_xlfn.LET(_xlpm.hol,Public_holidays[List Public holidays],
IF(COUNT(A4,G4)&lt;&gt;2,"",SUM(
IF(AND(INT(A4)=INT(G4),WEEKDAY(A4,2)&lt;6,OR(INT(A4)=_xlpm.hol)=FALSE),MAX(0,G4-A4),0),
IF(AND(INT(A4)&lt;&gt;INT(G4),WEEKDAY(A4,2)&lt;6,OR(INT(A4)=_xlpm.hol)=FALSE),MAX(0,17/24-(A4-(INT(A4)))),0),
IF(AND(INT(A4)&lt;&gt;INT(G4),WEEKDAY(G4,2)&lt;6,OR(INT(G4)=_xlpm.hol)=FALSE),MAX(0,(G4-(INT(G4))-8/24)),0),
MAX(0,(NETWORKDAYS.INTL(A4,G4,1,_xlpm.hol)-2)*9/24)
)))</f>
        <v>0.36111111110949429</v>
      </c>
      <c r="K4" s="6"/>
    </row>
    <row r="5" spans="1:11">
      <c r="A5" s="11">
        <v>45324.625</v>
      </c>
      <c r="B5" s="11">
        <v>45327.333333333336</v>
      </c>
      <c r="C5" s="6"/>
      <c r="D5" s="6"/>
      <c r="E5" s="10" cm="1">
        <f t="array" aca="1" ref="E5" ca="1">_xlfn.LET(_xlpm.hol,Public_holidays[List Public holidays],
IF(COUNT(A5:B5)&lt;&gt;2,"",SUM(
IF(AND(INT(A5)=INT(B5),WEEKDAY(A5,2)&lt;6,OR(INT(A5)=_xlpm.hol)=FALSE),MAX(0,B5-A5),0),
IF(AND(INT(A5)&lt;&gt;INT(B5),WEEKDAY(A5,2)&lt;6,OR(INT(A5)=_xlpm.hol)=FALSE),MAX(0,17/24-(A5-(INT(A5)))),0),
IF(AND(INT(A5)&lt;&gt;INT(B5),WEEKDAY(B5,2)&lt;6,OR(INT(B5)=_xlpm.hol)=FALSE),MAX(0,(B5-(INT(B5))-8/24)),0),
MAX(0,(NETWORKDAYS.INTL(A5,B5,1,_xlpm.hol)-2)*9/24)
)))</f>
        <v>8.3333333335758708E-2</v>
      </c>
      <c r="F5" s="6"/>
      <c r="G5" s="11"/>
      <c r="H5" s="6"/>
      <c r="I5" s="6"/>
      <c r="J5" s="10" t="str" cm="1">
        <f t="array" ref="J5">_xlfn.LET(_xlpm.hol,Public_holidays[List Public holidays],
IF(COUNT(A5,G5)&lt;&gt;2,"",SUM(
IF(AND(INT(A5)=INT(G5),WEEKDAY(A5,2)&lt;6,OR(INT(A5)=_xlpm.hol)=FALSE),MAX(0,G5-A5),0),
IF(AND(INT(A5)&lt;&gt;INT(G5),WEEKDAY(A5,2)&lt;6,OR(INT(A5)=_xlpm.hol)=FALSE),MAX(0,17/24-(A5-(INT(A5)))),0),
IF(AND(INT(A5)&lt;&gt;INT(G5),WEEKDAY(G5,2)&lt;6,OR(INT(G5)=_xlpm.hol)=FALSE),MAX(0,(G5-(INT(G5))-8/24)),0),
MAX(0,(NETWORKDAYS.INTL(A5,G5,1,_xlpm.hol)-2)*9/24)
)))</f>
        <v/>
      </c>
      <c r="K5" s="6"/>
    </row>
    <row r="6" spans="1:11">
      <c r="A6" s="11"/>
      <c r="B6" s="11"/>
      <c r="C6" s="6"/>
      <c r="D6" s="6"/>
      <c r="E6" s="10" t="str" cm="1">
        <f t="array" ref="E6">_xlfn.LET(_xlpm.hol,Public_holidays[List Public holidays],
IF(COUNT(A6:B6)&lt;&gt;2,"",SUM(
IF(AND(INT(A6)=INT(B6),WEEKDAY(A6,2)&lt;6,OR(INT(A6)=_xlpm.hol)=FALSE),MAX(0,B6-A6),0),
IF(AND(INT(A6)&lt;&gt;INT(B6),WEEKDAY(A6,2)&lt;6,OR(INT(A6)=_xlpm.hol)=FALSE),MAX(0,17/24-(A6-(INT(A6)))),0),
IF(AND(INT(A6)&lt;&gt;INT(B6),WEEKDAY(B6,2)&lt;6,OR(INT(B6)=_xlpm.hol)=FALSE),MAX(0,(B6-(INT(B6))-8/24)),0),
MAX(0,(NETWORKDAYS.INTL(A6,B6,1,_xlpm.hol)-2)*9/24)
)))</f>
        <v/>
      </c>
      <c r="F6" s="6"/>
      <c r="G6" s="11"/>
      <c r="H6" s="6"/>
      <c r="I6" s="6"/>
      <c r="J6" s="10" t="str" cm="1">
        <f t="array" ref="J6">_xlfn.LET(_xlpm.hol,Public_holidays[List Public holidays],
IF(COUNT(A6,G6)&lt;&gt;2,"",SUM(
IF(AND(INT(A6)=INT(G6),WEEKDAY(A6,2)&lt;6,OR(INT(A6)=_xlpm.hol)=FALSE),MAX(0,G6-A6),0),
IF(AND(INT(A6)&lt;&gt;INT(G6),WEEKDAY(A6,2)&lt;6,OR(INT(A6)=_xlpm.hol)=FALSE),MAX(0,17/24-(A6-(INT(A6)))),0),
IF(AND(INT(A6)&lt;&gt;INT(G6),WEEKDAY(G6,2)&lt;6,OR(INT(G6)=_xlpm.hol)=FALSE),MAX(0,(G6-(INT(G6))-8/24)),0),
MAX(0,(NETWORKDAYS.INTL(A6,G6,1,_xlpm.hol)-2)*9/24)
)))</f>
        <v/>
      </c>
      <c r="K6" s="6"/>
    </row>
    <row r="7" spans="1:11">
      <c r="A7" s="11"/>
      <c r="B7" s="11"/>
      <c r="C7" s="6"/>
      <c r="D7" s="6"/>
      <c r="E7" s="10" t="str" cm="1">
        <f t="array" ref="E7">_xlfn.LET(_xlpm.hol,Public_holidays[List Public holidays],
IF(COUNT(A7:B7)&lt;&gt;2,"",SUM(
IF(AND(INT(A7)=INT(B7),WEEKDAY(A7,2)&lt;6,OR(INT(A7)=_xlpm.hol)=FALSE),MAX(0,B7-A7),0),
IF(AND(INT(A7)&lt;&gt;INT(B7),WEEKDAY(A7,2)&lt;6,OR(INT(A7)=_xlpm.hol)=FALSE),MAX(0,17/24-(A7-(INT(A7)))),0),
IF(AND(INT(A7)&lt;&gt;INT(B7),WEEKDAY(B7,2)&lt;6,OR(INT(B7)=_xlpm.hol)=FALSE),MAX(0,(B7-(INT(B7))-8/24)),0),
MAX(0,(NETWORKDAYS.INTL(A7,B7,1,_xlpm.hol)-2)*9/24)
)))</f>
        <v/>
      </c>
      <c r="F7" s="6"/>
      <c r="G7" s="11"/>
      <c r="H7" s="6"/>
      <c r="I7" s="6"/>
      <c r="J7" s="10" t="str" cm="1">
        <f t="array" ref="J7">_xlfn.LET(_xlpm.hol,Public_holidays[List Public holidays],
IF(COUNT(A7,G7)&lt;&gt;2,"",SUM(
IF(AND(INT(A7)=INT(G7),WEEKDAY(A7,2)&lt;6,OR(INT(A7)=_xlpm.hol)=FALSE),MAX(0,G7-A7),0),
IF(AND(INT(A7)&lt;&gt;INT(G7),WEEKDAY(A7,2)&lt;6,OR(INT(A7)=_xlpm.hol)=FALSE),MAX(0,17/24-(A7-(INT(A7)))),0),
IF(AND(INT(A7)&lt;&gt;INT(G7),WEEKDAY(G7,2)&lt;6,OR(INT(G7)=_xlpm.hol)=FALSE),MAX(0,(G7-(INT(G7))-8/24)),0),
MAX(0,(NETWORKDAYS.INTL(A7,G7,1,_xlpm.hol)-2)*9/24)
)))</f>
        <v/>
      </c>
      <c r="K7" s="6"/>
    </row>
    <row r="8" spans="1:11">
      <c r="A8" s="11"/>
      <c r="B8" s="11"/>
      <c r="C8" s="6"/>
      <c r="D8" s="6"/>
      <c r="E8" s="10" t="str" cm="1">
        <f t="array" ref="E8">_xlfn.LET(_xlpm.hol,Public_holidays[List Public holidays],
IF(COUNT(A8:B8)&lt;&gt;2,"",SUM(
IF(AND(INT(A8)=INT(B8),WEEKDAY(A8,2)&lt;6,OR(INT(A8)=_xlpm.hol)=FALSE),MAX(0,B8-A8),0),
IF(AND(INT(A8)&lt;&gt;INT(B8),WEEKDAY(A8,2)&lt;6,OR(INT(A8)=_xlpm.hol)=FALSE),MAX(0,17/24-(A8-(INT(A8)))),0),
IF(AND(INT(A8)&lt;&gt;INT(B8),WEEKDAY(B8,2)&lt;6,OR(INT(B8)=_xlpm.hol)=FALSE),MAX(0,(B8-(INT(B8))-8/24)),0),
MAX(0,(NETWORKDAYS.INTL(A8,B8,1,_xlpm.hol)-2)*9/24)
)))</f>
        <v/>
      </c>
      <c r="F8" s="6"/>
      <c r="G8" s="11"/>
      <c r="H8" s="6"/>
      <c r="I8" s="6"/>
      <c r="J8" s="10" t="str" cm="1">
        <f t="array" ref="J8">_xlfn.LET(_xlpm.hol,Public_holidays[List Public holidays],
IF(COUNT(A8,G8)&lt;&gt;2,"",SUM(
IF(AND(INT(A8)=INT(G8),WEEKDAY(A8,2)&lt;6,OR(INT(A8)=_xlpm.hol)=FALSE),MAX(0,G8-A8),0),
IF(AND(INT(A8)&lt;&gt;INT(G8),WEEKDAY(A8,2)&lt;6,OR(INT(A8)=_xlpm.hol)=FALSE),MAX(0,17/24-(A8-(INT(A8)))),0),
IF(AND(INT(A8)&lt;&gt;INT(G8),WEEKDAY(G8,2)&lt;6,OR(INT(G8)=_xlpm.hol)=FALSE),MAX(0,(G8-(INT(G8))-8/24)),0),
MAX(0,(NETWORKDAYS.INTL(A8,G8,1,_xlpm.hol)-2)*9/24)
)))</f>
        <v/>
      </c>
      <c r="K8" s="6"/>
    </row>
    <row r="9" spans="1:11">
      <c r="A9" s="11"/>
      <c r="B9" s="11"/>
      <c r="C9" s="6"/>
      <c r="D9" s="6"/>
      <c r="E9" s="10" t="str" cm="1">
        <f t="array" ref="E9">_xlfn.LET(_xlpm.hol,Public_holidays[List Public holidays],
IF(COUNT(A9:B9)&lt;&gt;2,"",SUM(
IF(AND(INT(A9)=INT(B9),WEEKDAY(A9,2)&lt;6,OR(INT(A9)=_xlpm.hol)=FALSE),MAX(0,B9-A9),0),
IF(AND(INT(A9)&lt;&gt;INT(B9),WEEKDAY(A9,2)&lt;6,OR(INT(A9)=_xlpm.hol)=FALSE),MAX(0,17/24-(A9-(INT(A9)))),0),
IF(AND(INT(A9)&lt;&gt;INT(B9),WEEKDAY(B9,2)&lt;6,OR(INT(B9)=_xlpm.hol)=FALSE),MAX(0,(B9-(INT(B9))-8/24)),0),
MAX(0,(NETWORKDAYS.INTL(A9,B9,1,_xlpm.hol)-2)*9/24)
)))</f>
        <v/>
      </c>
      <c r="F9" s="6"/>
      <c r="G9" s="11"/>
      <c r="H9" s="6"/>
      <c r="I9" s="6"/>
      <c r="J9" s="10" t="str" cm="1">
        <f t="array" ref="J9">_xlfn.LET(_xlpm.hol,Public_holidays[List Public holidays],
IF(COUNT(A9,G9)&lt;&gt;2,"",SUM(
IF(AND(INT(A9)=INT(G9),WEEKDAY(A9,2)&lt;6,OR(INT(A9)=_xlpm.hol)=FALSE),MAX(0,G9-A9),0),
IF(AND(INT(A9)&lt;&gt;INT(G9),WEEKDAY(A9,2)&lt;6,OR(INT(A9)=_xlpm.hol)=FALSE),MAX(0,17/24-(A9-(INT(A9)))),0),
IF(AND(INT(A9)&lt;&gt;INT(G9),WEEKDAY(G9,2)&lt;6,OR(INT(G9)=_xlpm.hol)=FALSE),MAX(0,(G9-(INT(G9))-8/24)),0),
MAX(0,(NETWORKDAYS.INTL(A9,G9,1,_xlpm.hol)-2)*9/24)
)))</f>
        <v/>
      </c>
      <c r="K9" s="6"/>
    </row>
    <row r="10" spans="1:11">
      <c r="A10" s="11"/>
      <c r="B10" s="11"/>
      <c r="C10" s="6"/>
      <c r="D10" s="6"/>
      <c r="E10" s="10" t="str" cm="1">
        <f t="array" ref="E10">_xlfn.LET(_xlpm.hol,Public_holidays[List Public holidays],
IF(COUNT(A10:B10)&lt;&gt;2,"",SUM(
IF(AND(INT(A10)=INT(B10),WEEKDAY(A10,2)&lt;6,OR(INT(A10)=_xlpm.hol)=FALSE),MAX(0,B10-A10),0),
IF(AND(INT(A10)&lt;&gt;INT(B10),WEEKDAY(A10,2)&lt;6,OR(INT(A10)=_xlpm.hol)=FALSE),MAX(0,17/24-(A10-(INT(A10)))),0),
IF(AND(INT(A10)&lt;&gt;INT(B10),WEEKDAY(B10,2)&lt;6,OR(INT(B10)=_xlpm.hol)=FALSE),MAX(0,(B10-(INT(B10))-8/24)),0),
MAX(0,(NETWORKDAYS.INTL(A10,B10,1,_xlpm.hol)-2)*9/24)
)))</f>
        <v/>
      </c>
      <c r="F10" s="6"/>
      <c r="G10" s="11"/>
      <c r="H10" s="6"/>
      <c r="I10" s="6"/>
      <c r="J10" s="10" t="str" cm="1">
        <f t="array" ref="J10">_xlfn.LET(_xlpm.hol,Public_holidays[List Public holidays],
IF(COUNT(A10,G10)&lt;&gt;2,"",SUM(
IF(AND(INT(A10)=INT(G10),WEEKDAY(A10,2)&lt;6,OR(INT(A10)=_xlpm.hol)=FALSE),MAX(0,G10-A10),0),
IF(AND(INT(A10)&lt;&gt;INT(G10),WEEKDAY(A10,2)&lt;6,OR(INT(A10)=_xlpm.hol)=FALSE),MAX(0,17/24-(A10-(INT(A10)))),0),
IF(AND(INT(A10)&lt;&gt;INT(G10),WEEKDAY(G10,2)&lt;6,OR(INT(G10)=_xlpm.hol)=FALSE),MAX(0,(G10-(INT(G10))-8/24)),0),
MAX(0,(NETWORKDAYS.INTL(A10,G10,1,_xlpm.hol)-2)*9/24)
)))</f>
        <v/>
      </c>
      <c r="K10" s="6"/>
    </row>
    <row r="11" spans="1:11">
      <c r="A11" s="11"/>
      <c r="B11" s="11"/>
      <c r="C11" s="6"/>
      <c r="D11" s="6"/>
      <c r="E11" s="10" t="str" cm="1">
        <f t="array" ref="E11">_xlfn.LET(_xlpm.hol,Public_holidays[List Public holidays],
IF(COUNT(A11:B11)&lt;&gt;2,"",SUM(
IF(AND(INT(A11)=INT(B11),WEEKDAY(A11,2)&lt;6,OR(INT(A11)=_xlpm.hol)=FALSE),MAX(0,B11-A11),0),
IF(AND(INT(A11)&lt;&gt;INT(B11),WEEKDAY(A11,2)&lt;6,OR(INT(A11)=_xlpm.hol)=FALSE),MAX(0,17/24-(A11-(INT(A11)))),0),
IF(AND(INT(A11)&lt;&gt;INT(B11),WEEKDAY(B11,2)&lt;6,OR(INT(B11)=_xlpm.hol)=FALSE),MAX(0,(B11-(INT(B11))-8/24)),0),
MAX(0,(NETWORKDAYS.INTL(A11,B11,1,_xlpm.hol)-2)*9/24)
)))</f>
        <v/>
      </c>
      <c r="F11" s="6"/>
      <c r="G11" s="11"/>
      <c r="H11" s="6"/>
      <c r="I11" s="6"/>
      <c r="J11" s="10" t="str" cm="1">
        <f t="array" ref="J11">_xlfn.LET(_xlpm.hol,Public_holidays[List Public holidays],
IF(COUNT(A11,G11)&lt;&gt;2,"",SUM(
IF(AND(INT(A11)=INT(G11),WEEKDAY(A11,2)&lt;6,OR(INT(A11)=_xlpm.hol)=FALSE),MAX(0,G11-A11),0),
IF(AND(INT(A11)&lt;&gt;INT(G11),WEEKDAY(A11,2)&lt;6,OR(INT(A11)=_xlpm.hol)=FALSE),MAX(0,17/24-(A11-(INT(A11)))),0),
IF(AND(INT(A11)&lt;&gt;INT(G11),WEEKDAY(G11,2)&lt;6,OR(INT(G11)=_xlpm.hol)=FALSE),MAX(0,(G11-(INT(G11))-8/24)),0),
MAX(0,(NETWORKDAYS.INTL(A11,G11,1,_xlpm.hol)-2)*9/24)
)))</f>
        <v/>
      </c>
      <c r="K11" s="6"/>
    </row>
    <row r="12" spans="1:11">
      <c r="A12" s="11"/>
      <c r="B12" s="11"/>
      <c r="C12" s="6"/>
      <c r="D12" s="6"/>
      <c r="E12" s="10" t="str" cm="1">
        <f t="array" ref="E12">_xlfn.LET(_xlpm.hol,Public_holidays[List Public holidays],
IF(COUNT(A12:B12)&lt;&gt;2,"",SUM(
IF(AND(INT(A12)=INT(B12),WEEKDAY(A12,2)&lt;6,OR(INT(A12)=_xlpm.hol)=FALSE),MAX(0,B12-A12),0),
IF(AND(INT(A12)&lt;&gt;INT(B12),WEEKDAY(A12,2)&lt;6,OR(INT(A12)=_xlpm.hol)=FALSE),MAX(0,17/24-(A12-(INT(A12)))),0),
IF(AND(INT(A12)&lt;&gt;INT(B12),WEEKDAY(B12,2)&lt;6,OR(INT(B12)=_xlpm.hol)=FALSE),MAX(0,(B12-(INT(B12))-8/24)),0),
MAX(0,(NETWORKDAYS.INTL(A12,B12,1,_xlpm.hol)-2)*9/24)
)))</f>
        <v/>
      </c>
      <c r="F12" s="6"/>
      <c r="G12" s="11"/>
      <c r="H12" s="6"/>
      <c r="I12" s="6"/>
      <c r="J12" s="10" t="str" cm="1">
        <f t="array" ref="J12">_xlfn.LET(_xlpm.hol,Public_holidays[List Public holidays],
IF(COUNT(A12,G12)&lt;&gt;2,"",SUM(
IF(AND(INT(A12)=INT(G12),WEEKDAY(A12,2)&lt;6,OR(INT(A12)=_xlpm.hol)=FALSE),MAX(0,G12-A12),0),
IF(AND(INT(A12)&lt;&gt;INT(G12),WEEKDAY(A12,2)&lt;6,OR(INT(A12)=_xlpm.hol)=FALSE),MAX(0,17/24-(A12-(INT(A12)))),0),
IF(AND(INT(A12)&lt;&gt;INT(G12),WEEKDAY(G12,2)&lt;6,OR(INT(G12)=_xlpm.hol)=FALSE),MAX(0,(G12-(INT(G12))-8/24)),0),
MAX(0,(NETWORKDAYS.INTL(A12,G12,1,_xlpm.hol)-2)*9/24)
)))</f>
        <v/>
      </c>
      <c r="K12" s="6"/>
    </row>
    <row r="13" spans="1:11">
      <c r="A13" s="11"/>
      <c r="B13" s="11"/>
      <c r="C13" s="6"/>
      <c r="D13" s="6"/>
      <c r="E13" s="10" t="str" cm="1">
        <f t="array" ref="E13">_xlfn.LET(_xlpm.hol,Public_holidays[List Public holidays],
IF(COUNT(A13:B13)&lt;&gt;2,"",SUM(
IF(AND(INT(A13)=INT(B13),WEEKDAY(A13,2)&lt;6,OR(INT(A13)=_xlpm.hol)=FALSE),MAX(0,B13-A13),0),
IF(AND(INT(A13)&lt;&gt;INT(B13),WEEKDAY(A13,2)&lt;6,OR(INT(A13)=_xlpm.hol)=FALSE),MAX(0,17/24-(A13-(INT(A13)))),0),
IF(AND(INT(A13)&lt;&gt;INT(B13),WEEKDAY(B13,2)&lt;6,OR(INT(B13)=_xlpm.hol)=FALSE),MAX(0,(B13-(INT(B13))-8/24)),0),
MAX(0,(NETWORKDAYS.INTL(A13,B13,1,_xlpm.hol)-2)*9/24)
)))</f>
        <v/>
      </c>
      <c r="F13" s="6"/>
      <c r="G13" s="11"/>
      <c r="H13" s="6"/>
      <c r="I13" s="6"/>
      <c r="J13" s="10" t="str" cm="1">
        <f t="array" ref="J13">_xlfn.LET(_xlpm.hol,Public_holidays[List Public holidays],
IF(COUNT(A13,G13)&lt;&gt;2,"",SUM(
IF(AND(INT(A13)=INT(G13),WEEKDAY(A13,2)&lt;6,OR(INT(A13)=_xlpm.hol)=FALSE),MAX(0,G13-A13),0),
IF(AND(INT(A13)&lt;&gt;INT(G13),WEEKDAY(A13,2)&lt;6,OR(INT(A13)=_xlpm.hol)=FALSE),MAX(0,17/24-(A13-(INT(A13)))),0),
IF(AND(INT(A13)&lt;&gt;INT(G13),WEEKDAY(G13,2)&lt;6,OR(INT(G13)=_xlpm.hol)=FALSE),MAX(0,(G13-(INT(G13))-8/24)),0),
MAX(0,(NETWORKDAYS.INTL(A13,G13,1,_xlpm.hol)-2)*9/24)
)))</f>
        <v/>
      </c>
      <c r="K13" s="6"/>
    </row>
    <row r="14" spans="1:11">
      <c r="A14" s="11"/>
      <c r="B14" s="11"/>
      <c r="C14" s="6"/>
      <c r="D14" s="6"/>
      <c r="E14" s="10" t="str" cm="1">
        <f t="array" ref="E14">_xlfn.LET(_xlpm.hol,Public_holidays[List Public holidays],
IF(COUNT(A14:B14)&lt;&gt;2,"",SUM(
IF(AND(INT(A14)=INT(B14),WEEKDAY(A14,2)&lt;6,OR(INT(A14)=_xlpm.hol)=FALSE),MAX(0,B14-A14),0),
IF(AND(INT(A14)&lt;&gt;INT(B14),WEEKDAY(A14,2)&lt;6,OR(INT(A14)=_xlpm.hol)=FALSE),MAX(0,17/24-(A14-(INT(A14)))),0),
IF(AND(INT(A14)&lt;&gt;INT(B14),WEEKDAY(B14,2)&lt;6,OR(INT(B14)=_xlpm.hol)=FALSE),MAX(0,(B14-(INT(B14))-8/24)),0),
MAX(0,(NETWORKDAYS.INTL(A14,B14,1,_xlpm.hol)-2)*9/24)
)))</f>
        <v/>
      </c>
      <c r="F14" s="6"/>
      <c r="G14" s="11"/>
      <c r="H14" s="6"/>
      <c r="I14" s="6"/>
      <c r="J14" s="10" t="str" cm="1">
        <f t="array" ref="J14">_xlfn.LET(_xlpm.hol,Public_holidays[List Public holidays],
IF(COUNT(A14,G14)&lt;&gt;2,"",SUM(
IF(AND(INT(A14)=INT(G14),WEEKDAY(A14,2)&lt;6,OR(INT(A14)=_xlpm.hol)=FALSE),MAX(0,G14-A14),0),
IF(AND(INT(A14)&lt;&gt;INT(G14),WEEKDAY(A14,2)&lt;6,OR(INT(A14)=_xlpm.hol)=FALSE),MAX(0,17/24-(A14-(INT(A14)))),0),
IF(AND(INT(A14)&lt;&gt;INT(G14),WEEKDAY(G14,2)&lt;6,OR(INT(G14)=_xlpm.hol)=FALSE),MAX(0,(G14-(INT(G14))-8/24)),0),
MAX(0,(NETWORKDAYS.INTL(A14,G14,1,_xlpm.hol)-2)*9/24)
)))</f>
        <v/>
      </c>
      <c r="K14" s="6"/>
    </row>
    <row r="15" spans="1:11">
      <c r="A15" s="11"/>
      <c r="B15" s="11"/>
      <c r="C15" s="6"/>
      <c r="D15" s="6"/>
      <c r="E15" s="10" t="str" cm="1">
        <f t="array" ref="E15">_xlfn.LET(_xlpm.hol,Public_holidays[List Public holidays],
IF(COUNT(A15:B15)&lt;&gt;2,"",SUM(
IF(AND(INT(A15)=INT(B15),WEEKDAY(A15,2)&lt;6,OR(INT(A15)=_xlpm.hol)=FALSE),MAX(0,B15-A15),0),
IF(AND(INT(A15)&lt;&gt;INT(B15),WEEKDAY(A15,2)&lt;6,OR(INT(A15)=_xlpm.hol)=FALSE),MAX(0,17/24-(A15-(INT(A15)))),0),
IF(AND(INT(A15)&lt;&gt;INT(B15),WEEKDAY(B15,2)&lt;6,OR(INT(B15)=_xlpm.hol)=FALSE),MAX(0,(B15-(INT(B15))-8/24)),0),
MAX(0,(NETWORKDAYS.INTL(A15,B15,1,_xlpm.hol)-2)*9/24)
)))</f>
        <v/>
      </c>
      <c r="F15" s="6"/>
      <c r="G15" s="11"/>
      <c r="H15" s="6"/>
      <c r="I15" s="6"/>
      <c r="J15" s="10" t="str" cm="1">
        <f t="array" ref="J15">_xlfn.LET(_xlpm.hol,Public_holidays[List Public holidays],
IF(COUNT(A15,G15)&lt;&gt;2,"",SUM(
IF(AND(INT(A15)=INT(G15),WEEKDAY(A15,2)&lt;6,OR(INT(A15)=_xlpm.hol)=FALSE),MAX(0,G15-A15),0),
IF(AND(INT(A15)&lt;&gt;INT(G15),WEEKDAY(A15,2)&lt;6,OR(INT(A15)=_xlpm.hol)=FALSE),MAX(0,17/24-(A15-(INT(A15)))),0),
IF(AND(INT(A15)&lt;&gt;INT(G15),WEEKDAY(G15,2)&lt;6,OR(INT(G15)=_xlpm.hol)=FALSE),MAX(0,(G15-(INT(G15))-8/24)),0),
MAX(0,(NETWORKDAYS.INTL(A15,G15,1,_xlpm.hol)-2)*9/24)
)))</f>
        <v/>
      </c>
      <c r="K15" s="6"/>
    </row>
    <row r="16" spans="1:11">
      <c r="A16" s="11"/>
      <c r="B16" s="11"/>
      <c r="C16" s="6"/>
      <c r="D16" s="6"/>
      <c r="E16" s="10" t="str" cm="1">
        <f t="array" ref="E16">_xlfn.LET(_xlpm.hol,Public_holidays[List Public holidays],
IF(COUNT(A16:B16)&lt;&gt;2,"",SUM(
IF(AND(INT(A16)=INT(B16),WEEKDAY(A16,2)&lt;6,OR(INT(A16)=_xlpm.hol)=FALSE),MAX(0,B16-A16),0),
IF(AND(INT(A16)&lt;&gt;INT(B16),WEEKDAY(A16,2)&lt;6,OR(INT(A16)=_xlpm.hol)=FALSE),MAX(0,17/24-(A16-(INT(A16)))),0),
IF(AND(INT(A16)&lt;&gt;INT(B16),WEEKDAY(B16,2)&lt;6,OR(INT(B16)=_xlpm.hol)=FALSE),MAX(0,(B16-(INT(B16))-8/24)),0),
MAX(0,(NETWORKDAYS.INTL(A16,B16,1,_xlpm.hol)-2)*9/24)
)))</f>
        <v/>
      </c>
      <c r="F16" s="6"/>
      <c r="G16" s="11"/>
      <c r="H16" s="6"/>
      <c r="I16" s="6"/>
      <c r="J16" s="10" t="str" cm="1">
        <f t="array" ref="J16">_xlfn.LET(_xlpm.hol,Public_holidays[List Public holidays],
IF(COUNT(A16,G16)&lt;&gt;2,"",SUM(
IF(AND(INT(A16)=INT(G16),WEEKDAY(A16,2)&lt;6,OR(INT(A16)=_xlpm.hol)=FALSE),MAX(0,G16-A16),0),
IF(AND(INT(A16)&lt;&gt;INT(G16),WEEKDAY(A16,2)&lt;6,OR(INT(A16)=_xlpm.hol)=FALSE),MAX(0,17/24-(A16-(INT(A16)))),0),
IF(AND(INT(A16)&lt;&gt;INT(G16),WEEKDAY(G16,2)&lt;6,OR(INT(G16)=_xlpm.hol)=FALSE),MAX(0,(G16-(INT(G16))-8/24)),0),
MAX(0,(NETWORKDAYS.INTL(A16,G16,1,_xlpm.hol)-2)*9/24)
)))</f>
        <v/>
      </c>
      <c r="K16" s="6"/>
    </row>
    <row r="17" spans="1:11">
      <c r="A17" s="11"/>
      <c r="B17" s="11"/>
      <c r="C17" s="6"/>
      <c r="D17" s="6"/>
      <c r="E17" s="10" t="str" cm="1">
        <f t="array" ref="E17">_xlfn.LET(_xlpm.hol,Public_holidays[List Public holidays],
IF(COUNT(A17:B17)&lt;&gt;2,"",SUM(
IF(AND(INT(A17)=INT(B17),WEEKDAY(A17,2)&lt;6,OR(INT(A17)=_xlpm.hol)=FALSE),MAX(0,B17-A17),0),
IF(AND(INT(A17)&lt;&gt;INT(B17),WEEKDAY(A17,2)&lt;6,OR(INT(A17)=_xlpm.hol)=FALSE),MAX(0,17/24-(A17-(INT(A17)))),0),
IF(AND(INT(A17)&lt;&gt;INT(B17),WEEKDAY(B17,2)&lt;6,OR(INT(B17)=_xlpm.hol)=FALSE),MAX(0,(B17-(INT(B17))-8/24)),0),
MAX(0,(NETWORKDAYS.INTL(A17,B17,1,_xlpm.hol)-2)*9/24)
)))</f>
        <v/>
      </c>
      <c r="F17" s="6"/>
      <c r="G17" s="11"/>
      <c r="H17" s="6"/>
      <c r="I17" s="6"/>
      <c r="J17" s="10" t="str" cm="1">
        <f t="array" ref="J17">_xlfn.LET(_xlpm.hol,Public_holidays[List Public holidays],
IF(COUNT(A17,G17)&lt;&gt;2,"",SUM(
IF(AND(INT(A17)=INT(G17),WEEKDAY(A17,2)&lt;6,OR(INT(A17)=_xlpm.hol)=FALSE),MAX(0,G17-A17),0),
IF(AND(INT(A17)&lt;&gt;INT(G17),WEEKDAY(A17,2)&lt;6,OR(INT(A17)=_xlpm.hol)=FALSE),MAX(0,17/24-(A17-(INT(A17)))),0),
IF(AND(INT(A17)&lt;&gt;INT(G17),WEEKDAY(G17,2)&lt;6,OR(INT(G17)=_xlpm.hol)=FALSE),MAX(0,(G17-(INT(G17))-8/24)),0),
MAX(0,(NETWORKDAYS.INTL(A17,G17,1,_xlpm.hol)-2)*9/24)
)))</f>
        <v/>
      </c>
      <c r="K17" s="6"/>
    </row>
  </sheetData>
  <mergeCells count="2">
    <mergeCell ref="G1:I1"/>
    <mergeCell ref="B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Jürgen Kirsten</cp:lastModifiedBy>
  <cp:revision/>
  <dcterms:created xsi:type="dcterms:W3CDTF">2024-05-09T10:50:21Z</dcterms:created>
  <dcterms:modified xsi:type="dcterms:W3CDTF">2024-05-10T09:28:25Z</dcterms:modified>
  <cp:category/>
  <cp:contentStatus/>
</cp:coreProperties>
</file>