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Metadata/LabelInfo.xml" ContentType="application/vnd.ms-office.classificationlabel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microsoft.com/office/2011/relationships/webextensiontaskpanes" Target="xl/webextensions/taskpanes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6" Type="http://schemas.openxmlformats.org/officeDocument/2006/relationships/extended-properties" Target="docProps/app.xml"/><Relationship Id="rId5" Type="http://schemas.openxmlformats.org/package/2006/relationships/metadata/core-properties" Target="docProps/core.xml"/><Relationship Id="rId4" Type="http://schemas.openxmlformats.org/package/2006/relationships/metadata/thumbnail" Target="docProps/thumbnail.wmf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12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894d1410cb6d9120/Documents/"/>
    </mc:Choice>
  </mc:AlternateContent>
  <xr:revisionPtr revIDLastSave="60" documentId="8_{D5FC1988-1244-49E8-BB5E-AD73BF564275}" xr6:coauthVersionLast="47" xr6:coauthVersionMax="47" xr10:uidLastSave="{D34A207C-A242-4E42-98F3-7E24953874ED}"/>
  <bookViews>
    <workbookView xWindow="-96" yWindow="-96" windowWidth="23232" windowHeight="12432" xr2:uid="{67E8CCA6-E87B-47DC-BCFD-218BDA26D612}"/>
  </bookViews>
  <sheets>
    <sheet name="Treasury" sheetId="1" r:id="rId1"/>
  </sheets>
  <definedNames>
    <definedName name="integers">_xlfn.LET(_xlpm.rng,Treasury!$F$3:$F$100,_xlpm.nonblank,COUNT(_xlpm.rng),_xlfn.TAKE(_xlpm.rng,_xlpm.nonblank))</definedName>
    <definedName name="Solve">_xlfn.LAMBDA(_xlpm.denom,_xlpm.owed,_xlfn.LET(_xlpm.keep, _xlfn.XMATCH(_xlpm.owed, _xlpm.denom, -1), _xlpm.bills, _xlfn._xlws.SORT(_xlfn.TAKE(_xlpm.denom, _xlpm.keep), , -1), _xlpm.largest_bill, MAX(_xlpm.bills), _xlpm.c, MAX(5, ROUNDUP(_xlpm.owed / _xlpm.largest_bill, 0)), _xlpm.bill_matrix, _xlpm.bills * _xlfn.SEQUENCE(, _xlpm.c, 1, 0), _xlpm.GetGreedy, _xlfn.LAMBDA(_xlpm.acc,_xlpm.v, _xlfn.LET(_xlpm.stack, _xlfn.VSTACK(_xlpm.acc, _xlpm.v), IF(SUM(_xlpm.stack) &gt; _xlpm.owed, _xlfn.DROP(_xlpm.stack, -1), _xlpm.stack))), _xlfn.REDUCE(, _xlpm.bill_matrix, _xlpm.GetGreedy)))</definedName>
    <definedName name="target">Treasury!$I$3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7" i="1" l="1" a="1"/>
  <c r="M17" i="1" s="1"/>
  <c r="M16" i="1" s="1"/>
  <c r="J17" i="1" a="1"/>
  <c r="J17" i="1" s="1"/>
  <c r="J16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<sst xmlns="http://schemas.openxmlformats.org/spreadsheetml/2006/main" count="6" uniqueCount="6">
  <si>
    <t>Integers:</t>
  </si>
  <si>
    <t>Target:</t>
  </si>
  <si>
    <t>Greedy</t>
  </si>
  <si>
    <t>Greedy variant</t>
  </si>
  <si>
    <t>Lambdas</t>
  </si>
  <si>
    <t>Totals: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</si>
</sst>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5" x14ac:knownFonts="1">
    <font>
      <sz val="11"/>
      <color theme="1"/>
      <name val="Aptos Narrow"/>
      <family val="2"/>
      <scheme val="minor"/>
    </font>
    <font>
      <sz val="11"/>
      <color theme="1"/>
      <name val="Aptos Display"/>
      <family val="2"/>
      <scheme val="major"/>
    </font>
    <font>
      <b/>
      <i/>
      <sz val="11"/>
      <color theme="1"/>
      <name val="Aptos Display"/>
      <family val="2"/>
      <scheme val="major"/>
    </font>
    <font>
      <b/>
      <sz val="11"/>
      <color theme="9" tint="0.39997558519241921"/>
      <name val="Aptos Display"/>
      <family val="2"/>
      <scheme val="major"/>
    </font>
    <font>
      <b/>
      <sz val="11"/>
      <color theme="9" tint="0.59999389629810485"/>
      <name val="Aptos Display"/>
      <family val="2"/>
      <scheme val="major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 style="thick">
        <color auto="1"/>
      </top>
      <bottom style="thick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NumberFormat="1" applyFont="1"/>
    <xf numFmtId="0" fontId="2" fillId="0" borderId="0" xfId="0" applyNumberFormat="1" applyFont="1"/>
    <xf numFmtId="0" fontId="1" fillId="2" borderId="0" xfId="0" applyNumberFormat="1" applyFont="1" applyFill="1" applyAlignment="1">
      <alignment horizontal="right"/>
    </xf>
    <xf numFmtId="0" fontId="1" fillId="0" borderId="0" xfId="0" applyNumberFormat="1" applyFont="1" applyAlignment="1">
      <alignment horizontal="right" vertical="center"/>
    </xf>
    <xf numFmtId="0" fontId="1" fillId="0" borderId="0" xfId="0" applyNumberFormat="1" applyFont="1" applyAlignment="1">
      <alignment horizontal="right"/>
    </xf>
    <xf numFmtId="0" fontId="1" fillId="0" borderId="0" xfId="0" applyNumberFormat="1" applyFont="1" applyAlignment="1">
      <alignment horizontal="center" vertical="center"/>
    </xf>
    <xf numFmtId="0" fontId="1" fillId="0" borderId="0" xfId="0" applyNumberFormat="1" applyFont="1" applyAlignment="1">
      <alignment horizontal="center"/>
    </xf>
    <xf numFmtId="0" fontId="4" fillId="0" borderId="0" xfId="0" applyNumberFormat="1" applyFont="1"/>
    <xf numFmtId="0" fontId="1" fillId="0" borderId="0" xfId="0" quotePrefix="1" applyNumberFormat="1" applyFont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Border="1"/>
    <xf numFmtId="0" fontId="3" fillId="0" borderId="0" xfId="0" applyNumberFormat="1" applyFont="1" applyAlignment="1">
      <alignment horizontal="right"/>
    </xf>
    <xf numFmtId="3" fontId="1" fillId="3" borderId="0" xfId="0" applyNumberFormat="1" applyFont="1" applyFill="1" applyAlignment="1">
      <alignment horizontal="center"/>
    </xf>
    <xf numFmtId="3" fontId="2" fillId="0" borderId="1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874008F5-3508-4B25-856D-03D0BBBBFD1E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1936" row="11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882B85D0-D1D7-446C-9523-7AF1687D6D60}">
  <we:reference id="wa200003696" version="1.3.0.0" store="en-US" storeType="OMEX"/>
  <we:alternateReferences>
    <we:reference id="wa200003696" version="1.3.0.0" store="WA200003696" storeType="OMEX"/>
  </we:alternateReferences>
  <we:properties>
    <we:property name="projectV0_1-56c6e055-265e-4713-816e-a646dbb708de" value="{&quot;kind&quot;:&quot;AFEJSONBlobNode&quot;,&quot;id&quot;:&quot;{A3B3B67F-033F-4169-97CE-9B51C60A6A3E}&quot;}"/>
  </we:properties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415B3B-03E0-4821-BF8E-2EE8DF07C1D7}">
  <dimension ref="E1:P36"/>
  <sheetViews>
    <sheetView tabSelected="1" zoomScaleNormal="100" workbookViewId="0">
      <selection activeCell="M17" sqref="M17"/>
    </sheetView>
  </sheetViews>
  <sheetFormatPr defaultColWidth="8.734375" defaultRowHeight="14.4" x14ac:dyDescent="0.55000000000000004"/>
  <cols>
    <col min="1" max="4" width="8.734375" style="1"/>
    <col min="5" max="5" width="8.47265625" style="1" bestFit="1" customWidth="1"/>
    <col min="6" max="6" width="5.68359375" style="1" bestFit="1" customWidth="1"/>
    <col min="7" max="7" width="5.734375" style="1" customWidth="1"/>
    <col min="8" max="8" width="6.89453125" style="1" bestFit="1" customWidth="1"/>
    <col min="9" max="9" width="8.62890625" style="6" bestFit="1" customWidth="1"/>
    <col min="10" max="10" width="9.83984375" style="4" bestFit="1" customWidth="1"/>
    <col min="11" max="11" width="3.7890625" style="6" customWidth="1"/>
    <col min="12" max="12" width="7.47265625" style="6" customWidth="1"/>
    <col min="13" max="13" width="11.68359375" style="5" customWidth="1"/>
    <col min="14" max="14" width="2.578125" style="1" bestFit="1" customWidth="1"/>
    <col min="15" max="16" width="8.734375" style="1" customWidth="1"/>
    <col min="17" max="16384" width="8.734375" style="1"/>
  </cols>
  <sheetData>
    <row r="1" spans="5:15" x14ac:dyDescent="0.55000000000000004">
      <c r="E1" s="2"/>
      <c r="I1" s="1"/>
      <c r="J1" s="5"/>
      <c r="K1" s="1"/>
      <c r="L1" s="1"/>
    </row>
    <row r="2" spans="5:15" x14ac:dyDescent="0.55000000000000004">
      <c r="I2" s="1"/>
      <c r="J2" s="5"/>
      <c r="K2" s="1"/>
      <c r="L2" s="1"/>
    </row>
    <row r="3" spans="5:15" x14ac:dyDescent="0.55000000000000004">
      <c r="E3" s="3" t="s">
        <v>0</v>
      </c>
      <c r="F3" s="4">
        <v>1</v>
      </c>
      <c r="H3" s="3" t="s">
        <v>1</v>
      </c>
      <c r="I3" s="13">
        <v>60</v>
      </c>
      <c r="J3" s="5"/>
      <c r="K3" s="1"/>
      <c r="L3" s="5"/>
    </row>
    <row r="4" spans="5:15" x14ac:dyDescent="0.55000000000000004">
      <c r="E4" s="5"/>
      <c r="F4" s="4">
        <v>5</v>
      </c>
      <c r="G4" s="5"/>
      <c r="H4" s="5"/>
      <c r="I4" s="1"/>
      <c r="L4" s="4"/>
    </row>
    <row r="5" spans="5:15" x14ac:dyDescent="0.55000000000000004">
      <c r="E5" s="5"/>
      <c r="F5" s="4">
        <v>10</v>
      </c>
      <c r="I5" s="1"/>
    </row>
    <row r="6" spans="5:15" x14ac:dyDescent="0.55000000000000004">
      <c r="E6" s="5"/>
      <c r="F6" s="4">
        <v>30</v>
      </c>
      <c r="I6" s="1"/>
    </row>
    <row r="7" spans="5:15" x14ac:dyDescent="0.55000000000000004">
      <c r="E7" s="5"/>
      <c r="F7" s="1">
        <v>40</v>
      </c>
      <c r="I7" s="1"/>
    </row>
    <row r="8" spans="5:15" x14ac:dyDescent="0.55000000000000004">
      <c r="E8" s="5"/>
      <c r="F8" s="4">
        <v>70</v>
      </c>
      <c r="I8" s="1"/>
    </row>
    <row r="9" spans="5:15" x14ac:dyDescent="0.55000000000000004">
      <c r="F9" s="4">
        <v>100</v>
      </c>
      <c r="I9" s="1"/>
    </row>
    <row r="10" spans="5:15" x14ac:dyDescent="0.55000000000000004">
      <c r="F10" s="1">
        <v>250</v>
      </c>
      <c r="I10" s="1"/>
    </row>
    <row r="11" spans="5:15" x14ac:dyDescent="0.55000000000000004">
      <c r="F11" s="4">
        <v>300</v>
      </c>
      <c r="I11" s="1"/>
    </row>
    <row r="12" spans="5:15" x14ac:dyDescent="0.55000000000000004">
      <c r="F12" s="4">
        <v>400</v>
      </c>
      <c r="H12" s="6"/>
      <c r="I12" s="7"/>
    </row>
    <row r="13" spans="5:15" x14ac:dyDescent="0.55000000000000004">
      <c r="F13" s="4">
        <v>5000</v>
      </c>
    </row>
    <row r="14" spans="5:15" x14ac:dyDescent="0.55000000000000004">
      <c r="F14" s="4">
        <v>10000</v>
      </c>
      <c r="J14" s="12" t="s">
        <v>4</v>
      </c>
      <c r="M14" s="4"/>
    </row>
    <row r="15" spans="5:15" ht="14.7" thickBot="1" x14ac:dyDescent="0.6">
      <c r="F15" s="4"/>
      <c r="G15" s="5"/>
      <c r="I15" s="1"/>
      <c r="J15" s="5"/>
      <c r="M15" s="4"/>
    </row>
    <row r="16" spans="5:15" ht="15" thickTop="1" thickBot="1" x14ac:dyDescent="0.6">
      <c r="F16" s="4"/>
      <c r="G16" s="5"/>
      <c r="I16" s="10" t="s">
        <v>5</v>
      </c>
      <c r="J16" s="14">
        <f>SUM(_xlfn.ANCHORARRAY(J17))</f>
        <v>60</v>
      </c>
      <c r="K16" s="10"/>
      <c r="L16" s="10"/>
      <c r="M16" s="14">
        <f>SUM(_xlfn.ANCHORARRAY(M17))</f>
        <v>60</v>
      </c>
      <c r="N16" s="11"/>
      <c r="O16" s="8" t="s">
        <v>3</v>
      </c>
    </row>
    <row r="17" spans="6:13" ht="14.7" thickTop="1" x14ac:dyDescent="0.55000000000000004">
      <c r="F17" s="4"/>
      <c r="I17" s="8" t="s">
        <v>2</v>
      </c>
      <c r="J17" s="5" cm="1">
        <f t="array" ref="J17:J19">Solve(integers,target)</f>
        <v>40</v>
      </c>
      <c r="L17" s="7"/>
      <c r="M17" s="5" cm="1">
        <f t="array" ref="M17:M18">_xlfn.LET(_xlpm.keep, _xlfn.XMATCH(target, integers, -1), _xlpm.int_vector, _xlfn._xlws.SORT(_xlfn.TAKE(integers, _xlpm.keep), , -1), _xlpm.largest, MAX(_xlpm.int_vector), _xlpm.c, MAX(5, ROUNDUP(target / _xlpm.largest, 0)), _xlpm.MatrixA, _xlpm.int_vector * _xlfn.SEQUENCE(, _xlpm.c, 1, 0), _xlpm.discard, IF(ROWS(_xlpm.MatrixA) = 1, 0, 1), _xlpm.MatrixB, _xlfn.DROP(_xlpm.MatrixA, _xlpm.discard), _xlpm.GetInt, _xlfn.LAMBDA(_xlpm.acc,_xlpm.v, _xlfn.LET(_xlpm.stack, _xlfn.VSTACK(_xlpm.acc, _xlpm.v), IF(SUM(_xlpm.stack) &gt; target, _xlfn.DROP(_xlpm.stack, -1), _xlpm.stack))), _xlpm.a, _xlfn.REDUCE(, _xlpm.MatrixA, _xlpm.GetInt), _xlpm.b, _xlfn.REDUCE(, _xlpm.MatrixB, _xlpm.GetInt), IF(AND(SUM(_xlpm.b) = target, COUNT(_xlpm.b) &lt; COUNTA(_xlpm.a)), _xlpm.b, _xlpm.a))</f>
        <v>30</v>
      </c>
    </row>
    <row r="18" spans="6:13" x14ac:dyDescent="0.55000000000000004">
      <c r="F18" s="4"/>
      <c r="J18" s="4">
        <v>10</v>
      </c>
      <c r="M18" s="4">
        <v>30</v>
      </c>
    </row>
    <row r="19" spans="6:13" x14ac:dyDescent="0.55000000000000004">
      <c r="F19" s="4"/>
      <c r="H19" s="6"/>
      <c r="J19" s="4">
        <v>10</v>
      </c>
      <c r="M19" s="4"/>
    </row>
    <row r="20" spans="6:13" x14ac:dyDescent="0.55000000000000004">
      <c r="F20" s="4"/>
      <c r="H20" s="6"/>
    </row>
    <row r="21" spans="6:13" x14ac:dyDescent="0.55000000000000004">
      <c r="F21" s="4"/>
      <c r="H21" s="7"/>
    </row>
    <row r="22" spans="6:13" x14ac:dyDescent="0.55000000000000004">
      <c r="F22" s="4"/>
      <c r="H22" s="7"/>
    </row>
    <row r="23" spans="6:13" x14ac:dyDescent="0.55000000000000004">
      <c r="F23" s="4"/>
    </row>
    <row r="24" spans="6:13" x14ac:dyDescent="0.55000000000000004">
      <c r="F24" s="4"/>
    </row>
    <row r="25" spans="6:13" x14ac:dyDescent="0.55000000000000004">
      <c r="F25" s="5"/>
    </row>
    <row r="26" spans="6:13" x14ac:dyDescent="0.55000000000000004">
      <c r="F26" s="5"/>
    </row>
    <row r="27" spans="6:13" x14ac:dyDescent="0.55000000000000004">
      <c r="F27" s="5"/>
    </row>
    <row r="28" spans="6:13" x14ac:dyDescent="0.55000000000000004">
      <c r="F28" s="5"/>
    </row>
    <row r="29" spans="6:13" x14ac:dyDescent="0.55000000000000004">
      <c r="F29" s="5"/>
    </row>
    <row r="30" spans="6:13" x14ac:dyDescent="0.55000000000000004">
      <c r="F30" s="5"/>
    </row>
    <row r="31" spans="6:13" x14ac:dyDescent="0.55000000000000004">
      <c r="F31" s="5"/>
    </row>
    <row r="32" spans="6:13" x14ac:dyDescent="0.55000000000000004">
      <c r="F32" s="5"/>
    </row>
    <row r="33" spans="6:11" x14ac:dyDescent="0.55000000000000004">
      <c r="F33" s="5"/>
    </row>
    <row r="34" spans="6:11" x14ac:dyDescent="0.55000000000000004">
      <c r="F34" s="5"/>
    </row>
    <row r="36" spans="6:11" x14ac:dyDescent="0.55000000000000004">
      <c r="K36" s="9"/>
    </row>
  </sheetData>
  <sortState xmlns:xlrd2="http://schemas.microsoft.com/office/spreadsheetml/2017/richdata2" ref="F3:G14">
    <sortCondition ref="F3:F14"/>
  </sortState>
  <dataValidations count="1">
    <dataValidation type="whole" allowBlank="1" showInputMessage="1" showErrorMessage="1" sqref="I3" xr:uid="{A3F004BB-63BB-4DBF-BE13-C226AFB1B4E7}">
      <formula1>1</formula1>
      <formula2>999999999999999</formula2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FEJSONBlob xmlns="http://schemas.advancedformulaenvironment.officeapps.live.com/afejsonblob/1.0">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BcAG4AIgB9AF0ALAAiAHAAcgBvAGoAZQBjAHQATgBhAG0AZQBzACIAOgBbAF0ALAAiAGwAbwBjAGEAbABlACIAOgB7ACIAbABpAHMAdABTAGUAcABhAHIAYQB0AG8AcgAiADoAIgAsACIALAAiAHIAbwB3AFMAZQBwAGEAcgBhAHQAbwByACIAOgAiADsAIgAsACIAYwBvAGwAdQBtAG4AUwBlAHAAYQByAGEAdABvAHIAIgA6ACIALAAiACwAIgB0AGgAbwB1AHMAYQBuAGQAcwBTAGUAcABhAHIAYQB0AG8AcgAiADoAIgAsACIALAAiAHQAaABvAHUAcwBhAG4AZABzAFAAbwBzAGkAdABpAG8AbgBzACIAOgBbADMAXQAsACIAZABlAGMAaQBtAGEAbABTAGUAcABhAHIAYQB0AG8AcgAiADoAIgAuACIALAAiAGQAYQB0AGUATwByAGQAZQByACIAOgAiAE0ARABZACIALAAiAGMAdQByAHIAZQBuAGMAeQBTAHkAbQBiAG8AbAAiADoAIgAkACIALAAiAGkAcwBDAHUAcgByAGUAbgBjAHkAUwB5AG0AYgBvAGwATABlAGEAZAAiADoAdAByAHUAZQAsACIAaQBzAEMAdQByAHIAZQBuAGMAeQBTAGUAcABCAHkAUwBwAGEAYwBlACIAOgBmAGEAbABzAGUALAAiAHIAbwB3AEwAZQB0AHQAZQByACIAOgAiAFIAIgAsACIAYwBvAGwAdQBtAG4ATABlAHQAdABlAHIAIgA6ACIAQwAiACwAIgByAGMATABlAGYAdABCAHIAYQBjAGsAZQB0ACIAOgAiAFsAIgAsACIAcgBjAFIAaQBnAGgAdABCAHIAYQBjAGsAZQB0ACIAOgAiAF0AIgAsACIAcwB0AGEAdABlAG0AZQBuAHQAUwBlAHAAYQByAGEAdABvAHIAIgA6ACIAOwAiACwAIgBsAG8AYwBhAGwAZQBOAGEAbQBlACIAOgAiAGUAbgAtAHUAcwAiAH0AfQA=</AFEJSONBlob>
</file>

<file path=customXml/itemProps1.xml><?xml version="1.0" encoding="utf-8"?>
<ds:datastoreItem xmlns:ds="http://schemas.openxmlformats.org/officeDocument/2006/customXml" ds:itemID="{A3B3B67F-033F-4169-97CE-9B51C60A6A3E}">
  <ds:schemaRefs>
    <ds:schemaRef ds:uri="http://schemas.advancedformulaenvironment.officeapps.live.com/afejsonblob/1.0"/>
  </ds:schemaRefs>
</ds:datastoreItem>
</file>

<file path=docMetadata/LabelInfo.xml><?xml version="1.0" encoding="utf-8"?>
<clbl:labelList xmlns:clbl="http://schemas.microsoft.com/office/2020/mipLabelMetadata">
  <clbl:label id="{8d0d81ba-ed03-4c6f-9248-a3b3967ca35c}" enabled="0" method="" siteId="{8d0d81ba-ed03-4c6f-9248-a3b3967ca35c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Treasury</vt:lpstr>
      <vt:lpstr>target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Patrick Hogan</dc:creator>
  <cp:lastModifiedBy>Patrick Hogan</cp:lastModifiedBy>
  <dcterms:created xsi:type="dcterms:W3CDTF">2024-03-19T19:15:39Z</dcterms:created>
  <dcterms:modified xsi:type="dcterms:W3CDTF">2024-03-23T16:09:48Z</dcterms:modified>
</cp:coreProperties>
</file>