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9B69DF1A-2CE5-4375-8780-23B01E5C0B27}" xr6:coauthVersionLast="47" xr6:coauthVersionMax="47" xr10:uidLastSave="{00000000-0000-0000-0000-000000000000}"/>
  <bookViews>
    <workbookView xWindow="-110" yWindow="-110" windowWidth="19420" windowHeight="10300" xr2:uid="{C32B5E37-9ED5-C943-97BB-F05CA788F191}"/>
  </bookViews>
  <sheets>
    <sheet name="Data" sheetId="4" r:id="rId1"/>
    <sheet name="DataSorted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5" l="1" a="1"/>
  <c r="B3" i="5" s="1"/>
  <c r="B2" i="5" a="1"/>
  <c r="B2" i="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<sst xmlns="http://schemas.openxmlformats.org/spreadsheetml/2006/main" count="76" uniqueCount="33">
  <si>
    <t>Taxon</t>
  </si>
  <si>
    <t>Site</t>
  </si>
  <si>
    <t>Gridref</t>
  </si>
  <si>
    <t>VC</t>
  </si>
  <si>
    <t>Recorder</t>
  </si>
  <si>
    <t>Determiner</t>
  </si>
  <si>
    <t>Date</t>
  </si>
  <si>
    <t>Quantity</t>
  </si>
  <si>
    <t>Method</t>
  </si>
  <si>
    <t>Sex</t>
  </si>
  <si>
    <t>Stage</t>
  </si>
  <si>
    <t>Status</t>
  </si>
  <si>
    <t>Comment</t>
  </si>
  <si>
    <t>site 1</t>
  </si>
  <si>
    <t>site 2</t>
  </si>
  <si>
    <t>site 3</t>
  </si>
  <si>
    <t>site 4</t>
  </si>
  <si>
    <t>site 5</t>
  </si>
  <si>
    <t>site 6</t>
  </si>
  <si>
    <t>site 7</t>
  </si>
  <si>
    <t>site 8</t>
  </si>
  <si>
    <t>TQ1</t>
  </si>
  <si>
    <t>TQ2</t>
  </si>
  <si>
    <t>TQ3</t>
  </si>
  <si>
    <t>TQ4</t>
  </si>
  <si>
    <t>TQ5</t>
  </si>
  <si>
    <t>TQ6</t>
  </si>
  <si>
    <t>TQ7</t>
  </si>
  <si>
    <t>TQ8</t>
  </si>
  <si>
    <t>Clive H</t>
  </si>
  <si>
    <t>Unknown</t>
  </si>
  <si>
    <t>u</t>
  </si>
  <si>
    <t>Not Recorded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</si>
</sst>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_-"/>
  </numFmts>
  <fonts count="5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3" fillId="2" borderId="0" applyNumberFormat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2" fillId="2" borderId="0" xfId="2" applyFont="1"/>
    <xf numFmtId="49" fontId="0" fillId="0" borderId="0" xfId="0" applyNumberFormat="1"/>
  </cellXfs>
  <cellStyles count="3">
    <cellStyle name="Accent3" xfId="2" builtinId="37"/>
    <cellStyle name="Normal" xfId="0" builtinId="0"/>
    <cellStyle name="Short Date" xfId="1" xr:uid="{811E9A2A-94F2-4677-BF36-70B6FF1E1541}"/>
  </cellStyles>
  <dxfs count="0"/>
  <tableStyles count="0" defaultTableStyle="TableStyleLight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CB1A3A-3169-481D-821D-3187B64B87AD}" name="Table1" displayName="Table1" ref="B2:N10" totalsRowShown="0">
  <autoFilter ref="B2:N10" xr:uid="{75CB1A3A-3169-481D-821D-3187B64B87A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5C684804-898A-4A4F-8603-DB96C21E199C}" name="Taxon"/>
    <tableColumn id="2" xr3:uid="{07FF2E37-F0D9-4241-BFD8-C7350EE2F4BA}" name="Site"/>
    <tableColumn id="3" xr3:uid="{D3B07F16-27AC-462E-9720-B44ABC9AE257}" name="Gridref"/>
    <tableColumn id="4" xr3:uid="{315F5DFF-4201-4BFC-A622-FDD05EA1373A}" name="VC"/>
    <tableColumn id="5" xr3:uid="{CCD75A8B-9FAE-42F9-B057-1BFA90832B89}" name="Recorder"/>
    <tableColumn id="6" xr3:uid="{B03140CE-F316-4D07-BB34-0517C743A4F1}" name="Determiner"/>
    <tableColumn id="7" xr3:uid="{18FD0D4D-CCB7-4593-8EAA-89BE70DA7EBE}" name="Date"/>
    <tableColumn id="8" xr3:uid="{ED181002-23A8-42BA-96A1-005F08CAC62B}" name="Quantity"/>
    <tableColumn id="9" xr3:uid="{37FBCC88-9F8A-4B52-8A37-49FBD6B7E2A6}" name="Method"/>
    <tableColumn id="10" xr3:uid="{6D46EF64-5EF0-4EB6-9DCB-FA0083CD900A}" name="Sex"/>
    <tableColumn id="11" xr3:uid="{2AA46015-2357-4B80-993F-5183942EE512}" name="Stage"/>
    <tableColumn id="12" xr3:uid="{81E7CBE6-79D8-4C66-8296-47498A8662C0}" name="Status"/>
    <tableColumn id="13" xr3:uid="{0A321BDA-DC39-48EC-95E7-8D210A4CAB1E}" name="Comment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66D3D-F097-436E-A190-D7DB44F6D00B}">
  <dimension ref="B2:N10"/>
  <sheetViews>
    <sheetView showGridLines="0" tabSelected="1" workbookViewId="0">
      <selection activeCell="M3" sqref="M3"/>
    </sheetView>
  </sheetViews>
  <sheetFormatPr defaultRowHeight="16" x14ac:dyDescent="0.4"/>
  <cols>
    <col min="1" max="1" width="1.58203125" customWidth="1"/>
    <col min="2" max="2" width="7.75" bestFit="1" customWidth="1"/>
    <col min="3" max="3" width="6.08203125" bestFit="1" customWidth="1"/>
    <col min="4" max="4" width="8.58203125" bestFit="1" customWidth="1"/>
    <col min="5" max="5" width="5.1640625" bestFit="1" customWidth="1"/>
    <col min="6" max="6" width="10.4140625" bestFit="1" customWidth="1"/>
    <col min="7" max="7" width="12.25" bestFit="1" customWidth="1"/>
    <col min="8" max="9" width="10.08203125" bestFit="1" customWidth="1"/>
    <col min="10" max="10" width="9.1640625" bestFit="1" customWidth="1"/>
    <col min="11" max="11" width="5.83203125" bestFit="1" customWidth="1"/>
    <col min="12" max="12" width="8.25" bestFit="1" customWidth="1"/>
    <col min="13" max="13" width="11.58203125" bestFit="1" customWidth="1"/>
    <col min="14" max="14" width="11" bestFit="1" customWidth="1"/>
  </cols>
  <sheetData>
    <row r="2" spans="2:14" x14ac:dyDescent="0.4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N2" t="s">
        <v>12</v>
      </c>
    </row>
    <row r="3" spans="2:14" x14ac:dyDescent="0.4">
      <c r="B3">
        <v>1</v>
      </c>
      <c r="C3" t="s">
        <v>13</v>
      </c>
      <c r="D3" t="s">
        <v>21</v>
      </c>
      <c r="E3">
        <v>0</v>
      </c>
      <c r="F3" t="s">
        <v>29</v>
      </c>
      <c r="G3" t="s">
        <v>29</v>
      </c>
      <c r="H3" s="3">
        <v>1982</v>
      </c>
      <c r="I3">
        <v>10</v>
      </c>
      <c r="J3" t="s">
        <v>30</v>
      </c>
      <c r="K3" t="s">
        <v>31</v>
      </c>
      <c r="L3" t="s">
        <v>30</v>
      </c>
      <c r="M3" t="s">
        <v>32</v>
      </c>
    </row>
    <row r="4" spans="2:14" x14ac:dyDescent="0.4">
      <c r="B4">
        <v>2</v>
      </c>
      <c r="C4" t="s">
        <v>14</v>
      </c>
      <c r="D4" t="s">
        <v>22</v>
      </c>
      <c r="E4">
        <v>0</v>
      </c>
      <c r="F4" t="s">
        <v>29</v>
      </c>
      <c r="G4" t="s">
        <v>29</v>
      </c>
      <c r="H4" s="3">
        <v>1985</v>
      </c>
      <c r="I4">
        <v>20</v>
      </c>
      <c r="J4" t="s">
        <v>30</v>
      </c>
      <c r="K4" t="s">
        <v>31</v>
      </c>
      <c r="L4" t="s">
        <v>30</v>
      </c>
      <c r="M4" t="s">
        <v>32</v>
      </c>
    </row>
    <row r="5" spans="2:14" x14ac:dyDescent="0.4">
      <c r="B5">
        <v>3</v>
      </c>
      <c r="C5" t="s">
        <v>15</v>
      </c>
      <c r="D5" t="s">
        <v>23</v>
      </c>
      <c r="E5">
        <v>0</v>
      </c>
      <c r="F5" t="s">
        <v>29</v>
      </c>
      <c r="G5" t="s">
        <v>29</v>
      </c>
      <c r="H5" s="3">
        <v>1989</v>
      </c>
      <c r="I5">
        <v>30</v>
      </c>
      <c r="J5" t="s">
        <v>30</v>
      </c>
      <c r="K5" t="s">
        <v>31</v>
      </c>
      <c r="L5" t="s">
        <v>30</v>
      </c>
      <c r="M5" t="s">
        <v>32</v>
      </c>
    </row>
    <row r="6" spans="2:14" x14ac:dyDescent="0.4">
      <c r="B6">
        <v>4</v>
      </c>
      <c r="C6" t="s">
        <v>16</v>
      </c>
      <c r="D6" t="s">
        <v>24</v>
      </c>
      <c r="E6">
        <v>0</v>
      </c>
      <c r="F6" t="s">
        <v>29</v>
      </c>
      <c r="G6" t="s">
        <v>29</v>
      </c>
      <c r="H6" s="3">
        <v>1995</v>
      </c>
      <c r="I6">
        <v>40</v>
      </c>
      <c r="J6" t="s">
        <v>30</v>
      </c>
      <c r="K6" t="s">
        <v>31</v>
      </c>
      <c r="L6" t="s">
        <v>30</v>
      </c>
      <c r="M6" t="s">
        <v>32</v>
      </c>
    </row>
    <row r="7" spans="2:14" x14ac:dyDescent="0.4">
      <c r="B7">
        <v>5</v>
      </c>
      <c r="C7" t="s">
        <v>17</v>
      </c>
      <c r="D7" t="s">
        <v>25</v>
      </c>
      <c r="E7">
        <v>0</v>
      </c>
      <c r="F7" t="s">
        <v>29</v>
      </c>
      <c r="G7" t="s">
        <v>29</v>
      </c>
      <c r="H7" s="1">
        <v>34464</v>
      </c>
      <c r="I7">
        <v>50</v>
      </c>
      <c r="J7" t="s">
        <v>30</v>
      </c>
      <c r="K7" t="s">
        <v>31</v>
      </c>
      <c r="L7" t="s">
        <v>30</v>
      </c>
    </row>
    <row r="8" spans="2:14" x14ac:dyDescent="0.4">
      <c r="B8">
        <v>6</v>
      </c>
      <c r="C8" t="s">
        <v>18</v>
      </c>
      <c r="D8" t="s">
        <v>26</v>
      </c>
      <c r="E8">
        <v>0</v>
      </c>
      <c r="F8" t="s">
        <v>29</v>
      </c>
      <c r="G8" t="s">
        <v>29</v>
      </c>
      <c r="H8" s="1">
        <v>30487</v>
      </c>
      <c r="I8">
        <v>60</v>
      </c>
      <c r="J8" t="s">
        <v>30</v>
      </c>
      <c r="K8" t="s">
        <v>31</v>
      </c>
      <c r="L8" t="s">
        <v>30</v>
      </c>
      <c r="M8" t="s">
        <v>32</v>
      </c>
    </row>
    <row r="9" spans="2:14" x14ac:dyDescent="0.4">
      <c r="B9">
        <v>7</v>
      </c>
      <c r="C9" t="s">
        <v>19</v>
      </c>
      <c r="D9" t="s">
        <v>27</v>
      </c>
      <c r="E9">
        <v>0</v>
      </c>
      <c r="F9" t="s">
        <v>29</v>
      </c>
      <c r="G9" t="s">
        <v>29</v>
      </c>
      <c r="H9" s="3">
        <v>1992</v>
      </c>
      <c r="I9">
        <v>70</v>
      </c>
      <c r="J9" t="s">
        <v>30</v>
      </c>
      <c r="K9" t="s">
        <v>31</v>
      </c>
      <c r="L9" t="s">
        <v>30</v>
      </c>
      <c r="M9" t="s">
        <v>32</v>
      </c>
    </row>
    <row r="10" spans="2:14" x14ac:dyDescent="0.4">
      <c r="B10">
        <v>8</v>
      </c>
      <c r="C10" t="s">
        <v>20</v>
      </c>
      <c r="D10" t="s">
        <v>28</v>
      </c>
      <c r="E10">
        <v>0</v>
      </c>
      <c r="F10" t="s">
        <v>29</v>
      </c>
      <c r="G10" t="s">
        <v>29</v>
      </c>
      <c r="H10" s="1">
        <v>33270</v>
      </c>
      <c r="I10">
        <v>80</v>
      </c>
      <c r="J10" t="s">
        <v>30</v>
      </c>
      <c r="K10" t="s">
        <v>31</v>
      </c>
      <c r="L10" t="s">
        <v>30</v>
      </c>
      <c r="M10" t="s">
        <v>32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973E4-760C-4D8D-8059-2341BCC43AA9}">
  <dimension ref="B2:N10"/>
  <sheetViews>
    <sheetView showGridLines="0" workbookViewId="0">
      <pane ySplit="2" topLeftCell="A3" activePane="bottomLeft" state="frozen"/>
      <selection pane="bottomLeft" activeCell="F7" sqref="F7"/>
    </sheetView>
  </sheetViews>
  <sheetFormatPr defaultRowHeight="16" x14ac:dyDescent="0.4"/>
  <cols>
    <col min="1" max="1" width="1.58203125" customWidth="1"/>
    <col min="2" max="2" width="7.75" bestFit="1" customWidth="1"/>
    <col min="3" max="3" width="6.08203125" bestFit="1" customWidth="1"/>
    <col min="4" max="4" width="8.58203125" bestFit="1" customWidth="1"/>
    <col min="5" max="5" width="5.1640625" bestFit="1" customWidth="1"/>
    <col min="6" max="6" width="10.4140625" bestFit="1" customWidth="1"/>
    <col min="7" max="7" width="12.25" bestFit="1" customWidth="1"/>
    <col min="8" max="9" width="10.08203125" bestFit="1" customWidth="1"/>
    <col min="10" max="10" width="9.1640625" bestFit="1" customWidth="1"/>
    <col min="11" max="11" width="5.83203125" bestFit="1" customWidth="1"/>
    <col min="12" max="12" width="8.25" bestFit="1" customWidth="1"/>
    <col min="13" max="13" width="11.58203125" bestFit="1" customWidth="1"/>
    <col min="14" max="14" width="11" bestFit="1" customWidth="1"/>
  </cols>
  <sheetData>
    <row r="2" spans="2:14" x14ac:dyDescent="0.4">
      <c r="B2" s="2" t="str" cm="1">
        <f t="array" ref="B2:N2">Table1[#Headers]</f>
        <v>Taxon</v>
      </c>
      <c r="C2" s="2" t="str">
        <v>Site</v>
      </c>
      <c r="D2" s="2" t="str">
        <v>Gridref</v>
      </c>
      <c r="E2" s="2" t="str">
        <v>VC</v>
      </c>
      <c r="F2" s="2" t="str">
        <v>Recorder</v>
      </c>
      <c r="G2" s="2" t="str">
        <v>Determiner</v>
      </c>
      <c r="H2" s="2" t="str">
        <v>Date</v>
      </c>
      <c r="I2" s="2" t="str">
        <v>Quantity</v>
      </c>
      <c r="J2" s="2" t="str">
        <v>Method</v>
      </c>
      <c r="K2" s="2" t="str">
        <v>Sex</v>
      </c>
      <c r="L2" s="2" t="str">
        <v>Stage</v>
      </c>
      <c r="M2" s="2" t="str">
        <v>Status</v>
      </c>
      <c r="N2" s="2" t="str">
        <v>Comment</v>
      </c>
    </row>
    <row r="3" spans="2:14" x14ac:dyDescent="0.4">
      <c r="B3" cm="1">
        <f t="array" ref="B3:N10">_xlfn.LET(
  _xlpm.date_col,   _xlfn.XMATCH("date",Table1[#Headers]),
  _xlpm.array,      IF(ISBLANK(Table1[]), "", Table1[]),
  _xlpm.dates,      IF(LEN(Table1[Date]) = 4, DATE(Table1[Date],12,31), Table1[Date]),
  _xlpm.repl_dates, _xlfn.HSTACK(
                _xlfn.CHOOSECOLS(_xlpm.array, _xlfn.SEQUENCE(,_xlpm.date_col-1)),
                _xlpm.dates,
                _xlfn.CHOOSECOLS(_xlpm.array, _xlfn.SEQUENCE(,COLUMNS(Table1[])-_xlpm.date_col,_xlpm.date_col+1))
  ),
  _xlfn._xlws.SORT(_xlpm.repl_dates, _xlpm.date_col)
)</f>
        <v>1</v>
      </c>
      <c r="C3" t="str">
        <v>site 1</v>
      </c>
      <c r="D3" t="str">
        <v>TQ1</v>
      </c>
      <c r="E3">
        <v>0</v>
      </c>
      <c r="F3" t="str">
        <v>Clive H</v>
      </c>
      <c r="G3" t="str">
        <v>Clive H</v>
      </c>
      <c r="H3" s="1">
        <v>30316</v>
      </c>
      <c r="I3">
        <v>10</v>
      </c>
      <c r="J3" t="str">
        <v>Unknown</v>
      </c>
      <c r="K3" t="str">
        <v>u</v>
      </c>
      <c r="L3" t="str">
        <v>Unknown</v>
      </c>
      <c r="M3" t="str">
        <v>Not Recorded</v>
      </c>
      <c r="N3" t="str">
        <v/>
      </c>
    </row>
    <row r="4" spans="2:14" x14ac:dyDescent="0.4">
      <c r="B4">
        <v>6</v>
      </c>
      <c r="C4" t="str">
        <v>site 6</v>
      </c>
      <c r="D4" t="str">
        <v>TQ6</v>
      </c>
      <c r="E4">
        <v>0</v>
      </c>
      <c r="F4" t="str">
        <v>Clive H</v>
      </c>
      <c r="G4" t="str">
        <v>Clive H</v>
      </c>
      <c r="H4" s="1">
        <v>30487</v>
      </c>
      <c r="I4">
        <v>60</v>
      </c>
      <c r="J4" t="str">
        <v>Unknown</v>
      </c>
      <c r="K4" t="str">
        <v>u</v>
      </c>
      <c r="L4" t="str">
        <v>Unknown</v>
      </c>
      <c r="M4" t="str">
        <v>Not Recorded</v>
      </c>
      <c r="N4" t="str">
        <v/>
      </c>
    </row>
    <row r="5" spans="2:14" x14ac:dyDescent="0.4">
      <c r="B5">
        <v>2</v>
      </c>
      <c r="C5" t="str">
        <v>site 2</v>
      </c>
      <c r="D5" t="str">
        <v>TQ2</v>
      </c>
      <c r="E5">
        <v>0</v>
      </c>
      <c r="F5" t="str">
        <v>Clive H</v>
      </c>
      <c r="G5" t="str">
        <v>Clive H</v>
      </c>
      <c r="H5" s="1">
        <v>31412</v>
      </c>
      <c r="I5">
        <v>20</v>
      </c>
      <c r="J5" t="str">
        <v>Unknown</v>
      </c>
      <c r="K5" t="str">
        <v>u</v>
      </c>
      <c r="L5" t="str">
        <v>Unknown</v>
      </c>
      <c r="M5" t="str">
        <v>Not Recorded</v>
      </c>
      <c r="N5" t="str">
        <v/>
      </c>
    </row>
    <row r="6" spans="2:14" x14ac:dyDescent="0.4">
      <c r="B6">
        <v>3</v>
      </c>
      <c r="C6" t="str">
        <v>site 3</v>
      </c>
      <c r="D6" t="str">
        <v>TQ3</v>
      </c>
      <c r="E6">
        <v>0</v>
      </c>
      <c r="F6" t="str">
        <v>Clive H</v>
      </c>
      <c r="G6" t="str">
        <v>Clive H</v>
      </c>
      <c r="H6" s="1">
        <v>32873</v>
      </c>
      <c r="I6">
        <v>30</v>
      </c>
      <c r="J6" t="str">
        <v>Unknown</v>
      </c>
      <c r="K6" t="str">
        <v>u</v>
      </c>
      <c r="L6" t="str">
        <v>Unknown</v>
      </c>
      <c r="M6" t="str">
        <v>Not Recorded</v>
      </c>
      <c r="N6" t="str">
        <v/>
      </c>
    </row>
    <row r="7" spans="2:14" x14ac:dyDescent="0.4">
      <c r="B7">
        <v>8</v>
      </c>
      <c r="C7" t="str">
        <v>site 8</v>
      </c>
      <c r="D7" t="str">
        <v>TQ8</v>
      </c>
      <c r="E7">
        <v>0</v>
      </c>
      <c r="F7" t="str">
        <v>Clive H</v>
      </c>
      <c r="G7" t="str">
        <v>Clive H</v>
      </c>
      <c r="H7" s="1">
        <v>33270</v>
      </c>
      <c r="I7">
        <v>80</v>
      </c>
      <c r="J7" t="str">
        <v>Unknown</v>
      </c>
      <c r="K7" t="str">
        <v>u</v>
      </c>
      <c r="L7" t="str">
        <v>Unknown</v>
      </c>
      <c r="M7" t="str">
        <v>Not Recorded</v>
      </c>
      <c r="N7" t="str">
        <v/>
      </c>
    </row>
    <row r="8" spans="2:14" x14ac:dyDescent="0.4">
      <c r="B8">
        <v>7</v>
      </c>
      <c r="C8" t="str">
        <v>site 7</v>
      </c>
      <c r="D8" t="str">
        <v>TQ7</v>
      </c>
      <c r="E8">
        <v>0</v>
      </c>
      <c r="F8" t="str">
        <v>Clive H</v>
      </c>
      <c r="G8" t="str">
        <v>Clive H</v>
      </c>
      <c r="H8" s="1">
        <v>33969</v>
      </c>
      <c r="I8">
        <v>70</v>
      </c>
      <c r="J8" t="str">
        <v>Unknown</v>
      </c>
      <c r="K8" t="str">
        <v>u</v>
      </c>
      <c r="L8" t="str">
        <v>Unknown</v>
      </c>
      <c r="M8" t="str">
        <v>Not Recorded</v>
      </c>
      <c r="N8" t="str">
        <v/>
      </c>
    </row>
    <row r="9" spans="2:14" x14ac:dyDescent="0.4">
      <c r="B9">
        <v>5</v>
      </c>
      <c r="C9" t="str">
        <v>site 5</v>
      </c>
      <c r="D9" t="str">
        <v>TQ5</v>
      </c>
      <c r="E9">
        <v>0</v>
      </c>
      <c r="F9" t="str">
        <v>Clive H</v>
      </c>
      <c r="G9" t="str">
        <v>Clive H</v>
      </c>
      <c r="H9" s="1">
        <v>34464</v>
      </c>
      <c r="I9">
        <v>50</v>
      </c>
      <c r="J9" t="str">
        <v>Unknown</v>
      </c>
      <c r="K9" t="str">
        <v>u</v>
      </c>
      <c r="L9" t="str">
        <v>Unknown</v>
      </c>
      <c r="M9" t="str">
        <v/>
      </c>
      <c r="N9" t="str">
        <v/>
      </c>
    </row>
    <row r="10" spans="2:14" x14ac:dyDescent="0.4">
      <c r="B10">
        <v>4</v>
      </c>
      <c r="C10" t="str">
        <v>site 4</v>
      </c>
      <c r="D10" t="str">
        <v>TQ4</v>
      </c>
      <c r="E10">
        <v>0</v>
      </c>
      <c r="F10" t="str">
        <v>Clive H</v>
      </c>
      <c r="G10" t="str">
        <v>Clive H</v>
      </c>
      <c r="H10" s="1">
        <v>35064</v>
      </c>
      <c r="I10">
        <v>40</v>
      </c>
      <c r="J10" t="str">
        <v>Unknown</v>
      </c>
      <c r="K10" t="str">
        <v>u</v>
      </c>
      <c r="L10" t="str">
        <v>Unknown</v>
      </c>
      <c r="M10" t="str">
        <v>Not Recorded</v>
      </c>
      <c r="N10" t="str"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2023-12-08T16:45:41Z</dcterms:created>
  <dcterms:modified xsi:type="dcterms:W3CDTF">2023-12-30T13:55:18Z</dcterms:modified>
</cp:coreProperties>
</file>