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Pgming\Excel\_MS Tech Community\"/>
    </mc:Choice>
  </mc:AlternateContent>
  <xr:revisionPtr revIDLastSave="0" documentId="13_ncr:1_{AF2E8EC1-4878-4A46-8335-FCB103F0E321}" xr6:coauthVersionLast="47" xr6:coauthVersionMax="47" xr10:uidLastSave="{00000000-0000-0000-0000-000000000000}"/>
  <bookViews>
    <workbookView xWindow="-120" yWindow="-120" windowWidth="24240" windowHeight="13140" activeTab="3" xr2:uid="{4F875B85-0A7B-4CB7-B47E-34FD96DDD68D}"/>
  </bookViews>
  <sheets>
    <sheet name="Sheet1" sheetId="1" r:id="rId1"/>
    <sheet name="Row-priority List" sheetId="3" r:id="rId2"/>
    <sheet name="Row-priority List (2)" sheetId="6" r:id="rId3"/>
    <sheet name="Column-priority List" sheetId="4" r:id="rId4"/>
    <sheet name="Column-priority List (2)" sheetId="5" r:id="rId5"/>
    <sheet name="_Info" sheetId="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4" l="1"/>
  <c r="A2" i="4" a="1"/>
  <c r="A2" i="4" s="1"/>
  <c r="C2" i="4" s="1" a="1"/>
  <c r="C2" i="4" s="1"/>
  <c r="A6" i="5" l="1" a="1"/>
  <c r="A6" i="5" s="1"/>
  <c r="A27" i="5" s="1" a="1"/>
  <c r="A27" i="5" s="1"/>
  <c r="A29" i="5" s="1" a="1"/>
  <c r="A29" i="5" s="1"/>
  <c r="C29" i="5" s="1" a="1"/>
  <c r="C29" i="5" s="1"/>
  <c r="A6" i="6" a="1"/>
  <c r="A6" i="6" s="1"/>
  <c r="A27" i="6" s="1"/>
  <c r="A29" i="6" s="1" a="1"/>
  <c r="A29" i="6" s="1"/>
  <c r="D1" i="3"/>
  <c r="C101" i="3" a="1"/>
  <c r="C101" i="3" s="1"/>
  <c r="C100" i="3" a="1"/>
  <c r="C100" i="3" s="1"/>
  <c r="C99" i="3" a="1"/>
  <c r="C99" i="3" s="1"/>
  <c r="C98" i="3" a="1"/>
  <c r="C98" i="3" s="1"/>
  <c r="C97" i="3" a="1"/>
  <c r="C97" i="3" s="1"/>
  <c r="C96" i="3" a="1"/>
  <c r="C96" i="3" s="1"/>
  <c r="C95" i="3" a="1"/>
  <c r="C95" i="3" s="1"/>
  <c r="C94" i="3" a="1"/>
  <c r="C94" i="3" s="1"/>
  <c r="C93" i="3" a="1"/>
  <c r="C93" i="3" s="1"/>
  <c r="C92" i="3" a="1"/>
  <c r="C92" i="3" s="1"/>
  <c r="C91" i="3" a="1"/>
  <c r="C91" i="3" s="1"/>
  <c r="C90" i="3" a="1"/>
  <c r="C90" i="3" s="1"/>
  <c r="C89" i="3" a="1"/>
  <c r="C89" i="3" s="1"/>
  <c r="C88" i="3" a="1"/>
  <c r="C88" i="3" s="1"/>
  <c r="C87" i="3"/>
  <c r="C87" i="3" a="1"/>
  <c r="C86" i="3" a="1"/>
  <c r="C86" i="3" s="1"/>
  <c r="C85" i="3" a="1"/>
  <c r="C85" i="3" s="1"/>
  <c r="C84" i="3" a="1"/>
  <c r="C84" i="3" s="1"/>
  <c r="C83" i="3" a="1"/>
  <c r="C83" i="3" s="1"/>
  <c r="C82" i="3" a="1"/>
  <c r="C82" i="3" s="1"/>
  <c r="C81" i="3" a="1"/>
  <c r="C81" i="3" s="1"/>
  <c r="C80" i="3" a="1"/>
  <c r="C80" i="3" s="1"/>
  <c r="C79" i="3" a="1"/>
  <c r="C79" i="3" s="1"/>
  <c r="C78" i="3" a="1"/>
  <c r="C78" i="3" s="1"/>
  <c r="C77" i="3" a="1"/>
  <c r="C77" i="3" s="1"/>
  <c r="C76" i="3" a="1"/>
  <c r="C76" i="3" s="1"/>
  <c r="C75" i="3" a="1"/>
  <c r="C75" i="3" s="1"/>
  <c r="C74" i="3" a="1"/>
  <c r="C74" i="3" s="1"/>
  <c r="C73" i="3" a="1"/>
  <c r="C73" i="3" s="1"/>
  <c r="C72" i="3" a="1"/>
  <c r="C72" i="3" s="1"/>
  <c r="C71" i="3" a="1"/>
  <c r="C71" i="3" s="1"/>
  <c r="C70" i="3" a="1"/>
  <c r="C70" i="3" s="1"/>
  <c r="C69" i="3" a="1"/>
  <c r="C69" i="3" s="1"/>
  <c r="C68" i="3" a="1"/>
  <c r="C68" i="3" s="1"/>
  <c r="C67" i="3" a="1"/>
  <c r="C67" i="3" s="1"/>
  <c r="C66" i="3" a="1"/>
  <c r="C66" i="3" s="1"/>
  <c r="C65" i="3" a="1"/>
  <c r="C65" i="3" s="1"/>
  <c r="C64" i="3" a="1"/>
  <c r="C64" i="3" s="1"/>
  <c r="C63" i="3" a="1"/>
  <c r="C63" i="3" s="1"/>
  <c r="C62" i="3" a="1"/>
  <c r="C62" i="3" s="1"/>
  <c r="C61" i="3" a="1"/>
  <c r="C61" i="3" s="1"/>
  <c r="C60" i="3" a="1"/>
  <c r="C60" i="3" s="1"/>
  <c r="C59" i="3" a="1"/>
  <c r="C59" i="3" s="1"/>
  <c r="C58" i="3" a="1"/>
  <c r="C58" i="3" s="1"/>
  <c r="C57" i="3" a="1"/>
  <c r="C57" i="3" s="1"/>
  <c r="C56" i="3" a="1"/>
  <c r="C56" i="3" s="1"/>
  <c r="C55" i="3" a="1"/>
  <c r="C55" i="3" s="1"/>
  <c r="C54" i="3" a="1"/>
  <c r="C54" i="3" s="1"/>
  <c r="C53" i="3" a="1"/>
  <c r="C53" i="3" s="1"/>
  <c r="C52" i="3" a="1"/>
  <c r="C52" i="3" s="1"/>
  <c r="C51" i="3" a="1"/>
  <c r="C51" i="3" s="1"/>
  <c r="C50" i="3" a="1"/>
  <c r="C50" i="3" s="1"/>
  <c r="C49" i="3" a="1"/>
  <c r="C49" i="3" s="1"/>
  <c r="C48" i="3" a="1"/>
  <c r="C48" i="3" s="1"/>
  <c r="C47" i="3" a="1"/>
  <c r="C47" i="3" s="1"/>
  <c r="C46" i="3" a="1"/>
  <c r="C46" i="3" s="1"/>
  <c r="C45" i="3" a="1"/>
  <c r="C45" i="3" s="1"/>
  <c r="C44" i="3" a="1"/>
  <c r="C44" i="3" s="1"/>
  <c r="C43" i="3" a="1"/>
  <c r="C43" i="3" s="1"/>
  <c r="C42" i="3" a="1"/>
  <c r="C42" i="3" s="1"/>
  <c r="C41" i="3" a="1"/>
  <c r="C41" i="3" s="1"/>
  <c r="C40" i="3" a="1"/>
  <c r="C40" i="3" s="1"/>
  <c r="C39" i="3" a="1"/>
  <c r="C39" i="3" s="1"/>
  <c r="C38" i="3" a="1"/>
  <c r="C38" i="3" s="1"/>
  <c r="C37" i="3" a="1"/>
  <c r="C37" i="3" s="1"/>
  <c r="C36" i="3" a="1"/>
  <c r="C36" i="3" s="1"/>
  <c r="C35" i="3" a="1"/>
  <c r="C35" i="3" s="1"/>
  <c r="C34" i="3" a="1"/>
  <c r="C34" i="3" s="1"/>
  <c r="C33" i="3" a="1"/>
  <c r="C33" i="3" s="1"/>
  <c r="C32" i="3" a="1"/>
  <c r="C32" i="3" s="1"/>
  <c r="C31" i="3" a="1"/>
  <c r="C31" i="3" s="1"/>
  <c r="C30" i="3" a="1"/>
  <c r="C30" i="3" s="1"/>
  <c r="C29" i="3" a="1"/>
  <c r="C29" i="3" s="1"/>
  <c r="C28" i="3" a="1"/>
  <c r="C28" i="3" s="1"/>
  <c r="C27" i="3" a="1"/>
  <c r="C27" i="3" s="1"/>
  <c r="A2" i="3" a="1"/>
  <c r="A2" i="3" s="1"/>
  <c r="C2" i="3" s="1" a="1"/>
  <c r="C2" i="3" s="1"/>
  <c r="C26" i="3" l="1" a="1"/>
  <c r="C26" i="3" s="1"/>
  <c r="C4" i="3" a="1"/>
  <c r="C4" i="3" s="1"/>
  <c r="C8" i="3" a="1"/>
  <c r="C8" i="3" s="1"/>
  <c r="C12" i="3" a="1"/>
  <c r="C12" i="3" s="1"/>
  <c r="C16" i="3" a="1"/>
  <c r="C16" i="3" s="1"/>
  <c r="C20" i="3" a="1"/>
  <c r="C20" i="3" s="1"/>
  <c r="C5" i="3" a="1"/>
  <c r="C5" i="3" s="1"/>
  <c r="C9" i="3" a="1"/>
  <c r="C9" i="3" s="1"/>
  <c r="C13" i="3" a="1"/>
  <c r="C13" i="3" s="1"/>
  <c r="C17" i="3" a="1"/>
  <c r="C17" i="3" s="1"/>
  <c r="C21" i="3" a="1"/>
  <c r="C21" i="3" s="1"/>
  <c r="C25" i="3" a="1"/>
  <c r="C25" i="3" s="1"/>
  <c r="C18" i="3" a="1"/>
  <c r="C18" i="3" s="1"/>
  <c r="C6" i="3" a="1"/>
  <c r="C6" i="3" s="1"/>
  <c r="C10" i="3" a="1"/>
  <c r="C10" i="3" s="1"/>
  <c r="C14" i="3" a="1"/>
  <c r="C14" i="3" s="1"/>
  <c r="C22" i="3" a="1"/>
  <c r="C22" i="3" s="1"/>
  <c r="C3" i="3" a="1"/>
  <c r="C3" i="3" s="1"/>
  <c r="C23" i="3" a="1"/>
  <c r="C23" i="3" s="1"/>
  <c r="C7" i="3" a="1"/>
  <c r="C7" i="3" s="1"/>
  <c r="C11" i="3" a="1"/>
  <c r="C11" i="3" s="1"/>
  <c r="C15" i="3" a="1"/>
  <c r="C15" i="3" s="1"/>
  <c r="C19" i="3" a="1"/>
  <c r="C19" i="3" s="1"/>
  <c r="C24" i="3" a="1"/>
  <c r="C24" i="3" s="1"/>
  <c r="C128" i="6" l="1" a="1"/>
  <c r="C128" i="6" s="1"/>
  <c r="C127" i="6" a="1"/>
  <c r="C127" i="6" s="1"/>
  <c r="C126" i="6" a="1"/>
  <c r="C126" i="6" s="1"/>
  <c r="C125" i="6" a="1"/>
  <c r="C125" i="6" s="1"/>
  <c r="C124" i="6" a="1"/>
  <c r="C124" i="6" s="1"/>
  <c r="C123" i="6" a="1"/>
  <c r="C123" i="6" s="1"/>
  <c r="C122" i="6" a="1"/>
  <c r="C122" i="6" s="1"/>
  <c r="C121" i="6" a="1"/>
  <c r="C121" i="6" s="1"/>
  <c r="C120" i="6" a="1"/>
  <c r="C120" i="6" s="1"/>
  <c r="C119" i="6" a="1"/>
  <c r="C119" i="6" s="1"/>
  <c r="C118" i="6" a="1"/>
  <c r="C118" i="6" s="1"/>
  <c r="C117" i="6" a="1"/>
  <c r="C117" i="6" s="1"/>
  <c r="C116" i="6" a="1"/>
  <c r="C116" i="6" s="1"/>
  <c r="C115" i="6" a="1"/>
  <c r="C115" i="6" s="1"/>
  <c r="C114" i="6" a="1"/>
  <c r="C114" i="6" s="1"/>
  <c r="C113" i="6" a="1"/>
  <c r="C113" i="6" s="1"/>
  <c r="C112" i="6" a="1"/>
  <c r="C112" i="6" s="1"/>
  <c r="C111" i="6" a="1"/>
  <c r="C111" i="6" s="1"/>
  <c r="C110" i="6" a="1"/>
  <c r="C110" i="6" s="1"/>
  <c r="C109" i="6" a="1"/>
  <c r="C109" i="6" s="1"/>
  <c r="C108" i="6" a="1"/>
  <c r="C108" i="6" s="1"/>
  <c r="C107" i="6" a="1"/>
  <c r="C107" i="6" s="1"/>
  <c r="C106" i="6" a="1"/>
  <c r="C106" i="6" s="1"/>
  <c r="C105" i="6" a="1"/>
  <c r="C105" i="6" s="1"/>
  <c r="C104" i="6" a="1"/>
  <c r="C104" i="6" s="1"/>
  <c r="C103" i="6" a="1"/>
  <c r="C103" i="6" s="1"/>
  <c r="C102" i="6" a="1"/>
  <c r="C102" i="6" s="1"/>
  <c r="C101" i="6" a="1"/>
  <c r="C101" i="6" s="1"/>
  <c r="C100" i="6" a="1"/>
  <c r="C100" i="6" s="1"/>
  <c r="C99" i="6" a="1"/>
  <c r="C99" i="6" s="1"/>
  <c r="C98" i="6" a="1"/>
  <c r="C98" i="6" s="1"/>
  <c r="C97" i="6" a="1"/>
  <c r="C97" i="6" s="1"/>
  <c r="C96" i="6" a="1"/>
  <c r="C96" i="6" s="1"/>
  <c r="C95" i="6" a="1"/>
  <c r="C95" i="6" s="1"/>
  <c r="C94" i="6" a="1"/>
  <c r="C94" i="6" s="1"/>
  <c r="C93" i="6" a="1"/>
  <c r="C93" i="6" s="1"/>
  <c r="C92" i="6" a="1"/>
  <c r="C92" i="6" s="1"/>
  <c r="C91" i="6" a="1"/>
  <c r="C91" i="6" s="1"/>
  <c r="C90" i="6" a="1"/>
  <c r="C90" i="6" s="1"/>
  <c r="C89" i="6" a="1"/>
  <c r="C89" i="6" s="1"/>
  <c r="C88" i="6" a="1"/>
  <c r="C88" i="6" s="1"/>
  <c r="C87" i="6" a="1"/>
  <c r="C87" i="6" s="1"/>
  <c r="C86" i="6" a="1"/>
  <c r="C86" i="6" s="1"/>
  <c r="C85" i="6" a="1"/>
  <c r="C85" i="6" s="1"/>
  <c r="C84" i="6" a="1"/>
  <c r="C84" i="6" s="1"/>
  <c r="C83" i="6" a="1"/>
  <c r="C83" i="6" s="1"/>
  <c r="C82" i="6" a="1"/>
  <c r="C82" i="6" s="1"/>
  <c r="C81" i="6" a="1"/>
  <c r="C81" i="6" s="1"/>
  <c r="C80" i="6" a="1"/>
  <c r="C80" i="6" s="1"/>
  <c r="C79" i="6" a="1"/>
  <c r="C79" i="6" s="1"/>
  <c r="C78" i="6" a="1"/>
  <c r="C78" i="6" s="1"/>
  <c r="C77" i="6" a="1"/>
  <c r="C77" i="6" s="1"/>
  <c r="C76" i="6" a="1"/>
  <c r="C76" i="6" s="1"/>
  <c r="C75" i="6" a="1"/>
  <c r="C75" i="6" s="1"/>
  <c r="C74" i="6" a="1"/>
  <c r="C74" i="6" s="1"/>
  <c r="C73" i="6" a="1"/>
  <c r="C73" i="6" s="1"/>
  <c r="C72" i="6" a="1"/>
  <c r="C72" i="6" s="1"/>
  <c r="C71" i="6" a="1"/>
  <c r="C71" i="6" s="1"/>
  <c r="C70" i="6" a="1"/>
  <c r="C70" i="6" s="1"/>
  <c r="C69" i="6" a="1"/>
  <c r="C69" i="6" s="1"/>
  <c r="C68" i="6" a="1"/>
  <c r="C68" i="6" s="1"/>
  <c r="C67" i="6" a="1"/>
  <c r="C67" i="6" s="1"/>
  <c r="C66" i="6" a="1"/>
  <c r="C66" i="6" s="1"/>
  <c r="C65" i="6" a="1"/>
  <c r="C65" i="6" s="1"/>
  <c r="C64" i="6" a="1"/>
  <c r="C64" i="6" s="1"/>
  <c r="C63" i="6" a="1"/>
  <c r="C63" i="6" s="1"/>
  <c r="C62" i="6" a="1"/>
  <c r="C62" i="6" s="1"/>
  <c r="C61" i="6" a="1"/>
  <c r="C61" i="6" s="1"/>
  <c r="C60" i="6" a="1"/>
  <c r="C60" i="6" s="1"/>
  <c r="C59" i="6" a="1"/>
  <c r="C59" i="6" s="1"/>
  <c r="C58" i="6" a="1"/>
  <c r="C58" i="6" s="1"/>
  <c r="C57" i="6" a="1"/>
  <c r="C57" i="6" s="1"/>
  <c r="C56" i="6" a="1"/>
  <c r="C56" i="6" s="1"/>
  <c r="C55" i="6" a="1"/>
  <c r="C55" i="6" s="1"/>
  <c r="C54" i="6" a="1"/>
  <c r="C54" i="6" s="1"/>
  <c r="C53" i="6" a="1"/>
  <c r="C53" i="6" s="1"/>
  <c r="C42" i="6" l="1" a="1"/>
  <c r="C42" i="6" s="1"/>
  <c r="C30" i="6" a="1"/>
  <c r="C30" i="6" s="1"/>
  <c r="C47" i="6" a="1"/>
  <c r="C47" i="6" s="1"/>
  <c r="C43" i="6" a="1"/>
  <c r="C43" i="6" s="1"/>
  <c r="C39" i="6" a="1"/>
  <c r="C39" i="6" s="1"/>
  <c r="C31" i="6" a="1"/>
  <c r="C31" i="6" s="1"/>
  <c r="C51" i="6" a="1"/>
  <c r="C51" i="6" s="1"/>
  <c r="C35" i="6" a="1"/>
  <c r="C35" i="6" s="1"/>
  <c r="C50" i="6" a="1"/>
  <c r="C50" i="6" s="1"/>
  <c r="C46" i="6" a="1"/>
  <c r="C46" i="6" s="1"/>
  <c r="C38" i="6" a="1"/>
  <c r="C38" i="6" s="1"/>
  <c r="C34" i="6" a="1"/>
  <c r="C34" i="6" s="1"/>
  <c r="C49" i="6" a="1"/>
  <c r="C49" i="6" s="1"/>
  <c r="C45" i="6" a="1"/>
  <c r="C45" i="6" s="1"/>
  <c r="C41" i="6" a="1"/>
  <c r="C41" i="6" s="1"/>
  <c r="C37" i="6" a="1"/>
  <c r="C37" i="6" s="1"/>
  <c r="C33" i="6" a="1"/>
  <c r="C33" i="6" s="1"/>
  <c r="C29" i="6" a="1"/>
  <c r="C29" i="6" s="1"/>
  <c r="C52" i="6" a="1"/>
  <c r="C52" i="6" s="1"/>
  <c r="C48" i="6" a="1"/>
  <c r="C48" i="6" s="1"/>
  <c r="C44" i="6" a="1"/>
  <c r="C44" i="6" s="1"/>
  <c r="C40" i="6" a="1"/>
  <c r="C40" i="6" s="1"/>
  <c r="C36" i="6" a="1"/>
  <c r="C36" i="6" s="1"/>
  <c r="C32" i="6" a="1"/>
  <c r="C32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<sst xmlns="http://schemas.openxmlformats.org/spreadsheetml/2006/main" count="61" uniqueCount="52">
  <si>
    <t>Blue</t>
  </si>
  <si>
    <t>Auction Blue</t>
  </si>
  <si>
    <t>MGP10</t>
  </si>
  <si>
    <t>Auction MGP10</t>
  </si>
  <si>
    <t>MGP12</t>
  </si>
  <si>
    <t>Auction MGP12</t>
  </si>
  <si>
    <t>MGP12 Blue</t>
  </si>
  <si>
    <t>Auction MGP12 Blue</t>
  </si>
  <si>
    <t>LOSP</t>
  </si>
  <si>
    <t>MGP12 LOSP</t>
  </si>
  <si>
    <t>CCA</t>
  </si>
  <si>
    <t>WesBlue</t>
  </si>
  <si>
    <t>Studmate</t>
  </si>
  <si>
    <t>MTP Blue</t>
  </si>
  <si>
    <t>GNAIL MGP10</t>
  </si>
  <si>
    <t>GNAIL Blue</t>
  </si>
  <si>
    <t>N/S</t>
  </si>
  <si>
    <t>GOS</t>
  </si>
  <si>
    <t>DRS</t>
  </si>
  <si>
    <t>DRS BLUE</t>
  </si>
  <si>
    <t>Enter data into a table to create a list</t>
  </si>
  <si>
    <t>https://techcommunity.microsoft.com/t5/excel/enter-data-into-a-table-to-create-a-list/m-p/4002115</t>
  </si>
  <si>
    <t>Jeremy1565</t>
  </si>
  <si>
    <t>See:</t>
  </si>
  <si>
    <t>A27</t>
  </si>
  <si>
    <t>A6</t>
  </si>
  <si>
    <t>A29</t>
  </si>
  <si>
    <t>wherein the delimited text is split to form multiple rows of two columns</t>
  </si>
  <si>
    <t>C29:C128</t>
  </si>
  <si>
    <t>wherein the column and row headers from Sheet1 are concatenated, but only for cells that have content, in a range of the same size</t>
  </si>
  <si>
    <t>wherein those column and row headers are concatenated (blank cells are ignored) to form a single cell with row- and column-delimited text</t>
  </si>
  <si>
    <t>The solutions in this workbook assume that:</t>
  </si>
  <si>
    <t>the row headers are unique</t>
  </si>
  <si>
    <t>the column headers are unique</t>
  </si>
  <si>
    <t>the column headers are numeric and are consistently formatted with one decimal place (This restriction is needed because the intermediate processing uses text strings.)</t>
  </si>
  <si>
    <t>The fourth row (empty, but filled with color) has no apparent meaning.  No attempt was made to reproduce it.</t>
  </si>
  <si>
    <t>This worksheet shows details of how the row-priority list is created, broken into (mostly) four formulas:</t>
  </si>
  <si>
    <t>The visuals of the desired list cannot be produced from Excel formulas, as formulas deal with values, not with text colors (or font family, bolding, etc.).</t>
  </si>
  <si>
    <r>
      <t xml:space="preserve">The desired list (shown at right) is in </t>
    </r>
    <r>
      <rPr>
        <i/>
        <sz val="11"/>
        <color theme="1"/>
        <rFont val="Calibri"/>
        <family val="2"/>
        <scheme val="minor"/>
      </rPr>
      <t>mostly</t>
    </r>
    <r>
      <rPr>
        <sz val="11"/>
        <color theme="1"/>
        <rFont val="Calibri"/>
        <family val="2"/>
        <scheme val="minor"/>
      </rPr>
      <t xml:space="preserve"> column-priority order.  But it omits what should be the first row, corresponding to the cell B18 (the intersection of the 1.2 column and the N/S row).  I presume that was an oversight.</t>
    </r>
  </si>
  <si>
    <t>Length</t>
  </si>
  <si>
    <t>Grade ?</t>
  </si>
  <si>
    <t>Count ?</t>
  </si>
  <si>
    <t>there are no "blank" columns before the end of the data</t>
  </si>
  <si>
    <t>there are no "blank" rows before the end of the data</t>
  </si>
  <si>
    <t>you are using Excel 365 or Excel 365 for Mac or Excel for the web (The LAMBDA and MAP functions are used.)</t>
  </si>
  <si>
    <t>wherein those column and row headers are transposed and then concatenated (blank cells are ignored) to form a single cell with row- and column-delimited text</t>
  </si>
  <si>
    <t>This worksheet shows details of how the column-priority list is created, broken into four formulas:</t>
  </si>
  <si>
    <t>C29</t>
  </si>
  <si>
    <t>This formula determines how many rows were generated, and does a lookup to Sheet1 to obtain the cell values from there.</t>
  </si>
  <si>
    <t>These formulas do a lookup to Sheet1 to obtain the cell values from there.  The base formula is copied down to support 100 rows (non-blank cells on Sheet1), but this could be expanded readily.  (For the column-priority list, I used a more advanced formula to remove the need for putting a formula in each row.)</t>
  </si>
  <si>
    <t>the row headers do not contain either of the characters | (pipe symbol) or • (bullet), as those are used as delimiters during intermediate processing.  But of course you could replace either or both of those characters; only a few formulas are involved.</t>
  </si>
  <si>
    <t>The list has an entry for 3.0/MGP10, but the corresponding Sheet1 cell is empty.  Ditto for its 3.3/MGP10 entry.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</si>
</sst>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;;;&quot;• &quot;@"/>
    <numFmt numFmtId="166" formatCode="yyyy\-mm\-dd\ hh:mm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1"/>
      <color rgb="FF000000"/>
      <name val="Arial"/>
      <family val="2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top" wrapText="1"/>
    </xf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164" fontId="1" fillId="0" borderId="0" xfId="0" quotePrefix="1" applyNumberFormat="1" applyFont="1" applyAlignment="1">
      <alignment horizontal="center"/>
    </xf>
    <xf numFmtId="0" fontId="0" fillId="0" borderId="0" xfId="0" applyAlignment="1">
      <alignment horizontal="right" vertical="top"/>
    </xf>
    <xf numFmtId="0" fontId="0" fillId="2" borderId="0" xfId="0" applyFill="1" applyAlignment="1">
      <alignment horizontal="left" vertical="top"/>
    </xf>
    <xf numFmtId="0" fontId="0" fillId="2" borderId="0" xfId="0" applyFill="1" applyAlignment="1">
      <alignment horizontal="center" vertical="top"/>
    </xf>
    <xf numFmtId="0" fontId="0" fillId="2" borderId="0" xfId="0" applyFill="1" applyAlignment="1">
      <alignment vertical="top"/>
    </xf>
    <xf numFmtId="165" fontId="0" fillId="0" borderId="0" xfId="0" applyNumberFormat="1" applyAlignment="1">
      <alignment vertical="top" wrapText="1"/>
    </xf>
    <xf numFmtId="166" fontId="0" fillId="0" borderId="0" xfId="0" applyNumberFormat="1" applyAlignment="1">
      <alignment horizontal="center" vertical="top"/>
    </xf>
    <xf numFmtId="0" fontId="0" fillId="0" borderId="0" xfId="0" applyFill="1" applyAlignment="1">
      <alignment vertical="top"/>
    </xf>
    <xf numFmtId="0" fontId="0" fillId="0" borderId="0" xfId="0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190500</xdr:colOff>
      <xdr:row>2</xdr:row>
      <xdr:rowOff>66675</xdr:rowOff>
    </xdr:from>
    <xdr:to>
      <xdr:col>8</xdr:col>
      <xdr:colOff>0</xdr:colOff>
      <xdr:row>20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D5A61CA-DD12-CD5B-9340-037B5DAF7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447675"/>
          <a:ext cx="2857500" cy="5857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3DB848-22BA-4548-BCE0-E93E5FD2CB35}">
  <sheetPr codeName="Sheet1"/>
  <dimension ref="A1:R21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/>
    </sheetView>
  </sheetViews>
  <sheetFormatPr defaultRowHeight="15" x14ac:dyDescent="0.25"/>
  <cols>
    <col min="1" max="1" width="19.140625" style="2" bestFit="1" customWidth="1"/>
    <col min="2" max="18" width="6.7109375" style="1" customWidth="1"/>
  </cols>
  <sheetData>
    <row r="1" spans="1:18" x14ac:dyDescent="0.25">
      <c r="B1" s="9">
        <v>1.2</v>
      </c>
      <c r="C1" s="9">
        <v>1.5</v>
      </c>
      <c r="D1" s="9">
        <v>1.8</v>
      </c>
      <c r="E1" s="9">
        <v>2.1</v>
      </c>
      <c r="F1" s="9">
        <v>2.4</v>
      </c>
      <c r="G1" s="9">
        <v>2.7</v>
      </c>
      <c r="H1" s="9">
        <v>3</v>
      </c>
      <c r="I1" s="9">
        <v>3.3</v>
      </c>
      <c r="J1" s="9">
        <v>3.6</v>
      </c>
      <c r="K1" s="9">
        <v>3.9</v>
      </c>
      <c r="L1" s="9">
        <v>4.2</v>
      </c>
      <c r="M1" s="9">
        <v>4.5</v>
      </c>
      <c r="N1" s="9">
        <v>4.8</v>
      </c>
      <c r="O1" s="9">
        <v>5.0999999999999996</v>
      </c>
      <c r="P1" s="9">
        <v>5.4</v>
      </c>
      <c r="Q1" s="9">
        <v>5.7</v>
      </c>
      <c r="R1" s="9">
        <v>6</v>
      </c>
    </row>
    <row r="2" spans="1:18" x14ac:dyDescent="0.25">
      <c r="A2" s="2" t="s">
        <v>0</v>
      </c>
      <c r="E2" s="1">
        <v>0</v>
      </c>
      <c r="F2" s="1">
        <v>0</v>
      </c>
      <c r="J2" s="1">
        <v>0</v>
      </c>
      <c r="K2" s="1">
        <v>0</v>
      </c>
      <c r="L2" s="1">
        <v>0</v>
      </c>
      <c r="N2" s="1">
        <v>0</v>
      </c>
      <c r="P2" s="1">
        <v>0</v>
      </c>
      <c r="R2" s="1">
        <v>0</v>
      </c>
    </row>
    <row r="3" spans="1:18" x14ac:dyDescent="0.25">
      <c r="A3" s="2" t="s">
        <v>1</v>
      </c>
    </row>
    <row r="4" spans="1:18" x14ac:dyDescent="0.25">
      <c r="A4" s="2" t="s">
        <v>2</v>
      </c>
      <c r="C4" s="1">
        <v>0</v>
      </c>
      <c r="D4" s="1">
        <v>0</v>
      </c>
    </row>
    <row r="5" spans="1:18" x14ac:dyDescent="0.25">
      <c r="A5" s="2" t="s">
        <v>3</v>
      </c>
    </row>
    <row r="6" spans="1:18" x14ac:dyDescent="0.25">
      <c r="A6" s="2" t="s">
        <v>4</v>
      </c>
    </row>
    <row r="7" spans="1:18" x14ac:dyDescent="0.25">
      <c r="A7" s="2" t="s">
        <v>5</v>
      </c>
    </row>
    <row r="8" spans="1:18" x14ac:dyDescent="0.25">
      <c r="A8" s="2" t="s">
        <v>6</v>
      </c>
      <c r="K8" s="1">
        <v>6</v>
      </c>
      <c r="P8" s="1">
        <v>0</v>
      </c>
      <c r="R8" s="1">
        <v>0</v>
      </c>
    </row>
    <row r="9" spans="1:18" x14ac:dyDescent="0.25">
      <c r="A9" s="2" t="s">
        <v>7</v>
      </c>
    </row>
    <row r="10" spans="1:18" x14ac:dyDescent="0.25">
      <c r="A10" s="2" t="s">
        <v>8</v>
      </c>
      <c r="F10" s="1">
        <v>0</v>
      </c>
      <c r="H10" s="1">
        <v>12</v>
      </c>
      <c r="L10" s="1">
        <v>0</v>
      </c>
      <c r="N10" s="1">
        <v>0</v>
      </c>
      <c r="R10" s="1">
        <v>0</v>
      </c>
    </row>
    <row r="11" spans="1:18" x14ac:dyDescent="0.25">
      <c r="A11" s="2" t="s">
        <v>9</v>
      </c>
    </row>
    <row r="12" spans="1:18" x14ac:dyDescent="0.25">
      <c r="A12" s="2" t="s">
        <v>10</v>
      </c>
    </row>
    <row r="13" spans="1:18" x14ac:dyDescent="0.25">
      <c r="A13" s="2" t="s">
        <v>11</v>
      </c>
    </row>
    <row r="14" spans="1:18" x14ac:dyDescent="0.25">
      <c r="A14" s="2" t="s">
        <v>12</v>
      </c>
    </row>
    <row r="15" spans="1:18" x14ac:dyDescent="0.25">
      <c r="A15" s="2" t="s">
        <v>13</v>
      </c>
    </row>
    <row r="16" spans="1:18" x14ac:dyDescent="0.25">
      <c r="A16" s="2" t="s">
        <v>15</v>
      </c>
    </row>
    <row r="17" spans="1:18" x14ac:dyDescent="0.25">
      <c r="A17" s="2" t="s">
        <v>14</v>
      </c>
    </row>
    <row r="18" spans="1:18" x14ac:dyDescent="0.25">
      <c r="A18" s="2" t="s">
        <v>16</v>
      </c>
      <c r="B18" s="1">
        <v>0</v>
      </c>
      <c r="F18" s="1">
        <v>0</v>
      </c>
      <c r="H18" s="1">
        <v>0</v>
      </c>
      <c r="J18" s="1">
        <v>0</v>
      </c>
      <c r="N18" s="1">
        <v>0</v>
      </c>
      <c r="R18" s="1">
        <v>0</v>
      </c>
    </row>
    <row r="19" spans="1:18" x14ac:dyDescent="0.25">
      <c r="A19" s="2" t="s">
        <v>17</v>
      </c>
    </row>
    <row r="20" spans="1:18" x14ac:dyDescent="0.25">
      <c r="A20" s="2" t="s">
        <v>18</v>
      </c>
    </row>
    <row r="21" spans="1:18" x14ac:dyDescent="0.25">
      <c r="A21" s="2" t="s">
        <v>19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5E66A-D250-44CB-8362-6A8E88EA05EC}">
  <sheetPr codeName="Sheet2"/>
  <dimension ref="A1:D101"/>
  <sheetViews>
    <sheetView workbookViewId="0"/>
  </sheetViews>
  <sheetFormatPr defaultRowHeight="15" x14ac:dyDescent="0.25"/>
  <cols>
    <col min="1" max="1" width="7" style="8" bestFit="1" customWidth="1"/>
    <col min="2" max="2" width="11.5703125" style="7" bestFit="1" customWidth="1"/>
    <col min="3" max="3" width="7.7109375" style="7" bestFit="1" customWidth="1"/>
    <col min="4" max="4" width="16.140625" style="7" customWidth="1"/>
    <col min="5" max="16384" width="9.140625" style="7"/>
  </cols>
  <sheetData>
    <row r="1" spans="1:4" x14ac:dyDescent="0.25">
      <c r="A1" s="2" t="s">
        <v>39</v>
      </c>
      <c r="B1" s="2" t="s">
        <v>40</v>
      </c>
      <c r="C1" s="2" t="s">
        <v>41</v>
      </c>
      <c r="D1" s="15">
        <f ca="1">NOW()</f>
        <v>45268.437095949077</v>
      </c>
    </row>
    <row r="2" spans="1:4" ht="15" customHeight="1" x14ac:dyDescent="0.25">
      <c r="A2" s="8" t="str" cm="1">
        <f t="array" aca="1" ref="A2:B25" ca="1">_xlfn.LET( _xlpm.num_of_data_cols, COUNTA(Sheet1!$B$1:$Z$1),
    _xlpm.num_of_data_rows, COUNTA(Sheet1!$A$2:$A$99),
    _xlpm.all_data_cells, _xlfn.MAP( OFFSET(Sheet1!B2,0,0,_xlpm.num_of_data_rows,_xlpm.num_of_data_cols),
        _xlfn.LAMBDA(_xlpm.cell, IF(_xlpm.cell="", "", _xlfn.TEXTJOIN("|", TRUE,
        TEXT(OFFSET(_xlpm.cell,1-ROW(_xlpm.cell),0),"0.0"), OFFSET(_xlpm.cell,0,1-COLUMN(_xlpm.cell)) ) ) ) ),
    _xlpm.delimited_text, _xlfn.TEXTJOIN("•", TRUE, _xlpm.all_data_cells),
    _xlfn.TEXTSPLIT(_xlpm.delimited_text, "|","•")
)</f>
        <v>2.1</v>
      </c>
      <c r="B2" s="7" t="str">
        <f ca="1"/>
        <v>Blue</v>
      </c>
      <c r="C2" s="4" cm="1">
        <f t="array" aca="1" ref="C2" ca="1">IF(A2="", "", INDEX( Sheet1!$A$1:$Z$99, _xlfn.XMATCH(B2,Sheet1!$A$1:$A$99), _xlfn.XMATCH(VALUE(A2),Sheet1!$A$1:$Z$1) ))</f>
        <v>0</v>
      </c>
    </row>
    <row r="3" spans="1:4" ht="15" customHeight="1" x14ac:dyDescent="0.25">
      <c r="A3" s="8" t="str">
        <f ca="1"/>
        <v>2.4</v>
      </c>
      <c r="B3" s="7" t="str">
        <f ca="1"/>
        <v>Blue</v>
      </c>
      <c r="C3" s="4" cm="1">
        <f t="array" aca="1" ref="C3" ca="1">IF(A3="", "", INDEX( Sheet1!$A$1:$Z$99, _xlfn.XMATCH(B3,Sheet1!$A$1:$A$99), _xlfn.XMATCH(VALUE(A3),Sheet1!$A$1:$Z$1) ))</f>
        <v>0</v>
      </c>
    </row>
    <row r="4" spans="1:4" ht="15" customHeight="1" x14ac:dyDescent="0.25">
      <c r="A4" s="8" t="str">
        <f ca="1"/>
        <v>3.6</v>
      </c>
      <c r="B4" s="7" t="str">
        <f ca="1"/>
        <v>Blue</v>
      </c>
      <c r="C4" s="4" cm="1">
        <f t="array" aca="1" ref="C4" ca="1">IF(A4="", "", INDEX( Sheet1!$A$1:$Z$99, _xlfn.XMATCH(B4,Sheet1!$A$1:$A$99), _xlfn.XMATCH(VALUE(A4),Sheet1!$A$1:$Z$1) ))</f>
        <v>0</v>
      </c>
    </row>
    <row r="5" spans="1:4" ht="15" customHeight="1" x14ac:dyDescent="0.25">
      <c r="A5" s="8" t="str">
        <f ca="1"/>
        <v>3.9</v>
      </c>
      <c r="B5" s="7" t="str">
        <f ca="1"/>
        <v>Blue</v>
      </c>
      <c r="C5" s="4" cm="1">
        <f t="array" aca="1" ref="C5" ca="1">IF(A5="", "", INDEX( Sheet1!$A$1:$Z$99, _xlfn.XMATCH(B5,Sheet1!$A$1:$A$99), _xlfn.XMATCH(VALUE(A5),Sheet1!$A$1:$Z$1) ))</f>
        <v>0</v>
      </c>
    </row>
    <row r="6" spans="1:4" ht="15" customHeight="1" x14ac:dyDescent="0.25">
      <c r="A6" s="8" t="str">
        <f ca="1"/>
        <v>4.2</v>
      </c>
      <c r="B6" s="7" t="str">
        <f ca="1"/>
        <v>Blue</v>
      </c>
      <c r="C6" s="4" cm="1">
        <f t="array" aca="1" ref="C6" ca="1">IF(A6="", "", INDEX( Sheet1!$A$1:$Z$99, _xlfn.XMATCH(B6,Sheet1!$A$1:$A$99), _xlfn.XMATCH(VALUE(A6),Sheet1!$A$1:$Z$1) ))</f>
        <v>0</v>
      </c>
    </row>
    <row r="7" spans="1:4" ht="15" customHeight="1" x14ac:dyDescent="0.25">
      <c r="A7" s="8" t="str">
        <f ca="1"/>
        <v>4.8</v>
      </c>
      <c r="B7" s="7" t="str">
        <f ca="1"/>
        <v>Blue</v>
      </c>
      <c r="C7" s="4" cm="1">
        <f t="array" aca="1" ref="C7" ca="1">IF(A7="", "", INDEX( Sheet1!$A$1:$Z$99, _xlfn.XMATCH(B7,Sheet1!$A$1:$A$99), _xlfn.XMATCH(VALUE(A7),Sheet1!$A$1:$Z$1) ))</f>
        <v>0</v>
      </c>
    </row>
    <row r="8" spans="1:4" ht="15" customHeight="1" x14ac:dyDescent="0.25">
      <c r="A8" s="8" t="str">
        <f ca="1"/>
        <v>5.4</v>
      </c>
      <c r="B8" s="7" t="str">
        <f ca="1"/>
        <v>Blue</v>
      </c>
      <c r="C8" s="4" cm="1">
        <f t="array" aca="1" ref="C8" ca="1">IF(A8="", "", INDEX( Sheet1!$A$1:$Z$99, _xlfn.XMATCH(B8,Sheet1!$A$1:$A$99), _xlfn.XMATCH(VALUE(A8),Sheet1!$A$1:$Z$1) ))</f>
        <v>0</v>
      </c>
    </row>
    <row r="9" spans="1:4" ht="15" customHeight="1" x14ac:dyDescent="0.25">
      <c r="A9" s="8" t="str">
        <f ca="1"/>
        <v>6.0</v>
      </c>
      <c r="B9" s="7" t="str">
        <f ca="1"/>
        <v>Blue</v>
      </c>
      <c r="C9" s="4" cm="1">
        <f t="array" aca="1" ref="C9" ca="1">IF(A9="", "", INDEX( Sheet1!$A$1:$Z$99, _xlfn.XMATCH(B9,Sheet1!$A$1:$A$99), _xlfn.XMATCH(VALUE(A9),Sheet1!$A$1:$Z$1) ))</f>
        <v>0</v>
      </c>
    </row>
    <row r="10" spans="1:4" ht="15" customHeight="1" x14ac:dyDescent="0.25">
      <c r="A10" s="8" t="str">
        <f ca="1"/>
        <v>1.5</v>
      </c>
      <c r="B10" s="7" t="str">
        <f ca="1"/>
        <v>MGP10</v>
      </c>
      <c r="C10" s="4" cm="1">
        <f t="array" aca="1" ref="C10" ca="1">IF(A10="", "", INDEX( Sheet1!$A$1:$Z$99, _xlfn.XMATCH(B10,Sheet1!$A$1:$A$99), _xlfn.XMATCH(VALUE(A10),Sheet1!$A$1:$Z$1) ))</f>
        <v>0</v>
      </c>
    </row>
    <row r="11" spans="1:4" ht="15" customHeight="1" x14ac:dyDescent="0.25">
      <c r="A11" s="8" t="str">
        <f ca="1"/>
        <v>1.8</v>
      </c>
      <c r="B11" s="7" t="str">
        <f ca="1"/>
        <v>MGP10</v>
      </c>
      <c r="C11" s="4" cm="1">
        <f t="array" aca="1" ref="C11" ca="1">IF(A11="", "", INDEX( Sheet1!$A$1:$Z$99, _xlfn.XMATCH(B11,Sheet1!$A$1:$A$99), _xlfn.XMATCH(VALUE(A11),Sheet1!$A$1:$Z$1) ))</f>
        <v>0</v>
      </c>
    </row>
    <row r="12" spans="1:4" ht="15" customHeight="1" x14ac:dyDescent="0.25">
      <c r="A12" s="8" t="str">
        <f ca="1"/>
        <v>3.9</v>
      </c>
      <c r="B12" s="7" t="str">
        <f ca="1"/>
        <v>MGP12 Blue</v>
      </c>
      <c r="C12" s="4" cm="1">
        <f t="array" aca="1" ref="C12" ca="1">IF(A12="", "", INDEX( Sheet1!$A$1:$Z$99, _xlfn.XMATCH(B12,Sheet1!$A$1:$A$99), _xlfn.XMATCH(VALUE(A12),Sheet1!$A$1:$Z$1) ))</f>
        <v>6</v>
      </c>
    </row>
    <row r="13" spans="1:4" ht="15" customHeight="1" x14ac:dyDescent="0.25">
      <c r="A13" s="8" t="str">
        <f ca="1"/>
        <v>5.4</v>
      </c>
      <c r="B13" s="7" t="str">
        <f ca="1"/>
        <v>MGP12 Blue</v>
      </c>
      <c r="C13" s="4" cm="1">
        <f t="array" aca="1" ref="C13" ca="1">IF(A13="", "", INDEX( Sheet1!$A$1:$Z$99, _xlfn.XMATCH(B13,Sheet1!$A$1:$A$99), _xlfn.XMATCH(VALUE(A13),Sheet1!$A$1:$Z$1) ))</f>
        <v>0</v>
      </c>
    </row>
    <row r="14" spans="1:4" ht="15" customHeight="1" x14ac:dyDescent="0.25">
      <c r="A14" s="8" t="str">
        <f ca="1"/>
        <v>6.0</v>
      </c>
      <c r="B14" s="7" t="str">
        <f ca="1"/>
        <v>MGP12 Blue</v>
      </c>
      <c r="C14" s="4" cm="1">
        <f t="array" aca="1" ref="C14" ca="1">IF(A14="", "", INDEX( Sheet1!$A$1:$Z$99, _xlfn.XMATCH(B14,Sheet1!$A$1:$A$99), _xlfn.XMATCH(VALUE(A14),Sheet1!$A$1:$Z$1) ))</f>
        <v>0</v>
      </c>
    </row>
    <row r="15" spans="1:4" ht="15" customHeight="1" x14ac:dyDescent="0.25">
      <c r="A15" s="8" t="str">
        <f ca="1"/>
        <v>2.4</v>
      </c>
      <c r="B15" s="7" t="str">
        <f ca="1"/>
        <v>LOSP</v>
      </c>
      <c r="C15" s="4" cm="1">
        <f t="array" aca="1" ref="C15" ca="1">IF(A15="", "", INDEX( Sheet1!$A$1:$Z$99, _xlfn.XMATCH(B15,Sheet1!$A$1:$A$99), _xlfn.XMATCH(VALUE(A15),Sheet1!$A$1:$Z$1) ))</f>
        <v>0</v>
      </c>
    </row>
    <row r="16" spans="1:4" ht="15" customHeight="1" x14ac:dyDescent="0.25">
      <c r="A16" s="8" t="str">
        <f ca="1"/>
        <v>3.0</v>
      </c>
      <c r="B16" s="7" t="str">
        <f ca="1"/>
        <v>LOSP</v>
      </c>
      <c r="C16" s="4" cm="1">
        <f t="array" aca="1" ref="C16" ca="1">IF(A16="", "", INDEX( Sheet1!$A$1:$Z$99, _xlfn.XMATCH(B16,Sheet1!$A$1:$A$99), _xlfn.XMATCH(VALUE(A16),Sheet1!$A$1:$Z$1) ))</f>
        <v>12</v>
      </c>
    </row>
    <row r="17" spans="1:3" ht="15" customHeight="1" x14ac:dyDescent="0.25">
      <c r="A17" s="8" t="str">
        <f ca="1"/>
        <v>4.2</v>
      </c>
      <c r="B17" s="7" t="str">
        <f ca="1"/>
        <v>LOSP</v>
      </c>
      <c r="C17" s="4" cm="1">
        <f t="array" aca="1" ref="C17" ca="1">IF(A17="", "", INDEX( Sheet1!$A$1:$Z$99, _xlfn.XMATCH(B17,Sheet1!$A$1:$A$99), _xlfn.XMATCH(VALUE(A17),Sheet1!$A$1:$Z$1) ))</f>
        <v>0</v>
      </c>
    </row>
    <row r="18" spans="1:3" ht="15" customHeight="1" x14ac:dyDescent="0.25">
      <c r="A18" s="8" t="str">
        <f ca="1"/>
        <v>4.8</v>
      </c>
      <c r="B18" s="7" t="str">
        <f ca="1"/>
        <v>LOSP</v>
      </c>
      <c r="C18" s="4" cm="1">
        <f t="array" aca="1" ref="C18" ca="1">IF(A18="", "", INDEX( Sheet1!$A$1:$Z$99, _xlfn.XMATCH(B18,Sheet1!$A$1:$A$99), _xlfn.XMATCH(VALUE(A18),Sheet1!$A$1:$Z$1) ))</f>
        <v>0</v>
      </c>
    </row>
    <row r="19" spans="1:3" ht="15" customHeight="1" x14ac:dyDescent="0.25">
      <c r="A19" s="8" t="str">
        <f ca="1"/>
        <v>6.0</v>
      </c>
      <c r="B19" s="7" t="str">
        <f ca="1"/>
        <v>LOSP</v>
      </c>
      <c r="C19" s="4" cm="1">
        <f t="array" aca="1" ref="C19" ca="1">IF(A19="", "", INDEX( Sheet1!$A$1:$Z$99, _xlfn.XMATCH(B19,Sheet1!$A$1:$A$99), _xlfn.XMATCH(VALUE(A19),Sheet1!$A$1:$Z$1) ))</f>
        <v>0</v>
      </c>
    </row>
    <row r="20" spans="1:3" ht="15" customHeight="1" x14ac:dyDescent="0.25">
      <c r="A20" s="8" t="str">
        <f ca="1"/>
        <v>1.2</v>
      </c>
      <c r="B20" s="7" t="str">
        <f ca="1"/>
        <v>N/S</v>
      </c>
      <c r="C20" s="4" cm="1">
        <f t="array" aca="1" ref="C20" ca="1">IF(A20="", "", INDEX( Sheet1!$A$1:$Z$99, _xlfn.XMATCH(B20,Sheet1!$A$1:$A$99), _xlfn.XMATCH(VALUE(A20),Sheet1!$A$1:$Z$1) ))</f>
        <v>0</v>
      </c>
    </row>
    <row r="21" spans="1:3" ht="15" customHeight="1" x14ac:dyDescent="0.25">
      <c r="A21" s="8" t="str">
        <f ca="1"/>
        <v>2.4</v>
      </c>
      <c r="B21" s="7" t="str">
        <f ca="1"/>
        <v>N/S</v>
      </c>
      <c r="C21" s="4" cm="1">
        <f t="array" aca="1" ref="C21" ca="1">IF(A21="", "", INDEX( Sheet1!$A$1:$Z$99, _xlfn.XMATCH(B21,Sheet1!$A$1:$A$99), _xlfn.XMATCH(VALUE(A21),Sheet1!$A$1:$Z$1) ))</f>
        <v>0</v>
      </c>
    </row>
    <row r="22" spans="1:3" ht="15" customHeight="1" x14ac:dyDescent="0.25">
      <c r="A22" s="8" t="str">
        <f ca="1"/>
        <v>3.0</v>
      </c>
      <c r="B22" s="7" t="str">
        <f ca="1"/>
        <v>N/S</v>
      </c>
      <c r="C22" s="4" cm="1">
        <f t="array" aca="1" ref="C22" ca="1">IF(A22="", "", INDEX( Sheet1!$A$1:$Z$99, _xlfn.XMATCH(B22,Sheet1!$A$1:$A$99), _xlfn.XMATCH(VALUE(A22),Sheet1!$A$1:$Z$1) ))</f>
        <v>0</v>
      </c>
    </row>
    <row r="23" spans="1:3" ht="15" customHeight="1" x14ac:dyDescent="0.25">
      <c r="A23" s="8" t="str">
        <f ca="1"/>
        <v>3.6</v>
      </c>
      <c r="B23" s="7" t="str">
        <f ca="1"/>
        <v>N/S</v>
      </c>
      <c r="C23" s="4" cm="1">
        <f t="array" aca="1" ref="C23" ca="1">IF(A23="", "", INDEX( Sheet1!$A$1:$Z$99, _xlfn.XMATCH(B23,Sheet1!$A$1:$A$99), _xlfn.XMATCH(VALUE(A23),Sheet1!$A$1:$Z$1) ))</f>
        <v>0</v>
      </c>
    </row>
    <row r="24" spans="1:3" ht="15" customHeight="1" x14ac:dyDescent="0.25">
      <c r="A24" s="8" t="str">
        <f ca="1"/>
        <v>4.8</v>
      </c>
      <c r="B24" s="7" t="str">
        <f ca="1"/>
        <v>N/S</v>
      </c>
      <c r="C24" s="4" cm="1">
        <f t="array" aca="1" ref="C24" ca="1">IF(A24="", "", INDEX( Sheet1!$A$1:$Z$99, _xlfn.XMATCH(B24,Sheet1!$A$1:$A$99), _xlfn.XMATCH(VALUE(A24),Sheet1!$A$1:$Z$1) ))</f>
        <v>0</v>
      </c>
    </row>
    <row r="25" spans="1:3" ht="15" customHeight="1" x14ac:dyDescent="0.25">
      <c r="A25" s="8" t="str">
        <f ca="1"/>
        <v>6.0</v>
      </c>
      <c r="B25" s="7" t="str">
        <f ca="1"/>
        <v>N/S</v>
      </c>
      <c r="C25" s="4" cm="1">
        <f t="array" aca="1" ref="C25" ca="1">IF(A25="", "", INDEX( Sheet1!$A$1:$Z$99, _xlfn.XMATCH(B25,Sheet1!$A$1:$A$99), _xlfn.XMATCH(VALUE(A25),Sheet1!$A$1:$Z$1) ))</f>
        <v>0</v>
      </c>
    </row>
    <row r="26" spans="1:3" ht="15" customHeight="1" x14ac:dyDescent="0.25">
      <c r="C26" s="4" t="str" cm="1">
        <f t="array" ref="C26">IF(A26="", "", INDEX( Sheet1!$A$1:$Z$99, _xlfn.XMATCH(B26,Sheet1!$A$1:$A$99), _xlfn.XMATCH(VALUE(A26),Sheet1!$A$1:$Z$1) ))</f>
        <v/>
      </c>
    </row>
    <row r="27" spans="1:3" ht="15" customHeight="1" x14ac:dyDescent="0.25">
      <c r="C27" s="4" t="str" cm="1">
        <f t="array" ref="C27">IF(A27="", "", INDEX( Sheet1!$A$1:$Z$99, _xlfn.XMATCH(B27,Sheet1!$A$1:$A$99), _xlfn.XMATCH(VALUE(A27),Sheet1!$A$1:$Z$1) ))</f>
        <v/>
      </c>
    </row>
    <row r="28" spans="1:3" ht="15" customHeight="1" x14ac:dyDescent="0.25">
      <c r="C28" s="4" t="str" cm="1">
        <f t="array" ref="C28">IF(A28="", "", INDEX( Sheet1!$A$1:$Z$99, _xlfn.XMATCH(B28,Sheet1!$A$1:$A$99), _xlfn.XMATCH(VALUE(A28),Sheet1!$A$1:$Z$1) ))</f>
        <v/>
      </c>
    </row>
    <row r="29" spans="1:3" ht="15" customHeight="1" x14ac:dyDescent="0.25">
      <c r="C29" s="4" t="str" cm="1">
        <f t="array" ref="C29">IF(A29="", "", INDEX( Sheet1!$A$1:$Z$99, _xlfn.XMATCH(B29,Sheet1!$A$1:$A$99), _xlfn.XMATCH(VALUE(A29),Sheet1!$A$1:$Z$1) ))</f>
        <v/>
      </c>
    </row>
    <row r="30" spans="1:3" ht="15" customHeight="1" x14ac:dyDescent="0.25">
      <c r="C30" s="4" t="str" cm="1">
        <f t="array" ref="C30">IF(A30="", "", INDEX( Sheet1!$A$1:$Z$99, _xlfn.XMATCH(B30,Sheet1!$A$1:$A$99), _xlfn.XMATCH(VALUE(A30),Sheet1!$A$1:$Z$1) ))</f>
        <v/>
      </c>
    </row>
    <row r="31" spans="1:3" ht="15" customHeight="1" x14ac:dyDescent="0.25">
      <c r="C31" s="4" t="str" cm="1">
        <f t="array" ref="C31">IF(A31="", "", INDEX( Sheet1!$A$1:$Z$99, _xlfn.XMATCH(B31,Sheet1!$A$1:$A$99), _xlfn.XMATCH(VALUE(A31),Sheet1!$A$1:$Z$1) ))</f>
        <v/>
      </c>
    </row>
    <row r="32" spans="1:3" ht="15" customHeight="1" x14ac:dyDescent="0.25">
      <c r="C32" s="4" t="str" cm="1">
        <f t="array" ref="C32">IF(A32="", "", INDEX( Sheet1!$A$1:$Z$99, _xlfn.XMATCH(B32,Sheet1!$A$1:$A$99), _xlfn.XMATCH(VALUE(A32),Sheet1!$A$1:$Z$1) ))</f>
        <v/>
      </c>
    </row>
    <row r="33" spans="3:3" ht="15" customHeight="1" x14ac:dyDescent="0.25">
      <c r="C33" s="4" t="str" cm="1">
        <f t="array" ref="C33">IF(A33="", "", INDEX( Sheet1!$A$1:$Z$99, _xlfn.XMATCH(B33,Sheet1!$A$1:$A$99), _xlfn.XMATCH(VALUE(A33),Sheet1!$A$1:$Z$1) ))</f>
        <v/>
      </c>
    </row>
    <row r="34" spans="3:3" ht="15" customHeight="1" x14ac:dyDescent="0.25">
      <c r="C34" s="4" t="str" cm="1">
        <f t="array" ref="C34">IF(A34="", "", INDEX( Sheet1!$A$1:$Z$99, _xlfn.XMATCH(B34,Sheet1!$A$1:$A$99), _xlfn.XMATCH(VALUE(A34),Sheet1!$A$1:$Z$1) ))</f>
        <v/>
      </c>
    </row>
    <row r="35" spans="3:3" ht="15" customHeight="1" x14ac:dyDescent="0.25">
      <c r="C35" s="4" t="str" cm="1">
        <f t="array" ref="C35">IF(A35="", "", INDEX( Sheet1!$A$1:$Z$99, _xlfn.XMATCH(B35,Sheet1!$A$1:$A$99), _xlfn.XMATCH(VALUE(A35),Sheet1!$A$1:$Z$1) ))</f>
        <v/>
      </c>
    </row>
    <row r="36" spans="3:3" ht="15" customHeight="1" x14ac:dyDescent="0.25">
      <c r="C36" s="4" t="str" cm="1">
        <f t="array" ref="C36">IF(A36="", "", INDEX( Sheet1!$A$1:$Z$99, _xlfn.XMATCH(B36,Sheet1!$A$1:$A$99), _xlfn.XMATCH(VALUE(A36),Sheet1!$A$1:$Z$1) ))</f>
        <v/>
      </c>
    </row>
    <row r="37" spans="3:3" ht="15" customHeight="1" x14ac:dyDescent="0.25">
      <c r="C37" s="4" t="str" cm="1">
        <f t="array" ref="C37">IF(A37="", "", INDEX( Sheet1!$A$1:$Z$99, _xlfn.XMATCH(B37,Sheet1!$A$1:$A$99), _xlfn.XMATCH(VALUE(A37),Sheet1!$A$1:$Z$1) ))</f>
        <v/>
      </c>
    </row>
    <row r="38" spans="3:3" ht="15" customHeight="1" x14ac:dyDescent="0.25">
      <c r="C38" s="4" t="str" cm="1">
        <f t="array" ref="C38">IF(A38="", "", INDEX( Sheet1!$A$1:$Z$99, _xlfn.XMATCH(B38,Sheet1!$A$1:$A$99), _xlfn.XMATCH(VALUE(A38),Sheet1!$A$1:$Z$1) ))</f>
        <v/>
      </c>
    </row>
    <row r="39" spans="3:3" ht="15" customHeight="1" x14ac:dyDescent="0.25">
      <c r="C39" s="4" t="str" cm="1">
        <f t="array" ref="C39">IF(A39="", "", INDEX( Sheet1!$A$1:$Z$99, _xlfn.XMATCH(B39,Sheet1!$A$1:$A$99), _xlfn.XMATCH(VALUE(A39),Sheet1!$A$1:$Z$1) ))</f>
        <v/>
      </c>
    </row>
    <row r="40" spans="3:3" ht="15" customHeight="1" x14ac:dyDescent="0.25">
      <c r="C40" s="4" t="str" cm="1">
        <f t="array" ref="C40">IF(A40="", "", INDEX( Sheet1!$A$1:$Z$99, _xlfn.XMATCH(B40,Sheet1!$A$1:$A$99), _xlfn.XMATCH(VALUE(A40),Sheet1!$A$1:$Z$1) ))</f>
        <v/>
      </c>
    </row>
    <row r="41" spans="3:3" ht="15" customHeight="1" x14ac:dyDescent="0.25">
      <c r="C41" s="4" t="str" cm="1">
        <f t="array" ref="C41">IF(A41="", "", INDEX( Sheet1!$A$1:$Z$99, _xlfn.XMATCH(B41,Sheet1!$A$1:$A$99), _xlfn.XMATCH(VALUE(A41),Sheet1!$A$1:$Z$1) ))</f>
        <v/>
      </c>
    </row>
    <row r="42" spans="3:3" ht="15" customHeight="1" x14ac:dyDescent="0.25">
      <c r="C42" s="4" t="str" cm="1">
        <f t="array" ref="C42">IF(A42="", "", INDEX( Sheet1!$A$1:$Z$99, _xlfn.XMATCH(B42,Sheet1!$A$1:$A$99), _xlfn.XMATCH(VALUE(A42),Sheet1!$A$1:$Z$1) ))</f>
        <v/>
      </c>
    </row>
    <row r="43" spans="3:3" ht="15" customHeight="1" x14ac:dyDescent="0.25">
      <c r="C43" s="4" t="str" cm="1">
        <f t="array" ref="C43">IF(A43="", "", INDEX( Sheet1!$A$1:$Z$99, _xlfn.XMATCH(B43,Sheet1!$A$1:$A$99), _xlfn.XMATCH(VALUE(A43),Sheet1!$A$1:$Z$1) ))</f>
        <v/>
      </c>
    </row>
    <row r="44" spans="3:3" ht="15" customHeight="1" x14ac:dyDescent="0.25">
      <c r="C44" s="4" t="str" cm="1">
        <f t="array" ref="C44">IF(A44="", "", INDEX( Sheet1!$A$1:$Z$99, _xlfn.XMATCH(B44,Sheet1!$A$1:$A$99), _xlfn.XMATCH(VALUE(A44),Sheet1!$A$1:$Z$1) ))</f>
        <v/>
      </c>
    </row>
    <row r="45" spans="3:3" ht="15" customHeight="1" x14ac:dyDescent="0.25">
      <c r="C45" s="4" t="str" cm="1">
        <f t="array" ref="C45">IF(A45="", "", INDEX( Sheet1!$A$1:$Z$99, _xlfn.XMATCH(B45,Sheet1!$A$1:$A$99), _xlfn.XMATCH(VALUE(A45),Sheet1!$A$1:$Z$1) ))</f>
        <v/>
      </c>
    </row>
    <row r="46" spans="3:3" ht="15" customHeight="1" x14ac:dyDescent="0.25">
      <c r="C46" s="4" t="str" cm="1">
        <f t="array" ref="C46">IF(A46="", "", INDEX( Sheet1!$A$1:$Z$99, _xlfn.XMATCH(B46,Sheet1!$A$1:$A$99), _xlfn.XMATCH(VALUE(A46),Sheet1!$A$1:$Z$1) ))</f>
        <v/>
      </c>
    </row>
    <row r="47" spans="3:3" ht="15" customHeight="1" x14ac:dyDescent="0.25">
      <c r="C47" s="4" t="str" cm="1">
        <f t="array" ref="C47">IF(A47="", "", INDEX( Sheet1!$A$1:$Z$99, _xlfn.XMATCH(B47,Sheet1!$A$1:$A$99), _xlfn.XMATCH(VALUE(A47),Sheet1!$A$1:$Z$1) ))</f>
        <v/>
      </c>
    </row>
    <row r="48" spans="3:3" ht="15" customHeight="1" x14ac:dyDescent="0.25">
      <c r="C48" s="4" t="str" cm="1">
        <f t="array" ref="C48">IF(A48="", "", INDEX( Sheet1!$A$1:$Z$99, _xlfn.XMATCH(B48,Sheet1!$A$1:$A$99), _xlfn.XMATCH(VALUE(A48),Sheet1!$A$1:$Z$1) ))</f>
        <v/>
      </c>
    </row>
    <row r="49" spans="3:3" ht="15" customHeight="1" x14ac:dyDescent="0.25">
      <c r="C49" s="4" t="str" cm="1">
        <f t="array" ref="C49">IF(A49="", "", INDEX( Sheet1!$A$1:$Z$99, _xlfn.XMATCH(B49,Sheet1!$A$1:$A$99), _xlfn.XMATCH(VALUE(A49),Sheet1!$A$1:$Z$1) ))</f>
        <v/>
      </c>
    </row>
    <row r="50" spans="3:3" ht="15" customHeight="1" x14ac:dyDescent="0.25">
      <c r="C50" s="4" t="str" cm="1">
        <f t="array" ref="C50">IF(A50="", "", INDEX( Sheet1!$A$1:$Z$99, _xlfn.XMATCH(B50,Sheet1!$A$1:$A$99), _xlfn.XMATCH(VALUE(A50),Sheet1!$A$1:$Z$1) ))</f>
        <v/>
      </c>
    </row>
    <row r="51" spans="3:3" ht="15" customHeight="1" x14ac:dyDescent="0.25">
      <c r="C51" s="4" t="str" cm="1">
        <f t="array" ref="C51">IF(A51="", "", INDEX( Sheet1!$A$1:$Z$99, _xlfn.XMATCH(B51,Sheet1!$A$1:$A$99), _xlfn.XMATCH(VALUE(A51),Sheet1!$A$1:$Z$1) ))</f>
        <v/>
      </c>
    </row>
    <row r="52" spans="3:3" ht="15" customHeight="1" x14ac:dyDescent="0.25">
      <c r="C52" s="4" t="str" cm="1">
        <f t="array" ref="C52">IF(A52="", "", INDEX( Sheet1!$A$1:$Z$99, _xlfn.XMATCH(B52,Sheet1!$A$1:$A$99), _xlfn.XMATCH(VALUE(A52),Sheet1!$A$1:$Z$1) ))</f>
        <v/>
      </c>
    </row>
    <row r="53" spans="3:3" ht="15" customHeight="1" x14ac:dyDescent="0.25">
      <c r="C53" s="4" t="str" cm="1">
        <f t="array" ref="C53">IF(A53="", "", INDEX( Sheet1!$A$1:$Z$99, _xlfn.XMATCH(B53,Sheet1!$A$1:$A$99), _xlfn.XMATCH(VALUE(A53),Sheet1!$A$1:$Z$1) ))</f>
        <v/>
      </c>
    </row>
    <row r="54" spans="3:3" ht="15" customHeight="1" x14ac:dyDescent="0.25">
      <c r="C54" s="4" t="str" cm="1">
        <f t="array" ref="C54">IF(A54="", "", INDEX( Sheet1!$A$1:$Z$99, _xlfn.XMATCH(B54,Sheet1!$A$1:$A$99), _xlfn.XMATCH(VALUE(A54),Sheet1!$A$1:$Z$1) ))</f>
        <v/>
      </c>
    </row>
    <row r="55" spans="3:3" ht="15" customHeight="1" x14ac:dyDescent="0.25">
      <c r="C55" s="4" t="str" cm="1">
        <f t="array" ref="C55">IF(A55="", "", INDEX( Sheet1!$A$1:$Z$99, _xlfn.XMATCH(B55,Sheet1!$A$1:$A$99), _xlfn.XMATCH(VALUE(A55),Sheet1!$A$1:$Z$1) ))</f>
        <v/>
      </c>
    </row>
    <row r="56" spans="3:3" ht="15" customHeight="1" x14ac:dyDescent="0.25">
      <c r="C56" s="4" t="str" cm="1">
        <f t="array" ref="C56">IF(A56="", "", INDEX( Sheet1!$A$1:$Z$99, _xlfn.XMATCH(B56,Sheet1!$A$1:$A$99), _xlfn.XMATCH(VALUE(A56),Sheet1!$A$1:$Z$1) ))</f>
        <v/>
      </c>
    </row>
    <row r="57" spans="3:3" ht="15" customHeight="1" x14ac:dyDescent="0.25">
      <c r="C57" s="4" t="str" cm="1">
        <f t="array" ref="C57">IF(A57="", "", INDEX( Sheet1!$A$1:$Z$99, _xlfn.XMATCH(B57,Sheet1!$A$1:$A$99), _xlfn.XMATCH(VALUE(A57),Sheet1!$A$1:$Z$1) ))</f>
        <v/>
      </c>
    </row>
    <row r="58" spans="3:3" ht="15" customHeight="1" x14ac:dyDescent="0.25">
      <c r="C58" s="4" t="str" cm="1">
        <f t="array" ref="C58">IF(A58="", "", INDEX( Sheet1!$A$1:$Z$99, _xlfn.XMATCH(B58,Sheet1!$A$1:$A$99), _xlfn.XMATCH(VALUE(A58),Sheet1!$A$1:$Z$1) ))</f>
        <v/>
      </c>
    </row>
    <row r="59" spans="3:3" ht="15" customHeight="1" x14ac:dyDescent="0.25">
      <c r="C59" s="4" t="str" cm="1">
        <f t="array" ref="C59">IF(A59="", "", INDEX( Sheet1!$A$1:$Z$99, _xlfn.XMATCH(B59,Sheet1!$A$1:$A$99), _xlfn.XMATCH(VALUE(A59),Sheet1!$A$1:$Z$1) ))</f>
        <v/>
      </c>
    </row>
    <row r="60" spans="3:3" ht="15" customHeight="1" x14ac:dyDescent="0.25">
      <c r="C60" s="4" t="str" cm="1">
        <f t="array" ref="C60">IF(A60="", "", INDEX( Sheet1!$A$1:$Z$99, _xlfn.XMATCH(B60,Sheet1!$A$1:$A$99), _xlfn.XMATCH(VALUE(A60),Sheet1!$A$1:$Z$1) ))</f>
        <v/>
      </c>
    </row>
    <row r="61" spans="3:3" ht="15" customHeight="1" x14ac:dyDescent="0.25">
      <c r="C61" s="4" t="str" cm="1">
        <f t="array" ref="C61">IF(A61="", "", INDEX( Sheet1!$A$1:$Z$99, _xlfn.XMATCH(B61,Sheet1!$A$1:$A$99), _xlfn.XMATCH(VALUE(A61),Sheet1!$A$1:$Z$1) ))</f>
        <v/>
      </c>
    </row>
    <row r="62" spans="3:3" ht="15" customHeight="1" x14ac:dyDescent="0.25">
      <c r="C62" s="4" t="str" cm="1">
        <f t="array" ref="C62">IF(A62="", "", INDEX( Sheet1!$A$1:$Z$99, _xlfn.XMATCH(B62,Sheet1!$A$1:$A$99), _xlfn.XMATCH(VALUE(A62),Sheet1!$A$1:$Z$1) ))</f>
        <v/>
      </c>
    </row>
    <row r="63" spans="3:3" ht="15" customHeight="1" x14ac:dyDescent="0.25">
      <c r="C63" s="4" t="str" cm="1">
        <f t="array" ref="C63">IF(A63="", "", INDEX( Sheet1!$A$1:$Z$99, _xlfn.XMATCH(B63,Sheet1!$A$1:$A$99), _xlfn.XMATCH(VALUE(A63),Sheet1!$A$1:$Z$1) ))</f>
        <v/>
      </c>
    </row>
    <row r="64" spans="3:3" ht="15" customHeight="1" x14ac:dyDescent="0.25">
      <c r="C64" s="4" t="str" cm="1">
        <f t="array" ref="C64">IF(A64="", "", INDEX( Sheet1!$A$1:$Z$99, _xlfn.XMATCH(B64,Sheet1!$A$1:$A$99), _xlfn.XMATCH(VALUE(A64),Sheet1!$A$1:$Z$1) ))</f>
        <v/>
      </c>
    </row>
    <row r="65" spans="3:3" x14ac:dyDescent="0.25">
      <c r="C65" s="4" t="str" cm="1">
        <f t="array" ref="C65">IF(A65="", "", INDEX( Sheet1!$A$1:$Z$99, _xlfn.XMATCH(B65,Sheet1!$A$1:$A$99), _xlfn.XMATCH(VALUE(A65),Sheet1!$A$1:$Z$1) ))</f>
        <v/>
      </c>
    </row>
    <row r="66" spans="3:3" x14ac:dyDescent="0.25">
      <c r="C66" s="4" t="str" cm="1">
        <f t="array" ref="C66">IF(A66="", "", INDEX( Sheet1!$A$1:$Z$99, _xlfn.XMATCH(B66,Sheet1!$A$1:$A$99), _xlfn.XMATCH(VALUE(A66),Sheet1!$A$1:$Z$1) ))</f>
        <v/>
      </c>
    </row>
    <row r="67" spans="3:3" x14ac:dyDescent="0.25">
      <c r="C67" s="4" t="str" cm="1">
        <f t="array" ref="C67">IF(A67="", "", INDEX( Sheet1!$A$1:$Z$99, _xlfn.XMATCH(B67,Sheet1!$A$1:$A$99), _xlfn.XMATCH(VALUE(A67),Sheet1!$A$1:$Z$1) ))</f>
        <v/>
      </c>
    </row>
    <row r="68" spans="3:3" x14ac:dyDescent="0.25">
      <c r="C68" s="4" t="str" cm="1">
        <f t="array" ref="C68">IF(A68="", "", INDEX( Sheet1!$A$1:$Z$99, _xlfn.XMATCH(B68,Sheet1!$A$1:$A$99), _xlfn.XMATCH(VALUE(A68),Sheet1!$A$1:$Z$1) ))</f>
        <v/>
      </c>
    </row>
    <row r="69" spans="3:3" x14ac:dyDescent="0.25">
      <c r="C69" s="4" t="str" cm="1">
        <f t="array" ref="C69">IF(A69="", "", INDEX( Sheet1!$A$1:$Z$99, _xlfn.XMATCH(B69,Sheet1!$A$1:$A$99), _xlfn.XMATCH(VALUE(A69),Sheet1!$A$1:$Z$1) ))</f>
        <v/>
      </c>
    </row>
    <row r="70" spans="3:3" x14ac:dyDescent="0.25">
      <c r="C70" s="4" t="str" cm="1">
        <f t="array" ref="C70">IF(A70="", "", INDEX( Sheet1!$A$1:$Z$99, _xlfn.XMATCH(B70,Sheet1!$A$1:$A$99), _xlfn.XMATCH(VALUE(A70),Sheet1!$A$1:$Z$1) ))</f>
        <v/>
      </c>
    </row>
    <row r="71" spans="3:3" x14ac:dyDescent="0.25">
      <c r="C71" s="4" t="str" cm="1">
        <f t="array" ref="C71">IF(A71="", "", INDEX( Sheet1!$A$1:$Z$99, _xlfn.XMATCH(B71,Sheet1!$A$1:$A$99), _xlfn.XMATCH(VALUE(A71),Sheet1!$A$1:$Z$1) ))</f>
        <v/>
      </c>
    </row>
    <row r="72" spans="3:3" x14ac:dyDescent="0.25">
      <c r="C72" s="4" t="str" cm="1">
        <f t="array" ref="C72">IF(A72="", "", INDEX( Sheet1!$A$1:$Z$99, _xlfn.XMATCH(B72,Sheet1!$A$1:$A$99), _xlfn.XMATCH(VALUE(A72),Sheet1!$A$1:$Z$1) ))</f>
        <v/>
      </c>
    </row>
    <row r="73" spans="3:3" x14ac:dyDescent="0.25">
      <c r="C73" s="4" t="str" cm="1">
        <f t="array" ref="C73">IF(A73="", "", INDEX( Sheet1!$A$1:$Z$99, _xlfn.XMATCH(B73,Sheet1!$A$1:$A$99), _xlfn.XMATCH(VALUE(A73),Sheet1!$A$1:$Z$1) ))</f>
        <v/>
      </c>
    </row>
    <row r="74" spans="3:3" x14ac:dyDescent="0.25">
      <c r="C74" s="4" t="str" cm="1">
        <f t="array" ref="C74">IF(A74="", "", INDEX( Sheet1!$A$1:$Z$99, _xlfn.XMATCH(B74,Sheet1!$A$1:$A$99), _xlfn.XMATCH(VALUE(A74),Sheet1!$A$1:$Z$1) ))</f>
        <v/>
      </c>
    </row>
    <row r="75" spans="3:3" x14ac:dyDescent="0.25">
      <c r="C75" s="4" t="str" cm="1">
        <f t="array" ref="C75">IF(A75="", "", INDEX( Sheet1!$A$1:$Z$99, _xlfn.XMATCH(B75,Sheet1!$A$1:$A$99), _xlfn.XMATCH(VALUE(A75),Sheet1!$A$1:$Z$1) ))</f>
        <v/>
      </c>
    </row>
    <row r="76" spans="3:3" x14ac:dyDescent="0.25">
      <c r="C76" s="4" t="str" cm="1">
        <f t="array" ref="C76">IF(A76="", "", INDEX( Sheet1!$A$1:$Z$99, _xlfn.XMATCH(B76,Sheet1!$A$1:$A$99), _xlfn.XMATCH(VALUE(A76),Sheet1!$A$1:$Z$1) ))</f>
        <v/>
      </c>
    </row>
    <row r="77" spans="3:3" x14ac:dyDescent="0.25">
      <c r="C77" s="4" t="str" cm="1">
        <f t="array" ref="C77">IF(A77="", "", INDEX( Sheet1!$A$1:$Z$99, _xlfn.XMATCH(B77,Sheet1!$A$1:$A$99), _xlfn.XMATCH(VALUE(A77),Sheet1!$A$1:$Z$1) ))</f>
        <v/>
      </c>
    </row>
    <row r="78" spans="3:3" x14ac:dyDescent="0.25">
      <c r="C78" s="4" t="str" cm="1">
        <f t="array" ref="C78">IF(A78="", "", INDEX( Sheet1!$A$1:$Z$99, _xlfn.XMATCH(B78,Sheet1!$A$1:$A$99), _xlfn.XMATCH(VALUE(A78),Sheet1!$A$1:$Z$1) ))</f>
        <v/>
      </c>
    </row>
    <row r="79" spans="3:3" x14ac:dyDescent="0.25">
      <c r="C79" s="4" t="str" cm="1">
        <f t="array" ref="C79">IF(A79="", "", INDEX( Sheet1!$A$1:$Z$99, _xlfn.XMATCH(B79,Sheet1!$A$1:$A$99), _xlfn.XMATCH(VALUE(A79),Sheet1!$A$1:$Z$1) ))</f>
        <v/>
      </c>
    </row>
    <row r="80" spans="3:3" x14ac:dyDescent="0.25">
      <c r="C80" s="4" t="str" cm="1">
        <f t="array" ref="C80">IF(A80="", "", INDEX( Sheet1!$A$1:$Z$99, _xlfn.XMATCH(B80,Sheet1!$A$1:$A$99), _xlfn.XMATCH(VALUE(A80),Sheet1!$A$1:$Z$1) ))</f>
        <v/>
      </c>
    </row>
    <row r="81" spans="3:3" x14ac:dyDescent="0.25">
      <c r="C81" s="4" t="str" cm="1">
        <f t="array" ref="C81">IF(A81="", "", INDEX( Sheet1!$A$1:$Z$99, _xlfn.XMATCH(B81,Sheet1!$A$1:$A$99), _xlfn.XMATCH(VALUE(A81),Sheet1!$A$1:$Z$1) ))</f>
        <v/>
      </c>
    </row>
    <row r="82" spans="3:3" x14ac:dyDescent="0.25">
      <c r="C82" s="4" t="str" cm="1">
        <f t="array" ref="C82">IF(A82="", "", INDEX( Sheet1!$A$1:$Z$99, _xlfn.XMATCH(B82,Sheet1!$A$1:$A$99), _xlfn.XMATCH(VALUE(A82),Sheet1!$A$1:$Z$1) ))</f>
        <v/>
      </c>
    </row>
    <row r="83" spans="3:3" x14ac:dyDescent="0.25">
      <c r="C83" s="4" t="str" cm="1">
        <f t="array" ref="C83">IF(A83="", "", INDEX( Sheet1!$A$1:$Z$99, _xlfn.XMATCH(B83,Sheet1!$A$1:$A$99), _xlfn.XMATCH(VALUE(A83),Sheet1!$A$1:$Z$1) ))</f>
        <v/>
      </c>
    </row>
    <row r="84" spans="3:3" x14ac:dyDescent="0.25">
      <c r="C84" s="4" t="str" cm="1">
        <f t="array" ref="C84">IF(A84="", "", INDEX( Sheet1!$A$1:$Z$99, _xlfn.XMATCH(B84,Sheet1!$A$1:$A$99), _xlfn.XMATCH(VALUE(A84),Sheet1!$A$1:$Z$1) ))</f>
        <v/>
      </c>
    </row>
    <row r="85" spans="3:3" x14ac:dyDescent="0.25">
      <c r="C85" s="4" t="str" cm="1">
        <f t="array" ref="C85">IF(A85="", "", INDEX( Sheet1!$A$1:$Z$99, _xlfn.XMATCH(B85,Sheet1!$A$1:$A$99), _xlfn.XMATCH(VALUE(A85),Sheet1!$A$1:$Z$1) ))</f>
        <v/>
      </c>
    </row>
    <row r="86" spans="3:3" x14ac:dyDescent="0.25">
      <c r="C86" s="4" t="str" cm="1">
        <f t="array" ref="C86">IF(A86="", "", INDEX( Sheet1!$A$1:$Z$99, _xlfn.XMATCH(B86,Sheet1!$A$1:$A$99), _xlfn.XMATCH(VALUE(A86),Sheet1!$A$1:$Z$1) ))</f>
        <v/>
      </c>
    </row>
    <row r="87" spans="3:3" x14ac:dyDescent="0.25">
      <c r="C87" s="4" t="str" cm="1">
        <f t="array" ref="C87">IF(A87="", "", INDEX( Sheet1!$A$1:$Z$99, _xlfn.XMATCH(B87,Sheet1!$A$1:$A$99), _xlfn.XMATCH(VALUE(A87),Sheet1!$A$1:$Z$1) ))</f>
        <v/>
      </c>
    </row>
    <row r="88" spans="3:3" x14ac:dyDescent="0.25">
      <c r="C88" s="4" t="str" cm="1">
        <f t="array" ref="C88">IF(A88="", "", INDEX( Sheet1!$A$1:$Z$99, _xlfn.XMATCH(B88,Sheet1!$A$1:$A$99), _xlfn.XMATCH(VALUE(A88),Sheet1!$A$1:$Z$1) ))</f>
        <v/>
      </c>
    </row>
    <row r="89" spans="3:3" x14ac:dyDescent="0.25">
      <c r="C89" s="4" t="str" cm="1">
        <f t="array" ref="C89">IF(A89="", "", INDEX( Sheet1!$A$1:$Z$99, _xlfn.XMATCH(B89,Sheet1!$A$1:$A$99), _xlfn.XMATCH(VALUE(A89),Sheet1!$A$1:$Z$1) ))</f>
        <v/>
      </c>
    </row>
    <row r="90" spans="3:3" x14ac:dyDescent="0.25">
      <c r="C90" s="4" t="str" cm="1">
        <f t="array" ref="C90">IF(A90="", "", INDEX( Sheet1!$A$1:$Z$99, _xlfn.XMATCH(B90,Sheet1!$A$1:$A$99), _xlfn.XMATCH(VALUE(A90),Sheet1!$A$1:$Z$1) ))</f>
        <v/>
      </c>
    </row>
    <row r="91" spans="3:3" x14ac:dyDescent="0.25">
      <c r="C91" s="4" t="str" cm="1">
        <f t="array" ref="C91">IF(A91="", "", INDEX( Sheet1!$A$1:$Z$99, _xlfn.XMATCH(B91,Sheet1!$A$1:$A$99), _xlfn.XMATCH(VALUE(A91),Sheet1!$A$1:$Z$1) ))</f>
        <v/>
      </c>
    </row>
    <row r="92" spans="3:3" x14ac:dyDescent="0.25">
      <c r="C92" s="4" t="str" cm="1">
        <f t="array" ref="C92">IF(A92="", "", INDEX( Sheet1!$A$1:$Z$99, _xlfn.XMATCH(B92,Sheet1!$A$1:$A$99), _xlfn.XMATCH(VALUE(A92),Sheet1!$A$1:$Z$1) ))</f>
        <v/>
      </c>
    </row>
    <row r="93" spans="3:3" x14ac:dyDescent="0.25">
      <c r="C93" s="4" t="str" cm="1">
        <f t="array" ref="C93">IF(A93="", "", INDEX( Sheet1!$A$1:$Z$99, _xlfn.XMATCH(B93,Sheet1!$A$1:$A$99), _xlfn.XMATCH(VALUE(A93),Sheet1!$A$1:$Z$1) ))</f>
        <v/>
      </c>
    </row>
    <row r="94" spans="3:3" x14ac:dyDescent="0.25">
      <c r="C94" s="4" t="str" cm="1">
        <f t="array" ref="C94">IF(A94="", "", INDEX( Sheet1!$A$1:$Z$99, _xlfn.XMATCH(B94,Sheet1!$A$1:$A$99), _xlfn.XMATCH(VALUE(A94),Sheet1!$A$1:$Z$1) ))</f>
        <v/>
      </c>
    </row>
    <row r="95" spans="3:3" x14ac:dyDescent="0.25">
      <c r="C95" s="4" t="str" cm="1">
        <f t="array" ref="C95">IF(A95="", "", INDEX( Sheet1!$A$1:$Z$99, _xlfn.XMATCH(B95,Sheet1!$A$1:$A$99), _xlfn.XMATCH(VALUE(A95),Sheet1!$A$1:$Z$1) ))</f>
        <v/>
      </c>
    </row>
    <row r="96" spans="3:3" x14ac:dyDescent="0.25">
      <c r="C96" s="4" t="str" cm="1">
        <f t="array" ref="C96">IF(A96="", "", INDEX( Sheet1!$A$1:$Z$99, _xlfn.XMATCH(B96,Sheet1!$A$1:$A$99), _xlfn.XMATCH(VALUE(A96),Sheet1!$A$1:$Z$1) ))</f>
        <v/>
      </c>
    </row>
    <row r="97" spans="3:3" x14ac:dyDescent="0.25">
      <c r="C97" s="4" t="str" cm="1">
        <f t="array" ref="C97">IF(A97="", "", INDEX( Sheet1!$A$1:$Z$99, _xlfn.XMATCH(B97,Sheet1!$A$1:$A$99), _xlfn.XMATCH(VALUE(A97),Sheet1!$A$1:$Z$1) ))</f>
        <v/>
      </c>
    </row>
    <row r="98" spans="3:3" x14ac:dyDescent="0.25">
      <c r="C98" s="4" t="str" cm="1">
        <f t="array" ref="C98">IF(A98="", "", INDEX( Sheet1!$A$1:$Z$99, _xlfn.XMATCH(B98,Sheet1!$A$1:$A$99), _xlfn.XMATCH(VALUE(A98),Sheet1!$A$1:$Z$1) ))</f>
        <v/>
      </c>
    </row>
    <row r="99" spans="3:3" x14ac:dyDescent="0.25">
      <c r="C99" s="4" t="str" cm="1">
        <f t="array" ref="C99">IF(A99="", "", INDEX( Sheet1!$A$1:$Z$99, _xlfn.XMATCH(B99,Sheet1!$A$1:$A$99), _xlfn.XMATCH(VALUE(A99),Sheet1!$A$1:$Z$1) ))</f>
        <v/>
      </c>
    </row>
    <row r="100" spans="3:3" x14ac:dyDescent="0.25">
      <c r="C100" s="4" t="str" cm="1">
        <f t="array" ref="C100">IF(A100="", "", INDEX( Sheet1!$A$1:$Z$99, _xlfn.XMATCH(B100,Sheet1!$A$1:$A$99), _xlfn.XMATCH(VALUE(A100),Sheet1!$A$1:$Z$1) ))</f>
        <v/>
      </c>
    </row>
    <row r="101" spans="3:3" x14ac:dyDescent="0.25">
      <c r="C101" s="4" t="str" cm="1">
        <f t="array" ref="C101">IF(A101="", "", INDEX( Sheet1!$A$1:$Z$99, _xlfn.XMATCH(B101,Sheet1!$A$1:$A$99), _xlfn.XMATCH(VALUE(A101),Sheet1!$A$1:$Z$1) ))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7A92B-42EE-4543-B930-645DEC21477E}">
  <sheetPr codeName="Sheet3"/>
  <dimension ref="A1:Q128"/>
  <sheetViews>
    <sheetView workbookViewId="0">
      <selection activeCell="A3" sqref="A3"/>
    </sheetView>
  </sheetViews>
  <sheetFormatPr defaultRowHeight="15" x14ac:dyDescent="0.25"/>
  <cols>
    <col min="1" max="1" width="9.140625" style="7"/>
    <col min="2" max="2" width="12.5703125" style="7" customWidth="1"/>
    <col min="3" max="16384" width="9.140625" style="7"/>
  </cols>
  <sheetData>
    <row r="1" spans="1:17" x14ac:dyDescent="0.25">
      <c r="A1" s="7" t="s">
        <v>36</v>
      </c>
    </row>
    <row r="2" spans="1:17" x14ac:dyDescent="0.25">
      <c r="A2" s="10" t="s">
        <v>23</v>
      </c>
      <c r="B2" s="8" t="s">
        <v>25</v>
      </c>
      <c r="C2" s="7" t="s">
        <v>29</v>
      </c>
      <c r="D2" s="8"/>
    </row>
    <row r="3" spans="1:17" x14ac:dyDescent="0.25">
      <c r="A3" s="10"/>
      <c r="B3" s="8" t="s">
        <v>24</v>
      </c>
      <c r="C3" s="7" t="s">
        <v>30</v>
      </c>
      <c r="D3" s="8"/>
    </row>
    <row r="4" spans="1:17" x14ac:dyDescent="0.25">
      <c r="A4" s="10"/>
      <c r="B4" s="8" t="s">
        <v>26</v>
      </c>
      <c r="C4" s="7" t="s">
        <v>27</v>
      </c>
      <c r="D4" s="8"/>
    </row>
    <row r="5" spans="1:17" ht="30.75" customHeight="1" x14ac:dyDescent="0.25">
      <c r="B5" s="8" t="s">
        <v>28</v>
      </c>
      <c r="C5" s="17" t="s">
        <v>49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</row>
    <row r="6" spans="1:17" x14ac:dyDescent="0.25">
      <c r="A6" s="11" t="str" cm="1">
        <f t="array" aca="1" ref="A6:Q25" ca="1">_xlfn.LET( _xlpm.all_data_cells, _xlfn.MAP(Sheet1!B2:R21, _xlfn.LAMBDA(_xlpm.cell, IF(_xlpm.cell="", "", _xlfn.TEXTJOIN("|", TRUE,
    TEXT(OFFSET(_xlpm.cell,1-ROW(_xlpm.cell),0),"0.0"), OFFSET(_xlpm.cell,0,1-COLUMN(_xlpm.cell)) ) ) ) ),
    _xlpm.all_data_cells)</f>
        <v/>
      </c>
      <c r="B6" s="7" t="str">
        <f ca="1"/>
        <v/>
      </c>
      <c r="C6" s="7" t="str">
        <f ca="1"/>
        <v/>
      </c>
      <c r="D6" s="7" t="str">
        <f ca="1"/>
        <v>2.1|Blue</v>
      </c>
      <c r="E6" s="7" t="str">
        <f ca="1"/>
        <v>2.4|Blue</v>
      </c>
      <c r="F6" s="7" t="str">
        <f ca="1"/>
        <v/>
      </c>
      <c r="G6" s="7" t="str">
        <f ca="1"/>
        <v/>
      </c>
      <c r="H6" s="7" t="str">
        <f ca="1"/>
        <v/>
      </c>
      <c r="I6" s="7" t="str">
        <f ca="1"/>
        <v>3.6|Blue</v>
      </c>
      <c r="J6" s="7" t="str">
        <f ca="1"/>
        <v>3.9|Blue</v>
      </c>
      <c r="K6" s="7" t="str">
        <f ca="1"/>
        <v>4.2|Blue</v>
      </c>
      <c r="L6" s="7" t="str">
        <f ca="1"/>
        <v/>
      </c>
      <c r="M6" s="7" t="str">
        <f ca="1"/>
        <v>4.8|Blue</v>
      </c>
      <c r="N6" s="7" t="str">
        <f ca="1"/>
        <v/>
      </c>
      <c r="O6" s="7" t="str">
        <f ca="1"/>
        <v>5.4|Blue</v>
      </c>
      <c r="P6" s="7" t="str">
        <f ca="1"/>
        <v/>
      </c>
      <c r="Q6" s="7" t="str">
        <f ca="1"/>
        <v>6.0|Blue</v>
      </c>
    </row>
    <row r="7" spans="1:17" x14ac:dyDescent="0.25">
      <c r="A7" s="7" t="str">
        <f ca="1"/>
        <v/>
      </c>
      <c r="B7" s="7" t="str">
        <f ca="1"/>
        <v/>
      </c>
      <c r="C7" s="7" t="str">
        <f ca="1"/>
        <v/>
      </c>
      <c r="D7" s="7" t="str">
        <f ca="1"/>
        <v/>
      </c>
      <c r="E7" s="7" t="str">
        <f ca="1"/>
        <v/>
      </c>
      <c r="F7" s="7" t="str">
        <f ca="1"/>
        <v/>
      </c>
      <c r="G7" s="7" t="str">
        <f ca="1"/>
        <v/>
      </c>
      <c r="H7" s="7" t="str">
        <f ca="1"/>
        <v/>
      </c>
      <c r="I7" s="7" t="str">
        <f ca="1"/>
        <v/>
      </c>
      <c r="J7" s="7" t="str">
        <f ca="1"/>
        <v/>
      </c>
      <c r="K7" s="7" t="str">
        <f ca="1"/>
        <v/>
      </c>
      <c r="L7" s="7" t="str">
        <f ca="1"/>
        <v/>
      </c>
      <c r="M7" s="7" t="str">
        <f ca="1"/>
        <v/>
      </c>
      <c r="N7" s="7" t="str">
        <f ca="1"/>
        <v/>
      </c>
      <c r="O7" s="7" t="str">
        <f ca="1"/>
        <v/>
      </c>
      <c r="P7" s="7" t="str">
        <f ca="1"/>
        <v/>
      </c>
      <c r="Q7" s="7" t="str">
        <f ca="1"/>
        <v/>
      </c>
    </row>
    <row r="8" spans="1:17" x14ac:dyDescent="0.25">
      <c r="A8" s="7" t="str">
        <f ca="1"/>
        <v/>
      </c>
      <c r="B8" s="7" t="str">
        <f ca="1"/>
        <v>1.5|MGP10</v>
      </c>
      <c r="C8" s="7" t="str">
        <f ca="1"/>
        <v>1.8|MGP10</v>
      </c>
      <c r="D8" s="7" t="str">
        <f ca="1"/>
        <v/>
      </c>
      <c r="E8" s="7" t="str">
        <f ca="1"/>
        <v/>
      </c>
      <c r="F8" s="7" t="str">
        <f ca="1"/>
        <v/>
      </c>
      <c r="G8" s="7" t="str">
        <f ca="1"/>
        <v/>
      </c>
      <c r="H8" s="7" t="str">
        <f ca="1"/>
        <v/>
      </c>
      <c r="I8" s="7" t="str">
        <f ca="1"/>
        <v/>
      </c>
      <c r="J8" s="7" t="str">
        <f ca="1"/>
        <v/>
      </c>
      <c r="K8" s="7" t="str">
        <f ca="1"/>
        <v/>
      </c>
      <c r="L8" s="7" t="str">
        <f ca="1"/>
        <v/>
      </c>
      <c r="M8" s="7" t="str">
        <f ca="1"/>
        <v/>
      </c>
      <c r="N8" s="7" t="str">
        <f ca="1"/>
        <v/>
      </c>
      <c r="O8" s="7" t="str">
        <f ca="1"/>
        <v/>
      </c>
      <c r="P8" s="7" t="str">
        <f ca="1"/>
        <v/>
      </c>
      <c r="Q8" s="7" t="str">
        <f ca="1"/>
        <v/>
      </c>
    </row>
    <row r="9" spans="1:17" x14ac:dyDescent="0.25">
      <c r="A9" s="7" t="str">
        <f ca="1"/>
        <v/>
      </c>
      <c r="B9" s="7" t="str">
        <f ca="1"/>
        <v/>
      </c>
      <c r="C9" s="7" t="str">
        <f ca="1"/>
        <v/>
      </c>
      <c r="D9" s="7" t="str">
        <f ca="1"/>
        <v/>
      </c>
      <c r="E9" s="7" t="str">
        <f ca="1"/>
        <v/>
      </c>
      <c r="F9" s="7" t="str">
        <f ca="1"/>
        <v/>
      </c>
      <c r="G9" s="7" t="str">
        <f ca="1"/>
        <v/>
      </c>
      <c r="H9" s="7" t="str">
        <f ca="1"/>
        <v/>
      </c>
      <c r="I9" s="7" t="str">
        <f ca="1"/>
        <v/>
      </c>
      <c r="J9" s="7" t="str">
        <f ca="1"/>
        <v/>
      </c>
      <c r="K9" s="7" t="str">
        <f ca="1"/>
        <v/>
      </c>
      <c r="L9" s="7" t="str">
        <f ca="1"/>
        <v/>
      </c>
      <c r="M9" s="7" t="str">
        <f ca="1"/>
        <v/>
      </c>
      <c r="N9" s="7" t="str">
        <f ca="1"/>
        <v/>
      </c>
      <c r="O9" s="7" t="str">
        <f ca="1"/>
        <v/>
      </c>
      <c r="P9" s="7" t="str">
        <f ca="1"/>
        <v/>
      </c>
      <c r="Q9" s="7" t="str">
        <f ca="1"/>
        <v/>
      </c>
    </row>
    <row r="10" spans="1:17" x14ac:dyDescent="0.25">
      <c r="A10" s="7" t="str">
        <f ca="1"/>
        <v/>
      </c>
      <c r="B10" s="7" t="str">
        <f ca="1"/>
        <v/>
      </c>
      <c r="C10" s="7" t="str">
        <f ca="1"/>
        <v/>
      </c>
      <c r="D10" s="7" t="str">
        <f ca="1"/>
        <v/>
      </c>
      <c r="E10" s="7" t="str">
        <f ca="1"/>
        <v/>
      </c>
      <c r="F10" s="7" t="str">
        <f ca="1"/>
        <v/>
      </c>
      <c r="G10" s="7" t="str">
        <f ca="1"/>
        <v/>
      </c>
      <c r="H10" s="7" t="str">
        <f ca="1"/>
        <v/>
      </c>
      <c r="I10" s="7" t="str">
        <f ca="1"/>
        <v/>
      </c>
      <c r="J10" s="7" t="str">
        <f ca="1"/>
        <v/>
      </c>
      <c r="K10" s="7" t="str">
        <f ca="1"/>
        <v/>
      </c>
      <c r="L10" s="7" t="str">
        <f ca="1"/>
        <v/>
      </c>
      <c r="M10" s="7" t="str">
        <f ca="1"/>
        <v/>
      </c>
      <c r="N10" s="7" t="str">
        <f ca="1"/>
        <v/>
      </c>
      <c r="O10" s="7" t="str">
        <f ca="1"/>
        <v/>
      </c>
      <c r="P10" s="7" t="str">
        <f ca="1"/>
        <v/>
      </c>
      <c r="Q10" s="7" t="str">
        <f ca="1"/>
        <v/>
      </c>
    </row>
    <row r="11" spans="1:17" x14ac:dyDescent="0.25">
      <c r="A11" s="7" t="str">
        <f ca="1"/>
        <v/>
      </c>
      <c r="B11" s="7" t="str">
        <f ca="1"/>
        <v/>
      </c>
      <c r="C11" s="7" t="str">
        <f ca="1"/>
        <v/>
      </c>
      <c r="D11" s="7" t="str">
        <f ca="1"/>
        <v/>
      </c>
      <c r="E11" s="7" t="str">
        <f ca="1"/>
        <v/>
      </c>
      <c r="F11" s="7" t="str">
        <f ca="1"/>
        <v/>
      </c>
      <c r="G11" s="7" t="str">
        <f ca="1"/>
        <v/>
      </c>
      <c r="H11" s="7" t="str">
        <f ca="1"/>
        <v/>
      </c>
      <c r="I11" s="7" t="str">
        <f ca="1"/>
        <v/>
      </c>
      <c r="J11" s="7" t="str">
        <f ca="1"/>
        <v/>
      </c>
      <c r="K11" s="7" t="str">
        <f ca="1"/>
        <v/>
      </c>
      <c r="L11" s="7" t="str">
        <f ca="1"/>
        <v/>
      </c>
      <c r="M11" s="7" t="str">
        <f ca="1"/>
        <v/>
      </c>
      <c r="N11" s="7" t="str">
        <f ca="1"/>
        <v/>
      </c>
      <c r="O11" s="7" t="str">
        <f ca="1"/>
        <v/>
      </c>
      <c r="P11" s="7" t="str">
        <f ca="1"/>
        <v/>
      </c>
      <c r="Q11" s="7" t="str">
        <f ca="1"/>
        <v/>
      </c>
    </row>
    <row r="12" spans="1:17" x14ac:dyDescent="0.25">
      <c r="A12" s="7" t="str">
        <f ca="1"/>
        <v/>
      </c>
      <c r="B12" s="7" t="str">
        <f ca="1"/>
        <v/>
      </c>
      <c r="C12" s="7" t="str">
        <f ca="1"/>
        <v/>
      </c>
      <c r="D12" s="7" t="str">
        <f ca="1"/>
        <v/>
      </c>
      <c r="E12" s="7" t="str">
        <f ca="1"/>
        <v/>
      </c>
      <c r="F12" s="7" t="str">
        <f ca="1"/>
        <v/>
      </c>
      <c r="G12" s="7" t="str">
        <f ca="1"/>
        <v/>
      </c>
      <c r="H12" s="7" t="str">
        <f ca="1"/>
        <v/>
      </c>
      <c r="I12" s="7" t="str">
        <f ca="1"/>
        <v/>
      </c>
      <c r="J12" s="7" t="str">
        <f ca="1"/>
        <v>3.9|MGP12 Blue</v>
      </c>
      <c r="K12" s="7" t="str">
        <f ca="1"/>
        <v/>
      </c>
      <c r="L12" s="7" t="str">
        <f ca="1"/>
        <v/>
      </c>
      <c r="M12" s="7" t="str">
        <f ca="1"/>
        <v/>
      </c>
      <c r="N12" s="7" t="str">
        <f ca="1"/>
        <v/>
      </c>
      <c r="O12" s="7" t="str">
        <f ca="1"/>
        <v>5.4|MGP12 Blue</v>
      </c>
      <c r="P12" s="7" t="str">
        <f ca="1"/>
        <v/>
      </c>
      <c r="Q12" s="7" t="str">
        <f ca="1"/>
        <v>6.0|MGP12 Blue</v>
      </c>
    </row>
    <row r="13" spans="1:17" x14ac:dyDescent="0.25">
      <c r="A13" s="7" t="str">
        <f ca="1"/>
        <v/>
      </c>
      <c r="B13" s="7" t="str">
        <f ca="1"/>
        <v/>
      </c>
      <c r="C13" s="7" t="str">
        <f ca="1"/>
        <v/>
      </c>
      <c r="D13" s="7" t="str">
        <f ca="1"/>
        <v/>
      </c>
      <c r="E13" s="7" t="str">
        <f ca="1"/>
        <v/>
      </c>
      <c r="F13" s="7" t="str">
        <f ca="1"/>
        <v/>
      </c>
      <c r="G13" s="7" t="str">
        <f ca="1"/>
        <v/>
      </c>
      <c r="H13" s="7" t="str">
        <f ca="1"/>
        <v/>
      </c>
      <c r="I13" s="7" t="str">
        <f ca="1"/>
        <v/>
      </c>
      <c r="J13" s="7" t="str">
        <f ca="1"/>
        <v/>
      </c>
      <c r="K13" s="7" t="str">
        <f ca="1"/>
        <v/>
      </c>
      <c r="L13" s="7" t="str">
        <f ca="1"/>
        <v/>
      </c>
      <c r="M13" s="7" t="str">
        <f ca="1"/>
        <v/>
      </c>
      <c r="N13" s="7" t="str">
        <f ca="1"/>
        <v/>
      </c>
      <c r="O13" s="7" t="str">
        <f ca="1"/>
        <v/>
      </c>
      <c r="P13" s="7" t="str">
        <f ca="1"/>
        <v/>
      </c>
      <c r="Q13" s="7" t="str">
        <f ca="1"/>
        <v/>
      </c>
    </row>
    <row r="14" spans="1:17" x14ac:dyDescent="0.25">
      <c r="A14" s="7" t="str">
        <f ca="1"/>
        <v/>
      </c>
      <c r="B14" s="7" t="str">
        <f ca="1"/>
        <v/>
      </c>
      <c r="C14" s="7" t="str">
        <f ca="1"/>
        <v/>
      </c>
      <c r="D14" s="7" t="str">
        <f ca="1"/>
        <v/>
      </c>
      <c r="E14" s="7" t="str">
        <f ca="1"/>
        <v>2.4|LOSP</v>
      </c>
      <c r="F14" s="7" t="str">
        <f ca="1"/>
        <v/>
      </c>
      <c r="G14" s="7" t="str">
        <f ca="1"/>
        <v>3.0|LOSP</v>
      </c>
      <c r="H14" s="7" t="str">
        <f ca="1"/>
        <v/>
      </c>
      <c r="I14" s="7" t="str">
        <f ca="1"/>
        <v/>
      </c>
      <c r="J14" s="7" t="str">
        <f ca="1"/>
        <v/>
      </c>
      <c r="K14" s="7" t="str">
        <f ca="1"/>
        <v>4.2|LOSP</v>
      </c>
      <c r="L14" s="7" t="str">
        <f ca="1"/>
        <v/>
      </c>
      <c r="M14" s="7" t="str">
        <f ca="1"/>
        <v>4.8|LOSP</v>
      </c>
      <c r="N14" s="7" t="str">
        <f ca="1"/>
        <v/>
      </c>
      <c r="O14" s="7" t="str">
        <f ca="1"/>
        <v/>
      </c>
      <c r="P14" s="7" t="str">
        <f ca="1"/>
        <v/>
      </c>
      <c r="Q14" s="7" t="str">
        <f ca="1"/>
        <v>6.0|LOSP</v>
      </c>
    </row>
    <row r="15" spans="1:17" x14ac:dyDescent="0.25">
      <c r="A15" s="7" t="str">
        <f ca="1"/>
        <v/>
      </c>
      <c r="B15" s="7" t="str">
        <f ca="1"/>
        <v/>
      </c>
      <c r="C15" s="7" t="str">
        <f ca="1"/>
        <v/>
      </c>
      <c r="D15" s="7" t="str">
        <f ca="1"/>
        <v/>
      </c>
      <c r="E15" s="7" t="str">
        <f ca="1"/>
        <v/>
      </c>
      <c r="F15" s="7" t="str">
        <f ca="1"/>
        <v/>
      </c>
      <c r="G15" s="7" t="str">
        <f ca="1"/>
        <v/>
      </c>
      <c r="H15" s="7" t="str">
        <f ca="1"/>
        <v/>
      </c>
      <c r="I15" s="7" t="str">
        <f ca="1"/>
        <v/>
      </c>
      <c r="J15" s="7" t="str">
        <f ca="1"/>
        <v/>
      </c>
      <c r="K15" s="7" t="str">
        <f ca="1"/>
        <v/>
      </c>
      <c r="L15" s="7" t="str">
        <f ca="1"/>
        <v/>
      </c>
      <c r="M15" s="7" t="str">
        <f ca="1"/>
        <v/>
      </c>
      <c r="N15" s="7" t="str">
        <f ca="1"/>
        <v/>
      </c>
      <c r="O15" s="7" t="str">
        <f ca="1"/>
        <v/>
      </c>
      <c r="P15" s="7" t="str">
        <f ca="1"/>
        <v/>
      </c>
      <c r="Q15" s="7" t="str">
        <f ca="1"/>
        <v/>
      </c>
    </row>
    <row r="16" spans="1:17" x14ac:dyDescent="0.25">
      <c r="A16" s="7" t="str">
        <f ca="1"/>
        <v/>
      </c>
      <c r="B16" s="7" t="str">
        <f ca="1"/>
        <v/>
      </c>
      <c r="C16" s="7" t="str">
        <f ca="1"/>
        <v/>
      </c>
      <c r="D16" s="7" t="str">
        <f ca="1"/>
        <v/>
      </c>
      <c r="E16" s="7" t="str">
        <f ca="1"/>
        <v/>
      </c>
      <c r="F16" s="7" t="str">
        <f ca="1"/>
        <v/>
      </c>
      <c r="G16" s="7" t="str">
        <f ca="1"/>
        <v/>
      </c>
      <c r="H16" s="7" t="str">
        <f ca="1"/>
        <v/>
      </c>
      <c r="I16" s="7" t="str">
        <f ca="1"/>
        <v/>
      </c>
      <c r="J16" s="7" t="str">
        <f ca="1"/>
        <v/>
      </c>
      <c r="K16" s="7" t="str">
        <f ca="1"/>
        <v/>
      </c>
      <c r="L16" s="7" t="str">
        <f ca="1"/>
        <v/>
      </c>
      <c r="M16" s="7" t="str">
        <f ca="1"/>
        <v/>
      </c>
      <c r="N16" s="7" t="str">
        <f ca="1"/>
        <v/>
      </c>
      <c r="O16" s="7" t="str">
        <f ca="1"/>
        <v/>
      </c>
      <c r="P16" s="7" t="str">
        <f ca="1"/>
        <v/>
      </c>
      <c r="Q16" s="7" t="str">
        <f ca="1"/>
        <v/>
      </c>
    </row>
    <row r="17" spans="1:17" x14ac:dyDescent="0.25">
      <c r="A17" s="7" t="str">
        <f ca="1"/>
        <v/>
      </c>
      <c r="B17" s="7" t="str">
        <f ca="1"/>
        <v/>
      </c>
      <c r="C17" s="7" t="str">
        <f ca="1"/>
        <v/>
      </c>
      <c r="D17" s="7" t="str">
        <f ca="1"/>
        <v/>
      </c>
      <c r="E17" s="7" t="str">
        <f ca="1"/>
        <v/>
      </c>
      <c r="F17" s="7" t="str">
        <f ca="1"/>
        <v/>
      </c>
      <c r="G17" s="7" t="str">
        <f ca="1"/>
        <v/>
      </c>
      <c r="H17" s="7" t="str">
        <f ca="1"/>
        <v/>
      </c>
      <c r="I17" s="7" t="str">
        <f ca="1"/>
        <v/>
      </c>
      <c r="J17" s="7" t="str">
        <f ca="1"/>
        <v/>
      </c>
      <c r="K17" s="7" t="str">
        <f ca="1"/>
        <v/>
      </c>
      <c r="L17" s="7" t="str">
        <f ca="1"/>
        <v/>
      </c>
      <c r="M17" s="7" t="str">
        <f ca="1"/>
        <v/>
      </c>
      <c r="N17" s="7" t="str">
        <f ca="1"/>
        <v/>
      </c>
      <c r="O17" s="7" t="str">
        <f ca="1"/>
        <v/>
      </c>
      <c r="P17" s="7" t="str">
        <f ca="1"/>
        <v/>
      </c>
      <c r="Q17" s="7" t="str">
        <f ca="1"/>
        <v/>
      </c>
    </row>
    <row r="18" spans="1:17" x14ac:dyDescent="0.25">
      <c r="A18" s="7" t="str">
        <f ca="1"/>
        <v/>
      </c>
      <c r="B18" s="7" t="str">
        <f ca="1"/>
        <v/>
      </c>
      <c r="C18" s="7" t="str">
        <f ca="1"/>
        <v/>
      </c>
      <c r="D18" s="7" t="str">
        <f ca="1"/>
        <v/>
      </c>
      <c r="E18" s="7" t="str">
        <f ca="1"/>
        <v/>
      </c>
      <c r="F18" s="7" t="str">
        <f ca="1"/>
        <v/>
      </c>
      <c r="G18" s="7" t="str">
        <f ca="1"/>
        <v/>
      </c>
      <c r="H18" s="7" t="str">
        <f ca="1"/>
        <v/>
      </c>
      <c r="I18" s="7" t="str">
        <f ca="1"/>
        <v/>
      </c>
      <c r="J18" s="7" t="str">
        <f ca="1"/>
        <v/>
      </c>
      <c r="K18" s="7" t="str">
        <f ca="1"/>
        <v/>
      </c>
      <c r="L18" s="7" t="str">
        <f ca="1"/>
        <v/>
      </c>
      <c r="M18" s="7" t="str">
        <f ca="1"/>
        <v/>
      </c>
      <c r="N18" s="7" t="str">
        <f ca="1"/>
        <v/>
      </c>
      <c r="O18" s="7" t="str">
        <f ca="1"/>
        <v/>
      </c>
      <c r="P18" s="7" t="str">
        <f ca="1"/>
        <v/>
      </c>
      <c r="Q18" s="7" t="str">
        <f ca="1"/>
        <v/>
      </c>
    </row>
    <row r="19" spans="1:17" x14ac:dyDescent="0.25">
      <c r="A19" s="7" t="str">
        <f ca="1"/>
        <v/>
      </c>
      <c r="B19" s="7" t="str">
        <f ca="1"/>
        <v/>
      </c>
      <c r="C19" s="7" t="str">
        <f ca="1"/>
        <v/>
      </c>
      <c r="D19" s="7" t="str">
        <f ca="1"/>
        <v/>
      </c>
      <c r="E19" s="7" t="str">
        <f ca="1"/>
        <v/>
      </c>
      <c r="F19" s="7" t="str">
        <f ca="1"/>
        <v/>
      </c>
      <c r="G19" s="7" t="str">
        <f ca="1"/>
        <v/>
      </c>
      <c r="H19" s="7" t="str">
        <f ca="1"/>
        <v/>
      </c>
      <c r="I19" s="7" t="str">
        <f ca="1"/>
        <v/>
      </c>
      <c r="J19" s="7" t="str">
        <f ca="1"/>
        <v/>
      </c>
      <c r="K19" s="7" t="str">
        <f ca="1"/>
        <v/>
      </c>
      <c r="L19" s="7" t="str">
        <f ca="1"/>
        <v/>
      </c>
      <c r="M19" s="7" t="str">
        <f ca="1"/>
        <v/>
      </c>
      <c r="N19" s="7" t="str">
        <f ca="1"/>
        <v/>
      </c>
      <c r="O19" s="7" t="str">
        <f ca="1"/>
        <v/>
      </c>
      <c r="P19" s="7" t="str">
        <f ca="1"/>
        <v/>
      </c>
      <c r="Q19" s="7" t="str">
        <f ca="1"/>
        <v/>
      </c>
    </row>
    <row r="20" spans="1:17" x14ac:dyDescent="0.25">
      <c r="A20" s="7" t="str">
        <f ca="1"/>
        <v/>
      </c>
      <c r="B20" s="7" t="str">
        <f ca="1"/>
        <v/>
      </c>
      <c r="C20" s="7" t="str">
        <f ca="1"/>
        <v/>
      </c>
      <c r="D20" s="7" t="str">
        <f ca="1"/>
        <v/>
      </c>
      <c r="E20" s="7" t="str">
        <f ca="1"/>
        <v/>
      </c>
      <c r="F20" s="7" t="str">
        <f ca="1"/>
        <v/>
      </c>
      <c r="G20" s="7" t="str">
        <f ca="1"/>
        <v/>
      </c>
      <c r="H20" s="7" t="str">
        <f ca="1"/>
        <v/>
      </c>
      <c r="I20" s="7" t="str">
        <f ca="1"/>
        <v/>
      </c>
      <c r="J20" s="7" t="str">
        <f ca="1"/>
        <v/>
      </c>
      <c r="K20" s="7" t="str">
        <f ca="1"/>
        <v/>
      </c>
      <c r="L20" s="7" t="str">
        <f ca="1"/>
        <v/>
      </c>
      <c r="M20" s="7" t="str">
        <f ca="1"/>
        <v/>
      </c>
      <c r="N20" s="7" t="str">
        <f ca="1"/>
        <v/>
      </c>
      <c r="O20" s="7" t="str">
        <f ca="1"/>
        <v/>
      </c>
      <c r="P20" s="7" t="str">
        <f ca="1"/>
        <v/>
      </c>
      <c r="Q20" s="7" t="str">
        <f ca="1"/>
        <v/>
      </c>
    </row>
    <row r="21" spans="1:17" x14ac:dyDescent="0.25">
      <c r="A21" s="7" t="str">
        <f ca="1"/>
        <v/>
      </c>
      <c r="B21" s="7" t="str">
        <f ca="1"/>
        <v/>
      </c>
      <c r="C21" s="7" t="str">
        <f ca="1"/>
        <v/>
      </c>
      <c r="D21" s="7" t="str">
        <f ca="1"/>
        <v/>
      </c>
      <c r="E21" s="7" t="str">
        <f ca="1"/>
        <v/>
      </c>
      <c r="F21" s="7" t="str">
        <f ca="1"/>
        <v/>
      </c>
      <c r="G21" s="7" t="str">
        <f ca="1"/>
        <v/>
      </c>
      <c r="H21" s="7" t="str">
        <f ca="1"/>
        <v/>
      </c>
      <c r="I21" s="7" t="str">
        <f ca="1"/>
        <v/>
      </c>
      <c r="J21" s="7" t="str">
        <f ca="1"/>
        <v/>
      </c>
      <c r="K21" s="7" t="str">
        <f ca="1"/>
        <v/>
      </c>
      <c r="L21" s="7" t="str">
        <f ca="1"/>
        <v/>
      </c>
      <c r="M21" s="7" t="str">
        <f ca="1"/>
        <v/>
      </c>
      <c r="N21" s="7" t="str">
        <f ca="1"/>
        <v/>
      </c>
      <c r="O21" s="7" t="str">
        <f ca="1"/>
        <v/>
      </c>
      <c r="P21" s="7" t="str">
        <f ca="1"/>
        <v/>
      </c>
      <c r="Q21" s="7" t="str">
        <f ca="1"/>
        <v/>
      </c>
    </row>
    <row r="22" spans="1:17" x14ac:dyDescent="0.25">
      <c r="A22" s="7" t="str">
        <f ca="1"/>
        <v>1.2|N/S</v>
      </c>
      <c r="B22" s="7" t="str">
        <f ca="1"/>
        <v/>
      </c>
      <c r="C22" s="7" t="str">
        <f ca="1"/>
        <v/>
      </c>
      <c r="D22" s="7" t="str">
        <f ca="1"/>
        <v/>
      </c>
      <c r="E22" s="7" t="str">
        <f ca="1"/>
        <v>2.4|N/S</v>
      </c>
      <c r="F22" s="7" t="str">
        <f ca="1"/>
        <v/>
      </c>
      <c r="G22" s="7" t="str">
        <f ca="1"/>
        <v>3.0|N/S</v>
      </c>
      <c r="H22" s="7" t="str">
        <f ca="1"/>
        <v/>
      </c>
      <c r="I22" s="7" t="str">
        <f ca="1"/>
        <v>3.6|N/S</v>
      </c>
      <c r="J22" s="7" t="str">
        <f ca="1"/>
        <v/>
      </c>
      <c r="K22" s="7" t="str">
        <f ca="1"/>
        <v/>
      </c>
      <c r="L22" s="7" t="str">
        <f ca="1"/>
        <v/>
      </c>
      <c r="M22" s="7" t="str">
        <f ca="1"/>
        <v>4.8|N/S</v>
      </c>
      <c r="N22" s="7" t="str">
        <f ca="1"/>
        <v/>
      </c>
      <c r="O22" s="7" t="str">
        <f ca="1"/>
        <v/>
      </c>
      <c r="P22" s="7" t="str">
        <f ca="1"/>
        <v/>
      </c>
      <c r="Q22" s="7" t="str">
        <f ca="1"/>
        <v>6.0|N/S</v>
      </c>
    </row>
    <row r="23" spans="1:17" x14ac:dyDescent="0.25">
      <c r="A23" s="7" t="str">
        <f ca="1"/>
        <v/>
      </c>
      <c r="B23" s="7" t="str">
        <f ca="1"/>
        <v/>
      </c>
      <c r="C23" s="7" t="str">
        <f ca="1"/>
        <v/>
      </c>
      <c r="D23" s="7" t="str">
        <f ca="1"/>
        <v/>
      </c>
      <c r="E23" s="7" t="str">
        <f ca="1"/>
        <v/>
      </c>
      <c r="F23" s="7" t="str">
        <f ca="1"/>
        <v/>
      </c>
      <c r="G23" s="7" t="str">
        <f ca="1"/>
        <v/>
      </c>
      <c r="H23" s="7" t="str">
        <f ca="1"/>
        <v/>
      </c>
      <c r="I23" s="7" t="str">
        <f ca="1"/>
        <v/>
      </c>
      <c r="J23" s="7" t="str">
        <f ca="1"/>
        <v/>
      </c>
      <c r="K23" s="7" t="str">
        <f ca="1"/>
        <v/>
      </c>
      <c r="L23" s="7" t="str">
        <f ca="1"/>
        <v/>
      </c>
      <c r="M23" s="7" t="str">
        <f ca="1"/>
        <v/>
      </c>
      <c r="N23" s="7" t="str">
        <f ca="1"/>
        <v/>
      </c>
      <c r="O23" s="7" t="str">
        <f ca="1"/>
        <v/>
      </c>
      <c r="P23" s="7" t="str">
        <f ca="1"/>
        <v/>
      </c>
      <c r="Q23" s="7" t="str">
        <f ca="1"/>
        <v/>
      </c>
    </row>
    <row r="24" spans="1:17" x14ac:dyDescent="0.25">
      <c r="A24" s="7" t="str">
        <f ca="1"/>
        <v/>
      </c>
      <c r="B24" s="7" t="str">
        <f ca="1"/>
        <v/>
      </c>
      <c r="C24" s="7" t="str">
        <f ca="1"/>
        <v/>
      </c>
      <c r="D24" s="7" t="str">
        <f ca="1"/>
        <v/>
      </c>
      <c r="E24" s="7" t="str">
        <f ca="1"/>
        <v/>
      </c>
      <c r="F24" s="7" t="str">
        <f ca="1"/>
        <v/>
      </c>
      <c r="G24" s="7" t="str">
        <f ca="1"/>
        <v/>
      </c>
      <c r="H24" s="7" t="str">
        <f ca="1"/>
        <v/>
      </c>
      <c r="I24" s="7" t="str">
        <f ca="1"/>
        <v/>
      </c>
      <c r="J24" s="7" t="str">
        <f ca="1"/>
        <v/>
      </c>
      <c r="K24" s="7" t="str">
        <f ca="1"/>
        <v/>
      </c>
      <c r="L24" s="7" t="str">
        <f ca="1"/>
        <v/>
      </c>
      <c r="M24" s="7" t="str">
        <f ca="1"/>
        <v/>
      </c>
      <c r="N24" s="7" t="str">
        <f ca="1"/>
        <v/>
      </c>
      <c r="O24" s="7" t="str">
        <f ca="1"/>
        <v/>
      </c>
      <c r="P24" s="7" t="str">
        <f ca="1"/>
        <v/>
      </c>
      <c r="Q24" s="7" t="str">
        <f ca="1"/>
        <v/>
      </c>
    </row>
    <row r="25" spans="1:17" x14ac:dyDescent="0.25">
      <c r="A25" s="7" t="str">
        <f ca="1"/>
        <v/>
      </c>
      <c r="B25" s="7" t="str">
        <f ca="1"/>
        <v/>
      </c>
      <c r="C25" s="7" t="str">
        <f ca="1"/>
        <v/>
      </c>
      <c r="D25" s="7" t="str">
        <f ca="1"/>
        <v/>
      </c>
      <c r="E25" s="7" t="str">
        <f ca="1"/>
        <v/>
      </c>
      <c r="F25" s="7" t="str">
        <f ca="1"/>
        <v/>
      </c>
      <c r="G25" s="7" t="str">
        <f ca="1"/>
        <v/>
      </c>
      <c r="H25" s="7" t="str">
        <f ca="1"/>
        <v/>
      </c>
      <c r="I25" s="7" t="str">
        <f ca="1"/>
        <v/>
      </c>
      <c r="J25" s="7" t="str">
        <f ca="1"/>
        <v/>
      </c>
      <c r="K25" s="7" t="str">
        <f ca="1"/>
        <v/>
      </c>
      <c r="L25" s="7" t="str">
        <f ca="1"/>
        <v/>
      </c>
      <c r="M25" s="7" t="str">
        <f ca="1"/>
        <v/>
      </c>
      <c r="N25" s="7" t="str">
        <f ca="1"/>
        <v/>
      </c>
      <c r="O25" s="7" t="str">
        <f ca="1"/>
        <v/>
      </c>
      <c r="P25" s="7" t="str">
        <f ca="1"/>
        <v/>
      </c>
      <c r="Q25" s="7" t="str">
        <f ca="1"/>
        <v/>
      </c>
    </row>
    <row r="27" spans="1:17" x14ac:dyDescent="0.25">
      <c r="A27" s="11" t="str">
        <f ca="1">_xlfn.LET( _xlpm.num_of_data_cols, COUNTA(Sheet1!$B$1:$Z$1),
    _xlpm.num_of_data_rows, COUNTA(Sheet1!$A$2:$A$99),
    _xlpm.delimited_text, _xlfn.TEXTJOIN("•", TRUE, OFFSET($A$6,0,0,_xlpm.num_of_data_rows,_xlpm.num_of_data_cols)),
    _xlpm.delimited_text)</f>
        <v>2.1|Blue•2.4|Blue•3.6|Blue•3.9|Blue•4.2|Blue•4.8|Blue•5.4|Blue•6.0|Blue•1.5|MGP10•1.8|MGP10•3.9|MGP12 Blue•5.4|MGP12 Blue•6.0|MGP12 Blue•2.4|LOSP•3.0|LOSP•4.2|LOSP•4.8|LOSP•6.0|LOSP•1.2|N/S•2.4|N/S•3.0|N/S•3.6|N/S•4.8|N/S•6.0|N/S</v>
      </c>
    </row>
    <row r="29" spans="1:17" x14ac:dyDescent="0.25">
      <c r="A29" s="12" t="str" cm="1">
        <f t="array" aca="1" ref="A29:B52" ca="1">_xlfn.TEXTSPLIT(A27, "|","•")</f>
        <v>2.1</v>
      </c>
      <c r="B29" s="4" t="str">
        <f ca="1"/>
        <v>Blue</v>
      </c>
      <c r="C29" s="13" cm="1">
        <f t="array" aca="1" ref="C29" ca="1">IF(A29="", "", INDEX( Sheet1!$A$1:$Z$99, _xlfn.XMATCH(B29,Sheet1!$A$1:$A$99), _xlfn.XMATCH(VALUE(A29),Sheet1!$A$1:$Z$1) ))</f>
        <v>0</v>
      </c>
    </row>
    <row r="30" spans="1:17" x14ac:dyDescent="0.25">
      <c r="A30" s="8" t="str">
        <f ca="1"/>
        <v>2.4</v>
      </c>
      <c r="B30" s="4" t="str">
        <f ca="1"/>
        <v>Blue</v>
      </c>
      <c r="C30" s="4" cm="1">
        <f t="array" aca="1" ref="C30" ca="1">IF(A30="", "", INDEX( Sheet1!$A$1:$Z$99, _xlfn.XMATCH(B30,Sheet1!$A$1:$A$99), _xlfn.XMATCH(VALUE(A30),Sheet1!$A$1:$Z$1) ))</f>
        <v>0</v>
      </c>
    </row>
    <row r="31" spans="1:17" x14ac:dyDescent="0.25">
      <c r="A31" s="8" t="str">
        <f ca="1"/>
        <v>3.6</v>
      </c>
      <c r="B31" s="4" t="str">
        <f ca="1"/>
        <v>Blue</v>
      </c>
      <c r="C31" s="4" cm="1">
        <f t="array" aca="1" ref="C31" ca="1">IF(A31="", "", INDEX( Sheet1!$A$1:$Z$99, _xlfn.XMATCH(B31,Sheet1!$A$1:$A$99), _xlfn.XMATCH(VALUE(A31),Sheet1!$A$1:$Z$1) ))</f>
        <v>0</v>
      </c>
    </row>
    <row r="32" spans="1:17" x14ac:dyDescent="0.25">
      <c r="A32" s="8" t="str">
        <f ca="1"/>
        <v>3.9</v>
      </c>
      <c r="B32" s="4" t="str">
        <f ca="1"/>
        <v>Blue</v>
      </c>
      <c r="C32" s="4" cm="1">
        <f t="array" aca="1" ref="C32" ca="1">IF(A32="", "", INDEX( Sheet1!$A$1:$Z$99, _xlfn.XMATCH(B32,Sheet1!$A$1:$A$99), _xlfn.XMATCH(VALUE(A32),Sheet1!$A$1:$Z$1) ))</f>
        <v>0</v>
      </c>
    </row>
    <row r="33" spans="1:3" x14ac:dyDescent="0.25">
      <c r="A33" s="8" t="str">
        <f ca="1"/>
        <v>4.2</v>
      </c>
      <c r="B33" s="4" t="str">
        <f ca="1"/>
        <v>Blue</v>
      </c>
      <c r="C33" s="4" cm="1">
        <f t="array" aca="1" ref="C33" ca="1">IF(A33="", "", INDEX( Sheet1!$A$1:$Z$99, _xlfn.XMATCH(B33,Sheet1!$A$1:$A$99), _xlfn.XMATCH(VALUE(A33),Sheet1!$A$1:$Z$1) ))</f>
        <v>0</v>
      </c>
    </row>
    <row r="34" spans="1:3" x14ac:dyDescent="0.25">
      <c r="A34" s="8" t="str">
        <f ca="1"/>
        <v>4.8</v>
      </c>
      <c r="B34" s="4" t="str">
        <f ca="1"/>
        <v>Blue</v>
      </c>
      <c r="C34" s="4" cm="1">
        <f t="array" aca="1" ref="C34" ca="1">IF(A34="", "", INDEX( Sheet1!$A$1:$Z$99, _xlfn.XMATCH(B34,Sheet1!$A$1:$A$99), _xlfn.XMATCH(VALUE(A34),Sheet1!$A$1:$Z$1) ))</f>
        <v>0</v>
      </c>
    </row>
    <row r="35" spans="1:3" x14ac:dyDescent="0.25">
      <c r="A35" s="8" t="str">
        <f ca="1"/>
        <v>5.4</v>
      </c>
      <c r="B35" s="4" t="str">
        <f ca="1"/>
        <v>Blue</v>
      </c>
      <c r="C35" s="4" cm="1">
        <f t="array" aca="1" ref="C35" ca="1">IF(A35="", "", INDEX( Sheet1!$A$1:$Z$99, _xlfn.XMATCH(B35,Sheet1!$A$1:$A$99), _xlfn.XMATCH(VALUE(A35),Sheet1!$A$1:$Z$1) ))</f>
        <v>0</v>
      </c>
    </row>
    <row r="36" spans="1:3" x14ac:dyDescent="0.25">
      <c r="A36" s="8" t="str">
        <f ca="1"/>
        <v>6.0</v>
      </c>
      <c r="B36" s="4" t="str">
        <f ca="1"/>
        <v>Blue</v>
      </c>
      <c r="C36" s="4" cm="1">
        <f t="array" aca="1" ref="C36" ca="1">IF(A36="", "", INDEX( Sheet1!$A$1:$Z$99, _xlfn.XMATCH(B36,Sheet1!$A$1:$A$99), _xlfn.XMATCH(VALUE(A36),Sheet1!$A$1:$Z$1) ))</f>
        <v>0</v>
      </c>
    </row>
    <row r="37" spans="1:3" x14ac:dyDescent="0.25">
      <c r="A37" s="8" t="str">
        <f ca="1"/>
        <v>1.5</v>
      </c>
      <c r="B37" s="4" t="str">
        <f ca="1"/>
        <v>MGP10</v>
      </c>
      <c r="C37" s="4" cm="1">
        <f t="array" aca="1" ref="C37" ca="1">IF(A37="", "", INDEX( Sheet1!$A$1:$Z$99, _xlfn.XMATCH(B37,Sheet1!$A$1:$A$99), _xlfn.XMATCH(VALUE(A37),Sheet1!$A$1:$Z$1) ))</f>
        <v>0</v>
      </c>
    </row>
    <row r="38" spans="1:3" x14ac:dyDescent="0.25">
      <c r="A38" s="8" t="str">
        <f ca="1"/>
        <v>1.8</v>
      </c>
      <c r="B38" s="4" t="str">
        <f ca="1"/>
        <v>MGP10</v>
      </c>
      <c r="C38" s="4" cm="1">
        <f t="array" aca="1" ref="C38" ca="1">IF(A38="", "", INDEX( Sheet1!$A$1:$Z$99, _xlfn.XMATCH(B38,Sheet1!$A$1:$A$99), _xlfn.XMATCH(VALUE(A38),Sheet1!$A$1:$Z$1) ))</f>
        <v>0</v>
      </c>
    </row>
    <row r="39" spans="1:3" x14ac:dyDescent="0.25">
      <c r="A39" s="8" t="str">
        <f ca="1"/>
        <v>3.9</v>
      </c>
      <c r="B39" s="4" t="str">
        <f ca="1"/>
        <v>MGP12 Blue</v>
      </c>
      <c r="C39" s="4" cm="1">
        <f t="array" aca="1" ref="C39" ca="1">IF(A39="", "", INDEX( Sheet1!$A$1:$Z$99, _xlfn.XMATCH(B39,Sheet1!$A$1:$A$99), _xlfn.XMATCH(VALUE(A39),Sheet1!$A$1:$Z$1) ))</f>
        <v>6</v>
      </c>
    </row>
    <row r="40" spans="1:3" x14ac:dyDescent="0.25">
      <c r="A40" s="8" t="str">
        <f ca="1"/>
        <v>5.4</v>
      </c>
      <c r="B40" s="4" t="str">
        <f ca="1"/>
        <v>MGP12 Blue</v>
      </c>
      <c r="C40" s="4" cm="1">
        <f t="array" aca="1" ref="C40" ca="1">IF(A40="", "", INDEX( Sheet1!$A$1:$Z$99, _xlfn.XMATCH(B40,Sheet1!$A$1:$A$99), _xlfn.XMATCH(VALUE(A40),Sheet1!$A$1:$Z$1) ))</f>
        <v>0</v>
      </c>
    </row>
    <row r="41" spans="1:3" x14ac:dyDescent="0.25">
      <c r="A41" s="8" t="str">
        <f ca="1"/>
        <v>6.0</v>
      </c>
      <c r="B41" s="4" t="str">
        <f ca="1"/>
        <v>MGP12 Blue</v>
      </c>
      <c r="C41" s="4" cm="1">
        <f t="array" aca="1" ref="C41" ca="1">IF(A41="", "", INDEX( Sheet1!$A$1:$Z$99, _xlfn.XMATCH(B41,Sheet1!$A$1:$A$99), _xlfn.XMATCH(VALUE(A41),Sheet1!$A$1:$Z$1) ))</f>
        <v>0</v>
      </c>
    </row>
    <row r="42" spans="1:3" x14ac:dyDescent="0.25">
      <c r="A42" s="8" t="str">
        <f ca="1"/>
        <v>2.4</v>
      </c>
      <c r="B42" s="4" t="str">
        <f ca="1"/>
        <v>LOSP</v>
      </c>
      <c r="C42" s="4" cm="1">
        <f t="array" aca="1" ref="C42" ca="1">IF(A42="", "", INDEX( Sheet1!$A$1:$Z$99, _xlfn.XMATCH(B42,Sheet1!$A$1:$A$99), _xlfn.XMATCH(VALUE(A42),Sheet1!$A$1:$Z$1) ))</f>
        <v>0</v>
      </c>
    </row>
    <row r="43" spans="1:3" x14ac:dyDescent="0.25">
      <c r="A43" s="8" t="str">
        <f ca="1"/>
        <v>3.0</v>
      </c>
      <c r="B43" s="4" t="str">
        <f ca="1"/>
        <v>LOSP</v>
      </c>
      <c r="C43" s="4" cm="1">
        <f t="array" aca="1" ref="C43" ca="1">IF(A43="", "", INDEX( Sheet1!$A$1:$Z$99, _xlfn.XMATCH(B43,Sheet1!$A$1:$A$99), _xlfn.XMATCH(VALUE(A43),Sheet1!$A$1:$Z$1) ))</f>
        <v>12</v>
      </c>
    </row>
    <row r="44" spans="1:3" x14ac:dyDescent="0.25">
      <c r="A44" s="8" t="str">
        <f ca="1"/>
        <v>4.2</v>
      </c>
      <c r="B44" s="4" t="str">
        <f ca="1"/>
        <v>LOSP</v>
      </c>
      <c r="C44" s="4" cm="1">
        <f t="array" aca="1" ref="C44" ca="1">IF(A44="", "", INDEX( Sheet1!$A$1:$Z$99, _xlfn.XMATCH(B44,Sheet1!$A$1:$A$99), _xlfn.XMATCH(VALUE(A44),Sheet1!$A$1:$Z$1) ))</f>
        <v>0</v>
      </c>
    </row>
    <row r="45" spans="1:3" x14ac:dyDescent="0.25">
      <c r="A45" s="8" t="str">
        <f ca="1"/>
        <v>4.8</v>
      </c>
      <c r="B45" s="4" t="str">
        <f ca="1"/>
        <v>LOSP</v>
      </c>
      <c r="C45" s="4" cm="1">
        <f t="array" aca="1" ref="C45" ca="1">IF(A45="", "", INDEX( Sheet1!$A$1:$Z$99, _xlfn.XMATCH(B45,Sheet1!$A$1:$A$99), _xlfn.XMATCH(VALUE(A45),Sheet1!$A$1:$Z$1) ))</f>
        <v>0</v>
      </c>
    </row>
    <row r="46" spans="1:3" x14ac:dyDescent="0.25">
      <c r="A46" s="8" t="str">
        <f ca="1"/>
        <v>6.0</v>
      </c>
      <c r="B46" s="4" t="str">
        <f ca="1"/>
        <v>LOSP</v>
      </c>
      <c r="C46" s="4" cm="1">
        <f t="array" aca="1" ref="C46" ca="1">IF(A46="", "", INDEX( Sheet1!$A$1:$Z$99, _xlfn.XMATCH(B46,Sheet1!$A$1:$A$99), _xlfn.XMATCH(VALUE(A46),Sheet1!$A$1:$Z$1) ))</f>
        <v>0</v>
      </c>
    </row>
    <row r="47" spans="1:3" x14ac:dyDescent="0.25">
      <c r="A47" s="8" t="str">
        <f ca="1"/>
        <v>1.2</v>
      </c>
      <c r="B47" s="4" t="str">
        <f ca="1"/>
        <v>N/S</v>
      </c>
      <c r="C47" s="4" cm="1">
        <f t="array" aca="1" ref="C47" ca="1">IF(A47="", "", INDEX( Sheet1!$A$1:$Z$99, _xlfn.XMATCH(B47,Sheet1!$A$1:$A$99), _xlfn.XMATCH(VALUE(A47),Sheet1!$A$1:$Z$1) ))</f>
        <v>0</v>
      </c>
    </row>
    <row r="48" spans="1:3" x14ac:dyDescent="0.25">
      <c r="A48" s="8" t="str">
        <f ca="1"/>
        <v>2.4</v>
      </c>
      <c r="B48" s="4" t="str">
        <f ca="1"/>
        <v>N/S</v>
      </c>
      <c r="C48" s="4" cm="1">
        <f t="array" aca="1" ref="C48" ca="1">IF(A48="", "", INDEX( Sheet1!$A$1:$Z$99, _xlfn.XMATCH(B48,Sheet1!$A$1:$A$99), _xlfn.XMATCH(VALUE(A48),Sheet1!$A$1:$Z$1) ))</f>
        <v>0</v>
      </c>
    </row>
    <row r="49" spans="1:3" x14ac:dyDescent="0.25">
      <c r="A49" s="8" t="str">
        <f ca="1"/>
        <v>3.0</v>
      </c>
      <c r="B49" s="4" t="str">
        <f ca="1"/>
        <v>N/S</v>
      </c>
      <c r="C49" s="4" cm="1">
        <f t="array" aca="1" ref="C49" ca="1">IF(A49="", "", INDEX( Sheet1!$A$1:$Z$99, _xlfn.XMATCH(B49,Sheet1!$A$1:$A$99), _xlfn.XMATCH(VALUE(A49),Sheet1!$A$1:$Z$1) ))</f>
        <v>0</v>
      </c>
    </row>
    <row r="50" spans="1:3" x14ac:dyDescent="0.25">
      <c r="A50" s="8" t="str">
        <f ca="1"/>
        <v>3.6</v>
      </c>
      <c r="B50" s="4" t="str">
        <f ca="1"/>
        <v>N/S</v>
      </c>
      <c r="C50" s="4" cm="1">
        <f t="array" aca="1" ref="C50" ca="1">IF(A50="", "", INDEX( Sheet1!$A$1:$Z$99, _xlfn.XMATCH(B50,Sheet1!$A$1:$A$99), _xlfn.XMATCH(VALUE(A50),Sheet1!$A$1:$Z$1) ))</f>
        <v>0</v>
      </c>
    </row>
    <row r="51" spans="1:3" x14ac:dyDescent="0.25">
      <c r="A51" s="8" t="str">
        <f ca="1"/>
        <v>4.8</v>
      </c>
      <c r="B51" s="4" t="str">
        <f ca="1"/>
        <v>N/S</v>
      </c>
      <c r="C51" s="4" cm="1">
        <f t="array" aca="1" ref="C51" ca="1">IF(A51="", "", INDEX( Sheet1!$A$1:$Z$99, _xlfn.XMATCH(B51,Sheet1!$A$1:$A$99), _xlfn.XMATCH(VALUE(A51),Sheet1!$A$1:$Z$1) ))</f>
        <v>0</v>
      </c>
    </row>
    <row r="52" spans="1:3" x14ac:dyDescent="0.25">
      <c r="A52" s="8" t="str">
        <f ca="1"/>
        <v>6.0</v>
      </c>
      <c r="B52" s="4" t="str">
        <f ca="1"/>
        <v>N/S</v>
      </c>
      <c r="C52" s="4" cm="1">
        <f t="array" aca="1" ref="C52" ca="1">IF(A52="", "", INDEX( Sheet1!$A$1:$Z$99, _xlfn.XMATCH(B52,Sheet1!$A$1:$A$99), _xlfn.XMATCH(VALUE(A52),Sheet1!$A$1:$Z$1) ))</f>
        <v>0</v>
      </c>
    </row>
    <row r="53" spans="1:3" x14ac:dyDescent="0.25">
      <c r="A53" s="8"/>
      <c r="B53" s="4"/>
      <c r="C53" s="4" t="str" cm="1">
        <f t="array" ref="C53">IF(A53="", "", INDEX( Sheet1!$A$1:$Z$99, _xlfn.XMATCH(B53,Sheet1!$A$1:$A$99), _xlfn.XMATCH(VALUE(A53),Sheet1!$A$1:$Z$1) ))</f>
        <v/>
      </c>
    </row>
    <row r="54" spans="1:3" x14ac:dyDescent="0.25">
      <c r="A54" s="8"/>
      <c r="B54" s="4"/>
      <c r="C54" s="4" t="str" cm="1">
        <f t="array" ref="C54">IF(A54="", "", INDEX( Sheet1!$A$1:$Z$99, _xlfn.XMATCH(B54,Sheet1!$A$1:$A$99), _xlfn.XMATCH(VALUE(A54),Sheet1!$A$1:$Z$1) ))</f>
        <v/>
      </c>
    </row>
    <row r="55" spans="1:3" x14ac:dyDescent="0.25">
      <c r="A55" s="8"/>
      <c r="B55" s="4"/>
      <c r="C55" s="4" t="str" cm="1">
        <f t="array" ref="C55">IF(A55="", "", INDEX( Sheet1!$A$1:$Z$99, _xlfn.XMATCH(B55,Sheet1!$A$1:$A$99), _xlfn.XMATCH(VALUE(A55),Sheet1!$A$1:$Z$1) ))</f>
        <v/>
      </c>
    </row>
    <row r="56" spans="1:3" x14ac:dyDescent="0.25">
      <c r="A56" s="8"/>
      <c r="B56" s="4"/>
      <c r="C56" s="4" t="str" cm="1">
        <f t="array" ref="C56">IF(A56="", "", INDEX( Sheet1!$A$1:$Z$99, _xlfn.XMATCH(B56,Sheet1!$A$1:$A$99), _xlfn.XMATCH(VALUE(A56),Sheet1!$A$1:$Z$1) ))</f>
        <v/>
      </c>
    </row>
    <row r="57" spans="1:3" x14ac:dyDescent="0.25">
      <c r="A57" s="8"/>
      <c r="B57" s="4"/>
      <c r="C57" s="4" t="str" cm="1">
        <f t="array" ref="C57">IF(A57="", "", INDEX( Sheet1!$A$1:$Z$99, _xlfn.XMATCH(B57,Sheet1!$A$1:$A$99), _xlfn.XMATCH(VALUE(A57),Sheet1!$A$1:$Z$1) ))</f>
        <v/>
      </c>
    </row>
    <row r="58" spans="1:3" x14ac:dyDescent="0.25">
      <c r="A58" s="8"/>
      <c r="B58" s="4"/>
      <c r="C58" s="4" t="str" cm="1">
        <f t="array" ref="C58">IF(A58="", "", INDEX( Sheet1!$A$1:$Z$99, _xlfn.XMATCH(B58,Sheet1!$A$1:$A$99), _xlfn.XMATCH(VALUE(A58),Sheet1!$A$1:$Z$1) ))</f>
        <v/>
      </c>
    </row>
    <row r="59" spans="1:3" x14ac:dyDescent="0.25">
      <c r="A59" s="8"/>
      <c r="B59" s="4"/>
      <c r="C59" s="4" t="str" cm="1">
        <f t="array" ref="C59">IF(A59="", "", INDEX( Sheet1!$A$1:$Z$99, _xlfn.XMATCH(B59,Sheet1!$A$1:$A$99), _xlfn.XMATCH(VALUE(A59),Sheet1!$A$1:$Z$1) ))</f>
        <v/>
      </c>
    </row>
    <row r="60" spans="1:3" x14ac:dyDescent="0.25">
      <c r="A60" s="8"/>
      <c r="B60" s="4"/>
      <c r="C60" s="4" t="str" cm="1">
        <f t="array" ref="C60">IF(A60="", "", INDEX( Sheet1!$A$1:$Z$99, _xlfn.XMATCH(B60,Sheet1!$A$1:$A$99), _xlfn.XMATCH(VALUE(A60),Sheet1!$A$1:$Z$1) ))</f>
        <v/>
      </c>
    </row>
    <row r="61" spans="1:3" x14ac:dyDescent="0.25">
      <c r="A61" s="8"/>
      <c r="B61" s="4"/>
      <c r="C61" s="4" t="str" cm="1">
        <f t="array" ref="C61">IF(A61="", "", INDEX( Sheet1!$A$1:$Z$99, _xlfn.XMATCH(B61,Sheet1!$A$1:$A$99), _xlfn.XMATCH(VALUE(A61),Sheet1!$A$1:$Z$1) ))</f>
        <v/>
      </c>
    </row>
    <row r="62" spans="1:3" x14ac:dyDescent="0.25">
      <c r="A62" s="8"/>
      <c r="B62" s="4"/>
      <c r="C62" s="4" t="str" cm="1">
        <f t="array" ref="C62">IF(A62="", "", INDEX( Sheet1!$A$1:$Z$99, _xlfn.XMATCH(B62,Sheet1!$A$1:$A$99), _xlfn.XMATCH(VALUE(A62),Sheet1!$A$1:$Z$1) ))</f>
        <v/>
      </c>
    </row>
    <row r="63" spans="1:3" x14ac:dyDescent="0.25">
      <c r="A63" s="8"/>
      <c r="B63" s="4"/>
      <c r="C63" s="4" t="str" cm="1">
        <f t="array" ref="C63">IF(A63="", "", INDEX( Sheet1!$A$1:$Z$99, _xlfn.XMATCH(B63,Sheet1!$A$1:$A$99), _xlfn.XMATCH(VALUE(A63),Sheet1!$A$1:$Z$1) ))</f>
        <v/>
      </c>
    </row>
    <row r="64" spans="1:3" x14ac:dyDescent="0.25">
      <c r="A64" s="8"/>
      <c r="B64" s="4"/>
      <c r="C64" s="4" t="str" cm="1">
        <f t="array" ref="C64">IF(A64="", "", INDEX( Sheet1!$A$1:$Z$99, _xlfn.XMATCH(B64,Sheet1!$A$1:$A$99), _xlfn.XMATCH(VALUE(A64),Sheet1!$A$1:$Z$1) ))</f>
        <v/>
      </c>
    </row>
    <row r="65" spans="1:3" x14ac:dyDescent="0.25">
      <c r="A65" s="8"/>
      <c r="B65" s="4"/>
      <c r="C65" s="4" t="str" cm="1">
        <f t="array" ref="C65">IF(A65="", "", INDEX( Sheet1!$A$1:$Z$99, _xlfn.XMATCH(B65,Sheet1!$A$1:$A$99), _xlfn.XMATCH(VALUE(A65),Sheet1!$A$1:$Z$1) ))</f>
        <v/>
      </c>
    </row>
    <row r="66" spans="1:3" x14ac:dyDescent="0.25">
      <c r="A66" s="8"/>
      <c r="B66" s="4"/>
      <c r="C66" s="4" t="str" cm="1">
        <f t="array" ref="C66">IF(A66="", "", INDEX( Sheet1!$A$1:$Z$99, _xlfn.XMATCH(B66,Sheet1!$A$1:$A$99), _xlfn.XMATCH(VALUE(A66),Sheet1!$A$1:$Z$1) ))</f>
        <v/>
      </c>
    </row>
    <row r="67" spans="1:3" x14ac:dyDescent="0.25">
      <c r="A67" s="8"/>
      <c r="B67" s="4"/>
      <c r="C67" s="4" t="str" cm="1">
        <f t="array" ref="C67">IF(A67="", "", INDEX( Sheet1!$A$1:$Z$99, _xlfn.XMATCH(B67,Sheet1!$A$1:$A$99), _xlfn.XMATCH(VALUE(A67),Sheet1!$A$1:$Z$1) ))</f>
        <v/>
      </c>
    </row>
    <row r="68" spans="1:3" x14ac:dyDescent="0.25">
      <c r="A68" s="8"/>
      <c r="B68" s="4"/>
      <c r="C68" s="4" t="str" cm="1">
        <f t="array" ref="C68">IF(A68="", "", INDEX( Sheet1!$A$1:$Z$99, _xlfn.XMATCH(B68,Sheet1!$A$1:$A$99), _xlfn.XMATCH(VALUE(A68),Sheet1!$A$1:$Z$1) ))</f>
        <v/>
      </c>
    </row>
    <row r="69" spans="1:3" x14ac:dyDescent="0.25">
      <c r="A69" s="8"/>
      <c r="B69" s="4"/>
      <c r="C69" s="4" t="str" cm="1">
        <f t="array" ref="C69">IF(A69="", "", INDEX( Sheet1!$A$1:$Z$99, _xlfn.XMATCH(B69,Sheet1!$A$1:$A$99), _xlfn.XMATCH(VALUE(A69),Sheet1!$A$1:$Z$1) ))</f>
        <v/>
      </c>
    </row>
    <row r="70" spans="1:3" x14ac:dyDescent="0.25">
      <c r="A70" s="8"/>
      <c r="B70" s="4"/>
      <c r="C70" s="4" t="str" cm="1">
        <f t="array" ref="C70">IF(A70="", "", INDEX( Sheet1!$A$1:$Z$99, _xlfn.XMATCH(B70,Sheet1!$A$1:$A$99), _xlfn.XMATCH(VALUE(A70),Sheet1!$A$1:$Z$1) ))</f>
        <v/>
      </c>
    </row>
    <row r="71" spans="1:3" x14ac:dyDescent="0.25">
      <c r="A71" s="8"/>
      <c r="B71" s="4"/>
      <c r="C71" s="4" t="str" cm="1">
        <f t="array" ref="C71">IF(A71="", "", INDEX( Sheet1!$A$1:$Z$99, _xlfn.XMATCH(B71,Sheet1!$A$1:$A$99), _xlfn.XMATCH(VALUE(A71),Sheet1!$A$1:$Z$1) ))</f>
        <v/>
      </c>
    </row>
    <row r="72" spans="1:3" x14ac:dyDescent="0.25">
      <c r="A72" s="8"/>
      <c r="B72" s="4"/>
      <c r="C72" s="4" t="str" cm="1">
        <f t="array" ref="C72">IF(A72="", "", INDEX( Sheet1!$A$1:$Z$99, _xlfn.XMATCH(B72,Sheet1!$A$1:$A$99), _xlfn.XMATCH(VALUE(A72),Sheet1!$A$1:$Z$1) ))</f>
        <v/>
      </c>
    </row>
    <row r="73" spans="1:3" x14ac:dyDescent="0.25">
      <c r="A73" s="8"/>
      <c r="B73" s="4"/>
      <c r="C73" s="4" t="str" cm="1">
        <f t="array" ref="C73">IF(A73="", "", INDEX( Sheet1!$A$1:$Z$99, _xlfn.XMATCH(B73,Sheet1!$A$1:$A$99), _xlfn.XMATCH(VALUE(A73),Sheet1!$A$1:$Z$1) ))</f>
        <v/>
      </c>
    </row>
    <row r="74" spans="1:3" x14ac:dyDescent="0.25">
      <c r="A74" s="8"/>
      <c r="B74" s="4"/>
      <c r="C74" s="4" t="str" cm="1">
        <f t="array" ref="C74">IF(A74="", "", INDEX( Sheet1!$A$1:$Z$99, _xlfn.XMATCH(B74,Sheet1!$A$1:$A$99), _xlfn.XMATCH(VALUE(A74),Sheet1!$A$1:$Z$1) ))</f>
        <v/>
      </c>
    </row>
    <row r="75" spans="1:3" x14ac:dyDescent="0.25">
      <c r="A75" s="8"/>
      <c r="B75" s="4"/>
      <c r="C75" s="4" t="str" cm="1">
        <f t="array" ref="C75">IF(A75="", "", INDEX( Sheet1!$A$1:$Z$99, _xlfn.XMATCH(B75,Sheet1!$A$1:$A$99), _xlfn.XMATCH(VALUE(A75),Sheet1!$A$1:$Z$1) ))</f>
        <v/>
      </c>
    </row>
    <row r="76" spans="1:3" x14ac:dyDescent="0.25">
      <c r="A76" s="8"/>
      <c r="B76" s="4"/>
      <c r="C76" s="4" t="str" cm="1">
        <f t="array" ref="C76">IF(A76="", "", INDEX( Sheet1!$A$1:$Z$99, _xlfn.XMATCH(B76,Sheet1!$A$1:$A$99), _xlfn.XMATCH(VALUE(A76),Sheet1!$A$1:$Z$1) ))</f>
        <v/>
      </c>
    </row>
    <row r="77" spans="1:3" x14ac:dyDescent="0.25">
      <c r="A77" s="8"/>
      <c r="B77" s="4"/>
      <c r="C77" s="4" t="str" cm="1">
        <f t="array" ref="C77">IF(A77="", "", INDEX( Sheet1!$A$1:$Z$99, _xlfn.XMATCH(B77,Sheet1!$A$1:$A$99), _xlfn.XMATCH(VALUE(A77),Sheet1!$A$1:$Z$1) ))</f>
        <v/>
      </c>
    </row>
    <row r="78" spans="1:3" x14ac:dyDescent="0.25">
      <c r="A78" s="8"/>
      <c r="B78" s="4"/>
      <c r="C78" s="4" t="str" cm="1">
        <f t="array" ref="C78">IF(A78="", "", INDEX( Sheet1!$A$1:$Z$99, _xlfn.XMATCH(B78,Sheet1!$A$1:$A$99), _xlfn.XMATCH(VALUE(A78),Sheet1!$A$1:$Z$1) ))</f>
        <v/>
      </c>
    </row>
    <row r="79" spans="1:3" x14ac:dyDescent="0.25">
      <c r="A79" s="8"/>
      <c r="B79" s="4"/>
      <c r="C79" s="4" t="str" cm="1">
        <f t="array" ref="C79">IF(A79="", "", INDEX( Sheet1!$A$1:$Z$99, _xlfn.XMATCH(B79,Sheet1!$A$1:$A$99), _xlfn.XMATCH(VALUE(A79),Sheet1!$A$1:$Z$1) ))</f>
        <v/>
      </c>
    </row>
    <row r="80" spans="1:3" x14ac:dyDescent="0.25">
      <c r="A80" s="8"/>
      <c r="B80" s="4"/>
      <c r="C80" s="4" t="str" cm="1">
        <f t="array" ref="C80">IF(A80="", "", INDEX( Sheet1!$A$1:$Z$99, _xlfn.XMATCH(B80,Sheet1!$A$1:$A$99), _xlfn.XMATCH(VALUE(A80),Sheet1!$A$1:$Z$1) ))</f>
        <v/>
      </c>
    </row>
    <row r="81" spans="3:3" x14ac:dyDescent="0.25">
      <c r="C81" s="4" t="str" cm="1">
        <f t="array" ref="C81">IF(A81="", "", INDEX( Sheet1!$A$1:$Z$99, _xlfn.XMATCH(B81,Sheet1!$A$1:$A$99), _xlfn.XMATCH(VALUE(A81),Sheet1!$A$1:$Z$1) ))</f>
        <v/>
      </c>
    </row>
    <row r="82" spans="3:3" x14ac:dyDescent="0.25">
      <c r="C82" s="4" t="str" cm="1">
        <f t="array" ref="C82">IF(A82="", "", INDEX( Sheet1!$A$1:$Z$99, _xlfn.XMATCH(B82,Sheet1!$A$1:$A$99), _xlfn.XMATCH(VALUE(A82),Sheet1!$A$1:$Z$1) ))</f>
        <v/>
      </c>
    </row>
    <row r="83" spans="3:3" x14ac:dyDescent="0.25">
      <c r="C83" s="4" t="str" cm="1">
        <f t="array" ref="C83">IF(A83="", "", INDEX( Sheet1!$A$1:$Z$99, _xlfn.XMATCH(B83,Sheet1!$A$1:$A$99), _xlfn.XMATCH(VALUE(A83),Sheet1!$A$1:$Z$1) ))</f>
        <v/>
      </c>
    </row>
    <row r="84" spans="3:3" x14ac:dyDescent="0.25">
      <c r="C84" s="4" t="str" cm="1">
        <f t="array" ref="C84">IF(A84="", "", INDEX( Sheet1!$A$1:$Z$99, _xlfn.XMATCH(B84,Sheet1!$A$1:$A$99), _xlfn.XMATCH(VALUE(A84),Sheet1!$A$1:$Z$1) ))</f>
        <v/>
      </c>
    </row>
    <row r="85" spans="3:3" x14ac:dyDescent="0.25">
      <c r="C85" s="4" t="str" cm="1">
        <f t="array" ref="C85">IF(A85="", "", INDEX( Sheet1!$A$1:$Z$99, _xlfn.XMATCH(B85,Sheet1!$A$1:$A$99), _xlfn.XMATCH(VALUE(A85),Sheet1!$A$1:$Z$1) ))</f>
        <v/>
      </c>
    </row>
    <row r="86" spans="3:3" x14ac:dyDescent="0.25">
      <c r="C86" s="4" t="str" cm="1">
        <f t="array" ref="C86">IF(A86="", "", INDEX( Sheet1!$A$1:$Z$99, _xlfn.XMATCH(B86,Sheet1!$A$1:$A$99), _xlfn.XMATCH(VALUE(A86),Sheet1!$A$1:$Z$1) ))</f>
        <v/>
      </c>
    </row>
    <row r="87" spans="3:3" x14ac:dyDescent="0.25">
      <c r="C87" s="4" t="str" cm="1">
        <f t="array" ref="C87">IF(A87="", "", INDEX( Sheet1!$A$1:$Z$99, _xlfn.XMATCH(B87,Sheet1!$A$1:$A$99), _xlfn.XMATCH(VALUE(A87),Sheet1!$A$1:$Z$1) ))</f>
        <v/>
      </c>
    </row>
    <row r="88" spans="3:3" x14ac:dyDescent="0.25">
      <c r="C88" s="4" t="str" cm="1">
        <f t="array" ref="C88">IF(A88="", "", INDEX( Sheet1!$A$1:$Z$99, _xlfn.XMATCH(B88,Sheet1!$A$1:$A$99), _xlfn.XMATCH(VALUE(A88),Sheet1!$A$1:$Z$1) ))</f>
        <v/>
      </c>
    </row>
    <row r="89" spans="3:3" x14ac:dyDescent="0.25">
      <c r="C89" s="4" t="str" cm="1">
        <f t="array" ref="C89">IF(A89="", "", INDEX( Sheet1!$A$1:$Z$99, _xlfn.XMATCH(B89,Sheet1!$A$1:$A$99), _xlfn.XMATCH(VALUE(A89),Sheet1!$A$1:$Z$1) ))</f>
        <v/>
      </c>
    </row>
    <row r="90" spans="3:3" x14ac:dyDescent="0.25">
      <c r="C90" s="4" t="str" cm="1">
        <f t="array" ref="C90">IF(A90="", "", INDEX( Sheet1!$A$1:$Z$99, _xlfn.XMATCH(B90,Sheet1!$A$1:$A$99), _xlfn.XMATCH(VALUE(A90),Sheet1!$A$1:$Z$1) ))</f>
        <v/>
      </c>
    </row>
    <row r="91" spans="3:3" x14ac:dyDescent="0.25">
      <c r="C91" s="4" t="str" cm="1">
        <f t="array" ref="C91">IF(A91="", "", INDEX( Sheet1!$A$1:$Z$99, _xlfn.XMATCH(B91,Sheet1!$A$1:$A$99), _xlfn.XMATCH(VALUE(A91),Sheet1!$A$1:$Z$1) ))</f>
        <v/>
      </c>
    </row>
    <row r="92" spans="3:3" x14ac:dyDescent="0.25">
      <c r="C92" s="4" t="str" cm="1">
        <f t="array" ref="C92">IF(A92="", "", INDEX( Sheet1!$A$1:$Z$99, _xlfn.XMATCH(B92,Sheet1!$A$1:$A$99), _xlfn.XMATCH(VALUE(A92),Sheet1!$A$1:$Z$1) ))</f>
        <v/>
      </c>
    </row>
    <row r="93" spans="3:3" x14ac:dyDescent="0.25">
      <c r="C93" s="4" t="str" cm="1">
        <f t="array" ref="C93">IF(A93="", "", INDEX( Sheet1!$A$1:$Z$99, _xlfn.XMATCH(B93,Sheet1!$A$1:$A$99), _xlfn.XMATCH(VALUE(A93),Sheet1!$A$1:$Z$1) ))</f>
        <v/>
      </c>
    </row>
    <row r="94" spans="3:3" x14ac:dyDescent="0.25">
      <c r="C94" s="4" t="str" cm="1">
        <f t="array" ref="C94">IF(A94="", "", INDEX( Sheet1!$A$1:$Z$99, _xlfn.XMATCH(B94,Sheet1!$A$1:$A$99), _xlfn.XMATCH(VALUE(A94),Sheet1!$A$1:$Z$1) ))</f>
        <v/>
      </c>
    </row>
    <row r="95" spans="3:3" x14ac:dyDescent="0.25">
      <c r="C95" s="4" t="str" cm="1">
        <f t="array" ref="C95">IF(A95="", "", INDEX( Sheet1!$A$1:$Z$99, _xlfn.XMATCH(B95,Sheet1!$A$1:$A$99), _xlfn.XMATCH(VALUE(A95),Sheet1!$A$1:$Z$1) ))</f>
        <v/>
      </c>
    </row>
    <row r="96" spans="3:3" x14ac:dyDescent="0.25">
      <c r="C96" s="4" t="str" cm="1">
        <f t="array" ref="C96">IF(A96="", "", INDEX( Sheet1!$A$1:$Z$99, _xlfn.XMATCH(B96,Sheet1!$A$1:$A$99), _xlfn.XMATCH(VALUE(A96),Sheet1!$A$1:$Z$1) ))</f>
        <v/>
      </c>
    </row>
    <row r="97" spans="3:3" x14ac:dyDescent="0.25">
      <c r="C97" s="4" t="str" cm="1">
        <f t="array" ref="C97">IF(A97="", "", INDEX( Sheet1!$A$1:$Z$99, _xlfn.XMATCH(B97,Sheet1!$A$1:$A$99), _xlfn.XMATCH(VALUE(A97),Sheet1!$A$1:$Z$1) ))</f>
        <v/>
      </c>
    </row>
    <row r="98" spans="3:3" x14ac:dyDescent="0.25">
      <c r="C98" s="4" t="str" cm="1">
        <f t="array" ref="C98">IF(A98="", "", INDEX( Sheet1!$A$1:$Z$99, _xlfn.XMATCH(B98,Sheet1!$A$1:$A$99), _xlfn.XMATCH(VALUE(A98),Sheet1!$A$1:$Z$1) ))</f>
        <v/>
      </c>
    </row>
    <row r="99" spans="3:3" x14ac:dyDescent="0.25">
      <c r="C99" s="4" t="str" cm="1">
        <f t="array" ref="C99">IF(A99="", "", INDEX( Sheet1!$A$1:$Z$99, _xlfn.XMATCH(B99,Sheet1!$A$1:$A$99), _xlfn.XMATCH(VALUE(A99),Sheet1!$A$1:$Z$1) ))</f>
        <v/>
      </c>
    </row>
    <row r="100" spans="3:3" x14ac:dyDescent="0.25">
      <c r="C100" s="4" t="str" cm="1">
        <f t="array" ref="C100">IF(A100="", "", INDEX( Sheet1!$A$1:$Z$99, _xlfn.XMATCH(B100,Sheet1!$A$1:$A$99), _xlfn.XMATCH(VALUE(A100),Sheet1!$A$1:$Z$1) ))</f>
        <v/>
      </c>
    </row>
    <row r="101" spans="3:3" x14ac:dyDescent="0.25">
      <c r="C101" s="4" t="str" cm="1">
        <f t="array" ref="C101">IF(A101="", "", INDEX( Sheet1!$A$1:$Z$99, _xlfn.XMATCH(B101,Sheet1!$A$1:$A$99), _xlfn.XMATCH(VALUE(A101),Sheet1!$A$1:$Z$1) ))</f>
        <v/>
      </c>
    </row>
    <row r="102" spans="3:3" x14ac:dyDescent="0.25">
      <c r="C102" s="4" t="str" cm="1">
        <f t="array" ref="C102">IF(A102="", "", INDEX( Sheet1!$A$1:$Z$99, _xlfn.XMATCH(B102,Sheet1!$A$1:$A$99), _xlfn.XMATCH(VALUE(A102),Sheet1!$A$1:$Z$1) ))</f>
        <v/>
      </c>
    </row>
    <row r="103" spans="3:3" x14ac:dyDescent="0.25">
      <c r="C103" s="4" t="str" cm="1">
        <f t="array" ref="C103">IF(A103="", "", INDEX( Sheet1!$A$1:$Z$99, _xlfn.XMATCH(B103,Sheet1!$A$1:$A$99), _xlfn.XMATCH(VALUE(A103),Sheet1!$A$1:$Z$1) ))</f>
        <v/>
      </c>
    </row>
    <row r="104" spans="3:3" x14ac:dyDescent="0.25">
      <c r="C104" s="4" t="str" cm="1">
        <f t="array" ref="C104">IF(A104="", "", INDEX( Sheet1!$A$1:$Z$99, _xlfn.XMATCH(B104,Sheet1!$A$1:$A$99), _xlfn.XMATCH(VALUE(A104),Sheet1!$A$1:$Z$1) ))</f>
        <v/>
      </c>
    </row>
    <row r="105" spans="3:3" x14ac:dyDescent="0.25">
      <c r="C105" s="4" t="str" cm="1">
        <f t="array" ref="C105">IF(A105="", "", INDEX( Sheet1!$A$1:$Z$99, _xlfn.XMATCH(B105,Sheet1!$A$1:$A$99), _xlfn.XMATCH(VALUE(A105),Sheet1!$A$1:$Z$1) ))</f>
        <v/>
      </c>
    </row>
    <row r="106" spans="3:3" x14ac:dyDescent="0.25">
      <c r="C106" s="4" t="str" cm="1">
        <f t="array" ref="C106">IF(A106="", "", INDEX( Sheet1!$A$1:$Z$99, _xlfn.XMATCH(B106,Sheet1!$A$1:$A$99), _xlfn.XMATCH(VALUE(A106),Sheet1!$A$1:$Z$1) ))</f>
        <v/>
      </c>
    </row>
    <row r="107" spans="3:3" x14ac:dyDescent="0.25">
      <c r="C107" s="4" t="str" cm="1">
        <f t="array" ref="C107">IF(A107="", "", INDEX( Sheet1!$A$1:$Z$99, _xlfn.XMATCH(B107,Sheet1!$A$1:$A$99), _xlfn.XMATCH(VALUE(A107),Sheet1!$A$1:$Z$1) ))</f>
        <v/>
      </c>
    </row>
    <row r="108" spans="3:3" x14ac:dyDescent="0.25">
      <c r="C108" s="4" t="str" cm="1">
        <f t="array" ref="C108">IF(A108="", "", INDEX( Sheet1!$A$1:$Z$99, _xlfn.XMATCH(B108,Sheet1!$A$1:$A$99), _xlfn.XMATCH(VALUE(A108),Sheet1!$A$1:$Z$1) ))</f>
        <v/>
      </c>
    </row>
    <row r="109" spans="3:3" x14ac:dyDescent="0.25">
      <c r="C109" s="4" t="str" cm="1">
        <f t="array" ref="C109">IF(A109="", "", INDEX( Sheet1!$A$1:$Z$99, _xlfn.XMATCH(B109,Sheet1!$A$1:$A$99), _xlfn.XMATCH(VALUE(A109),Sheet1!$A$1:$Z$1) ))</f>
        <v/>
      </c>
    </row>
    <row r="110" spans="3:3" x14ac:dyDescent="0.25">
      <c r="C110" s="4" t="str" cm="1">
        <f t="array" ref="C110">IF(A110="", "", INDEX( Sheet1!$A$1:$Z$99, _xlfn.XMATCH(B110,Sheet1!$A$1:$A$99), _xlfn.XMATCH(VALUE(A110),Sheet1!$A$1:$Z$1) ))</f>
        <v/>
      </c>
    </row>
    <row r="111" spans="3:3" x14ac:dyDescent="0.25">
      <c r="C111" s="4" t="str" cm="1">
        <f t="array" ref="C111">IF(A111="", "", INDEX( Sheet1!$A$1:$Z$99, _xlfn.XMATCH(B111,Sheet1!$A$1:$A$99), _xlfn.XMATCH(VALUE(A111),Sheet1!$A$1:$Z$1) ))</f>
        <v/>
      </c>
    </row>
    <row r="112" spans="3:3" x14ac:dyDescent="0.25">
      <c r="C112" s="4" t="str" cm="1">
        <f t="array" ref="C112">IF(A112="", "", INDEX( Sheet1!$A$1:$Z$99, _xlfn.XMATCH(B112,Sheet1!$A$1:$A$99), _xlfn.XMATCH(VALUE(A112),Sheet1!$A$1:$Z$1) ))</f>
        <v/>
      </c>
    </row>
    <row r="113" spans="3:3" x14ac:dyDescent="0.25">
      <c r="C113" s="4" t="str" cm="1">
        <f t="array" ref="C113">IF(A113="", "", INDEX( Sheet1!$A$1:$Z$99, _xlfn.XMATCH(B113,Sheet1!$A$1:$A$99), _xlfn.XMATCH(VALUE(A113),Sheet1!$A$1:$Z$1) ))</f>
        <v/>
      </c>
    </row>
    <row r="114" spans="3:3" x14ac:dyDescent="0.25">
      <c r="C114" s="4" t="str" cm="1">
        <f t="array" ref="C114">IF(A114="", "", INDEX( Sheet1!$A$1:$Z$99, _xlfn.XMATCH(B114,Sheet1!$A$1:$A$99), _xlfn.XMATCH(VALUE(A114),Sheet1!$A$1:$Z$1) ))</f>
        <v/>
      </c>
    </row>
    <row r="115" spans="3:3" x14ac:dyDescent="0.25">
      <c r="C115" s="4" t="str" cm="1">
        <f t="array" ref="C115">IF(A115="", "", INDEX( Sheet1!$A$1:$Z$99, _xlfn.XMATCH(B115,Sheet1!$A$1:$A$99), _xlfn.XMATCH(VALUE(A115),Sheet1!$A$1:$Z$1) ))</f>
        <v/>
      </c>
    </row>
    <row r="116" spans="3:3" x14ac:dyDescent="0.25">
      <c r="C116" s="4" t="str" cm="1">
        <f t="array" ref="C116">IF(A116="", "", INDEX( Sheet1!$A$1:$Z$99, _xlfn.XMATCH(B116,Sheet1!$A$1:$A$99), _xlfn.XMATCH(VALUE(A116),Sheet1!$A$1:$Z$1) ))</f>
        <v/>
      </c>
    </row>
    <row r="117" spans="3:3" x14ac:dyDescent="0.25">
      <c r="C117" s="4" t="str" cm="1">
        <f t="array" ref="C117">IF(A117="", "", INDEX( Sheet1!$A$1:$Z$99, _xlfn.XMATCH(B117,Sheet1!$A$1:$A$99), _xlfn.XMATCH(VALUE(A117),Sheet1!$A$1:$Z$1) ))</f>
        <v/>
      </c>
    </row>
    <row r="118" spans="3:3" x14ac:dyDescent="0.25">
      <c r="C118" s="4" t="str" cm="1">
        <f t="array" ref="C118">IF(A118="", "", INDEX( Sheet1!$A$1:$Z$99, _xlfn.XMATCH(B118,Sheet1!$A$1:$A$99), _xlfn.XMATCH(VALUE(A118),Sheet1!$A$1:$Z$1) ))</f>
        <v/>
      </c>
    </row>
    <row r="119" spans="3:3" x14ac:dyDescent="0.25">
      <c r="C119" s="4" t="str" cm="1">
        <f t="array" ref="C119">IF(A119="", "", INDEX( Sheet1!$A$1:$Z$99, _xlfn.XMATCH(B119,Sheet1!$A$1:$A$99), _xlfn.XMATCH(VALUE(A119),Sheet1!$A$1:$Z$1) ))</f>
        <v/>
      </c>
    </row>
    <row r="120" spans="3:3" x14ac:dyDescent="0.25">
      <c r="C120" s="4" t="str" cm="1">
        <f t="array" ref="C120">IF(A120="", "", INDEX( Sheet1!$A$1:$Z$99, _xlfn.XMATCH(B120,Sheet1!$A$1:$A$99), _xlfn.XMATCH(VALUE(A120),Sheet1!$A$1:$Z$1) ))</f>
        <v/>
      </c>
    </row>
    <row r="121" spans="3:3" x14ac:dyDescent="0.25">
      <c r="C121" s="4" t="str" cm="1">
        <f t="array" ref="C121">IF(A121="", "", INDEX( Sheet1!$A$1:$Z$99, _xlfn.XMATCH(B121,Sheet1!$A$1:$A$99), _xlfn.XMATCH(VALUE(A121),Sheet1!$A$1:$Z$1) ))</f>
        <v/>
      </c>
    </row>
    <row r="122" spans="3:3" x14ac:dyDescent="0.25">
      <c r="C122" s="4" t="str" cm="1">
        <f t="array" ref="C122">IF(A122="", "", INDEX( Sheet1!$A$1:$Z$99, _xlfn.XMATCH(B122,Sheet1!$A$1:$A$99), _xlfn.XMATCH(VALUE(A122),Sheet1!$A$1:$Z$1) ))</f>
        <v/>
      </c>
    </row>
    <row r="123" spans="3:3" x14ac:dyDescent="0.25">
      <c r="C123" s="4" t="str" cm="1">
        <f t="array" ref="C123">IF(A123="", "", INDEX( Sheet1!$A$1:$Z$99, _xlfn.XMATCH(B123,Sheet1!$A$1:$A$99), _xlfn.XMATCH(VALUE(A123),Sheet1!$A$1:$Z$1) ))</f>
        <v/>
      </c>
    </row>
    <row r="124" spans="3:3" x14ac:dyDescent="0.25">
      <c r="C124" s="4" t="str" cm="1">
        <f t="array" ref="C124">IF(A124="", "", INDEX( Sheet1!$A$1:$Z$99, _xlfn.XMATCH(B124,Sheet1!$A$1:$A$99), _xlfn.XMATCH(VALUE(A124),Sheet1!$A$1:$Z$1) ))</f>
        <v/>
      </c>
    </row>
    <row r="125" spans="3:3" x14ac:dyDescent="0.25">
      <c r="C125" s="4" t="str" cm="1">
        <f t="array" ref="C125">IF(A125="", "", INDEX( Sheet1!$A$1:$Z$99, _xlfn.XMATCH(B125,Sheet1!$A$1:$A$99), _xlfn.XMATCH(VALUE(A125),Sheet1!$A$1:$Z$1) ))</f>
        <v/>
      </c>
    </row>
    <row r="126" spans="3:3" x14ac:dyDescent="0.25">
      <c r="C126" s="4" t="str" cm="1">
        <f t="array" ref="C126">IF(A126="", "", INDEX( Sheet1!$A$1:$Z$99, _xlfn.XMATCH(B126,Sheet1!$A$1:$A$99), _xlfn.XMATCH(VALUE(A126),Sheet1!$A$1:$Z$1) ))</f>
        <v/>
      </c>
    </row>
    <row r="127" spans="3:3" x14ac:dyDescent="0.25">
      <c r="C127" s="4" t="str" cm="1">
        <f t="array" ref="C127">IF(A127="", "", INDEX( Sheet1!$A$1:$Z$99, _xlfn.XMATCH(B127,Sheet1!$A$1:$A$99), _xlfn.XMATCH(VALUE(A127),Sheet1!$A$1:$Z$1) ))</f>
        <v/>
      </c>
    </row>
    <row r="128" spans="3:3" x14ac:dyDescent="0.25">
      <c r="C128" s="4" t="str" cm="1">
        <f t="array" ref="C128">IF(A128="", "", INDEX( Sheet1!$A$1:$Z$99, _xlfn.XMATCH(B128,Sheet1!$A$1:$A$99), _xlfn.XMATCH(VALUE(A128),Sheet1!$A$1:$Z$1) ))</f>
        <v/>
      </c>
    </row>
  </sheetData>
  <mergeCells count="1">
    <mergeCell ref="C5:Q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2AF8A-1FEE-42F7-84F2-DCB974A76F09}">
  <sheetPr codeName="Sheet4"/>
  <dimension ref="A1:D25"/>
  <sheetViews>
    <sheetView tabSelected="1" workbookViewId="0"/>
  </sheetViews>
  <sheetFormatPr defaultRowHeight="15" x14ac:dyDescent="0.25"/>
  <cols>
    <col min="1" max="1" width="7" style="8" bestFit="1" customWidth="1"/>
    <col min="2" max="2" width="11.5703125" style="4" bestFit="1" customWidth="1"/>
    <col min="3" max="3" width="8.42578125" style="4" bestFit="1" customWidth="1"/>
    <col min="4" max="4" width="15.5703125" style="4" bestFit="1" customWidth="1"/>
    <col min="5" max="16384" width="9.140625" style="4"/>
  </cols>
  <sheetData>
    <row r="1" spans="1:4" s="7" customFormat="1" x14ac:dyDescent="0.25">
      <c r="A1" s="2" t="s">
        <v>39</v>
      </c>
      <c r="B1" s="2" t="s">
        <v>40</v>
      </c>
      <c r="C1" s="2" t="s">
        <v>41</v>
      </c>
      <c r="D1" s="15">
        <f ca="1">NOW()</f>
        <v>45268.437095949077</v>
      </c>
    </row>
    <row r="2" spans="1:4" x14ac:dyDescent="0.25">
      <c r="A2" s="8" t="str" cm="1">
        <f t="array" aca="1" ref="A2:B25" ca="1">_xlfn.LET( _xlpm.num_of_data_cols, COUNT(Sheet1!$B$1:$Z$1),
    _xlpm.num_of_data_rows, COUNTA(Sheet1!$A$2:$A$99),
    _xlpm.all_data_cells, _xlfn.MAP(Sheet1!B2:R21, _xlfn.LAMBDA(_xlpm.cell, IF(_xlpm.cell="", "", _xlfn.TEXTJOIN("|", TRUE,
        TEXT(OFFSET(_xlpm.cell,1-ROW(_xlpm.cell),0),"0.0"), OFFSET(_xlpm.cell,0,1-COLUMN(_xlpm.cell)) ) ) ) ),
    _xlpm.delimited_text, _xlfn.TEXTJOIN("•", TRUE, TRANSPOSE( _xlpm.all_data_cells ) ),
    _xlfn.TEXTSPLIT(_xlpm.delimited_text, "|","•") )</f>
        <v>1.2</v>
      </c>
      <c r="B2" s="4" t="str">
        <f ca="1"/>
        <v>N/S</v>
      </c>
      <c r="C2" s="4" cm="1">
        <f t="array" aca="1" ref="C2:C25" ca="1">_xlfn.MAP( OFFSET($A$2, 0, 0, COUNTA(A:A)-1), _xlfn.LAMBDA(_xlpm.length, _xlfn.LET( _xlpm.grade, OFFSET(_xlpm.length,0,1),
    _xlpm.result, IF( _xlpm.length="", "", INDEX( Sheet1!$A$1:$Z$99, _xlfn.XMATCH(_xlpm.grade,Sheet1!$A$1:$A$99), _xlfn.XMATCH(VALUE(_xlpm.length),Sheet1!$A$1:$Z$1) ) ),
    _xlpm.result
    ) )
)</f>
        <v>0</v>
      </c>
    </row>
    <row r="3" spans="1:4" x14ac:dyDescent="0.25">
      <c r="A3" s="8" t="str">
        <f ca="1"/>
        <v>1.5</v>
      </c>
      <c r="B3" s="4" t="str">
        <f ca="1"/>
        <v>MGP10</v>
      </c>
      <c r="C3" s="4">
        <f ca="1"/>
        <v>0</v>
      </c>
    </row>
    <row r="4" spans="1:4" x14ac:dyDescent="0.25">
      <c r="A4" s="8" t="str">
        <f ca="1"/>
        <v>1.8</v>
      </c>
      <c r="B4" s="4" t="str">
        <f ca="1"/>
        <v>MGP10</v>
      </c>
      <c r="C4" s="4">
        <f ca="1"/>
        <v>0</v>
      </c>
    </row>
    <row r="5" spans="1:4" x14ac:dyDescent="0.25">
      <c r="A5" s="8" t="str">
        <f ca="1"/>
        <v>2.1</v>
      </c>
      <c r="B5" s="4" t="str">
        <f ca="1"/>
        <v>Blue</v>
      </c>
      <c r="C5" s="4">
        <f ca="1"/>
        <v>0</v>
      </c>
    </row>
    <row r="6" spans="1:4" x14ac:dyDescent="0.25">
      <c r="A6" s="8" t="str">
        <f ca="1"/>
        <v>2.4</v>
      </c>
      <c r="B6" s="4" t="str">
        <f ca="1"/>
        <v>Blue</v>
      </c>
      <c r="C6" s="4">
        <f ca="1"/>
        <v>0</v>
      </c>
    </row>
    <row r="7" spans="1:4" x14ac:dyDescent="0.25">
      <c r="A7" s="8" t="str">
        <f ca="1"/>
        <v>2.4</v>
      </c>
      <c r="B7" s="4" t="str">
        <f ca="1"/>
        <v>LOSP</v>
      </c>
      <c r="C7" s="4">
        <f ca="1"/>
        <v>0</v>
      </c>
    </row>
    <row r="8" spans="1:4" x14ac:dyDescent="0.25">
      <c r="A8" s="8" t="str">
        <f ca="1"/>
        <v>2.4</v>
      </c>
      <c r="B8" s="4" t="str">
        <f ca="1"/>
        <v>N/S</v>
      </c>
      <c r="C8" s="4">
        <f ca="1"/>
        <v>0</v>
      </c>
    </row>
    <row r="9" spans="1:4" x14ac:dyDescent="0.25">
      <c r="A9" s="8" t="str">
        <f ca="1"/>
        <v>3.0</v>
      </c>
      <c r="B9" s="4" t="str">
        <f ca="1"/>
        <v>LOSP</v>
      </c>
      <c r="C9" s="4">
        <f ca="1"/>
        <v>12</v>
      </c>
    </row>
    <row r="10" spans="1:4" x14ac:dyDescent="0.25">
      <c r="A10" s="8" t="str">
        <f ca="1"/>
        <v>3.0</v>
      </c>
      <c r="B10" s="4" t="str">
        <f ca="1"/>
        <v>N/S</v>
      </c>
      <c r="C10" s="4">
        <f ca="1"/>
        <v>0</v>
      </c>
    </row>
    <row r="11" spans="1:4" x14ac:dyDescent="0.25">
      <c r="A11" s="8" t="str">
        <f ca="1"/>
        <v>3.6</v>
      </c>
      <c r="B11" s="4" t="str">
        <f ca="1"/>
        <v>Blue</v>
      </c>
      <c r="C11" s="4">
        <f ca="1"/>
        <v>0</v>
      </c>
    </row>
    <row r="12" spans="1:4" x14ac:dyDescent="0.25">
      <c r="A12" s="8" t="str">
        <f ca="1"/>
        <v>3.6</v>
      </c>
      <c r="B12" s="4" t="str">
        <f ca="1"/>
        <v>N/S</v>
      </c>
      <c r="C12" s="4">
        <f ca="1"/>
        <v>0</v>
      </c>
    </row>
    <row r="13" spans="1:4" x14ac:dyDescent="0.25">
      <c r="A13" s="8" t="str">
        <f ca="1"/>
        <v>3.9</v>
      </c>
      <c r="B13" s="4" t="str">
        <f ca="1"/>
        <v>Blue</v>
      </c>
      <c r="C13" s="4">
        <f ca="1"/>
        <v>0</v>
      </c>
    </row>
    <row r="14" spans="1:4" x14ac:dyDescent="0.25">
      <c r="A14" s="8" t="str">
        <f ca="1"/>
        <v>3.9</v>
      </c>
      <c r="B14" s="4" t="str">
        <f ca="1"/>
        <v>MGP12 Blue</v>
      </c>
      <c r="C14" s="4">
        <f ca="1"/>
        <v>6</v>
      </c>
    </row>
    <row r="15" spans="1:4" x14ac:dyDescent="0.25">
      <c r="A15" s="8" t="str">
        <f ca="1"/>
        <v>4.2</v>
      </c>
      <c r="B15" s="4" t="str">
        <f ca="1"/>
        <v>Blue</v>
      </c>
      <c r="C15" s="4">
        <f ca="1"/>
        <v>0</v>
      </c>
    </row>
    <row r="16" spans="1:4" x14ac:dyDescent="0.25">
      <c r="A16" s="8" t="str">
        <f ca="1"/>
        <v>4.2</v>
      </c>
      <c r="B16" s="4" t="str">
        <f ca="1"/>
        <v>LOSP</v>
      </c>
      <c r="C16" s="4">
        <f ca="1"/>
        <v>0</v>
      </c>
    </row>
    <row r="17" spans="1:3" x14ac:dyDescent="0.25">
      <c r="A17" s="8" t="str">
        <f ca="1"/>
        <v>4.8</v>
      </c>
      <c r="B17" s="4" t="str">
        <f ca="1"/>
        <v>Blue</v>
      </c>
      <c r="C17" s="4">
        <f ca="1"/>
        <v>0</v>
      </c>
    </row>
    <row r="18" spans="1:3" x14ac:dyDescent="0.25">
      <c r="A18" s="8" t="str">
        <f ca="1"/>
        <v>4.8</v>
      </c>
      <c r="B18" s="4" t="str">
        <f ca="1"/>
        <v>LOSP</v>
      </c>
      <c r="C18" s="4">
        <f ca="1"/>
        <v>0</v>
      </c>
    </row>
    <row r="19" spans="1:3" x14ac:dyDescent="0.25">
      <c r="A19" s="8" t="str">
        <f ca="1"/>
        <v>4.8</v>
      </c>
      <c r="B19" s="4" t="str">
        <f ca="1"/>
        <v>N/S</v>
      </c>
      <c r="C19" s="4">
        <f ca="1"/>
        <v>0</v>
      </c>
    </row>
    <row r="20" spans="1:3" x14ac:dyDescent="0.25">
      <c r="A20" s="8" t="str">
        <f ca="1"/>
        <v>5.4</v>
      </c>
      <c r="B20" s="4" t="str">
        <f ca="1"/>
        <v>Blue</v>
      </c>
      <c r="C20" s="4">
        <f ca="1"/>
        <v>0</v>
      </c>
    </row>
    <row r="21" spans="1:3" x14ac:dyDescent="0.25">
      <c r="A21" s="8" t="str">
        <f ca="1"/>
        <v>5.4</v>
      </c>
      <c r="B21" s="4" t="str">
        <f ca="1"/>
        <v>MGP12 Blue</v>
      </c>
      <c r="C21" s="4">
        <f ca="1"/>
        <v>0</v>
      </c>
    </row>
    <row r="22" spans="1:3" x14ac:dyDescent="0.25">
      <c r="A22" s="8" t="str">
        <f ca="1"/>
        <v>6.0</v>
      </c>
      <c r="B22" s="4" t="str">
        <f ca="1"/>
        <v>Blue</v>
      </c>
      <c r="C22" s="4">
        <f ca="1"/>
        <v>0</v>
      </c>
    </row>
    <row r="23" spans="1:3" x14ac:dyDescent="0.25">
      <c r="A23" s="8" t="str">
        <f ca="1"/>
        <v>6.0</v>
      </c>
      <c r="B23" s="4" t="str">
        <f ca="1"/>
        <v>MGP12 Blue</v>
      </c>
      <c r="C23" s="4">
        <f ca="1"/>
        <v>0</v>
      </c>
    </row>
    <row r="24" spans="1:3" x14ac:dyDescent="0.25">
      <c r="A24" s="8" t="str">
        <f ca="1"/>
        <v>6.0</v>
      </c>
      <c r="B24" s="4" t="str">
        <f ca="1"/>
        <v>LOSP</v>
      </c>
      <c r="C24" s="4">
        <f ca="1"/>
        <v>0</v>
      </c>
    </row>
    <row r="25" spans="1:3" x14ac:dyDescent="0.25">
      <c r="A25" s="8" t="str">
        <f ca="1"/>
        <v>6.0</v>
      </c>
      <c r="B25" s="4" t="str">
        <f ca="1"/>
        <v>N/S</v>
      </c>
      <c r="C25" s="4">
        <f ca="1"/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D34FD-F90F-4797-81A9-0004C56942EC}">
  <sheetPr codeName="Sheet5"/>
  <dimension ref="A1:Q128"/>
  <sheetViews>
    <sheetView workbookViewId="0">
      <selection activeCell="A3" sqref="A3"/>
    </sheetView>
  </sheetViews>
  <sheetFormatPr defaultRowHeight="15" x14ac:dyDescent="0.25"/>
  <cols>
    <col min="1" max="1" width="9.140625" style="8"/>
    <col min="2" max="2" width="12.5703125" style="4" customWidth="1"/>
    <col min="3" max="16384" width="9.140625" style="4"/>
  </cols>
  <sheetData>
    <row r="1" spans="1:17" s="7" customFormat="1" x14ac:dyDescent="0.25">
      <c r="A1" s="4" t="s">
        <v>46</v>
      </c>
    </row>
    <row r="2" spans="1:17" s="7" customFormat="1" x14ac:dyDescent="0.25">
      <c r="A2" s="10" t="s">
        <v>23</v>
      </c>
      <c r="B2" s="8" t="s">
        <v>25</v>
      </c>
      <c r="C2" s="7" t="s">
        <v>29</v>
      </c>
      <c r="D2" s="8"/>
    </row>
    <row r="3" spans="1:17" s="7" customFormat="1" x14ac:dyDescent="0.25">
      <c r="A3" s="4"/>
      <c r="B3" s="8" t="s">
        <v>24</v>
      </c>
      <c r="C3" s="7" t="s">
        <v>45</v>
      </c>
      <c r="D3" s="8"/>
    </row>
    <row r="4" spans="1:17" s="7" customFormat="1" x14ac:dyDescent="0.25">
      <c r="A4" s="4"/>
      <c r="B4" s="8" t="s">
        <v>26</v>
      </c>
      <c r="C4" s="7" t="s">
        <v>27</v>
      </c>
      <c r="D4" s="8"/>
    </row>
    <row r="5" spans="1:17" s="7" customFormat="1" x14ac:dyDescent="0.25">
      <c r="A5" s="4"/>
      <c r="B5" s="8" t="s">
        <v>47</v>
      </c>
      <c r="C5" s="7" t="s">
        <v>48</v>
      </c>
    </row>
    <row r="6" spans="1:17" x14ac:dyDescent="0.25">
      <c r="A6" s="13" t="str" cm="1">
        <f t="array" aca="1" ref="A6:Q25" ca="1">_xlfn.LET( _xlpm.num_of_data_cols, COUNT(Sheet1!$B$1:$Z$1),
    _xlpm.num_of_data_rows, COUNTA(Sheet1!$A$2:$A$99),
    _xlpm.alldatacells, _xlfn.MAP(Sheet1!B2:R21, _xlfn.LAMBDA(_xlpm.cell, IF(_xlpm.cell="", "", _xlfn.TEXTJOIN("|", TRUE,
        TEXT(OFFSET(_xlpm.cell,1-ROW(_xlpm.cell),0),"0.0"), OFFSET(_xlpm.cell,0,1-COLUMN(_xlpm.cell)) ) ) ) ),
    _xlpm.alldatacells)</f>
        <v/>
      </c>
      <c r="B6" s="4" t="str">
        <f ca="1"/>
        <v/>
      </c>
      <c r="C6" s="4" t="str">
        <f ca="1"/>
        <v/>
      </c>
      <c r="D6" s="4" t="str">
        <f ca="1"/>
        <v>2.1|Blue</v>
      </c>
      <c r="E6" s="4" t="str">
        <f ca="1"/>
        <v>2.4|Blue</v>
      </c>
      <c r="F6" s="4" t="str">
        <f ca="1"/>
        <v/>
      </c>
      <c r="G6" s="4" t="str">
        <f ca="1"/>
        <v/>
      </c>
      <c r="H6" s="4" t="str">
        <f ca="1"/>
        <v/>
      </c>
      <c r="I6" s="4" t="str">
        <f ca="1"/>
        <v>3.6|Blue</v>
      </c>
      <c r="J6" s="4" t="str">
        <f ca="1"/>
        <v>3.9|Blue</v>
      </c>
      <c r="K6" s="4" t="str">
        <f ca="1"/>
        <v>4.2|Blue</v>
      </c>
      <c r="L6" s="4" t="str">
        <f ca="1"/>
        <v/>
      </c>
      <c r="M6" s="4" t="str">
        <f ca="1"/>
        <v>4.8|Blue</v>
      </c>
      <c r="N6" s="4" t="str">
        <f ca="1"/>
        <v/>
      </c>
      <c r="O6" s="4" t="str">
        <f ca="1"/>
        <v>5.4|Blue</v>
      </c>
      <c r="P6" s="4" t="str">
        <f ca="1"/>
        <v/>
      </c>
      <c r="Q6" s="4" t="str">
        <f ca="1"/>
        <v>6.0|Blue</v>
      </c>
    </row>
    <row r="7" spans="1:17" x14ac:dyDescent="0.25">
      <c r="A7" s="4" t="str">
        <f ca="1"/>
        <v/>
      </c>
      <c r="B7" s="4" t="str">
        <f ca="1"/>
        <v/>
      </c>
      <c r="C7" s="4" t="str">
        <f ca="1"/>
        <v/>
      </c>
      <c r="D7" s="4" t="str">
        <f ca="1"/>
        <v/>
      </c>
      <c r="E7" s="4" t="str">
        <f ca="1"/>
        <v/>
      </c>
      <c r="F7" s="4" t="str">
        <f ca="1"/>
        <v/>
      </c>
      <c r="G7" s="4" t="str">
        <f ca="1"/>
        <v/>
      </c>
      <c r="H7" s="4" t="str">
        <f ca="1"/>
        <v/>
      </c>
      <c r="I7" s="4" t="str">
        <f ca="1"/>
        <v/>
      </c>
      <c r="J7" s="4" t="str">
        <f ca="1"/>
        <v/>
      </c>
      <c r="K7" s="4" t="str">
        <f ca="1"/>
        <v/>
      </c>
      <c r="L7" s="4" t="str">
        <f ca="1"/>
        <v/>
      </c>
      <c r="M7" s="4" t="str">
        <f ca="1"/>
        <v/>
      </c>
      <c r="N7" s="4" t="str">
        <f ca="1"/>
        <v/>
      </c>
      <c r="O7" s="4" t="str">
        <f ca="1"/>
        <v/>
      </c>
      <c r="P7" s="4" t="str">
        <f ca="1"/>
        <v/>
      </c>
      <c r="Q7" s="4" t="str">
        <f ca="1"/>
        <v/>
      </c>
    </row>
    <row r="8" spans="1:17" x14ac:dyDescent="0.25">
      <c r="A8" s="4" t="str">
        <f ca="1"/>
        <v/>
      </c>
      <c r="B8" s="4" t="str">
        <f ca="1"/>
        <v>1.5|MGP10</v>
      </c>
      <c r="C8" s="4" t="str">
        <f ca="1"/>
        <v>1.8|MGP10</v>
      </c>
      <c r="D8" s="4" t="str">
        <f ca="1"/>
        <v/>
      </c>
      <c r="E8" s="4" t="str">
        <f ca="1"/>
        <v/>
      </c>
      <c r="F8" s="4" t="str">
        <f ca="1"/>
        <v/>
      </c>
      <c r="G8" s="4" t="str">
        <f ca="1"/>
        <v/>
      </c>
      <c r="H8" s="4" t="str">
        <f ca="1"/>
        <v/>
      </c>
      <c r="I8" s="4" t="str">
        <f ca="1"/>
        <v/>
      </c>
      <c r="J8" s="4" t="str">
        <f ca="1"/>
        <v/>
      </c>
      <c r="K8" s="4" t="str">
        <f ca="1"/>
        <v/>
      </c>
      <c r="L8" s="4" t="str">
        <f ca="1"/>
        <v/>
      </c>
      <c r="M8" s="4" t="str">
        <f ca="1"/>
        <v/>
      </c>
      <c r="N8" s="4" t="str">
        <f ca="1"/>
        <v/>
      </c>
      <c r="O8" s="4" t="str">
        <f ca="1"/>
        <v/>
      </c>
      <c r="P8" s="4" t="str">
        <f ca="1"/>
        <v/>
      </c>
      <c r="Q8" s="4" t="str">
        <f ca="1"/>
        <v/>
      </c>
    </row>
    <row r="9" spans="1:17" x14ac:dyDescent="0.25">
      <c r="A9" s="4" t="str">
        <f ca="1"/>
        <v/>
      </c>
      <c r="B9" s="4" t="str">
        <f ca="1"/>
        <v/>
      </c>
      <c r="C9" s="4" t="str">
        <f ca="1"/>
        <v/>
      </c>
      <c r="D9" s="4" t="str">
        <f ca="1"/>
        <v/>
      </c>
      <c r="E9" s="4" t="str">
        <f ca="1"/>
        <v/>
      </c>
      <c r="F9" s="4" t="str">
        <f ca="1"/>
        <v/>
      </c>
      <c r="G9" s="4" t="str">
        <f ca="1"/>
        <v/>
      </c>
      <c r="H9" s="4" t="str">
        <f ca="1"/>
        <v/>
      </c>
      <c r="I9" s="4" t="str">
        <f ca="1"/>
        <v/>
      </c>
      <c r="J9" s="4" t="str">
        <f ca="1"/>
        <v/>
      </c>
      <c r="K9" s="4" t="str">
        <f ca="1"/>
        <v/>
      </c>
      <c r="L9" s="4" t="str">
        <f ca="1"/>
        <v/>
      </c>
      <c r="M9" s="4" t="str">
        <f ca="1"/>
        <v/>
      </c>
      <c r="N9" s="4" t="str">
        <f ca="1"/>
        <v/>
      </c>
      <c r="O9" s="4" t="str">
        <f ca="1"/>
        <v/>
      </c>
      <c r="P9" s="4" t="str">
        <f ca="1"/>
        <v/>
      </c>
      <c r="Q9" s="4" t="str">
        <f ca="1"/>
        <v/>
      </c>
    </row>
    <row r="10" spans="1:17" x14ac:dyDescent="0.25">
      <c r="A10" s="4" t="str">
        <f ca="1"/>
        <v/>
      </c>
      <c r="B10" s="4" t="str">
        <f ca="1"/>
        <v/>
      </c>
      <c r="C10" s="4" t="str">
        <f ca="1"/>
        <v/>
      </c>
      <c r="D10" s="4" t="str">
        <f ca="1"/>
        <v/>
      </c>
      <c r="E10" s="4" t="str">
        <f ca="1"/>
        <v/>
      </c>
      <c r="F10" s="4" t="str">
        <f ca="1"/>
        <v/>
      </c>
      <c r="G10" s="4" t="str">
        <f ca="1"/>
        <v/>
      </c>
      <c r="H10" s="4" t="str">
        <f ca="1"/>
        <v/>
      </c>
      <c r="I10" s="4" t="str">
        <f ca="1"/>
        <v/>
      </c>
      <c r="J10" s="4" t="str">
        <f ca="1"/>
        <v/>
      </c>
      <c r="K10" s="4" t="str">
        <f ca="1"/>
        <v/>
      </c>
      <c r="L10" s="4" t="str">
        <f ca="1"/>
        <v/>
      </c>
      <c r="M10" s="4" t="str">
        <f ca="1"/>
        <v/>
      </c>
      <c r="N10" s="4" t="str">
        <f ca="1"/>
        <v/>
      </c>
      <c r="O10" s="4" t="str">
        <f ca="1"/>
        <v/>
      </c>
      <c r="P10" s="4" t="str">
        <f ca="1"/>
        <v/>
      </c>
      <c r="Q10" s="4" t="str">
        <f ca="1"/>
        <v/>
      </c>
    </row>
    <row r="11" spans="1:17" x14ac:dyDescent="0.25">
      <c r="A11" s="4" t="str">
        <f ca="1"/>
        <v/>
      </c>
      <c r="B11" s="4" t="str">
        <f ca="1"/>
        <v/>
      </c>
      <c r="C11" s="4" t="str">
        <f ca="1"/>
        <v/>
      </c>
      <c r="D11" s="4" t="str">
        <f ca="1"/>
        <v/>
      </c>
      <c r="E11" s="4" t="str">
        <f ca="1"/>
        <v/>
      </c>
      <c r="F11" s="4" t="str">
        <f ca="1"/>
        <v/>
      </c>
      <c r="G11" s="4" t="str">
        <f ca="1"/>
        <v/>
      </c>
      <c r="H11" s="4" t="str">
        <f ca="1"/>
        <v/>
      </c>
      <c r="I11" s="4" t="str">
        <f ca="1"/>
        <v/>
      </c>
      <c r="J11" s="4" t="str">
        <f ca="1"/>
        <v/>
      </c>
      <c r="K11" s="4" t="str">
        <f ca="1"/>
        <v/>
      </c>
      <c r="L11" s="4" t="str">
        <f ca="1"/>
        <v/>
      </c>
      <c r="M11" s="4" t="str">
        <f ca="1"/>
        <v/>
      </c>
      <c r="N11" s="4" t="str">
        <f ca="1"/>
        <v/>
      </c>
      <c r="O11" s="4" t="str">
        <f ca="1"/>
        <v/>
      </c>
      <c r="P11" s="4" t="str">
        <f ca="1"/>
        <v/>
      </c>
      <c r="Q11" s="4" t="str">
        <f ca="1"/>
        <v/>
      </c>
    </row>
    <row r="12" spans="1:17" x14ac:dyDescent="0.25">
      <c r="A12" s="4" t="str">
        <f ca="1"/>
        <v/>
      </c>
      <c r="B12" s="4" t="str">
        <f ca="1"/>
        <v/>
      </c>
      <c r="C12" s="4" t="str">
        <f ca="1"/>
        <v/>
      </c>
      <c r="D12" s="4" t="str">
        <f ca="1"/>
        <v/>
      </c>
      <c r="E12" s="4" t="str">
        <f ca="1"/>
        <v/>
      </c>
      <c r="F12" s="4" t="str">
        <f ca="1"/>
        <v/>
      </c>
      <c r="G12" s="4" t="str">
        <f ca="1"/>
        <v/>
      </c>
      <c r="H12" s="4" t="str">
        <f ca="1"/>
        <v/>
      </c>
      <c r="I12" s="4" t="str">
        <f ca="1"/>
        <v/>
      </c>
      <c r="J12" s="4" t="str">
        <f ca="1"/>
        <v>3.9|MGP12 Blue</v>
      </c>
      <c r="K12" s="4" t="str">
        <f ca="1"/>
        <v/>
      </c>
      <c r="L12" s="4" t="str">
        <f ca="1"/>
        <v/>
      </c>
      <c r="M12" s="4" t="str">
        <f ca="1"/>
        <v/>
      </c>
      <c r="N12" s="4" t="str">
        <f ca="1"/>
        <v/>
      </c>
      <c r="O12" s="4" t="str">
        <f ca="1"/>
        <v>5.4|MGP12 Blue</v>
      </c>
      <c r="P12" s="4" t="str">
        <f ca="1"/>
        <v/>
      </c>
      <c r="Q12" s="4" t="str">
        <f ca="1"/>
        <v>6.0|MGP12 Blue</v>
      </c>
    </row>
    <row r="13" spans="1:17" x14ac:dyDescent="0.25">
      <c r="A13" s="4" t="str">
        <f ca="1"/>
        <v/>
      </c>
      <c r="B13" s="4" t="str">
        <f ca="1"/>
        <v/>
      </c>
      <c r="C13" s="4" t="str">
        <f ca="1"/>
        <v/>
      </c>
      <c r="D13" s="4" t="str">
        <f ca="1"/>
        <v/>
      </c>
      <c r="E13" s="4" t="str">
        <f ca="1"/>
        <v/>
      </c>
      <c r="F13" s="4" t="str">
        <f ca="1"/>
        <v/>
      </c>
      <c r="G13" s="4" t="str">
        <f ca="1"/>
        <v/>
      </c>
      <c r="H13" s="4" t="str">
        <f ca="1"/>
        <v/>
      </c>
      <c r="I13" s="4" t="str">
        <f ca="1"/>
        <v/>
      </c>
      <c r="J13" s="4" t="str">
        <f ca="1"/>
        <v/>
      </c>
      <c r="K13" s="4" t="str">
        <f ca="1"/>
        <v/>
      </c>
      <c r="L13" s="4" t="str">
        <f ca="1"/>
        <v/>
      </c>
      <c r="M13" s="4" t="str">
        <f ca="1"/>
        <v/>
      </c>
      <c r="N13" s="4" t="str">
        <f ca="1"/>
        <v/>
      </c>
      <c r="O13" s="4" t="str">
        <f ca="1"/>
        <v/>
      </c>
      <c r="P13" s="4" t="str">
        <f ca="1"/>
        <v/>
      </c>
      <c r="Q13" s="4" t="str">
        <f ca="1"/>
        <v/>
      </c>
    </row>
    <row r="14" spans="1:17" x14ac:dyDescent="0.25">
      <c r="A14" s="4" t="str">
        <f ca="1"/>
        <v/>
      </c>
      <c r="B14" s="4" t="str">
        <f ca="1"/>
        <v/>
      </c>
      <c r="C14" s="4" t="str">
        <f ca="1"/>
        <v/>
      </c>
      <c r="D14" s="4" t="str">
        <f ca="1"/>
        <v/>
      </c>
      <c r="E14" s="4" t="str">
        <f ca="1"/>
        <v>2.4|LOSP</v>
      </c>
      <c r="F14" s="4" t="str">
        <f ca="1"/>
        <v/>
      </c>
      <c r="G14" s="4" t="str">
        <f ca="1"/>
        <v>3.0|LOSP</v>
      </c>
      <c r="H14" s="4" t="str">
        <f ca="1"/>
        <v/>
      </c>
      <c r="I14" s="4" t="str">
        <f ca="1"/>
        <v/>
      </c>
      <c r="J14" s="4" t="str">
        <f ca="1"/>
        <v/>
      </c>
      <c r="K14" s="4" t="str">
        <f ca="1"/>
        <v>4.2|LOSP</v>
      </c>
      <c r="L14" s="4" t="str">
        <f ca="1"/>
        <v/>
      </c>
      <c r="M14" s="4" t="str">
        <f ca="1"/>
        <v>4.8|LOSP</v>
      </c>
      <c r="N14" s="4" t="str">
        <f ca="1"/>
        <v/>
      </c>
      <c r="O14" s="4" t="str">
        <f ca="1"/>
        <v/>
      </c>
      <c r="P14" s="4" t="str">
        <f ca="1"/>
        <v/>
      </c>
      <c r="Q14" s="4" t="str">
        <f ca="1"/>
        <v>6.0|LOSP</v>
      </c>
    </row>
    <row r="15" spans="1:17" x14ac:dyDescent="0.25">
      <c r="A15" s="4" t="str">
        <f ca="1"/>
        <v/>
      </c>
      <c r="B15" s="4" t="str">
        <f ca="1"/>
        <v/>
      </c>
      <c r="C15" s="4" t="str">
        <f ca="1"/>
        <v/>
      </c>
      <c r="D15" s="4" t="str">
        <f ca="1"/>
        <v/>
      </c>
      <c r="E15" s="4" t="str">
        <f ca="1"/>
        <v/>
      </c>
      <c r="F15" s="4" t="str">
        <f ca="1"/>
        <v/>
      </c>
      <c r="G15" s="4" t="str">
        <f ca="1"/>
        <v/>
      </c>
      <c r="H15" s="4" t="str">
        <f ca="1"/>
        <v/>
      </c>
      <c r="I15" s="4" t="str">
        <f ca="1"/>
        <v/>
      </c>
      <c r="J15" s="4" t="str">
        <f ca="1"/>
        <v/>
      </c>
      <c r="K15" s="4" t="str">
        <f ca="1"/>
        <v/>
      </c>
      <c r="L15" s="4" t="str">
        <f ca="1"/>
        <v/>
      </c>
      <c r="M15" s="4" t="str">
        <f ca="1"/>
        <v/>
      </c>
      <c r="N15" s="4" t="str">
        <f ca="1"/>
        <v/>
      </c>
      <c r="O15" s="4" t="str">
        <f ca="1"/>
        <v/>
      </c>
      <c r="P15" s="4" t="str">
        <f ca="1"/>
        <v/>
      </c>
      <c r="Q15" s="4" t="str">
        <f ca="1"/>
        <v/>
      </c>
    </row>
    <row r="16" spans="1:17" x14ac:dyDescent="0.25">
      <c r="A16" s="4" t="str">
        <f ca="1"/>
        <v/>
      </c>
      <c r="B16" s="4" t="str">
        <f ca="1"/>
        <v/>
      </c>
      <c r="C16" s="4" t="str">
        <f ca="1"/>
        <v/>
      </c>
      <c r="D16" s="4" t="str">
        <f ca="1"/>
        <v/>
      </c>
      <c r="E16" s="4" t="str">
        <f ca="1"/>
        <v/>
      </c>
      <c r="F16" s="4" t="str">
        <f ca="1"/>
        <v/>
      </c>
      <c r="G16" s="4" t="str">
        <f ca="1"/>
        <v/>
      </c>
      <c r="H16" s="4" t="str">
        <f ca="1"/>
        <v/>
      </c>
      <c r="I16" s="4" t="str">
        <f ca="1"/>
        <v/>
      </c>
      <c r="J16" s="4" t="str">
        <f ca="1"/>
        <v/>
      </c>
      <c r="K16" s="4" t="str">
        <f ca="1"/>
        <v/>
      </c>
      <c r="L16" s="4" t="str">
        <f ca="1"/>
        <v/>
      </c>
      <c r="M16" s="4" t="str">
        <f ca="1"/>
        <v/>
      </c>
      <c r="N16" s="4" t="str">
        <f ca="1"/>
        <v/>
      </c>
      <c r="O16" s="4" t="str">
        <f ca="1"/>
        <v/>
      </c>
      <c r="P16" s="4" t="str">
        <f ca="1"/>
        <v/>
      </c>
      <c r="Q16" s="4" t="str">
        <f ca="1"/>
        <v/>
      </c>
    </row>
    <row r="17" spans="1:17" x14ac:dyDescent="0.25">
      <c r="A17" s="4" t="str">
        <f ca="1"/>
        <v/>
      </c>
      <c r="B17" s="4" t="str">
        <f ca="1"/>
        <v/>
      </c>
      <c r="C17" s="4" t="str">
        <f ca="1"/>
        <v/>
      </c>
      <c r="D17" s="4" t="str">
        <f ca="1"/>
        <v/>
      </c>
      <c r="E17" s="4" t="str">
        <f ca="1"/>
        <v/>
      </c>
      <c r="F17" s="4" t="str">
        <f ca="1"/>
        <v/>
      </c>
      <c r="G17" s="4" t="str">
        <f ca="1"/>
        <v/>
      </c>
      <c r="H17" s="4" t="str">
        <f ca="1"/>
        <v/>
      </c>
      <c r="I17" s="4" t="str">
        <f ca="1"/>
        <v/>
      </c>
      <c r="J17" s="4" t="str">
        <f ca="1"/>
        <v/>
      </c>
      <c r="K17" s="4" t="str">
        <f ca="1"/>
        <v/>
      </c>
      <c r="L17" s="4" t="str">
        <f ca="1"/>
        <v/>
      </c>
      <c r="M17" s="4" t="str">
        <f ca="1"/>
        <v/>
      </c>
      <c r="N17" s="4" t="str">
        <f ca="1"/>
        <v/>
      </c>
      <c r="O17" s="4" t="str">
        <f ca="1"/>
        <v/>
      </c>
      <c r="P17" s="4" t="str">
        <f ca="1"/>
        <v/>
      </c>
      <c r="Q17" s="4" t="str">
        <f ca="1"/>
        <v/>
      </c>
    </row>
    <row r="18" spans="1:17" x14ac:dyDescent="0.25">
      <c r="A18" s="4" t="str">
        <f ca="1"/>
        <v/>
      </c>
      <c r="B18" s="4" t="str">
        <f ca="1"/>
        <v/>
      </c>
      <c r="C18" s="4" t="str">
        <f ca="1"/>
        <v/>
      </c>
      <c r="D18" s="4" t="str">
        <f ca="1"/>
        <v/>
      </c>
      <c r="E18" s="4" t="str">
        <f ca="1"/>
        <v/>
      </c>
      <c r="F18" s="4" t="str">
        <f ca="1"/>
        <v/>
      </c>
      <c r="G18" s="4" t="str">
        <f ca="1"/>
        <v/>
      </c>
      <c r="H18" s="4" t="str">
        <f ca="1"/>
        <v/>
      </c>
      <c r="I18" s="4" t="str">
        <f ca="1"/>
        <v/>
      </c>
      <c r="J18" s="4" t="str">
        <f ca="1"/>
        <v/>
      </c>
      <c r="K18" s="4" t="str">
        <f ca="1"/>
        <v/>
      </c>
      <c r="L18" s="4" t="str">
        <f ca="1"/>
        <v/>
      </c>
      <c r="M18" s="4" t="str">
        <f ca="1"/>
        <v/>
      </c>
      <c r="N18" s="4" t="str">
        <f ca="1"/>
        <v/>
      </c>
      <c r="O18" s="4" t="str">
        <f ca="1"/>
        <v/>
      </c>
      <c r="P18" s="4" t="str">
        <f ca="1"/>
        <v/>
      </c>
      <c r="Q18" s="4" t="str">
        <f ca="1"/>
        <v/>
      </c>
    </row>
    <row r="19" spans="1:17" x14ac:dyDescent="0.25">
      <c r="A19" s="4" t="str">
        <f ca="1"/>
        <v/>
      </c>
      <c r="B19" s="4" t="str">
        <f ca="1"/>
        <v/>
      </c>
      <c r="C19" s="4" t="str">
        <f ca="1"/>
        <v/>
      </c>
      <c r="D19" s="4" t="str">
        <f ca="1"/>
        <v/>
      </c>
      <c r="E19" s="4" t="str">
        <f ca="1"/>
        <v/>
      </c>
      <c r="F19" s="4" t="str">
        <f ca="1"/>
        <v/>
      </c>
      <c r="G19" s="4" t="str">
        <f ca="1"/>
        <v/>
      </c>
      <c r="H19" s="4" t="str">
        <f ca="1"/>
        <v/>
      </c>
      <c r="I19" s="4" t="str">
        <f ca="1"/>
        <v/>
      </c>
      <c r="J19" s="4" t="str">
        <f ca="1"/>
        <v/>
      </c>
      <c r="K19" s="4" t="str">
        <f ca="1"/>
        <v/>
      </c>
      <c r="L19" s="4" t="str">
        <f ca="1"/>
        <v/>
      </c>
      <c r="M19" s="4" t="str">
        <f ca="1"/>
        <v/>
      </c>
      <c r="N19" s="4" t="str">
        <f ca="1"/>
        <v/>
      </c>
      <c r="O19" s="4" t="str">
        <f ca="1"/>
        <v/>
      </c>
      <c r="P19" s="4" t="str">
        <f ca="1"/>
        <v/>
      </c>
      <c r="Q19" s="4" t="str">
        <f ca="1"/>
        <v/>
      </c>
    </row>
    <row r="20" spans="1:17" x14ac:dyDescent="0.25">
      <c r="A20" s="4" t="str">
        <f ca="1"/>
        <v/>
      </c>
      <c r="B20" s="4" t="str">
        <f ca="1"/>
        <v/>
      </c>
      <c r="C20" s="4" t="str">
        <f ca="1"/>
        <v/>
      </c>
      <c r="D20" s="4" t="str">
        <f ca="1"/>
        <v/>
      </c>
      <c r="E20" s="4" t="str">
        <f ca="1"/>
        <v/>
      </c>
      <c r="F20" s="4" t="str">
        <f ca="1"/>
        <v/>
      </c>
      <c r="G20" s="4" t="str">
        <f ca="1"/>
        <v/>
      </c>
      <c r="H20" s="4" t="str">
        <f ca="1"/>
        <v/>
      </c>
      <c r="I20" s="4" t="str">
        <f ca="1"/>
        <v/>
      </c>
      <c r="J20" s="4" t="str">
        <f ca="1"/>
        <v/>
      </c>
      <c r="K20" s="4" t="str">
        <f ca="1"/>
        <v/>
      </c>
      <c r="L20" s="4" t="str">
        <f ca="1"/>
        <v/>
      </c>
      <c r="M20" s="4" t="str">
        <f ca="1"/>
        <v/>
      </c>
      <c r="N20" s="4" t="str">
        <f ca="1"/>
        <v/>
      </c>
      <c r="O20" s="4" t="str">
        <f ca="1"/>
        <v/>
      </c>
      <c r="P20" s="4" t="str">
        <f ca="1"/>
        <v/>
      </c>
      <c r="Q20" s="4" t="str">
        <f ca="1"/>
        <v/>
      </c>
    </row>
    <row r="21" spans="1:17" x14ac:dyDescent="0.25">
      <c r="A21" s="4" t="str">
        <f ca="1"/>
        <v/>
      </c>
      <c r="B21" s="4" t="str">
        <f ca="1"/>
        <v/>
      </c>
      <c r="C21" s="4" t="str">
        <f ca="1"/>
        <v/>
      </c>
      <c r="D21" s="4" t="str">
        <f ca="1"/>
        <v/>
      </c>
      <c r="E21" s="4" t="str">
        <f ca="1"/>
        <v/>
      </c>
      <c r="F21" s="4" t="str">
        <f ca="1"/>
        <v/>
      </c>
      <c r="G21" s="4" t="str">
        <f ca="1"/>
        <v/>
      </c>
      <c r="H21" s="4" t="str">
        <f ca="1"/>
        <v/>
      </c>
      <c r="I21" s="4" t="str">
        <f ca="1"/>
        <v/>
      </c>
      <c r="J21" s="4" t="str">
        <f ca="1"/>
        <v/>
      </c>
      <c r="K21" s="4" t="str">
        <f ca="1"/>
        <v/>
      </c>
      <c r="L21" s="4" t="str">
        <f ca="1"/>
        <v/>
      </c>
      <c r="M21" s="4" t="str">
        <f ca="1"/>
        <v/>
      </c>
      <c r="N21" s="4" t="str">
        <f ca="1"/>
        <v/>
      </c>
      <c r="O21" s="4" t="str">
        <f ca="1"/>
        <v/>
      </c>
      <c r="P21" s="4" t="str">
        <f ca="1"/>
        <v/>
      </c>
      <c r="Q21" s="4" t="str">
        <f ca="1"/>
        <v/>
      </c>
    </row>
    <row r="22" spans="1:17" x14ac:dyDescent="0.25">
      <c r="A22" s="4" t="str">
        <f ca="1"/>
        <v>1.2|N/S</v>
      </c>
      <c r="B22" s="4" t="str">
        <f ca="1"/>
        <v/>
      </c>
      <c r="C22" s="4" t="str">
        <f ca="1"/>
        <v/>
      </c>
      <c r="D22" s="4" t="str">
        <f ca="1"/>
        <v/>
      </c>
      <c r="E22" s="4" t="str">
        <f ca="1"/>
        <v>2.4|N/S</v>
      </c>
      <c r="F22" s="4" t="str">
        <f ca="1"/>
        <v/>
      </c>
      <c r="G22" s="4" t="str">
        <f ca="1"/>
        <v>3.0|N/S</v>
      </c>
      <c r="H22" s="4" t="str">
        <f ca="1"/>
        <v/>
      </c>
      <c r="I22" s="4" t="str">
        <f ca="1"/>
        <v>3.6|N/S</v>
      </c>
      <c r="J22" s="4" t="str">
        <f ca="1"/>
        <v/>
      </c>
      <c r="K22" s="4" t="str">
        <f ca="1"/>
        <v/>
      </c>
      <c r="L22" s="4" t="str">
        <f ca="1"/>
        <v/>
      </c>
      <c r="M22" s="4" t="str">
        <f ca="1"/>
        <v>4.8|N/S</v>
      </c>
      <c r="N22" s="4" t="str">
        <f ca="1"/>
        <v/>
      </c>
      <c r="O22" s="4" t="str">
        <f ca="1"/>
        <v/>
      </c>
      <c r="P22" s="4" t="str">
        <f ca="1"/>
        <v/>
      </c>
      <c r="Q22" s="4" t="str">
        <f ca="1"/>
        <v>6.0|N/S</v>
      </c>
    </row>
    <row r="23" spans="1:17" x14ac:dyDescent="0.25">
      <c r="A23" s="4" t="str">
        <f ca="1"/>
        <v/>
      </c>
      <c r="B23" s="4" t="str">
        <f ca="1"/>
        <v/>
      </c>
      <c r="C23" s="4" t="str">
        <f ca="1"/>
        <v/>
      </c>
      <c r="D23" s="4" t="str">
        <f ca="1"/>
        <v/>
      </c>
      <c r="E23" s="4" t="str">
        <f ca="1"/>
        <v/>
      </c>
      <c r="F23" s="4" t="str">
        <f ca="1"/>
        <v/>
      </c>
      <c r="G23" s="4" t="str">
        <f ca="1"/>
        <v/>
      </c>
      <c r="H23" s="4" t="str">
        <f ca="1"/>
        <v/>
      </c>
      <c r="I23" s="4" t="str">
        <f ca="1"/>
        <v/>
      </c>
      <c r="J23" s="4" t="str">
        <f ca="1"/>
        <v/>
      </c>
      <c r="K23" s="4" t="str">
        <f ca="1"/>
        <v/>
      </c>
      <c r="L23" s="4" t="str">
        <f ca="1"/>
        <v/>
      </c>
      <c r="M23" s="4" t="str">
        <f ca="1"/>
        <v/>
      </c>
      <c r="N23" s="4" t="str">
        <f ca="1"/>
        <v/>
      </c>
      <c r="O23" s="4" t="str">
        <f ca="1"/>
        <v/>
      </c>
      <c r="P23" s="4" t="str">
        <f ca="1"/>
        <v/>
      </c>
      <c r="Q23" s="4" t="str">
        <f ca="1"/>
        <v/>
      </c>
    </row>
    <row r="24" spans="1:17" x14ac:dyDescent="0.25">
      <c r="A24" s="4" t="str">
        <f ca="1"/>
        <v/>
      </c>
      <c r="B24" s="4" t="str">
        <f ca="1"/>
        <v/>
      </c>
      <c r="C24" s="4" t="str">
        <f ca="1"/>
        <v/>
      </c>
      <c r="D24" s="4" t="str">
        <f ca="1"/>
        <v/>
      </c>
      <c r="E24" s="4" t="str">
        <f ca="1"/>
        <v/>
      </c>
      <c r="F24" s="4" t="str">
        <f ca="1"/>
        <v/>
      </c>
      <c r="G24" s="4" t="str">
        <f ca="1"/>
        <v/>
      </c>
      <c r="H24" s="4" t="str">
        <f ca="1"/>
        <v/>
      </c>
      <c r="I24" s="4" t="str">
        <f ca="1"/>
        <v/>
      </c>
      <c r="J24" s="4" t="str">
        <f ca="1"/>
        <v/>
      </c>
      <c r="K24" s="4" t="str">
        <f ca="1"/>
        <v/>
      </c>
      <c r="L24" s="4" t="str">
        <f ca="1"/>
        <v/>
      </c>
      <c r="M24" s="4" t="str">
        <f ca="1"/>
        <v/>
      </c>
      <c r="N24" s="4" t="str">
        <f ca="1"/>
        <v/>
      </c>
      <c r="O24" s="4" t="str">
        <f ca="1"/>
        <v/>
      </c>
      <c r="P24" s="4" t="str">
        <f ca="1"/>
        <v/>
      </c>
      <c r="Q24" s="4" t="str">
        <f ca="1"/>
        <v/>
      </c>
    </row>
    <row r="25" spans="1:17" x14ac:dyDescent="0.25">
      <c r="A25" s="4" t="str">
        <f ca="1"/>
        <v/>
      </c>
      <c r="B25" s="4" t="str">
        <f ca="1"/>
        <v/>
      </c>
      <c r="C25" s="4" t="str">
        <f ca="1"/>
        <v/>
      </c>
      <c r="D25" s="4" t="str">
        <f ca="1"/>
        <v/>
      </c>
      <c r="E25" s="4" t="str">
        <f ca="1"/>
        <v/>
      </c>
      <c r="F25" s="4" t="str">
        <f ca="1"/>
        <v/>
      </c>
      <c r="G25" s="4" t="str">
        <f ca="1"/>
        <v/>
      </c>
      <c r="H25" s="4" t="str">
        <f ca="1"/>
        <v/>
      </c>
      <c r="I25" s="4" t="str">
        <f ca="1"/>
        <v/>
      </c>
      <c r="J25" s="4" t="str">
        <f ca="1"/>
        <v/>
      </c>
      <c r="K25" s="4" t="str">
        <f ca="1"/>
        <v/>
      </c>
      <c r="L25" s="4" t="str">
        <f ca="1"/>
        <v/>
      </c>
      <c r="M25" s="4" t="str">
        <f ca="1"/>
        <v/>
      </c>
      <c r="N25" s="4" t="str">
        <f ca="1"/>
        <v/>
      </c>
      <c r="O25" s="4" t="str">
        <f ca="1"/>
        <v/>
      </c>
      <c r="P25" s="4" t="str">
        <f ca="1"/>
        <v/>
      </c>
      <c r="Q25" s="4" t="str">
        <f ca="1"/>
        <v/>
      </c>
    </row>
    <row r="26" spans="1:17" x14ac:dyDescent="0.25">
      <c r="A26" s="4"/>
    </row>
    <row r="27" spans="1:17" x14ac:dyDescent="0.25">
      <c r="A27" s="13" t="str" cm="1">
        <f t="array" aca="1" ref="A27" ca="1">_xlfn.LET( _xlpm.num_of_data_rows, COUNTA(Sheet1!$B$1:$Z$1),
    _xlpm.num_of_data_cols, COUNTA(Sheet1!$A$2:$A$99),
    _xlpm.delimited_text, _xlfn.TEXTJOIN("•", TRUE, TRANSPOSE( OFFSET($A$6,0,0,_xlpm.num_of_data_rows,_xlpm.num_of_data_cols) ) ),
    _xlpm.delimited_text)</f>
        <v>1.2|N/S•1.5|MGP10•1.8|MGP10•2.1|Blue•2.4|Blue•2.4|LOSP•2.4|N/S•3.0|LOSP•3.0|N/S•3.6|Blue•3.6|N/S•3.9|Blue•3.9|MGP12 Blue•4.2|Blue•4.2|LOSP•4.8|Blue•4.8|LOSP•4.8|N/S•5.4|Blue•5.4|MGP12 Blue•6.0|Blue•6.0|MGP12 Blue•6.0|LOSP•6.0|N/S</v>
      </c>
    </row>
    <row r="28" spans="1:17" x14ac:dyDescent="0.25">
      <c r="A28" s="4"/>
    </row>
    <row r="29" spans="1:17" x14ac:dyDescent="0.25">
      <c r="A29" s="12" t="str" cm="1">
        <f t="array" aca="1" ref="A29:B52" ca="1">_xlfn.TEXTSPLIT(A27, "|","•")</f>
        <v>1.2</v>
      </c>
      <c r="B29" s="4" t="str">
        <f ca="1"/>
        <v>N/S</v>
      </c>
      <c r="C29" s="13" cm="1">
        <f t="array" aca="1" ref="C29:C52" ca="1">_xlfn.MAP( OFFSET($A$29, 0, 0, COUNTA(A29:A99)), _xlfn.LAMBDA(_xlpm.length, _xlfn.LET( _xlpm.grade, OFFSET(_xlpm.length,0,1),
    _xlpm.result, IF( _xlpm.length="", "", INDEX( Sheet1!$A$1:$Z$99, _xlfn.XMATCH(_xlpm.grade,Sheet1!$A$1:$A$99), _xlfn.XMATCH(VALUE(_xlpm.length),Sheet1!$A$1:$Z$1) ) ),
    _xlpm.result
    ) )
)</f>
        <v>0</v>
      </c>
    </row>
    <row r="30" spans="1:17" x14ac:dyDescent="0.25">
      <c r="A30" s="8" t="str">
        <f ca="1"/>
        <v>1.5</v>
      </c>
      <c r="B30" s="4" t="str">
        <f ca="1"/>
        <v>MGP10</v>
      </c>
      <c r="C30" s="16">
        <f ca="1"/>
        <v>0</v>
      </c>
    </row>
    <row r="31" spans="1:17" x14ac:dyDescent="0.25">
      <c r="A31" s="8" t="str">
        <f ca="1"/>
        <v>1.8</v>
      </c>
      <c r="B31" s="4" t="str">
        <f ca="1"/>
        <v>MGP10</v>
      </c>
      <c r="C31" s="16">
        <f ca="1"/>
        <v>0</v>
      </c>
    </row>
    <row r="32" spans="1:17" x14ac:dyDescent="0.25">
      <c r="A32" s="8" t="str">
        <f ca="1"/>
        <v>2.1</v>
      </c>
      <c r="B32" s="4" t="str">
        <f ca="1"/>
        <v>Blue</v>
      </c>
      <c r="C32" s="16">
        <f ca="1"/>
        <v>0</v>
      </c>
    </row>
    <row r="33" spans="1:3" x14ac:dyDescent="0.25">
      <c r="A33" s="8" t="str">
        <f ca="1"/>
        <v>2.4</v>
      </c>
      <c r="B33" s="4" t="str">
        <f ca="1"/>
        <v>Blue</v>
      </c>
      <c r="C33" s="16">
        <f ca="1"/>
        <v>0</v>
      </c>
    </row>
    <row r="34" spans="1:3" x14ac:dyDescent="0.25">
      <c r="A34" s="8" t="str">
        <f ca="1"/>
        <v>2.4</v>
      </c>
      <c r="B34" s="4" t="str">
        <f ca="1"/>
        <v>LOSP</v>
      </c>
      <c r="C34" s="16">
        <f ca="1"/>
        <v>0</v>
      </c>
    </row>
    <row r="35" spans="1:3" x14ac:dyDescent="0.25">
      <c r="A35" s="8" t="str">
        <f ca="1"/>
        <v>2.4</v>
      </c>
      <c r="B35" s="4" t="str">
        <f ca="1"/>
        <v>N/S</v>
      </c>
      <c r="C35" s="16">
        <f ca="1"/>
        <v>0</v>
      </c>
    </row>
    <row r="36" spans="1:3" x14ac:dyDescent="0.25">
      <c r="A36" s="8" t="str">
        <f ca="1"/>
        <v>3.0</v>
      </c>
      <c r="B36" s="4" t="str">
        <f ca="1"/>
        <v>LOSP</v>
      </c>
      <c r="C36" s="16">
        <f ca="1"/>
        <v>12</v>
      </c>
    </row>
    <row r="37" spans="1:3" x14ac:dyDescent="0.25">
      <c r="A37" s="8" t="str">
        <f ca="1"/>
        <v>3.0</v>
      </c>
      <c r="B37" s="4" t="str">
        <f ca="1"/>
        <v>N/S</v>
      </c>
      <c r="C37" s="16">
        <f ca="1"/>
        <v>0</v>
      </c>
    </row>
    <row r="38" spans="1:3" x14ac:dyDescent="0.25">
      <c r="A38" s="8" t="str">
        <f ca="1"/>
        <v>3.6</v>
      </c>
      <c r="B38" s="4" t="str">
        <f ca="1"/>
        <v>Blue</v>
      </c>
      <c r="C38" s="16">
        <f ca="1"/>
        <v>0</v>
      </c>
    </row>
    <row r="39" spans="1:3" x14ac:dyDescent="0.25">
      <c r="A39" s="8" t="str">
        <f ca="1"/>
        <v>3.6</v>
      </c>
      <c r="B39" s="4" t="str">
        <f ca="1"/>
        <v>N/S</v>
      </c>
      <c r="C39" s="16">
        <f ca="1"/>
        <v>0</v>
      </c>
    </row>
    <row r="40" spans="1:3" x14ac:dyDescent="0.25">
      <c r="A40" s="8" t="str">
        <f ca="1"/>
        <v>3.9</v>
      </c>
      <c r="B40" s="4" t="str">
        <f ca="1"/>
        <v>Blue</v>
      </c>
      <c r="C40" s="16">
        <f ca="1"/>
        <v>0</v>
      </c>
    </row>
    <row r="41" spans="1:3" x14ac:dyDescent="0.25">
      <c r="A41" s="8" t="str">
        <f ca="1"/>
        <v>3.9</v>
      </c>
      <c r="B41" s="4" t="str">
        <f ca="1"/>
        <v>MGP12 Blue</v>
      </c>
      <c r="C41" s="16">
        <f ca="1"/>
        <v>6</v>
      </c>
    </row>
    <row r="42" spans="1:3" x14ac:dyDescent="0.25">
      <c r="A42" s="8" t="str">
        <f ca="1"/>
        <v>4.2</v>
      </c>
      <c r="B42" s="4" t="str">
        <f ca="1"/>
        <v>Blue</v>
      </c>
      <c r="C42" s="16">
        <f ca="1"/>
        <v>0</v>
      </c>
    </row>
    <row r="43" spans="1:3" x14ac:dyDescent="0.25">
      <c r="A43" s="8" t="str">
        <f ca="1"/>
        <v>4.2</v>
      </c>
      <c r="B43" s="4" t="str">
        <f ca="1"/>
        <v>LOSP</v>
      </c>
      <c r="C43" s="16">
        <f ca="1"/>
        <v>0</v>
      </c>
    </row>
    <row r="44" spans="1:3" x14ac:dyDescent="0.25">
      <c r="A44" s="8" t="str">
        <f ca="1"/>
        <v>4.8</v>
      </c>
      <c r="B44" s="4" t="str">
        <f ca="1"/>
        <v>Blue</v>
      </c>
      <c r="C44" s="16">
        <f ca="1"/>
        <v>0</v>
      </c>
    </row>
    <row r="45" spans="1:3" x14ac:dyDescent="0.25">
      <c r="A45" s="8" t="str">
        <f ca="1"/>
        <v>4.8</v>
      </c>
      <c r="B45" s="4" t="str">
        <f ca="1"/>
        <v>LOSP</v>
      </c>
      <c r="C45" s="16">
        <f ca="1"/>
        <v>0</v>
      </c>
    </row>
    <row r="46" spans="1:3" x14ac:dyDescent="0.25">
      <c r="A46" s="8" t="str">
        <f ca="1"/>
        <v>4.8</v>
      </c>
      <c r="B46" s="4" t="str">
        <f ca="1"/>
        <v>N/S</v>
      </c>
      <c r="C46" s="16">
        <f ca="1"/>
        <v>0</v>
      </c>
    </row>
    <row r="47" spans="1:3" x14ac:dyDescent="0.25">
      <c r="A47" s="8" t="str">
        <f ca="1"/>
        <v>5.4</v>
      </c>
      <c r="B47" s="4" t="str">
        <f ca="1"/>
        <v>Blue</v>
      </c>
      <c r="C47" s="16">
        <f ca="1"/>
        <v>0</v>
      </c>
    </row>
    <row r="48" spans="1:3" x14ac:dyDescent="0.25">
      <c r="A48" s="8" t="str">
        <f ca="1"/>
        <v>5.4</v>
      </c>
      <c r="B48" s="4" t="str">
        <f ca="1"/>
        <v>MGP12 Blue</v>
      </c>
      <c r="C48" s="16">
        <f ca="1"/>
        <v>0</v>
      </c>
    </row>
    <row r="49" spans="1:3" x14ac:dyDescent="0.25">
      <c r="A49" s="8" t="str">
        <f ca="1"/>
        <v>6.0</v>
      </c>
      <c r="B49" s="4" t="str">
        <f ca="1"/>
        <v>Blue</v>
      </c>
      <c r="C49" s="16">
        <f ca="1"/>
        <v>0</v>
      </c>
    </row>
    <row r="50" spans="1:3" x14ac:dyDescent="0.25">
      <c r="A50" s="8" t="str">
        <f ca="1"/>
        <v>6.0</v>
      </c>
      <c r="B50" s="4" t="str">
        <f ca="1"/>
        <v>MGP12 Blue</v>
      </c>
      <c r="C50" s="16">
        <f ca="1"/>
        <v>0</v>
      </c>
    </row>
    <row r="51" spans="1:3" x14ac:dyDescent="0.25">
      <c r="A51" s="8" t="str">
        <f ca="1"/>
        <v>6.0</v>
      </c>
      <c r="B51" s="4" t="str">
        <f ca="1"/>
        <v>LOSP</v>
      </c>
      <c r="C51" s="16">
        <f ca="1"/>
        <v>0</v>
      </c>
    </row>
    <row r="52" spans="1:3" x14ac:dyDescent="0.25">
      <c r="A52" s="8" t="str">
        <f ca="1"/>
        <v>6.0</v>
      </c>
      <c r="B52" s="4" t="str">
        <f ca="1"/>
        <v>N/S</v>
      </c>
      <c r="C52" s="16">
        <f ca="1"/>
        <v>0</v>
      </c>
    </row>
    <row r="53" spans="1:3" x14ac:dyDescent="0.25">
      <c r="C53" s="16"/>
    </row>
    <row r="54" spans="1:3" x14ac:dyDescent="0.25">
      <c r="C54" s="16"/>
    </row>
    <row r="55" spans="1:3" x14ac:dyDescent="0.25">
      <c r="C55" s="16"/>
    </row>
    <row r="56" spans="1:3" x14ac:dyDescent="0.25">
      <c r="C56" s="16"/>
    </row>
    <row r="57" spans="1:3" x14ac:dyDescent="0.25">
      <c r="C57" s="16"/>
    </row>
    <row r="58" spans="1:3" x14ac:dyDescent="0.25">
      <c r="C58" s="16"/>
    </row>
    <row r="59" spans="1:3" x14ac:dyDescent="0.25">
      <c r="C59" s="16"/>
    </row>
    <row r="60" spans="1:3" x14ac:dyDescent="0.25">
      <c r="C60" s="16"/>
    </row>
    <row r="61" spans="1:3" x14ac:dyDescent="0.25">
      <c r="C61" s="16"/>
    </row>
    <row r="62" spans="1:3" x14ac:dyDescent="0.25">
      <c r="C62" s="16"/>
    </row>
    <row r="63" spans="1:3" x14ac:dyDescent="0.25">
      <c r="C63" s="16"/>
    </row>
    <row r="64" spans="1:3" x14ac:dyDescent="0.25">
      <c r="C64" s="16"/>
    </row>
    <row r="65" spans="3:3" x14ac:dyDescent="0.25">
      <c r="C65" s="16"/>
    </row>
    <row r="66" spans="3:3" x14ac:dyDescent="0.25">
      <c r="C66" s="16"/>
    </row>
    <row r="67" spans="3:3" x14ac:dyDescent="0.25">
      <c r="C67" s="16"/>
    </row>
    <row r="68" spans="3:3" x14ac:dyDescent="0.25">
      <c r="C68" s="16"/>
    </row>
    <row r="69" spans="3:3" x14ac:dyDescent="0.25">
      <c r="C69" s="16"/>
    </row>
    <row r="70" spans="3:3" x14ac:dyDescent="0.25">
      <c r="C70" s="16"/>
    </row>
    <row r="71" spans="3:3" x14ac:dyDescent="0.25">
      <c r="C71" s="16"/>
    </row>
    <row r="72" spans="3:3" x14ac:dyDescent="0.25">
      <c r="C72" s="16"/>
    </row>
    <row r="73" spans="3:3" x14ac:dyDescent="0.25">
      <c r="C73" s="16"/>
    </row>
    <row r="74" spans="3:3" x14ac:dyDescent="0.25">
      <c r="C74" s="16"/>
    </row>
    <row r="75" spans="3:3" x14ac:dyDescent="0.25">
      <c r="C75" s="16"/>
    </row>
    <row r="76" spans="3:3" x14ac:dyDescent="0.25">
      <c r="C76" s="16"/>
    </row>
    <row r="77" spans="3:3" x14ac:dyDescent="0.25">
      <c r="C77" s="16"/>
    </row>
    <row r="78" spans="3:3" x14ac:dyDescent="0.25">
      <c r="C78" s="16"/>
    </row>
    <row r="79" spans="3:3" x14ac:dyDescent="0.25">
      <c r="C79" s="16"/>
    </row>
    <row r="80" spans="3:3" x14ac:dyDescent="0.25">
      <c r="C80" s="16"/>
    </row>
    <row r="81" spans="3:3" x14ac:dyDescent="0.25">
      <c r="C81" s="16"/>
    </row>
    <row r="82" spans="3:3" x14ac:dyDescent="0.25">
      <c r="C82" s="16"/>
    </row>
    <row r="83" spans="3:3" x14ac:dyDescent="0.25">
      <c r="C83" s="16"/>
    </row>
    <row r="84" spans="3:3" x14ac:dyDescent="0.25">
      <c r="C84" s="16"/>
    </row>
    <row r="85" spans="3:3" x14ac:dyDescent="0.25">
      <c r="C85" s="16"/>
    </row>
    <row r="86" spans="3:3" x14ac:dyDescent="0.25">
      <c r="C86" s="16"/>
    </row>
    <row r="87" spans="3:3" x14ac:dyDescent="0.25">
      <c r="C87" s="16"/>
    </row>
    <row r="88" spans="3:3" x14ac:dyDescent="0.25">
      <c r="C88" s="16"/>
    </row>
    <row r="89" spans="3:3" x14ac:dyDescent="0.25">
      <c r="C89" s="16"/>
    </row>
    <row r="90" spans="3:3" x14ac:dyDescent="0.25">
      <c r="C90" s="16"/>
    </row>
    <row r="91" spans="3:3" x14ac:dyDescent="0.25">
      <c r="C91" s="16"/>
    </row>
    <row r="92" spans="3:3" x14ac:dyDescent="0.25">
      <c r="C92" s="16"/>
    </row>
    <row r="93" spans="3:3" x14ac:dyDescent="0.25">
      <c r="C93" s="16"/>
    </row>
    <row r="94" spans="3:3" x14ac:dyDescent="0.25">
      <c r="C94" s="16"/>
    </row>
    <row r="95" spans="3:3" x14ac:dyDescent="0.25">
      <c r="C95" s="16"/>
    </row>
    <row r="96" spans="3:3" x14ac:dyDescent="0.25">
      <c r="C96" s="16"/>
    </row>
    <row r="97" spans="3:3" x14ac:dyDescent="0.25">
      <c r="C97" s="16"/>
    </row>
    <row r="98" spans="3:3" x14ac:dyDescent="0.25">
      <c r="C98" s="16"/>
    </row>
    <row r="99" spans="3:3" x14ac:dyDescent="0.25">
      <c r="C99" s="16"/>
    </row>
    <row r="100" spans="3:3" x14ac:dyDescent="0.25">
      <c r="C100" s="16"/>
    </row>
    <row r="101" spans="3:3" x14ac:dyDescent="0.25">
      <c r="C101" s="16"/>
    </row>
    <row r="102" spans="3:3" x14ac:dyDescent="0.25">
      <c r="C102" s="16"/>
    </row>
    <row r="103" spans="3:3" x14ac:dyDescent="0.25">
      <c r="C103" s="16"/>
    </row>
    <row r="104" spans="3:3" x14ac:dyDescent="0.25">
      <c r="C104" s="16"/>
    </row>
    <row r="105" spans="3:3" x14ac:dyDescent="0.25">
      <c r="C105" s="16"/>
    </row>
    <row r="106" spans="3:3" x14ac:dyDescent="0.25">
      <c r="C106" s="16"/>
    </row>
    <row r="107" spans="3:3" x14ac:dyDescent="0.25">
      <c r="C107" s="16"/>
    </row>
    <row r="108" spans="3:3" x14ac:dyDescent="0.25">
      <c r="C108" s="16"/>
    </row>
    <row r="109" spans="3:3" x14ac:dyDescent="0.25">
      <c r="C109" s="16"/>
    </row>
    <row r="110" spans="3:3" x14ac:dyDescent="0.25">
      <c r="C110" s="16"/>
    </row>
    <row r="111" spans="3:3" x14ac:dyDescent="0.25">
      <c r="C111" s="16"/>
    </row>
    <row r="112" spans="3:3" x14ac:dyDescent="0.25">
      <c r="C112" s="16"/>
    </row>
    <row r="113" spans="3:3" x14ac:dyDescent="0.25">
      <c r="C113" s="16"/>
    </row>
    <row r="114" spans="3:3" x14ac:dyDescent="0.25">
      <c r="C114" s="16"/>
    </row>
    <row r="115" spans="3:3" x14ac:dyDescent="0.25">
      <c r="C115" s="16"/>
    </row>
    <row r="116" spans="3:3" x14ac:dyDescent="0.25">
      <c r="C116" s="16"/>
    </row>
    <row r="117" spans="3:3" x14ac:dyDescent="0.25">
      <c r="C117" s="16"/>
    </row>
    <row r="118" spans="3:3" x14ac:dyDescent="0.25">
      <c r="C118" s="16"/>
    </row>
    <row r="119" spans="3:3" x14ac:dyDescent="0.25">
      <c r="C119" s="16"/>
    </row>
    <row r="120" spans="3:3" x14ac:dyDescent="0.25">
      <c r="C120" s="16"/>
    </row>
    <row r="121" spans="3:3" x14ac:dyDescent="0.25">
      <c r="C121" s="16"/>
    </row>
    <row r="122" spans="3:3" x14ac:dyDescent="0.25">
      <c r="C122" s="16"/>
    </row>
    <row r="123" spans="3:3" x14ac:dyDescent="0.25">
      <c r="C123" s="16"/>
    </row>
    <row r="124" spans="3:3" x14ac:dyDescent="0.25">
      <c r="C124" s="16"/>
    </row>
    <row r="125" spans="3:3" x14ac:dyDescent="0.25">
      <c r="C125" s="16"/>
    </row>
    <row r="126" spans="3:3" x14ac:dyDescent="0.25">
      <c r="C126" s="16"/>
    </row>
    <row r="127" spans="3:3" x14ac:dyDescent="0.25">
      <c r="C127" s="16"/>
    </row>
    <row r="128" spans="3:3" x14ac:dyDescent="0.25">
      <c r="C128" s="16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EFD22-A1E3-48B0-AAF2-BF3E2A5C049A}">
  <sheetPr codeName="Sheet6"/>
  <dimension ref="A1:A28"/>
  <sheetViews>
    <sheetView workbookViewId="0">
      <selection activeCell="A6" sqref="A6"/>
    </sheetView>
  </sheetViews>
  <sheetFormatPr defaultRowHeight="15" x14ac:dyDescent="0.25"/>
  <cols>
    <col min="1" max="1" width="69" style="4" customWidth="1"/>
    <col min="2" max="16384" width="9.140625" style="4"/>
  </cols>
  <sheetData>
    <row r="1" spans="1:1" ht="26.25" x14ac:dyDescent="0.25">
      <c r="A1" s="3" t="s">
        <v>20</v>
      </c>
    </row>
    <row r="2" spans="1:1" x14ac:dyDescent="0.25">
      <c r="A2" s="4" t="s">
        <v>21</v>
      </c>
    </row>
    <row r="3" spans="1:1" x14ac:dyDescent="0.25">
      <c r="A3" s="5">
        <v>45266</v>
      </c>
    </row>
    <row r="4" spans="1:1" x14ac:dyDescent="0.25">
      <c r="A4" s="4" t="s">
        <v>22</v>
      </c>
    </row>
    <row r="7" spans="1:1" ht="60" x14ac:dyDescent="0.25">
      <c r="A7" s="6" t="s">
        <v>38</v>
      </c>
    </row>
    <row r="8" spans="1:1" ht="30" x14ac:dyDescent="0.25">
      <c r="A8" s="6" t="s">
        <v>35</v>
      </c>
    </row>
    <row r="9" spans="1:1" ht="30" x14ac:dyDescent="0.25">
      <c r="A9" s="6" t="s">
        <v>51</v>
      </c>
    </row>
    <row r="10" spans="1:1" ht="45" x14ac:dyDescent="0.25">
      <c r="A10" s="6" t="s">
        <v>37</v>
      </c>
    </row>
    <row r="11" spans="1:1" x14ac:dyDescent="0.25">
      <c r="A11" s="6"/>
    </row>
    <row r="12" spans="1:1" x14ac:dyDescent="0.25">
      <c r="A12" s="6" t="s">
        <v>31</v>
      </c>
    </row>
    <row r="13" spans="1:1" ht="30" x14ac:dyDescent="0.25">
      <c r="A13" s="14" t="s">
        <v>44</v>
      </c>
    </row>
    <row r="14" spans="1:1" x14ac:dyDescent="0.25">
      <c r="A14" s="14" t="s">
        <v>32</v>
      </c>
    </row>
    <row r="15" spans="1:1" x14ac:dyDescent="0.25">
      <c r="A15" s="14" t="s">
        <v>43</v>
      </c>
    </row>
    <row r="16" spans="1:1" x14ac:dyDescent="0.25">
      <c r="A16" s="14" t="s">
        <v>33</v>
      </c>
    </row>
    <row r="17" spans="1:1" x14ac:dyDescent="0.25">
      <c r="A17" s="14" t="s">
        <v>42</v>
      </c>
    </row>
    <row r="18" spans="1:1" ht="45" x14ac:dyDescent="0.25">
      <c r="A18" s="14" t="s">
        <v>34</v>
      </c>
    </row>
    <row r="19" spans="1:1" ht="60" x14ac:dyDescent="0.25">
      <c r="A19" s="14" t="s">
        <v>50</v>
      </c>
    </row>
    <row r="20" spans="1:1" x14ac:dyDescent="0.25">
      <c r="A20" s="6"/>
    </row>
    <row r="21" spans="1:1" x14ac:dyDescent="0.25">
      <c r="A21" s="6"/>
    </row>
    <row r="22" spans="1:1" x14ac:dyDescent="0.25">
      <c r="A22" s="6"/>
    </row>
    <row r="23" spans="1:1" x14ac:dyDescent="0.25">
      <c r="A23" s="6"/>
    </row>
    <row r="24" spans="1:1" x14ac:dyDescent="0.25">
      <c r="A24" s="6"/>
    </row>
    <row r="25" spans="1:1" x14ac:dyDescent="0.25">
      <c r="A25" s="6"/>
    </row>
    <row r="26" spans="1:1" x14ac:dyDescent="0.25">
      <c r="A26" s="6"/>
    </row>
    <row r="27" spans="1:1" x14ac:dyDescent="0.25">
      <c r="A27" s="6"/>
    </row>
    <row r="28" spans="1:1" x14ac:dyDescent="0.25">
      <c r="A28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Row-priority List</vt:lpstr>
      <vt:lpstr>Row-priority List (2)</vt:lpstr>
      <vt:lpstr>Column-priority List</vt:lpstr>
      <vt:lpstr>Column-priority List (2)</vt:lpstr>
      <vt:lpstr>_Info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Glenn Lubiens</dc:creator>
  <cp:lastModifiedBy>Glenn Lubiens</cp:lastModifiedBy>
  <dcterms:created xsi:type="dcterms:W3CDTF">2023-12-07T14:15:53Z</dcterms:created>
  <dcterms:modified xsi:type="dcterms:W3CDTF">2023-12-08T16:29:50Z</dcterms:modified>
</cp:coreProperties>
</file>