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ert.mcclung\Desktop\"/>
    </mc:Choice>
  </mc:AlternateContent>
  <xr:revisionPtr revIDLastSave="0" documentId="13_ncr:1_{EFA6564B-64CD-49D0-B194-9B63CB7F9F67}" xr6:coauthVersionLast="47" xr6:coauthVersionMax="47" xr10:uidLastSave="{00000000-0000-0000-0000-000000000000}"/>
  <bookViews>
    <workbookView xWindow="28680" yWindow="-120" windowWidth="29040" windowHeight="15840" xr2:uid="{F8D1CACC-6437-4236-86D4-3EE766B3A49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</calcChain>
</file>

<file path=xl/sharedStrings.xml><?xml version="1.0" encoding="utf-8"?>
<sst xmlns="http://schemas.openxmlformats.org/spreadsheetml/2006/main" count="234" uniqueCount="27">
  <si>
    <t>Direction</t>
  </si>
  <si>
    <t>From</t>
  </si>
  <si>
    <t>To</t>
  </si>
  <si>
    <t>Forward to</t>
  </si>
  <si>
    <t>Time</t>
  </si>
  <si>
    <t>Event</t>
  </si>
  <si>
    <t>Result</t>
  </si>
  <si>
    <t>Duration (hh:mm:ss)</t>
  </si>
  <si>
    <t>Call Minutes</t>
  </si>
  <si>
    <t>Inbound</t>
  </si>
  <si>
    <t>Incoming</t>
  </si>
  <si>
    <t>Answered</t>
  </si>
  <si>
    <t xml:space="preserve"> --</t>
  </si>
  <si>
    <t>Accepted</t>
  </si>
  <si>
    <t>Forward</t>
  </si>
  <si>
    <t>Ring to Member</t>
  </si>
  <si>
    <t>No Answer</t>
  </si>
  <si>
    <t>Completed</t>
  </si>
  <si>
    <t>No Answer (Answered by Other)</t>
  </si>
  <si>
    <t>Call #</t>
  </si>
  <si>
    <t>Phone # 555-5555</t>
  </si>
  <si>
    <t>Phone # 666-6666</t>
  </si>
  <si>
    <t>Employee</t>
  </si>
  <si>
    <t>True Missed Call?</t>
  </si>
  <si>
    <t>CountRowsInCall</t>
  </si>
  <si>
    <t>No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</si>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</sst>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 applyFill="1" applyBorder="1"/>
    <xf numFmtId="22" fontId="3" fillId="0" borderId="0" xfId="0" applyNumberFormat="1" applyFont="1" applyFill="1" applyBorder="1"/>
    <xf numFmtId="21" fontId="3" fillId="0" borderId="0" xfId="0" applyNumberFormat="1" applyFont="1" applyFill="1" applyBorder="1"/>
    <xf numFmtId="2" fontId="3" fillId="0" borderId="0" xfId="0" applyNumberFormat="1" applyFont="1" applyFill="1" applyBorder="1"/>
    <xf numFmtId="0" fontId="1" fillId="0" borderId="0" xfId="0" applyFont="1" applyFill="1" applyBorder="1"/>
    <xf numFmtId="0" fontId="2" fillId="2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Border="1" applyAlignment="1">
      <alignment horizontal="center"/>
    </xf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7" formatCode="m/d/yyyy\ h:mm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64D822C-6271-4FE3-AA05-1CB18BA67D62}" name="Table2" displayName="Table2" ref="A1:L38" totalsRowShown="0" headerRowDxfId="4" dataDxfId="5">
  <tableColumns count="12">
    <tableColumn id="1" xr3:uid="{1748D16E-67ED-4960-8B7C-7C2892256DE7}" name="Call #" dataDxfId="13"/>
    <tableColumn id="2" xr3:uid="{3D029032-0783-4B7A-ABC4-19FEF43E65F5}" name="Direction" dataDxfId="12"/>
    <tableColumn id="4" xr3:uid="{BF8C78BC-2035-4852-B30B-9B31D56B6507}" name="From" dataDxfId="11"/>
    <tableColumn id="5" xr3:uid="{732DD0CE-7D12-4203-B666-3F5359BE5B73}" name="To" dataDxfId="10"/>
    <tableColumn id="6" xr3:uid="{94B773B5-C478-4FB4-9E2E-EACCE937F8B6}" name="Forward to" dataDxfId="9"/>
    <tableColumn id="8" xr3:uid="{F176510A-0042-4537-9525-F781D7947F05}" name="Time" dataDxfId="8"/>
    <tableColumn id="9" xr3:uid="{CD55A6A7-0170-4736-9D75-39E6C8145E0D}" name="Event" dataDxfId="7"/>
    <tableColumn id="10" xr3:uid="{412E8A8E-A2A8-4CFF-8BB6-D55BDACFCA09}" name="Result" dataDxfId="6"/>
    <tableColumn id="11" xr3:uid="{37E43D99-E093-4376-9F63-0029E779722B}" name="Duration (hh:mm:ss)" dataDxfId="3"/>
    <tableColumn id="22" xr3:uid="{39DA56D9-B99B-45DC-A0A8-366D31B90BFC}" name="CountRowsInCall" dataDxfId="2">
      <calculatedColumnFormula array="1">IFERROR(IF($A2="", "", MATCH(TRUE, $A3:$A$180185&lt;&gt;"", 0)),"")</calculatedColumnFormula>
    </tableColumn>
    <tableColumn id="24" xr3:uid="{95601A95-4E85-4BA3-BE26-D0B926EC507F}" name="True Missed Call?" dataDxfId="0"/>
    <tableColumn id="25" xr3:uid="{E041F624-B2C2-4DB6-801D-0D6821707419}" name="Call Minutes" dataDxfId="1">
      <calculatedColumnFormula>IFERROR(IF(AND(Table2[[#This Row],[Result]]="Answered", Table2[[#This Row],[Call '#]]=""), (Table2[[#This Row],[Duration (hh:mm:ss)]]*24)*60, ""), 0)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60267-8288-4556-8092-7E3A6B988458}">
  <dimension ref="A1:L38"/>
  <sheetViews>
    <sheetView tabSelected="1" workbookViewId="0">
      <selection activeCell="C11" sqref="C11"/>
    </sheetView>
  </sheetViews>
  <sheetFormatPr defaultRowHeight="15" x14ac:dyDescent="0.25"/>
  <cols>
    <col min="1" max="1" width="9.28515625" bestFit="1" customWidth="1"/>
    <col min="2" max="2" width="11.5703125" customWidth="1"/>
    <col min="3" max="3" width="33.140625" bestFit="1" customWidth="1"/>
    <col min="4" max="4" width="9.5703125" bestFit="1" customWidth="1"/>
    <col min="5" max="5" width="10.42578125" bestFit="1" customWidth="1"/>
    <col min="6" max="6" width="15.5703125" bestFit="1" customWidth="1"/>
    <col min="7" max="7" width="14.7109375" bestFit="1" customWidth="1"/>
    <col min="8" max="8" width="29.140625" bestFit="1" customWidth="1"/>
    <col min="9" max="9" width="21.7109375" customWidth="1"/>
    <col min="10" max="10" width="16.85546875" style="8" bestFit="1" customWidth="1"/>
    <col min="11" max="11" width="18" style="8" customWidth="1"/>
    <col min="12" max="12" width="14.42578125" customWidth="1"/>
  </cols>
  <sheetData>
    <row r="1" spans="1:12" x14ac:dyDescent="0.25">
      <c r="A1" s="5" t="s">
        <v>19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6" t="s">
        <v>24</v>
      </c>
      <c r="K1" s="6" t="s">
        <v>23</v>
      </c>
      <c r="L1" s="5" t="s">
        <v>8</v>
      </c>
    </row>
    <row r="2" spans="1:12" x14ac:dyDescent="0.25">
      <c r="A2" s="1">
        <v>1</v>
      </c>
      <c r="B2" s="1" t="s">
        <v>9</v>
      </c>
      <c r="C2" s="1" t="s">
        <v>20</v>
      </c>
      <c r="D2" s="1" t="s">
        <v>22</v>
      </c>
      <c r="E2" s="1" t="s">
        <v>22</v>
      </c>
      <c r="F2" s="2">
        <v>45260.702604166669</v>
      </c>
      <c r="G2" s="1" t="s">
        <v>10</v>
      </c>
      <c r="H2" s="1" t="s">
        <v>13</v>
      </c>
      <c r="I2" s="3">
        <v>3.4722222222222222E-5</v>
      </c>
      <c r="J2" s="9">
        <v>18</v>
      </c>
      <c r="K2" s="9" t="s">
        <v>26</v>
      </c>
      <c r="L2" s="4" t="str">
        <f>IFERROR(IF(AND(Table2[[#This Row],[Result]]="Answered", Table2[[#This Row],[Call '#]]=""), (Table2[[#This Row],[Duration (hh:mm:ss)]]*24)*60, ""), 0)</f>
        <v/>
      </c>
    </row>
    <row r="3" spans="1:12" x14ac:dyDescent="0.25">
      <c r="A3" s="1"/>
      <c r="B3" s="1"/>
      <c r="C3" s="1" t="s">
        <v>20</v>
      </c>
      <c r="D3" s="1" t="s">
        <v>22</v>
      </c>
      <c r="E3" s="1" t="s">
        <v>22</v>
      </c>
      <c r="F3" s="2">
        <v>45260.702604166669</v>
      </c>
      <c r="G3" s="1" t="s">
        <v>10</v>
      </c>
      <c r="H3" s="1" t="s">
        <v>13</v>
      </c>
      <c r="I3" s="1" t="s">
        <v>12</v>
      </c>
      <c r="J3" s="7"/>
      <c r="K3" s="7"/>
      <c r="L3" s="4" t="str">
        <f>IFERROR(IF(AND(Table2[[#This Row],[Result]]="Answered", Table2[[#This Row],[Call '#]]=""), (Table2[[#This Row],[Duration (hh:mm:ss)]]*24)*60, ""), 0)</f>
        <v/>
      </c>
    </row>
    <row r="4" spans="1:12" x14ac:dyDescent="0.25">
      <c r="A4" s="1"/>
      <c r="B4" s="1"/>
      <c r="C4" s="1" t="s">
        <v>20</v>
      </c>
      <c r="D4" s="1" t="s">
        <v>22</v>
      </c>
      <c r="E4" s="1" t="s">
        <v>22</v>
      </c>
      <c r="F4" s="2">
        <v>45260.702604166669</v>
      </c>
      <c r="G4" s="1" t="s">
        <v>14</v>
      </c>
      <c r="H4" s="1" t="s">
        <v>13</v>
      </c>
      <c r="I4" s="1" t="s">
        <v>12</v>
      </c>
      <c r="J4" s="7"/>
      <c r="K4" s="7"/>
      <c r="L4" s="4" t="str">
        <f>IFERROR(IF(AND(Table2[[#This Row],[Result]]="Answered", Table2[[#This Row],[Call '#]]=""), (Table2[[#This Row],[Duration (hh:mm:ss)]]*24)*60, ""), 0)</f>
        <v/>
      </c>
    </row>
    <row r="5" spans="1:12" x14ac:dyDescent="0.25">
      <c r="A5" s="1"/>
      <c r="B5" s="1"/>
      <c r="C5" s="1" t="s">
        <v>20</v>
      </c>
      <c r="D5" s="1" t="s">
        <v>22</v>
      </c>
      <c r="E5" s="1" t="s">
        <v>22</v>
      </c>
      <c r="F5" s="2">
        <v>45260.702604166669</v>
      </c>
      <c r="G5" s="1" t="s">
        <v>14</v>
      </c>
      <c r="H5" s="1" t="s">
        <v>13</v>
      </c>
      <c r="I5" s="1" t="s">
        <v>12</v>
      </c>
      <c r="J5" s="7"/>
      <c r="K5" s="7"/>
      <c r="L5" s="4" t="str">
        <f>IFERROR(IF(AND(Table2[[#This Row],[Result]]="Answered", Table2[[#This Row],[Call '#]]=""), (Table2[[#This Row],[Duration (hh:mm:ss)]]*24)*60, ""), 0)</f>
        <v/>
      </c>
    </row>
    <row r="6" spans="1:12" x14ac:dyDescent="0.25">
      <c r="A6" s="1"/>
      <c r="B6" s="1"/>
      <c r="C6" s="1" t="s">
        <v>20</v>
      </c>
      <c r="D6" s="1" t="s">
        <v>22</v>
      </c>
      <c r="E6" s="1" t="s">
        <v>22</v>
      </c>
      <c r="F6" s="2">
        <v>45260.702627314815</v>
      </c>
      <c r="G6" s="1" t="s">
        <v>15</v>
      </c>
      <c r="H6" s="1" t="s">
        <v>16</v>
      </c>
      <c r="I6" s="1" t="s">
        <v>12</v>
      </c>
      <c r="J6" s="7"/>
      <c r="K6" s="7"/>
      <c r="L6" s="4" t="str">
        <f>IFERROR(IF(AND(Table2[[#This Row],[Result]]="Answered", Table2[[#This Row],[Call '#]]=""), (Table2[[#This Row],[Duration (hh:mm:ss)]]*24)*60, ""), 0)</f>
        <v/>
      </c>
    </row>
    <row r="7" spans="1:12" x14ac:dyDescent="0.25">
      <c r="A7" s="1"/>
      <c r="B7" s="1"/>
      <c r="C7" s="1" t="s">
        <v>20</v>
      </c>
      <c r="D7" s="1" t="s">
        <v>22</v>
      </c>
      <c r="E7" s="1" t="s">
        <v>22</v>
      </c>
      <c r="F7" s="2">
        <v>45260.702627314815</v>
      </c>
      <c r="G7" s="1" t="s">
        <v>15</v>
      </c>
      <c r="H7" s="1" t="s">
        <v>16</v>
      </c>
      <c r="I7" s="1" t="s">
        <v>12</v>
      </c>
      <c r="J7" s="7"/>
      <c r="K7" s="7"/>
      <c r="L7" s="4" t="str">
        <f>IFERROR(IF(AND(Table2[[#This Row],[Result]]="Answered", Table2[[#This Row],[Call '#]]=""), (Table2[[#This Row],[Duration (hh:mm:ss)]]*24)*60, ""), 0)</f>
        <v/>
      </c>
    </row>
    <row r="8" spans="1:12" x14ac:dyDescent="0.25">
      <c r="A8" s="1"/>
      <c r="B8" s="1"/>
      <c r="C8" s="1" t="s">
        <v>20</v>
      </c>
      <c r="D8" s="1" t="s">
        <v>22</v>
      </c>
      <c r="E8" s="1" t="s">
        <v>22</v>
      </c>
      <c r="F8" s="2">
        <v>45260.702627314815</v>
      </c>
      <c r="G8" s="1" t="s">
        <v>15</v>
      </c>
      <c r="H8" s="1" t="s">
        <v>16</v>
      </c>
      <c r="I8" s="1" t="s">
        <v>12</v>
      </c>
      <c r="J8" s="7"/>
      <c r="K8" s="7"/>
      <c r="L8" s="4" t="str">
        <f>IFERROR(IF(AND(Table2[[#This Row],[Result]]="Answered", Table2[[#This Row],[Call '#]]=""), (Table2[[#This Row],[Duration (hh:mm:ss)]]*24)*60, ""), 0)</f>
        <v/>
      </c>
    </row>
    <row r="9" spans="1:12" x14ac:dyDescent="0.25">
      <c r="A9" s="1"/>
      <c r="B9" s="1"/>
      <c r="C9" s="1" t="s">
        <v>20</v>
      </c>
      <c r="D9" s="1" t="s">
        <v>22</v>
      </c>
      <c r="E9" s="1" t="s">
        <v>22</v>
      </c>
      <c r="F9" s="2">
        <v>45260.702627314815</v>
      </c>
      <c r="G9" s="1" t="s">
        <v>15</v>
      </c>
      <c r="H9" s="1" t="s">
        <v>16</v>
      </c>
      <c r="I9" s="1" t="s">
        <v>12</v>
      </c>
      <c r="J9" s="7"/>
      <c r="K9" s="7"/>
      <c r="L9" s="4" t="str">
        <f>IFERROR(IF(AND(Table2[[#This Row],[Result]]="Answered", Table2[[#This Row],[Call '#]]=""), (Table2[[#This Row],[Duration (hh:mm:ss)]]*24)*60, ""), 0)</f>
        <v/>
      </c>
    </row>
    <row r="10" spans="1:12" x14ac:dyDescent="0.25">
      <c r="A10" s="1"/>
      <c r="B10" s="1"/>
      <c r="C10" s="1" t="s">
        <v>20</v>
      </c>
      <c r="D10" s="1" t="s">
        <v>22</v>
      </c>
      <c r="E10" s="1" t="s">
        <v>22</v>
      </c>
      <c r="F10" s="2">
        <v>45260.702627314815</v>
      </c>
      <c r="G10" s="1" t="s">
        <v>15</v>
      </c>
      <c r="H10" s="1" t="s">
        <v>16</v>
      </c>
      <c r="I10" s="1" t="s">
        <v>12</v>
      </c>
      <c r="J10" s="7"/>
      <c r="K10" s="7"/>
      <c r="L10" s="4" t="str">
        <f>IFERROR(IF(AND(Table2[[#This Row],[Result]]="Answered", Table2[[#This Row],[Call '#]]=""), (Table2[[#This Row],[Duration (hh:mm:ss)]]*24)*60, ""), 0)</f>
        <v/>
      </c>
    </row>
    <row r="11" spans="1:12" x14ac:dyDescent="0.25">
      <c r="A11" s="1"/>
      <c r="B11" s="1"/>
      <c r="C11" s="1" t="s">
        <v>20</v>
      </c>
      <c r="D11" s="1" t="s">
        <v>22</v>
      </c>
      <c r="E11" s="1" t="s">
        <v>22</v>
      </c>
      <c r="F11" s="2">
        <v>45260.702627314815</v>
      </c>
      <c r="G11" s="1" t="s">
        <v>15</v>
      </c>
      <c r="H11" s="1" t="s">
        <v>16</v>
      </c>
      <c r="I11" s="1" t="s">
        <v>12</v>
      </c>
      <c r="J11" s="7"/>
      <c r="K11" s="7"/>
      <c r="L11" s="4" t="str">
        <f>IFERROR(IF(AND(Table2[[#This Row],[Result]]="Answered", Table2[[#This Row],[Call '#]]=""), (Table2[[#This Row],[Duration (hh:mm:ss)]]*24)*60, ""), 0)</f>
        <v/>
      </c>
    </row>
    <row r="12" spans="1:12" x14ac:dyDescent="0.25">
      <c r="A12" s="1"/>
      <c r="B12" s="1"/>
      <c r="C12" s="1" t="s">
        <v>20</v>
      </c>
      <c r="D12" s="1" t="s">
        <v>22</v>
      </c>
      <c r="E12" s="1" t="s">
        <v>22</v>
      </c>
      <c r="F12" s="2">
        <v>45260.702627314815</v>
      </c>
      <c r="G12" s="1" t="s">
        <v>15</v>
      </c>
      <c r="H12" s="1" t="s">
        <v>16</v>
      </c>
      <c r="I12" s="1" t="s">
        <v>12</v>
      </c>
      <c r="J12" s="7"/>
      <c r="K12" s="7"/>
      <c r="L12" s="4" t="str">
        <f>IFERROR(IF(AND(Table2[[#This Row],[Result]]="Answered", Table2[[#This Row],[Call '#]]=""), (Table2[[#This Row],[Duration (hh:mm:ss)]]*24)*60, ""), 0)</f>
        <v/>
      </c>
    </row>
    <row r="13" spans="1:12" x14ac:dyDescent="0.25">
      <c r="A13" s="1"/>
      <c r="B13" s="1"/>
      <c r="C13" s="1" t="s">
        <v>20</v>
      </c>
      <c r="D13" s="1" t="s">
        <v>22</v>
      </c>
      <c r="E13" s="1" t="s">
        <v>22</v>
      </c>
      <c r="F13" s="2">
        <v>45260.702627314815</v>
      </c>
      <c r="G13" s="1" t="s">
        <v>15</v>
      </c>
      <c r="H13" s="1" t="s">
        <v>16</v>
      </c>
      <c r="I13" s="1" t="s">
        <v>12</v>
      </c>
      <c r="J13" s="7"/>
      <c r="K13" s="7"/>
      <c r="L13" s="4" t="str">
        <f>IFERROR(IF(AND(Table2[[#This Row],[Result]]="Answered", Table2[[#This Row],[Call '#]]=""), (Table2[[#This Row],[Duration (hh:mm:ss)]]*24)*60, ""), 0)</f>
        <v/>
      </c>
    </row>
    <row r="14" spans="1:12" x14ac:dyDescent="0.25">
      <c r="A14" s="1"/>
      <c r="B14" s="1"/>
      <c r="C14" s="1" t="s">
        <v>20</v>
      </c>
      <c r="D14" s="1" t="s">
        <v>22</v>
      </c>
      <c r="E14" s="1" t="s">
        <v>22</v>
      </c>
      <c r="F14" s="2">
        <v>45260.702627314815</v>
      </c>
      <c r="G14" s="1" t="s">
        <v>15</v>
      </c>
      <c r="H14" s="1" t="s">
        <v>16</v>
      </c>
      <c r="I14" s="1" t="s">
        <v>12</v>
      </c>
      <c r="J14" s="7"/>
      <c r="K14" s="7"/>
      <c r="L14" s="4" t="str">
        <f>IFERROR(IF(AND(Table2[[#This Row],[Result]]="Answered", Table2[[#This Row],[Call '#]]=""), (Table2[[#This Row],[Duration (hh:mm:ss)]]*24)*60, ""), 0)</f>
        <v/>
      </c>
    </row>
    <row r="15" spans="1:12" x14ac:dyDescent="0.25">
      <c r="A15" s="1"/>
      <c r="B15" s="1"/>
      <c r="C15" s="1" t="s">
        <v>20</v>
      </c>
      <c r="D15" s="1" t="s">
        <v>22</v>
      </c>
      <c r="E15" s="1" t="s">
        <v>22</v>
      </c>
      <c r="F15" s="2">
        <v>45260.702627314815</v>
      </c>
      <c r="G15" s="1" t="s">
        <v>15</v>
      </c>
      <c r="H15" s="1" t="s">
        <v>16</v>
      </c>
      <c r="I15" s="1" t="s">
        <v>12</v>
      </c>
      <c r="J15" s="7"/>
      <c r="K15" s="7"/>
      <c r="L15" s="4" t="str">
        <f>IFERROR(IF(AND(Table2[[#This Row],[Result]]="Answered", Table2[[#This Row],[Call '#]]=""), (Table2[[#This Row],[Duration (hh:mm:ss)]]*24)*60, ""), 0)</f>
        <v/>
      </c>
    </row>
    <row r="16" spans="1:12" x14ac:dyDescent="0.25">
      <c r="A16" s="1"/>
      <c r="B16" s="1"/>
      <c r="C16" s="1" t="s">
        <v>20</v>
      </c>
      <c r="D16" s="1" t="s">
        <v>22</v>
      </c>
      <c r="E16" s="1" t="s">
        <v>22</v>
      </c>
      <c r="F16" s="2">
        <v>45260.702627314815</v>
      </c>
      <c r="G16" s="1" t="s">
        <v>15</v>
      </c>
      <c r="H16" s="1" t="s">
        <v>16</v>
      </c>
      <c r="I16" s="1" t="s">
        <v>12</v>
      </c>
      <c r="J16" s="7"/>
      <c r="K16" s="7"/>
      <c r="L16" s="4" t="str">
        <f>IFERROR(IF(AND(Table2[[#This Row],[Result]]="Answered", Table2[[#This Row],[Call '#]]=""), (Table2[[#This Row],[Duration (hh:mm:ss)]]*24)*60, ""), 0)</f>
        <v/>
      </c>
    </row>
    <row r="17" spans="1:12" x14ac:dyDescent="0.25">
      <c r="A17" s="1"/>
      <c r="B17" s="1"/>
      <c r="C17" s="1" t="s">
        <v>20</v>
      </c>
      <c r="D17" s="1" t="s">
        <v>22</v>
      </c>
      <c r="E17" s="1" t="s">
        <v>22</v>
      </c>
      <c r="F17" s="2">
        <v>45260.702627314815</v>
      </c>
      <c r="G17" s="1" t="s">
        <v>15</v>
      </c>
      <c r="H17" s="1" t="s">
        <v>16</v>
      </c>
      <c r="I17" s="1" t="s">
        <v>12</v>
      </c>
      <c r="J17" s="7"/>
      <c r="K17" s="7"/>
      <c r="L17" s="4" t="str">
        <f>IFERROR(IF(AND(Table2[[#This Row],[Result]]="Answered", Table2[[#This Row],[Call '#]]=""), (Table2[[#This Row],[Duration (hh:mm:ss)]]*24)*60, ""), 0)</f>
        <v/>
      </c>
    </row>
    <row r="18" spans="1:12" x14ac:dyDescent="0.25">
      <c r="A18" s="1"/>
      <c r="B18" s="1"/>
      <c r="C18" s="1" t="s">
        <v>20</v>
      </c>
      <c r="D18" s="1" t="s">
        <v>22</v>
      </c>
      <c r="E18" s="1" t="s">
        <v>22</v>
      </c>
      <c r="F18" s="2">
        <v>45260.702627314815</v>
      </c>
      <c r="G18" s="1" t="s">
        <v>15</v>
      </c>
      <c r="H18" s="1" t="s">
        <v>16</v>
      </c>
      <c r="I18" s="1" t="s">
        <v>12</v>
      </c>
      <c r="J18" s="7"/>
      <c r="K18" s="7"/>
      <c r="L18" s="4" t="str">
        <f>IFERROR(IF(AND(Table2[[#This Row],[Result]]="Answered", Table2[[#This Row],[Call '#]]=""), (Table2[[#This Row],[Duration (hh:mm:ss)]]*24)*60, ""), 0)</f>
        <v/>
      </c>
    </row>
    <row r="19" spans="1:12" x14ac:dyDescent="0.25">
      <c r="A19" s="1"/>
      <c r="B19" s="1"/>
      <c r="C19" s="1" t="s">
        <v>20</v>
      </c>
      <c r="D19" s="1" t="s">
        <v>22</v>
      </c>
      <c r="E19" s="1" t="s">
        <v>22</v>
      </c>
      <c r="F19" s="2">
        <v>45260.702627314815</v>
      </c>
      <c r="G19" s="1" t="s">
        <v>15</v>
      </c>
      <c r="H19" s="1" t="s">
        <v>16</v>
      </c>
      <c r="I19" s="1" t="s">
        <v>12</v>
      </c>
      <c r="J19" s="7"/>
      <c r="K19" s="7"/>
      <c r="L19" s="4" t="str">
        <f>IFERROR(IF(AND(Table2[[#This Row],[Result]]="Answered", Table2[[#This Row],[Call '#]]=""), (Table2[[#This Row],[Duration (hh:mm:ss)]]*24)*60, ""), 0)</f>
        <v/>
      </c>
    </row>
    <row r="20" spans="1:12" x14ac:dyDescent="0.25">
      <c r="A20" s="1">
        <v>2</v>
      </c>
      <c r="B20" s="1" t="s">
        <v>9</v>
      </c>
      <c r="C20" s="1" t="s">
        <v>21</v>
      </c>
      <c r="D20" s="1" t="s">
        <v>22</v>
      </c>
      <c r="E20" s="1" t="s">
        <v>22</v>
      </c>
      <c r="F20" s="2">
        <v>45260.69872685185</v>
      </c>
      <c r="G20" s="1" t="s">
        <v>10</v>
      </c>
      <c r="H20" s="1" t="s">
        <v>11</v>
      </c>
      <c r="I20" s="3">
        <v>2.8124999999999995E-3</v>
      </c>
      <c r="J20" s="9">
        <v>19</v>
      </c>
      <c r="K20" s="9" t="s">
        <v>25</v>
      </c>
      <c r="L20" s="4" t="str">
        <f>IFERROR(IF(AND(Table2[[#This Row],[Result]]="Answered", Table2[[#This Row],[Call '#]]=""), (Table2[[#This Row],[Duration (hh:mm:ss)]]*24)*60, ""), 0)</f>
        <v/>
      </c>
    </row>
    <row r="21" spans="1:12" x14ac:dyDescent="0.25">
      <c r="A21" s="1"/>
      <c r="B21" s="1"/>
      <c r="C21" s="1" t="s">
        <v>21</v>
      </c>
      <c r="D21" s="1" t="s">
        <v>22</v>
      </c>
      <c r="E21" s="1" t="s">
        <v>22</v>
      </c>
      <c r="F21" s="2">
        <v>45260.69872685185</v>
      </c>
      <c r="G21" s="1" t="s">
        <v>10</v>
      </c>
      <c r="H21" s="1" t="s">
        <v>13</v>
      </c>
      <c r="I21" s="1" t="s">
        <v>12</v>
      </c>
      <c r="J21" s="7"/>
      <c r="K21" s="7"/>
      <c r="L21" s="4" t="str">
        <f>IFERROR(IF(AND(Table2[[#This Row],[Result]]="Answered", Table2[[#This Row],[Call '#]]=""), (Table2[[#This Row],[Duration (hh:mm:ss)]]*24)*60, ""), 0)</f>
        <v/>
      </c>
    </row>
    <row r="22" spans="1:12" x14ac:dyDescent="0.25">
      <c r="A22" s="1"/>
      <c r="B22" s="1"/>
      <c r="C22" s="1" t="s">
        <v>21</v>
      </c>
      <c r="D22" s="1" t="s">
        <v>22</v>
      </c>
      <c r="E22" s="1" t="s">
        <v>22</v>
      </c>
      <c r="F22" s="2">
        <v>45260.69872685185</v>
      </c>
      <c r="G22" s="1" t="s">
        <v>14</v>
      </c>
      <c r="H22" s="1" t="s">
        <v>13</v>
      </c>
      <c r="I22" s="1" t="s">
        <v>12</v>
      </c>
      <c r="J22" s="7"/>
      <c r="K22" s="7"/>
      <c r="L22" s="4" t="str">
        <f>IFERROR(IF(AND(Table2[[#This Row],[Result]]="Answered", Table2[[#This Row],[Call '#]]=""), (Table2[[#This Row],[Duration (hh:mm:ss)]]*24)*60, ""), 0)</f>
        <v/>
      </c>
    </row>
    <row r="23" spans="1:12" x14ac:dyDescent="0.25">
      <c r="A23" s="1"/>
      <c r="B23" s="1"/>
      <c r="C23" s="1" t="s">
        <v>21</v>
      </c>
      <c r="D23" s="1" t="s">
        <v>22</v>
      </c>
      <c r="E23" s="1" t="s">
        <v>22</v>
      </c>
      <c r="F23" s="2">
        <v>45260.69872685185</v>
      </c>
      <c r="G23" s="1" t="s">
        <v>14</v>
      </c>
      <c r="H23" s="1" t="s">
        <v>17</v>
      </c>
      <c r="I23" s="3">
        <v>2.7430555555555559E-3</v>
      </c>
      <c r="J23" s="7"/>
      <c r="K23" s="7"/>
      <c r="L23" s="4" t="str">
        <f>IFERROR(IF(AND(Table2[[#This Row],[Result]]="Answered", Table2[[#This Row],[Call '#]]=""), (Table2[[#This Row],[Duration (hh:mm:ss)]]*24)*60, ""), 0)</f>
        <v/>
      </c>
    </row>
    <row r="24" spans="1:12" x14ac:dyDescent="0.25">
      <c r="A24" s="1"/>
      <c r="B24" s="1"/>
      <c r="C24" s="1" t="s">
        <v>21</v>
      </c>
      <c r="D24" s="1" t="s">
        <v>22</v>
      </c>
      <c r="E24" s="1" t="s">
        <v>22</v>
      </c>
      <c r="F24" s="2">
        <v>45260.698750000003</v>
      </c>
      <c r="G24" s="1" t="s">
        <v>15</v>
      </c>
      <c r="H24" s="1" t="s">
        <v>18</v>
      </c>
      <c r="I24" s="1" t="s">
        <v>12</v>
      </c>
      <c r="J24" s="7"/>
      <c r="K24" s="7"/>
      <c r="L24" s="4" t="str">
        <f>IFERROR(IF(AND(Table2[[#This Row],[Result]]="Answered", Table2[[#This Row],[Call '#]]=""), (Table2[[#This Row],[Duration (hh:mm:ss)]]*24)*60, ""), 0)</f>
        <v/>
      </c>
    </row>
    <row r="25" spans="1:12" x14ac:dyDescent="0.25">
      <c r="A25" s="1"/>
      <c r="B25" s="1"/>
      <c r="C25" s="1" t="s">
        <v>21</v>
      </c>
      <c r="D25" s="1" t="s">
        <v>22</v>
      </c>
      <c r="E25" s="1" t="s">
        <v>22</v>
      </c>
      <c r="F25" s="2">
        <v>45260.698750000003</v>
      </c>
      <c r="G25" s="1" t="s">
        <v>15</v>
      </c>
      <c r="H25" s="1" t="s">
        <v>18</v>
      </c>
      <c r="I25" s="1" t="s">
        <v>12</v>
      </c>
      <c r="J25" s="7"/>
      <c r="K25" s="7"/>
      <c r="L25" s="4" t="str">
        <f>IFERROR(IF(AND(Table2[[#This Row],[Result]]="Answered", Table2[[#This Row],[Call '#]]=""), (Table2[[#This Row],[Duration (hh:mm:ss)]]*24)*60, ""), 0)</f>
        <v/>
      </c>
    </row>
    <row r="26" spans="1:12" x14ac:dyDescent="0.25">
      <c r="A26" s="1"/>
      <c r="B26" s="1"/>
      <c r="C26" s="1" t="s">
        <v>21</v>
      </c>
      <c r="D26" s="1" t="s">
        <v>22</v>
      </c>
      <c r="E26" s="1" t="s">
        <v>22</v>
      </c>
      <c r="F26" s="2">
        <v>45260.698750000003</v>
      </c>
      <c r="G26" s="1" t="s">
        <v>15</v>
      </c>
      <c r="H26" s="1" t="s">
        <v>18</v>
      </c>
      <c r="I26" s="1" t="s">
        <v>12</v>
      </c>
      <c r="J26" s="7"/>
      <c r="K26" s="7"/>
      <c r="L26" s="4" t="str">
        <f>IFERROR(IF(AND(Table2[[#This Row],[Result]]="Answered", Table2[[#This Row],[Call '#]]=""), (Table2[[#This Row],[Duration (hh:mm:ss)]]*24)*60, ""), 0)</f>
        <v/>
      </c>
    </row>
    <row r="27" spans="1:12" x14ac:dyDescent="0.25">
      <c r="A27" s="1"/>
      <c r="B27" s="1"/>
      <c r="C27" s="1" t="s">
        <v>21</v>
      </c>
      <c r="D27" s="1" t="s">
        <v>22</v>
      </c>
      <c r="E27" s="1" t="s">
        <v>22</v>
      </c>
      <c r="F27" s="2">
        <v>45260.698750000003</v>
      </c>
      <c r="G27" s="1" t="s">
        <v>15</v>
      </c>
      <c r="H27" s="1" t="s">
        <v>18</v>
      </c>
      <c r="I27" s="1" t="s">
        <v>12</v>
      </c>
      <c r="J27" s="7"/>
      <c r="K27" s="7"/>
      <c r="L27" s="4" t="str">
        <f>IFERROR(IF(AND(Table2[[#This Row],[Result]]="Answered", Table2[[#This Row],[Call '#]]=""), (Table2[[#This Row],[Duration (hh:mm:ss)]]*24)*60, ""), 0)</f>
        <v/>
      </c>
    </row>
    <row r="28" spans="1:12" x14ac:dyDescent="0.25">
      <c r="A28" s="1"/>
      <c r="B28" s="1"/>
      <c r="C28" s="1" t="s">
        <v>21</v>
      </c>
      <c r="D28" s="1" t="s">
        <v>22</v>
      </c>
      <c r="E28" s="1" t="s">
        <v>22</v>
      </c>
      <c r="F28" s="2">
        <v>45260.698750000003</v>
      </c>
      <c r="G28" s="1" t="s">
        <v>15</v>
      </c>
      <c r="H28" s="1" t="s">
        <v>18</v>
      </c>
      <c r="I28" s="1" t="s">
        <v>12</v>
      </c>
      <c r="J28" s="7"/>
      <c r="K28" s="7"/>
      <c r="L28" s="4" t="str">
        <f>IFERROR(IF(AND(Table2[[#This Row],[Result]]="Answered", Table2[[#This Row],[Call '#]]=""), (Table2[[#This Row],[Duration (hh:mm:ss)]]*24)*60, ""), 0)</f>
        <v/>
      </c>
    </row>
    <row r="29" spans="1:12" x14ac:dyDescent="0.25">
      <c r="A29" s="1"/>
      <c r="B29" s="1"/>
      <c r="C29" s="1" t="s">
        <v>21</v>
      </c>
      <c r="D29" s="1" t="s">
        <v>22</v>
      </c>
      <c r="E29" s="1" t="s">
        <v>22</v>
      </c>
      <c r="F29" s="2">
        <v>45260.698750000003</v>
      </c>
      <c r="G29" s="1" t="s">
        <v>15</v>
      </c>
      <c r="H29" s="1" t="s">
        <v>18</v>
      </c>
      <c r="I29" s="1" t="s">
        <v>12</v>
      </c>
      <c r="J29" s="7"/>
      <c r="K29" s="7"/>
      <c r="L29" s="4" t="str">
        <f>IFERROR(IF(AND(Table2[[#This Row],[Result]]="Answered", Table2[[#This Row],[Call '#]]=""), (Table2[[#This Row],[Duration (hh:mm:ss)]]*24)*60, ""), 0)</f>
        <v/>
      </c>
    </row>
    <row r="30" spans="1:12" x14ac:dyDescent="0.25">
      <c r="A30" s="1"/>
      <c r="B30" s="1"/>
      <c r="C30" s="1" t="s">
        <v>21</v>
      </c>
      <c r="D30" s="1" t="s">
        <v>22</v>
      </c>
      <c r="E30" s="1" t="s">
        <v>22</v>
      </c>
      <c r="F30" s="2">
        <v>45260.698750000003</v>
      </c>
      <c r="G30" s="1" t="s">
        <v>15</v>
      </c>
      <c r="H30" s="1" t="s">
        <v>18</v>
      </c>
      <c r="I30" s="1" t="s">
        <v>12</v>
      </c>
      <c r="J30" s="7"/>
      <c r="K30" s="7"/>
      <c r="L30" s="4" t="str">
        <f>IFERROR(IF(AND(Table2[[#This Row],[Result]]="Answered", Table2[[#This Row],[Call '#]]=""), (Table2[[#This Row],[Duration (hh:mm:ss)]]*24)*60, ""), 0)</f>
        <v/>
      </c>
    </row>
    <row r="31" spans="1:12" x14ac:dyDescent="0.25">
      <c r="A31" s="1"/>
      <c r="B31" s="1"/>
      <c r="C31" s="1" t="s">
        <v>21</v>
      </c>
      <c r="D31" s="1" t="s">
        <v>22</v>
      </c>
      <c r="E31" s="1" t="s">
        <v>22</v>
      </c>
      <c r="F31" s="2">
        <v>45260.698750000003</v>
      </c>
      <c r="G31" s="1" t="s">
        <v>15</v>
      </c>
      <c r="H31" s="1" t="s">
        <v>18</v>
      </c>
      <c r="I31" s="1" t="s">
        <v>12</v>
      </c>
      <c r="J31" s="7"/>
      <c r="K31" s="7"/>
      <c r="L31" s="4" t="str">
        <f>IFERROR(IF(AND(Table2[[#This Row],[Result]]="Answered", Table2[[#This Row],[Call '#]]=""), (Table2[[#This Row],[Duration (hh:mm:ss)]]*24)*60, ""), 0)</f>
        <v/>
      </c>
    </row>
    <row r="32" spans="1:12" x14ac:dyDescent="0.25">
      <c r="A32" s="1"/>
      <c r="B32" s="1"/>
      <c r="C32" s="1" t="s">
        <v>21</v>
      </c>
      <c r="D32" s="1" t="s">
        <v>22</v>
      </c>
      <c r="E32" s="1" t="s">
        <v>22</v>
      </c>
      <c r="F32" s="2">
        <v>45260.698750000003</v>
      </c>
      <c r="G32" s="1" t="s">
        <v>15</v>
      </c>
      <c r="H32" s="1" t="s">
        <v>18</v>
      </c>
      <c r="I32" s="1" t="s">
        <v>12</v>
      </c>
      <c r="J32" s="7"/>
      <c r="K32" s="7"/>
      <c r="L32" s="4" t="str">
        <f>IFERROR(IF(AND(Table2[[#This Row],[Result]]="Answered", Table2[[#This Row],[Call '#]]=""), (Table2[[#This Row],[Duration (hh:mm:ss)]]*24)*60, ""), 0)</f>
        <v/>
      </c>
    </row>
    <row r="33" spans="1:12" x14ac:dyDescent="0.25">
      <c r="A33" s="1"/>
      <c r="B33" s="1"/>
      <c r="C33" s="1" t="s">
        <v>21</v>
      </c>
      <c r="D33" s="1" t="s">
        <v>22</v>
      </c>
      <c r="E33" s="1" t="s">
        <v>22</v>
      </c>
      <c r="F33" s="2">
        <v>45260.698750000003</v>
      </c>
      <c r="G33" s="1" t="s">
        <v>15</v>
      </c>
      <c r="H33" s="1" t="s">
        <v>11</v>
      </c>
      <c r="I33" s="3">
        <v>2.7430555555555559E-3</v>
      </c>
      <c r="J33" s="7"/>
      <c r="K33" s="7"/>
      <c r="L33" s="4">
        <f>IFERROR(IF(AND(Table2[[#This Row],[Result]]="Answered", Table2[[#This Row],[Call '#]]=""), (Table2[[#This Row],[Duration (hh:mm:ss)]]*24)*60, ""), 0)</f>
        <v>3.9500000000000006</v>
      </c>
    </row>
    <row r="34" spans="1:12" x14ac:dyDescent="0.25">
      <c r="A34" s="1"/>
      <c r="B34" s="1"/>
      <c r="C34" s="1" t="s">
        <v>21</v>
      </c>
      <c r="D34" s="1" t="s">
        <v>22</v>
      </c>
      <c r="E34" s="1" t="s">
        <v>22</v>
      </c>
      <c r="F34" s="2">
        <v>45260.698750000003</v>
      </c>
      <c r="G34" s="1" t="s">
        <v>15</v>
      </c>
      <c r="H34" s="1" t="s">
        <v>18</v>
      </c>
      <c r="I34" s="1" t="s">
        <v>12</v>
      </c>
      <c r="J34" s="7"/>
      <c r="K34" s="7"/>
      <c r="L34" s="4" t="str">
        <f>IFERROR(IF(AND(Table2[[#This Row],[Result]]="Answered", Table2[[#This Row],[Call '#]]=""), (Table2[[#This Row],[Duration (hh:mm:ss)]]*24)*60, ""), 0)</f>
        <v/>
      </c>
    </row>
    <row r="35" spans="1:12" x14ac:dyDescent="0.25">
      <c r="A35" s="1"/>
      <c r="B35" s="1"/>
      <c r="C35" s="1" t="s">
        <v>21</v>
      </c>
      <c r="D35" s="1" t="s">
        <v>22</v>
      </c>
      <c r="E35" s="1" t="s">
        <v>22</v>
      </c>
      <c r="F35" s="2">
        <v>45260.698750000003</v>
      </c>
      <c r="G35" s="1" t="s">
        <v>15</v>
      </c>
      <c r="H35" s="1" t="s">
        <v>18</v>
      </c>
      <c r="I35" s="1" t="s">
        <v>12</v>
      </c>
      <c r="J35" s="7"/>
      <c r="K35" s="7"/>
      <c r="L35" s="4" t="str">
        <f>IFERROR(IF(AND(Table2[[#This Row],[Result]]="Answered", Table2[[#This Row],[Call '#]]=""), (Table2[[#This Row],[Duration (hh:mm:ss)]]*24)*60, ""), 0)</f>
        <v/>
      </c>
    </row>
    <row r="36" spans="1:12" x14ac:dyDescent="0.25">
      <c r="A36" s="1"/>
      <c r="B36" s="1"/>
      <c r="C36" s="1" t="s">
        <v>21</v>
      </c>
      <c r="D36" s="1" t="s">
        <v>22</v>
      </c>
      <c r="E36" s="1" t="s">
        <v>22</v>
      </c>
      <c r="F36" s="2">
        <v>45260.698750000003</v>
      </c>
      <c r="G36" s="1" t="s">
        <v>15</v>
      </c>
      <c r="H36" s="1" t="s">
        <v>18</v>
      </c>
      <c r="I36" s="1" t="s">
        <v>12</v>
      </c>
      <c r="J36" s="7"/>
      <c r="K36" s="7"/>
      <c r="L36" s="4" t="str">
        <f>IFERROR(IF(AND(Table2[[#This Row],[Result]]="Answered", Table2[[#This Row],[Call '#]]=""), (Table2[[#This Row],[Duration (hh:mm:ss)]]*24)*60, ""), 0)</f>
        <v/>
      </c>
    </row>
    <row r="37" spans="1:12" x14ac:dyDescent="0.25">
      <c r="A37" s="1"/>
      <c r="B37" s="1"/>
      <c r="C37" s="1" t="s">
        <v>21</v>
      </c>
      <c r="D37" s="1" t="s">
        <v>22</v>
      </c>
      <c r="E37" s="1" t="s">
        <v>22</v>
      </c>
      <c r="F37" s="2">
        <v>45260.698750000003</v>
      </c>
      <c r="G37" s="1" t="s">
        <v>15</v>
      </c>
      <c r="H37" s="1" t="s">
        <v>18</v>
      </c>
      <c r="I37" s="1" t="s">
        <v>12</v>
      </c>
      <c r="J37" s="7"/>
      <c r="K37" s="7"/>
      <c r="L37" s="4" t="str">
        <f>IFERROR(IF(AND(Table2[[#This Row],[Result]]="Answered", Table2[[#This Row],[Call '#]]=""), (Table2[[#This Row],[Duration (hh:mm:ss)]]*24)*60, ""), 0)</f>
        <v/>
      </c>
    </row>
    <row r="38" spans="1:12" x14ac:dyDescent="0.25">
      <c r="A38" s="1"/>
      <c r="B38" s="1"/>
      <c r="C38" s="1" t="s">
        <v>21</v>
      </c>
      <c r="D38" s="1" t="s">
        <v>22</v>
      </c>
      <c r="E38" s="1" t="s">
        <v>22</v>
      </c>
      <c r="F38" s="2">
        <v>45260.698750000003</v>
      </c>
      <c r="G38" s="1" t="s">
        <v>15</v>
      </c>
      <c r="H38" s="1" t="s">
        <v>18</v>
      </c>
      <c r="I38" s="1" t="s">
        <v>12</v>
      </c>
      <c r="J38" s="7"/>
      <c r="K38" s="7"/>
      <c r="L38" s="4" t="str">
        <f>IFERROR(IF(AND(Table2[[#This Row],[Result]]="Answered", Table2[[#This Row],[Call '#]]=""), (Table2[[#This Row],[Duration (hh:mm:ss)]]*24)*60, ""), 0)</f>
        <v/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McClung</dc:creator>
  <cp:lastModifiedBy>Robert McClung</cp:lastModifiedBy>
  <dcterms:created xsi:type="dcterms:W3CDTF">2023-12-01T21:04:51Z</dcterms:created>
  <dcterms:modified xsi:type="dcterms:W3CDTF">2023-12-01T21:27:21Z</dcterms:modified>
</cp:coreProperties>
</file>