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924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c01b4778915afa9c/Desktop/"/>
    </mc:Choice>
  </mc:AlternateContent>
  <xr:revisionPtr revIDLastSave="1" documentId="8_{3D56F8C2-E06B-4B59-8704-ED130C58FD6E}" xr6:coauthVersionLast="47" xr6:coauthVersionMax="47" xr10:uidLastSave="{BBD2BA0B-AD9A-4FD6-BC9B-3B721C332966}"/>
  <bookViews>
    <workbookView xWindow="3870" yWindow="-15765" windowWidth="23880" windowHeight="15075" xr2:uid="{19BC92CC-33AE-4790-93C0-78AC11FE257A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8" i="1" l="1" a="1"/>
  <c r="C8" i="1" s="1"/>
  <c r="D8" i="1"/>
  <c r="C9" i="1" a="1"/>
  <c r="C9" i="1" s="1"/>
  <c r="D9" i="1"/>
  <c r="C10" i="1" a="1"/>
  <c r="C10" i="1" s="1"/>
  <c r="D10" i="1"/>
  <c r="C11" i="1" a="1"/>
  <c r="C11" i="1" s="1"/>
  <c r="D11" i="1"/>
  <c r="C12" i="1" a="1"/>
  <c r="C12" i="1" s="1"/>
  <c r="D12" i="1"/>
  <c r="C13" i="1" a="1"/>
  <c r="C13" i="1"/>
  <c r="D13" i="1"/>
  <c r="C14" i="1" a="1"/>
  <c r="C14" i="1" s="1"/>
  <c r="D14" i="1"/>
  <c r="C15" i="1" a="1"/>
  <c r="C15" i="1"/>
  <c r="D15" i="1"/>
  <c r="C16" i="1" a="1"/>
  <c r="C16" i="1" s="1"/>
  <c r="D16" i="1"/>
  <c r="C17" i="1" a="1"/>
  <c r="C17" i="1" s="1"/>
  <c r="D17" i="1"/>
  <c r="C18" i="1" a="1"/>
  <c r="C18" i="1" s="1"/>
  <c r="D18" i="1"/>
  <c r="C19" i="1" a="1"/>
  <c r="C19" i="1" s="1"/>
  <c r="D19" i="1"/>
  <c r="C20" i="1" a="1"/>
  <c r="C20" i="1" s="1"/>
  <c r="D20" i="1"/>
  <c r="C21" i="1" a="1"/>
  <c r="C21" i="1"/>
  <c r="D21" i="1"/>
  <c r="C22" i="1" a="1"/>
  <c r="C22" i="1" s="1"/>
  <c r="D22" i="1"/>
  <c r="C23" i="1" a="1"/>
  <c r="C23" i="1"/>
  <c r="D23" i="1"/>
  <c r="C24" i="1" a="1"/>
  <c r="C24" i="1" s="1"/>
  <c r="D24" i="1"/>
  <c r="C25" i="1" a="1"/>
  <c r="C25" i="1" s="1"/>
  <c r="D25" i="1"/>
  <c r="C26" i="1" a="1"/>
  <c r="C26" i="1" s="1"/>
  <c r="D26" i="1"/>
  <c r="C27" i="1" a="1"/>
  <c r="C27" i="1" s="1"/>
  <c r="D27" i="1"/>
  <c r="C28" i="1" a="1"/>
  <c r="C28" i="1" s="1"/>
  <c r="D28" i="1"/>
  <c r="C29" i="1" a="1"/>
  <c r="C29" i="1" s="1"/>
  <c r="D29" i="1"/>
  <c r="C30" i="1" a="1"/>
  <c r="C30" i="1" s="1"/>
  <c r="D30" i="1"/>
  <c r="C31" i="1" a="1"/>
  <c r="C31" i="1"/>
  <c r="D31" i="1"/>
  <c r="C32" i="1" a="1"/>
  <c r="C32" i="1" s="1"/>
  <c r="D32" i="1"/>
  <c r="C33" i="1" a="1"/>
  <c r="C33" i="1" s="1"/>
  <c r="D33" i="1"/>
  <c r="C34" i="1" a="1"/>
  <c r="C34" i="1" s="1"/>
  <c r="D34" i="1"/>
  <c r="C35" i="1" a="1"/>
  <c r="C35" i="1" s="1"/>
  <c r="D35" i="1"/>
  <c r="C36" i="1" a="1"/>
  <c r="C36" i="1" s="1"/>
  <c r="D36" i="1"/>
  <c r="C37" i="1" a="1"/>
  <c r="C37" i="1"/>
  <c r="D37" i="1"/>
  <c r="C38" i="1" a="1"/>
  <c r="C38" i="1" s="1"/>
  <c r="D38" i="1"/>
  <c r="C39" i="1" a="1"/>
  <c r="C39" i="1"/>
  <c r="D39" i="1"/>
  <c r="C40" i="1" a="1"/>
  <c r="C40" i="1" s="1"/>
  <c r="D40" i="1"/>
  <c r="C41" i="1" a="1"/>
  <c r="C41" i="1" s="1"/>
  <c r="D41" i="1"/>
  <c r="C42" i="1" a="1"/>
  <c r="C42" i="1" s="1"/>
  <c r="D42" i="1"/>
  <c r="C43" i="1" a="1"/>
  <c r="C43" i="1" s="1"/>
  <c r="D43" i="1"/>
  <c r="C44" i="1" a="1"/>
  <c r="C44" i="1" s="1"/>
  <c r="D44" i="1"/>
  <c r="C45" i="1" a="1"/>
  <c r="C45" i="1"/>
  <c r="D45" i="1"/>
  <c r="C46" i="1" a="1"/>
  <c r="C46" i="1" s="1"/>
  <c r="D46" i="1"/>
  <c r="C47" i="1" a="1"/>
  <c r="C47" i="1"/>
  <c r="D47" i="1"/>
  <c r="C48" i="1" a="1"/>
  <c r="C48" i="1" s="1"/>
  <c r="D48" i="1"/>
  <c r="C49" i="1" a="1"/>
  <c r="C49" i="1" s="1"/>
  <c r="D49" i="1"/>
  <c r="C50" i="1" a="1"/>
  <c r="C50" i="1" s="1"/>
  <c r="D50" i="1"/>
  <c r="C51" i="1" a="1"/>
  <c r="C51" i="1" s="1"/>
  <c r="D51" i="1"/>
  <c r="C52" i="1" a="1"/>
  <c r="C52" i="1" s="1"/>
  <c r="D52" i="1"/>
  <c r="C53" i="1" a="1"/>
  <c r="C53" i="1"/>
  <c r="D53" i="1"/>
  <c r="C54" i="1" a="1"/>
  <c r="C54" i="1" s="1"/>
  <c r="D54" i="1"/>
  <c r="C55" i="1" a="1"/>
  <c r="C55" i="1"/>
  <c r="D55" i="1"/>
  <c r="C56" i="1" a="1"/>
  <c r="C56" i="1" s="1"/>
  <c r="D56" i="1"/>
  <c r="C57" i="1" a="1"/>
  <c r="C57" i="1" s="1"/>
  <c r="D57" i="1"/>
  <c r="C58" i="1" a="1"/>
  <c r="C58" i="1" s="1"/>
  <c r="D58" i="1"/>
  <c r="C59" i="1" a="1"/>
  <c r="C59" i="1" s="1"/>
  <c r="D59" i="1"/>
  <c r="C60" i="1" a="1"/>
  <c r="C60" i="1" s="1"/>
  <c r="D60" i="1"/>
  <c r="C61" i="1" a="1"/>
  <c r="C61" i="1"/>
  <c r="D61" i="1"/>
  <c r="C62" i="1" a="1"/>
  <c r="C62" i="1" s="1"/>
  <c r="D62" i="1"/>
  <c r="C63" i="1" a="1"/>
  <c r="C63" i="1"/>
  <c r="D63" i="1"/>
  <c r="C64" i="1" a="1"/>
  <c r="C64" i="1" s="1"/>
  <c r="D64" i="1"/>
  <c r="C65" i="1" a="1"/>
  <c r="C65" i="1" s="1"/>
  <c r="D65" i="1"/>
  <c r="C66" i="1" a="1"/>
  <c r="C66" i="1" s="1"/>
  <c r="D66" i="1"/>
  <c r="C67" i="1" a="1"/>
  <c r="C67" i="1" s="1"/>
  <c r="D67" i="1"/>
  <c r="C68" i="1" a="1"/>
  <c r="C68" i="1" s="1"/>
  <c r="D68" i="1"/>
  <c r="C69" i="1" a="1"/>
  <c r="C69" i="1"/>
  <c r="D69" i="1"/>
  <c r="C70" i="1" a="1"/>
  <c r="C70" i="1" s="1"/>
  <c r="D70" i="1"/>
  <c r="C71" i="1" a="1"/>
  <c r="C71" i="1"/>
  <c r="D71" i="1"/>
  <c r="C72" i="1" a="1"/>
  <c r="C72" i="1" s="1"/>
  <c r="D72" i="1"/>
  <c r="C73" i="1" a="1"/>
  <c r="C73" i="1" s="1"/>
  <c r="D73" i="1"/>
  <c r="C74" i="1" a="1"/>
  <c r="C74" i="1" s="1"/>
  <c r="D74" i="1"/>
  <c r="C75" i="1" a="1"/>
  <c r="C75" i="1" s="1"/>
  <c r="D75" i="1"/>
  <c r="C76" i="1" a="1"/>
  <c r="C76" i="1" s="1"/>
  <c r="D76" i="1"/>
  <c r="C77" i="1" a="1"/>
  <c r="C77" i="1"/>
  <c r="D77" i="1"/>
  <c r="C78" i="1" a="1"/>
  <c r="C78" i="1" s="1"/>
  <c r="D78" i="1"/>
  <c r="C79" i="1" a="1"/>
  <c r="C79" i="1"/>
  <c r="D79" i="1"/>
  <c r="C80" i="1" a="1"/>
  <c r="C80" i="1" s="1"/>
  <c r="D80" i="1"/>
  <c r="C81" i="1" a="1"/>
  <c r="C81" i="1" s="1"/>
  <c r="D81" i="1"/>
  <c r="C82" i="1" a="1"/>
  <c r="C82" i="1" s="1"/>
  <c r="D82" i="1"/>
  <c r="C83" i="1" a="1"/>
  <c r="C83" i="1" s="1"/>
  <c r="D83" i="1"/>
  <c r="C84" i="1" a="1"/>
  <c r="C84" i="1" s="1"/>
  <c r="D84" i="1"/>
  <c r="C85" i="1" a="1"/>
  <c r="C85" i="1" s="1"/>
  <c r="D85" i="1"/>
  <c r="C86" i="1" a="1"/>
  <c r="C86" i="1" s="1"/>
  <c r="D86" i="1"/>
  <c r="C87" i="1" a="1"/>
  <c r="C87" i="1" s="1"/>
  <c r="D87" i="1"/>
  <c r="C88" i="1" a="1"/>
  <c r="C88" i="1" s="1"/>
  <c r="D88" i="1"/>
  <c r="C89" i="1" a="1"/>
  <c r="C89" i="1" s="1"/>
  <c r="D89" i="1"/>
  <c r="C90" i="1" a="1"/>
  <c r="C90" i="1" s="1"/>
  <c r="D90" i="1"/>
  <c r="C91" i="1" a="1"/>
  <c r="C91" i="1" s="1"/>
  <c r="D91" i="1"/>
  <c r="C92" i="1" a="1"/>
  <c r="C92" i="1" s="1"/>
  <c r="D92" i="1"/>
  <c r="C93" i="1" a="1"/>
  <c r="C93" i="1" s="1"/>
  <c r="D93" i="1"/>
  <c r="C94" i="1" a="1"/>
  <c r="C94" i="1"/>
  <c r="D94" i="1"/>
  <c r="C95" i="1" a="1"/>
  <c r="C95" i="1" s="1"/>
  <c r="D95" i="1"/>
  <c r="C96" i="1" a="1"/>
  <c r="C96" i="1" s="1"/>
  <c r="D96" i="1"/>
  <c r="C97" i="1" a="1"/>
  <c r="C97" i="1" s="1"/>
  <c r="D97" i="1"/>
  <c r="C98" i="1" a="1"/>
  <c r="C98" i="1" s="1"/>
  <c r="D98" i="1"/>
  <c r="C99" i="1" a="1"/>
  <c r="C99" i="1" s="1"/>
  <c r="D99" i="1"/>
  <c r="C100" i="1" a="1"/>
  <c r="C100" i="1" s="1"/>
  <c r="D100" i="1"/>
  <c r="C101" i="1" a="1"/>
  <c r="C101" i="1"/>
  <c r="D101" i="1"/>
  <c r="C102" i="1" a="1"/>
  <c r="C102" i="1"/>
  <c r="D102" i="1"/>
  <c r="C103" i="1" a="1"/>
  <c r="C103" i="1"/>
  <c r="D103" i="1"/>
  <c r="C104" i="1" a="1"/>
  <c r="C104" i="1" s="1"/>
  <c r="D104" i="1"/>
  <c r="C105" i="1" a="1"/>
  <c r="C105" i="1" s="1"/>
  <c r="D105" i="1"/>
  <c r="C106" i="1" a="1"/>
  <c r="C106" i="1" s="1"/>
  <c r="D106" i="1"/>
  <c r="C107" i="1" a="1"/>
  <c r="C107" i="1" s="1"/>
  <c r="D107" i="1"/>
  <c r="C108" i="1" a="1"/>
  <c r="C108" i="1" s="1"/>
  <c r="D108" i="1"/>
  <c r="C109" i="1" a="1"/>
  <c r="C109" i="1" s="1"/>
  <c r="D109" i="1"/>
  <c r="C110" i="1" a="1"/>
  <c r="C110" i="1"/>
  <c r="D110" i="1"/>
  <c r="C111" i="1" a="1"/>
  <c r="C111" i="1"/>
  <c r="D111" i="1"/>
  <c r="C112" i="1" a="1"/>
  <c r="C112" i="1" s="1"/>
  <c r="D112" i="1"/>
  <c r="C113" i="1" a="1"/>
  <c r="C113" i="1" s="1"/>
  <c r="D113" i="1"/>
  <c r="C114" i="1" a="1"/>
  <c r="C114" i="1" s="1"/>
  <c r="D114" i="1"/>
  <c r="C115" i="1" a="1"/>
  <c r="C115" i="1" s="1"/>
  <c r="D115" i="1"/>
  <c r="C116" i="1" a="1"/>
  <c r="C116" i="1" s="1"/>
  <c r="D116" i="1"/>
  <c r="C117" i="1" a="1"/>
  <c r="C117" i="1" s="1"/>
  <c r="D117" i="1"/>
  <c r="C118" i="1" a="1"/>
  <c r="C118" i="1" s="1"/>
  <c r="D118" i="1"/>
  <c r="C119" i="1" a="1"/>
  <c r="C119" i="1"/>
  <c r="D119" i="1"/>
  <c r="C120" i="1" a="1"/>
  <c r="C120" i="1" s="1"/>
  <c r="D120" i="1"/>
  <c r="C121" i="1" a="1"/>
  <c r="C121" i="1" s="1"/>
  <c r="D121" i="1"/>
  <c r="C122" i="1" a="1"/>
  <c r="C122" i="1" s="1"/>
  <c r="D122" i="1"/>
  <c r="C123" i="1" a="1"/>
  <c r="C123" i="1" s="1"/>
  <c r="D123" i="1"/>
  <c r="C124" i="1" a="1"/>
  <c r="C124" i="1" s="1"/>
  <c r="D124" i="1"/>
  <c r="C125" i="1" a="1"/>
  <c r="C125" i="1" s="1"/>
  <c r="D125" i="1"/>
  <c r="C126" i="1" a="1"/>
  <c r="C126" i="1" s="1"/>
  <c r="D126" i="1"/>
  <c r="C127" i="1" a="1"/>
  <c r="C127" i="1"/>
  <c r="D127" i="1"/>
  <c r="C128" i="1" a="1"/>
  <c r="C128" i="1" s="1"/>
  <c r="D128" i="1"/>
  <c r="C129" i="1" a="1"/>
  <c r="C129" i="1" s="1"/>
  <c r="D129" i="1"/>
  <c r="C130" i="1" a="1"/>
  <c r="C130" i="1" s="1"/>
  <c r="D130" i="1"/>
  <c r="C131" i="1" a="1"/>
  <c r="C131" i="1" s="1"/>
  <c r="D131" i="1"/>
  <c r="C132" i="1" a="1"/>
  <c r="C132" i="1" s="1"/>
  <c r="D132" i="1"/>
  <c r="C133" i="1" a="1"/>
  <c r="C133" i="1" s="1"/>
  <c r="D133" i="1"/>
  <c r="C134" i="1" a="1"/>
  <c r="C134" i="1" s="1"/>
  <c r="D134" i="1"/>
  <c r="C135" i="1" a="1"/>
  <c r="C135" i="1"/>
  <c r="D135" i="1"/>
  <c r="C136" i="1" a="1"/>
  <c r="C136" i="1" s="1"/>
  <c r="D136" i="1"/>
  <c r="C137" i="1" a="1"/>
  <c r="C137" i="1" s="1"/>
  <c r="D137" i="1"/>
  <c r="C138" i="1" a="1"/>
  <c r="C138" i="1" s="1"/>
  <c r="D138" i="1"/>
  <c r="C139" i="1" a="1"/>
  <c r="C139" i="1" s="1"/>
  <c r="D139" i="1"/>
  <c r="C140" i="1" a="1"/>
  <c r="C140" i="1" s="1"/>
  <c r="D140" i="1"/>
  <c r="C141" i="1" a="1"/>
  <c r="C141" i="1" s="1"/>
  <c r="D141" i="1"/>
  <c r="C142" i="1" a="1"/>
  <c r="C142" i="1" s="1"/>
  <c r="D142" i="1"/>
  <c r="C143" i="1" a="1"/>
  <c r="C143" i="1"/>
  <c r="D143" i="1"/>
  <c r="C144" i="1" a="1"/>
  <c r="C144" i="1" s="1"/>
  <c r="D144" i="1"/>
  <c r="C145" i="1" a="1"/>
  <c r="C145" i="1" s="1"/>
  <c r="D145" i="1"/>
  <c r="C146" i="1" a="1"/>
  <c r="C146" i="1" s="1"/>
  <c r="D146" i="1"/>
  <c r="C147" i="1" a="1"/>
  <c r="C147" i="1" s="1"/>
  <c r="D147" i="1"/>
  <c r="C148" i="1" a="1"/>
  <c r="C148" i="1" s="1"/>
  <c r="D148" i="1"/>
  <c r="C149" i="1" a="1"/>
  <c r="C149" i="1" s="1"/>
  <c r="D149" i="1"/>
  <c r="C150" i="1" a="1"/>
  <c r="C150" i="1" s="1"/>
  <c r="D150" i="1"/>
  <c r="C151" i="1" a="1"/>
  <c r="C151" i="1"/>
  <c r="D151" i="1"/>
  <c r="C152" i="1" a="1"/>
  <c r="C152" i="1" s="1"/>
  <c r="D152" i="1"/>
  <c r="C153" i="1" a="1"/>
  <c r="C153" i="1" s="1"/>
  <c r="D153" i="1"/>
  <c r="C154" i="1" a="1"/>
  <c r="C154" i="1" s="1"/>
  <c r="D154" i="1"/>
  <c r="C155" i="1" a="1"/>
  <c r="C155" i="1" s="1"/>
  <c r="D155" i="1"/>
  <c r="C156" i="1" a="1"/>
  <c r="C156" i="1" s="1"/>
  <c r="D156" i="1"/>
  <c r="C157" i="1" a="1"/>
  <c r="C157" i="1"/>
  <c r="D157" i="1"/>
  <c r="C158" i="1" a="1"/>
  <c r="C158" i="1" s="1"/>
  <c r="D158" i="1"/>
  <c r="C159" i="1" a="1"/>
  <c r="C159" i="1"/>
  <c r="D159" i="1"/>
  <c r="C160" i="1" a="1"/>
  <c r="C160" i="1" s="1"/>
  <c r="D160" i="1"/>
  <c r="C161" i="1" a="1"/>
  <c r="C161" i="1" s="1"/>
  <c r="D161" i="1"/>
  <c r="C162" i="1" a="1"/>
  <c r="C162" i="1" s="1"/>
  <c r="D162" i="1"/>
  <c r="C163" i="1" a="1"/>
  <c r="C163" i="1" s="1"/>
  <c r="D163" i="1"/>
  <c r="C164" i="1" a="1"/>
  <c r="C164" i="1" s="1"/>
  <c r="D164" i="1"/>
  <c r="C165" i="1" a="1"/>
  <c r="C165" i="1" s="1"/>
  <c r="D165" i="1"/>
  <c r="C166" i="1" a="1"/>
  <c r="C166" i="1" s="1"/>
  <c r="D166" i="1"/>
  <c r="C167" i="1" a="1"/>
  <c r="C167" i="1"/>
  <c r="D167" i="1"/>
  <c r="C168" i="1" a="1"/>
  <c r="C168" i="1" s="1"/>
  <c r="D168" i="1"/>
  <c r="C169" i="1" a="1"/>
  <c r="C169" i="1" s="1"/>
  <c r="D169" i="1"/>
  <c r="C170" i="1" a="1"/>
  <c r="C170" i="1" s="1"/>
  <c r="D170" i="1"/>
  <c r="C171" i="1" a="1"/>
  <c r="C171" i="1" s="1"/>
  <c r="D171" i="1"/>
  <c r="C172" i="1" a="1"/>
  <c r="C172" i="1" s="1"/>
  <c r="D172" i="1"/>
  <c r="C173" i="1" a="1"/>
  <c r="C173" i="1" s="1"/>
  <c r="D173" i="1"/>
  <c r="C174" i="1" a="1"/>
  <c r="C174" i="1" s="1"/>
  <c r="D174" i="1"/>
  <c r="C175" i="1" a="1"/>
  <c r="C175" i="1"/>
  <c r="D175" i="1"/>
  <c r="C176" i="1" a="1"/>
  <c r="C176" i="1" s="1"/>
  <c r="D176" i="1"/>
  <c r="C177" i="1" a="1"/>
  <c r="C177" i="1" s="1"/>
  <c r="D177" i="1"/>
  <c r="C178" i="1" a="1"/>
  <c r="C178" i="1" s="1"/>
  <c r="D178" i="1"/>
  <c r="C179" i="1" a="1"/>
  <c r="C179" i="1" s="1"/>
  <c r="D179" i="1"/>
  <c r="C180" i="1" a="1"/>
  <c r="C180" i="1" s="1"/>
  <c r="D180" i="1"/>
  <c r="C181" i="1" a="1"/>
  <c r="C181" i="1" s="1"/>
  <c r="D181" i="1"/>
  <c r="C182" i="1" a="1"/>
  <c r="C182" i="1" s="1"/>
  <c r="D182" i="1"/>
  <c r="C183" i="1" a="1"/>
  <c r="C183" i="1"/>
  <c r="D183" i="1"/>
  <c r="C184" i="1" a="1"/>
  <c r="C184" i="1" s="1"/>
  <c r="D184" i="1"/>
  <c r="C185" i="1" a="1"/>
  <c r="C185" i="1" s="1"/>
  <c r="D185" i="1"/>
  <c r="C186" i="1" a="1"/>
  <c r="C186" i="1" s="1"/>
  <c r="D186" i="1"/>
  <c r="C187" i="1" a="1"/>
  <c r="C187" i="1" s="1"/>
  <c r="D187" i="1"/>
  <c r="C188" i="1" a="1"/>
  <c r="C188" i="1" s="1"/>
  <c r="D188" i="1"/>
  <c r="C189" i="1" a="1"/>
  <c r="C189" i="1" s="1"/>
  <c r="D189" i="1"/>
  <c r="C190" i="1" a="1"/>
  <c r="C190" i="1" s="1"/>
  <c r="D190" i="1"/>
  <c r="C191" i="1" a="1"/>
  <c r="C191" i="1"/>
  <c r="D191" i="1"/>
  <c r="C192" i="1" a="1"/>
  <c r="C192" i="1" s="1"/>
  <c r="D192" i="1"/>
  <c r="C193" i="1" a="1"/>
  <c r="C193" i="1"/>
  <c r="D193" i="1"/>
  <c r="C194" i="1" a="1"/>
  <c r="C194" i="1" s="1"/>
  <c r="D194" i="1"/>
  <c r="C195" i="1" a="1"/>
  <c r="C195" i="1" s="1"/>
  <c r="D195" i="1"/>
  <c r="C196" i="1" a="1"/>
  <c r="C196" i="1" s="1"/>
  <c r="D196" i="1"/>
  <c r="C197" i="1" a="1"/>
  <c r="C197" i="1" s="1"/>
  <c r="D197" i="1"/>
  <c r="C198" i="1" a="1"/>
  <c r="C198" i="1" s="1"/>
  <c r="D198" i="1"/>
  <c r="C199" i="1" a="1"/>
  <c r="C199" i="1"/>
  <c r="D199" i="1"/>
  <c r="C200" i="1" a="1"/>
  <c r="C200" i="1" s="1"/>
  <c r="D200" i="1"/>
  <c r="C201" i="1" a="1"/>
  <c r="C201" i="1"/>
  <c r="D201" i="1"/>
  <c r="C202" i="1" a="1"/>
  <c r="C202" i="1" s="1"/>
  <c r="D202" i="1"/>
  <c r="C203" i="1" a="1"/>
  <c r="C203" i="1" s="1"/>
  <c r="D203" i="1"/>
  <c r="C204" i="1" a="1"/>
  <c r="C204" i="1" s="1"/>
  <c r="D204" i="1"/>
  <c r="C205" i="1" a="1"/>
  <c r="C205" i="1" s="1"/>
  <c r="D205" i="1"/>
  <c r="C206" i="1" a="1"/>
  <c r="C206" i="1" s="1"/>
  <c r="D206" i="1"/>
  <c r="C207" i="1" a="1"/>
  <c r="C207" i="1"/>
  <c r="D207" i="1"/>
  <c r="C208" i="1" a="1"/>
  <c r="C208" i="1" s="1"/>
  <c r="D208" i="1"/>
  <c r="C209" i="1" a="1"/>
  <c r="C209" i="1"/>
  <c r="D209" i="1"/>
  <c r="C210" i="1" a="1"/>
  <c r="C210" i="1" s="1"/>
  <c r="D210" i="1"/>
  <c r="C211" i="1" a="1"/>
  <c r="C211" i="1" s="1"/>
  <c r="D211" i="1"/>
  <c r="C212" i="1" a="1"/>
  <c r="C212" i="1" s="1"/>
  <c r="D212" i="1"/>
  <c r="C213" i="1" a="1"/>
  <c r="C213" i="1" s="1"/>
  <c r="D213" i="1"/>
  <c r="C214" i="1" a="1"/>
  <c r="C214" i="1" s="1"/>
  <c r="D214" i="1"/>
  <c r="C215" i="1" a="1"/>
  <c r="C215" i="1"/>
  <c r="D215" i="1"/>
  <c r="C216" i="1" a="1"/>
  <c r="C216" i="1" s="1"/>
  <c r="D216" i="1"/>
  <c r="C217" i="1" a="1"/>
  <c r="C217" i="1"/>
  <c r="D217" i="1"/>
  <c r="C218" i="1" a="1"/>
  <c r="C218" i="1" s="1"/>
  <c r="D218" i="1"/>
  <c r="C219" i="1" a="1"/>
  <c r="C219" i="1" s="1"/>
  <c r="D219" i="1"/>
  <c r="C220" i="1" a="1"/>
  <c r="C220" i="1" s="1"/>
  <c r="D220" i="1"/>
  <c r="C221" i="1" a="1"/>
  <c r="C221" i="1" s="1"/>
  <c r="D221" i="1"/>
  <c r="C222" i="1" a="1"/>
  <c r="C222" i="1" s="1"/>
  <c r="D222" i="1"/>
  <c r="C223" i="1" a="1"/>
  <c r="C223" i="1"/>
  <c r="D223" i="1"/>
  <c r="C224" i="1" a="1"/>
  <c r="C224" i="1" s="1"/>
  <c r="D224" i="1"/>
  <c r="C225" i="1" a="1"/>
  <c r="C225" i="1"/>
  <c r="D225" i="1"/>
  <c r="C226" i="1" a="1"/>
  <c r="C226" i="1" s="1"/>
  <c r="D226" i="1"/>
  <c r="C227" i="1" a="1"/>
  <c r="C227" i="1" s="1"/>
  <c r="D227" i="1"/>
  <c r="C228" i="1" a="1"/>
  <c r="C228" i="1" s="1"/>
  <c r="D228" i="1"/>
  <c r="C229" i="1" a="1"/>
  <c r="C229" i="1" s="1"/>
  <c r="D229" i="1"/>
  <c r="C230" i="1" a="1"/>
  <c r="C230" i="1" s="1"/>
  <c r="D230" i="1"/>
  <c r="C231" i="1" a="1"/>
  <c r="C231" i="1"/>
  <c r="D231" i="1"/>
  <c r="C232" i="1" a="1"/>
  <c r="C232" i="1" s="1"/>
  <c r="D232" i="1"/>
  <c r="C233" i="1" a="1"/>
  <c r="C233" i="1"/>
  <c r="D233" i="1"/>
  <c r="C234" i="1" a="1"/>
  <c r="C234" i="1" s="1"/>
  <c r="D234" i="1"/>
  <c r="C235" i="1" a="1"/>
  <c r="C235" i="1" s="1"/>
  <c r="D235" i="1"/>
  <c r="C236" i="1" a="1"/>
  <c r="C236" i="1" s="1"/>
  <c r="D236" i="1"/>
  <c r="C237" i="1" a="1"/>
  <c r="C237" i="1" s="1"/>
  <c r="D237" i="1"/>
  <c r="C238" i="1" a="1"/>
  <c r="C238" i="1" s="1"/>
  <c r="D238" i="1"/>
  <c r="C239" i="1" a="1"/>
  <c r="C239" i="1"/>
  <c r="D239" i="1"/>
  <c r="C240" i="1" a="1"/>
  <c r="C240" i="1" s="1"/>
  <c r="D240" i="1"/>
  <c r="C241" i="1" a="1"/>
  <c r="C241" i="1"/>
  <c r="D241" i="1"/>
  <c r="C242" i="1" a="1"/>
  <c r="C242" i="1" s="1"/>
  <c r="D242" i="1"/>
  <c r="C243" i="1" a="1"/>
  <c r="C243" i="1" s="1"/>
  <c r="D243" i="1"/>
  <c r="C244" i="1" a="1"/>
  <c r="C244" i="1" s="1"/>
  <c r="D244" i="1"/>
  <c r="C245" i="1" a="1"/>
  <c r="C245" i="1" s="1"/>
  <c r="D245" i="1"/>
  <c r="C246" i="1" a="1"/>
  <c r="C246" i="1" s="1"/>
  <c r="D246" i="1"/>
  <c r="C247" i="1" a="1"/>
  <c r="C247" i="1"/>
  <c r="D247" i="1"/>
  <c r="C248" i="1" a="1"/>
  <c r="C248" i="1" s="1"/>
  <c r="D248" i="1"/>
  <c r="C249" i="1" a="1"/>
  <c r="C249" i="1"/>
  <c r="D249" i="1"/>
  <c r="C250" i="1" a="1"/>
  <c r="C250" i="1" s="1"/>
  <c r="D250" i="1"/>
  <c r="C251" i="1" a="1"/>
  <c r="C251" i="1" s="1"/>
  <c r="D251" i="1"/>
  <c r="C252" i="1" a="1"/>
  <c r="C252" i="1" s="1"/>
  <c r="D252" i="1"/>
  <c r="C253" i="1" a="1"/>
  <c r="C253" i="1" s="1"/>
  <c r="D253" i="1"/>
  <c r="C254" i="1" a="1"/>
  <c r="C254" i="1" s="1"/>
  <c r="D254" i="1"/>
  <c r="C255" i="1" a="1"/>
  <c r="C255" i="1"/>
  <c r="D255" i="1"/>
  <c r="C256" i="1" a="1"/>
  <c r="C256" i="1" s="1"/>
  <c r="D256" i="1"/>
  <c r="C257" i="1" a="1"/>
  <c r="C257" i="1"/>
  <c r="D257" i="1"/>
  <c r="C258" i="1" a="1"/>
  <c r="C258" i="1" s="1"/>
  <c r="D258" i="1"/>
  <c r="C259" i="1" a="1"/>
  <c r="C259" i="1" s="1"/>
  <c r="D259" i="1"/>
  <c r="C260" i="1" a="1"/>
  <c r="C260" i="1" s="1"/>
  <c r="D260" i="1"/>
  <c r="C261" i="1" a="1"/>
  <c r="C261" i="1" s="1"/>
  <c r="D261" i="1"/>
  <c r="C262" i="1" a="1"/>
  <c r="C262" i="1" s="1"/>
  <c r="D262" i="1"/>
  <c r="C263" i="1" a="1"/>
  <c r="C263" i="1"/>
  <c r="D263" i="1"/>
  <c r="C264" i="1" a="1"/>
  <c r="C264" i="1" s="1"/>
  <c r="D264" i="1"/>
  <c r="C265" i="1" a="1"/>
  <c r="C265" i="1"/>
  <c r="D265" i="1"/>
  <c r="C266" i="1" a="1"/>
  <c r="C266" i="1" s="1"/>
  <c r="D266" i="1"/>
  <c r="C267" i="1" a="1"/>
  <c r="C267" i="1" s="1"/>
  <c r="D267" i="1"/>
  <c r="C268" i="1" a="1"/>
  <c r="C268" i="1" s="1"/>
  <c r="D268" i="1"/>
  <c r="C269" i="1" a="1"/>
  <c r="C269" i="1" s="1"/>
  <c r="D269" i="1"/>
  <c r="C270" i="1" a="1"/>
  <c r="C270" i="1" s="1"/>
  <c r="D270" i="1"/>
  <c r="C271" i="1" a="1"/>
  <c r="C271" i="1"/>
  <c r="D271" i="1"/>
  <c r="C272" i="1" a="1"/>
  <c r="C272" i="1" s="1"/>
  <c r="D272" i="1"/>
  <c r="C273" i="1" a="1"/>
  <c r="C273" i="1"/>
  <c r="D273" i="1"/>
  <c r="C274" i="1" a="1"/>
  <c r="C274" i="1" s="1"/>
  <c r="D274" i="1"/>
  <c r="C275" i="1" a="1"/>
  <c r="C275" i="1" s="1"/>
  <c r="D275" i="1"/>
  <c r="C276" i="1" a="1"/>
  <c r="C276" i="1" s="1"/>
  <c r="D276" i="1"/>
  <c r="C277" i="1" a="1"/>
  <c r="C277" i="1" s="1"/>
  <c r="D277" i="1"/>
  <c r="C278" i="1" a="1"/>
  <c r="C278" i="1" s="1"/>
  <c r="D278" i="1"/>
  <c r="C279" i="1" a="1"/>
  <c r="C279" i="1"/>
  <c r="D279" i="1"/>
  <c r="C280" i="1" a="1"/>
  <c r="C280" i="1" s="1"/>
  <c r="D280" i="1"/>
  <c r="C281" i="1" a="1"/>
  <c r="C281" i="1"/>
  <c r="D281" i="1"/>
  <c r="C282" i="1" a="1"/>
  <c r="C282" i="1" s="1"/>
  <c r="D282" i="1"/>
  <c r="C283" i="1" a="1"/>
  <c r="C283" i="1" s="1"/>
  <c r="D283" i="1"/>
  <c r="C284" i="1" a="1"/>
  <c r="C284" i="1" s="1"/>
  <c r="D284" i="1"/>
  <c r="C285" i="1" a="1"/>
  <c r="C285" i="1" s="1"/>
  <c r="D285" i="1"/>
  <c r="C286" i="1" a="1"/>
  <c r="C286" i="1" s="1"/>
  <c r="D286" i="1"/>
  <c r="C287" i="1" a="1"/>
  <c r="C287" i="1"/>
  <c r="D287" i="1"/>
  <c r="C288" i="1" a="1"/>
  <c r="C288" i="1" s="1"/>
  <c r="D288" i="1"/>
  <c r="C289" i="1" a="1"/>
  <c r="C289" i="1"/>
  <c r="D289" i="1"/>
  <c r="C290" i="1" a="1"/>
  <c r="C290" i="1" s="1"/>
  <c r="D290" i="1"/>
  <c r="C291" i="1" a="1"/>
  <c r="C291" i="1" s="1"/>
  <c r="D291" i="1"/>
  <c r="C292" i="1" a="1"/>
  <c r="C292" i="1" s="1"/>
  <c r="D292" i="1"/>
  <c r="C293" i="1" a="1"/>
  <c r="C293" i="1" s="1"/>
  <c r="D293" i="1"/>
  <c r="C294" i="1" a="1"/>
  <c r="C294" i="1" s="1"/>
  <c r="D294" i="1"/>
  <c r="C295" i="1" a="1"/>
  <c r="C295" i="1"/>
  <c r="D295" i="1"/>
  <c r="C296" i="1" a="1"/>
  <c r="C296" i="1" s="1"/>
  <c r="D296" i="1"/>
  <c r="C297" i="1" a="1"/>
  <c r="C297" i="1"/>
  <c r="D297" i="1"/>
  <c r="C298" i="1" a="1"/>
  <c r="C298" i="1" s="1"/>
  <c r="D298" i="1"/>
  <c r="C299" i="1" a="1"/>
  <c r="C299" i="1" s="1"/>
  <c r="D299" i="1"/>
  <c r="C300" i="1" a="1"/>
  <c r="C300" i="1" s="1"/>
  <c r="D300" i="1"/>
  <c r="C301" i="1" a="1"/>
  <c r="C301" i="1" s="1"/>
  <c r="D301" i="1"/>
  <c r="C302" i="1" a="1"/>
  <c r="C302" i="1" s="1"/>
  <c r="D302" i="1"/>
  <c r="C303" i="1" a="1"/>
  <c r="C303" i="1"/>
  <c r="D303" i="1"/>
  <c r="C304" i="1" a="1"/>
  <c r="C304" i="1" s="1"/>
  <c r="D304" i="1"/>
  <c r="C305" i="1" a="1"/>
  <c r="C305" i="1"/>
  <c r="D305" i="1"/>
  <c r="C306" i="1" a="1"/>
  <c r="C306" i="1" s="1"/>
  <c r="D306" i="1"/>
  <c r="C307" i="1" a="1"/>
  <c r="C307" i="1" s="1"/>
  <c r="D307" i="1"/>
  <c r="C308" i="1" a="1"/>
  <c r="C308" i="1" s="1"/>
  <c r="D308" i="1"/>
  <c r="C309" i="1" a="1"/>
  <c r="C309" i="1" s="1"/>
  <c r="D309" i="1"/>
  <c r="C310" i="1" a="1"/>
  <c r="C310" i="1" s="1"/>
  <c r="D310" i="1"/>
  <c r="C311" i="1" a="1"/>
  <c r="C311" i="1"/>
  <c r="D311" i="1"/>
  <c r="C312" i="1" a="1"/>
  <c r="C312" i="1" s="1"/>
  <c r="D312" i="1"/>
  <c r="C313" i="1" a="1"/>
  <c r="C313" i="1" s="1"/>
  <c r="D313" i="1"/>
  <c r="C314" i="1" a="1"/>
  <c r="C314" i="1" s="1"/>
  <c r="D314" i="1"/>
  <c r="C315" i="1" a="1"/>
  <c r="C315" i="1" s="1"/>
  <c r="D315" i="1"/>
  <c r="C316" i="1" a="1"/>
  <c r="C316" i="1" s="1"/>
  <c r="D316" i="1"/>
  <c r="D7" i="1"/>
  <c r="C7" i="1" a="1"/>
  <c r="C7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<sst xmlns="http://schemas.openxmlformats.org/spreadsheetml/2006/main" count="314" uniqueCount="53">
  <si>
    <t>State</t>
  </si>
  <si>
    <t>Total</t>
  </si>
  <si>
    <t>Rank formula SUMPRODUCT + COUNTIF</t>
  </si>
  <si>
    <t>Rank formula RANK.EQ + COUNTIF</t>
  </si>
  <si>
    <t>AK</t>
  </si>
  <si>
    <t>AZ</t>
  </si>
  <si>
    <t>AR</t>
  </si>
  <si>
    <t>CA</t>
  </si>
  <si>
    <t>CO</t>
  </si>
  <si>
    <t>CT</t>
  </si>
  <si>
    <t>DE</t>
  </si>
  <si>
    <t>FL</t>
  </si>
  <si>
    <t>GA</t>
  </si>
  <si>
    <t>HI</t>
  </si>
  <si>
    <t>ID</t>
  </si>
  <si>
    <t>IL</t>
  </si>
  <si>
    <t>IN</t>
  </si>
  <si>
    <t>IA</t>
  </si>
  <si>
    <t>KS</t>
  </si>
  <si>
    <t>KY</t>
  </si>
  <si>
    <t>LA</t>
  </si>
  <si>
    <t>ME</t>
  </si>
  <si>
    <t>MD</t>
  </si>
  <si>
    <t>MA</t>
  </si>
  <si>
    <t>MI</t>
  </si>
  <si>
    <t>MN</t>
  </si>
  <si>
    <t>MS</t>
  </si>
  <si>
    <t>MO</t>
  </si>
  <si>
    <t>MT</t>
  </si>
  <si>
    <t>NE</t>
  </si>
  <si>
    <t>NV</t>
  </si>
  <si>
    <t>NH</t>
  </si>
  <si>
    <t>NJ</t>
  </si>
  <si>
    <t>NM</t>
  </si>
  <si>
    <t>NY</t>
  </si>
  <si>
    <t>NC</t>
  </si>
  <si>
    <t>ND</t>
  </si>
  <si>
    <t>OH</t>
  </si>
  <si>
    <t>OK</t>
  </si>
  <si>
    <t>OR</t>
  </si>
  <si>
    <t>PA</t>
  </si>
  <si>
    <t>RI</t>
  </si>
  <si>
    <t>SC</t>
  </si>
  <si>
    <t>SD</t>
  </si>
  <si>
    <t>TN</t>
  </si>
  <si>
    <t>TX</t>
  </si>
  <si>
    <t>UT</t>
  </si>
  <si>
    <t>VT</t>
  </si>
  <si>
    <t>VA</t>
  </si>
  <si>
    <t>WA</t>
  </si>
  <si>
    <t>WV</t>
  </si>
  <si>
    <t>WI</t>
  </si>
  <si>
    <t>WY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</si>
</sst>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_-* #,##0_-;\-* #,##0_-;_-* &quot;-&quot;??_-;_-@_-"/>
  </numFmts>
  <fonts count="4" x14ac:knownFonts="1">
    <font>
      <sz val="10"/>
      <color rgb="FF000000"/>
      <name val="Calibri"/>
      <family val="2"/>
      <scheme val="minor"/>
    </font>
    <font>
      <sz val="10"/>
      <color rgb="FF000000"/>
      <name val="Calibri"/>
      <family val="2"/>
      <scheme val="minor"/>
    </font>
    <font>
      <b/>
      <sz val="9"/>
      <color rgb="FF000000"/>
      <name val="Calibri"/>
      <family val="2"/>
      <scheme val="minor"/>
    </font>
    <font>
      <sz val="9"/>
      <color rgb="FF00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7">
    <xf numFmtId="0" fontId="0" fillId="0" borderId="0" xfId="0"/>
    <xf numFmtId="0" fontId="2" fillId="2" borderId="0" xfId="0" applyFont="1" applyFill="1" applyAlignment="1">
      <alignment horizontal="center" vertical="center"/>
    </xf>
    <xf numFmtId="43" fontId="2" fillId="2" borderId="0" xfId="1" applyFont="1" applyFill="1" applyAlignment="1">
      <alignment vertical="center" wrapText="1"/>
    </xf>
    <xf numFmtId="0" fontId="2" fillId="2" borderId="0" xfId="0" applyFont="1" applyFill="1" applyAlignment="1">
      <alignment horizontal="center" vertical="center" wrapText="1"/>
    </xf>
    <xf numFmtId="0" fontId="3" fillId="0" borderId="0" xfId="0" applyFont="1"/>
    <xf numFmtId="43" fontId="3" fillId="0" borderId="0" xfId="1" applyFont="1"/>
    <xf numFmtId="164" fontId="3" fillId="0" borderId="0" xfId="0" applyNumberFormat="1" applyFont="1" applyAlignment="1">
      <alignment horizontal="right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1B17D5-A671-4BA6-99B1-E66FD64F85DD}">
  <sheetPr>
    <tabColor theme="7" tint="0.39997558519241921"/>
  </sheetPr>
  <dimension ref="A6:D434"/>
  <sheetViews>
    <sheetView tabSelected="1" workbookViewId="0">
      <selection activeCell="B21" sqref="B21"/>
    </sheetView>
  </sheetViews>
  <sheetFormatPr defaultRowHeight="13" x14ac:dyDescent="0.3"/>
  <cols>
    <col min="1" max="1" width="29.796875" bestFit="1" customWidth="1"/>
    <col min="3" max="3" width="16.5" customWidth="1"/>
    <col min="4" max="4" width="17.09765625" customWidth="1"/>
  </cols>
  <sheetData>
    <row r="6" spans="1:4" ht="36" x14ac:dyDescent="0.3">
      <c r="A6" s="1" t="s">
        <v>0</v>
      </c>
      <c r="B6" s="2" t="s">
        <v>1</v>
      </c>
      <c r="C6" s="3" t="s">
        <v>2</v>
      </c>
      <c r="D6" s="3" t="s">
        <v>3</v>
      </c>
    </row>
    <row r="7" spans="1:4" x14ac:dyDescent="0.3">
      <c r="A7" s="4" t="s">
        <v>4</v>
      </c>
      <c r="B7" s="5">
        <v>518</v>
      </c>
      <c r="C7" s="6" cm="1">
        <f t="array" ref="C7">SUMPRODUCT((B7&lt;=$B$7:$B$316)/COUNTIF($B$7:$B$316,$B$7:$B$316))</f>
        <v>20</v>
      </c>
      <c r="D7" s="6">
        <f>_xlfn.RANK.EQ(B7,$B$7:$B$316)+COUNTIF($B$7:B7,B7)-1</f>
        <v>20</v>
      </c>
    </row>
    <row r="8" spans="1:4" x14ac:dyDescent="0.3">
      <c r="A8" s="4" t="s">
        <v>5</v>
      </c>
      <c r="B8" s="5">
        <v>255</v>
      </c>
      <c r="C8" s="6" cm="1">
        <f t="array" ref="C8">SUMPRODUCT((B8&lt;=$B$7:$B$316)/COUNTIF($B$7:$B$316,$B$7:$B$316))</f>
        <v>63</v>
      </c>
      <c r="D8" s="6">
        <f>_xlfn.RANK.EQ(B8,$B$7:$B$316)+COUNTIF($B$7:B8,B8)-1</f>
        <v>65</v>
      </c>
    </row>
    <row r="9" spans="1:4" x14ac:dyDescent="0.3">
      <c r="A9" s="4" t="s">
        <v>6</v>
      </c>
      <c r="B9" s="5">
        <v>1174</v>
      </c>
      <c r="C9" s="6" cm="1">
        <f t="array" ref="C9">SUMPRODUCT((B9&lt;=$B$7:$B$316)/COUNTIF($B$7:$B$316,$B$7:$B$316))</f>
        <v>6</v>
      </c>
      <c r="D9" s="6">
        <f>_xlfn.RANK.EQ(B9,$B$7:$B$316)+COUNTIF($B$7:B9,B9)-1</f>
        <v>6</v>
      </c>
    </row>
    <row r="10" spans="1:4" ht="13" customHeight="1" x14ac:dyDescent="0.3">
      <c r="A10" s="4" t="s">
        <v>7</v>
      </c>
      <c r="B10" s="5">
        <v>320</v>
      </c>
      <c r="C10" s="6" cm="1">
        <f t="array" ref="C10">SUMPRODUCT((B10&lt;=$B$7:$B$316)/COUNTIF($B$7:$B$316,$B$7:$B$316))</f>
        <v>48</v>
      </c>
      <c r="D10" s="6">
        <f>_xlfn.RANK.EQ(B10,$B$7:$B$316)+COUNTIF($B$7:B10,B10)-1</f>
        <v>49</v>
      </c>
    </row>
    <row r="11" spans="1:4" x14ac:dyDescent="0.3">
      <c r="A11" s="4" t="s">
        <v>8</v>
      </c>
      <c r="B11" s="5">
        <v>925.5</v>
      </c>
      <c r="C11" s="6" cm="1">
        <f t="array" ref="C11">SUMPRODUCT((B11&lt;=$B$7:$B$316)/COUNTIF($B$7:$B$316,$B$7:$B$316))</f>
        <v>8</v>
      </c>
      <c r="D11" s="6">
        <f>_xlfn.RANK.EQ(B11,$B$7:$B$316)+COUNTIF($B$7:B11,B11)-1</f>
        <v>8</v>
      </c>
    </row>
    <row r="12" spans="1:4" x14ac:dyDescent="0.3">
      <c r="A12" s="4" t="s">
        <v>9</v>
      </c>
      <c r="B12" s="5">
        <v>454.1</v>
      </c>
      <c r="C12" s="6" cm="1">
        <f t="array" ref="C12">SUMPRODUCT((B12&lt;=$B$7:$B$316)/COUNTIF($B$7:$B$316,$B$7:$B$316))</f>
        <v>27</v>
      </c>
      <c r="D12" s="6">
        <f>_xlfn.RANK.EQ(B12,$B$7:$B$316)+COUNTIF($B$7:B12,B12)-1</f>
        <v>27</v>
      </c>
    </row>
    <row r="13" spans="1:4" ht="13" customHeight="1" x14ac:dyDescent="0.3">
      <c r="A13" s="4" t="s">
        <v>10</v>
      </c>
      <c r="B13" s="5">
        <v>207.87000000000003</v>
      </c>
      <c r="C13" s="6" cm="1">
        <f t="array" ref="C13">SUMPRODUCT((B13&lt;=$B$7:$B$316)/COUNTIF($B$7:$B$316,$B$7:$B$316))</f>
        <v>79.999999999999986</v>
      </c>
      <c r="D13" s="6">
        <f>_xlfn.RANK.EQ(B13,$B$7:$B$316)+COUNTIF($B$7:B13,B13)-1</f>
        <v>85</v>
      </c>
    </row>
    <row r="14" spans="1:4" x14ac:dyDescent="0.3">
      <c r="A14" s="4" t="s">
        <v>11</v>
      </c>
      <c r="B14" s="5">
        <v>130</v>
      </c>
      <c r="C14" s="6" cm="1">
        <f t="array" ref="C14">SUMPRODUCT((B14&lt;=$B$7:$B$316)/COUNTIF($B$7:$B$316,$B$7:$B$316))</f>
        <v>120</v>
      </c>
      <c r="D14" s="6">
        <f>_xlfn.RANK.EQ(B14,$B$7:$B$316)+COUNTIF($B$7:B14,B14)-1</f>
        <v>130</v>
      </c>
    </row>
    <row r="15" spans="1:4" x14ac:dyDescent="0.3">
      <c r="A15" s="4" t="s">
        <v>12</v>
      </c>
      <c r="B15" s="5">
        <v>60</v>
      </c>
      <c r="C15" s="6" cm="1">
        <f t="array" ref="C15">SUMPRODUCT((B15&lt;=$B$7:$B$316)/COUNTIF($B$7:$B$316,$B$7:$B$316))</f>
        <v>189</v>
      </c>
      <c r="D15" s="6">
        <f>_xlfn.RANK.EQ(B15,$B$7:$B$316)+COUNTIF($B$7:B15,B15)-1</f>
        <v>212</v>
      </c>
    </row>
    <row r="16" spans="1:4" x14ac:dyDescent="0.3">
      <c r="A16" s="4" t="s">
        <v>13</v>
      </c>
      <c r="B16" s="5">
        <v>51.5</v>
      </c>
      <c r="C16" s="6" cm="1">
        <f t="array" ref="C16">SUMPRODUCT((B16&lt;=$B$7:$B$316)/COUNTIF($B$7:$B$316,$B$7:$B$316))</f>
        <v>199</v>
      </c>
      <c r="D16" s="6">
        <f>_xlfn.RANK.EQ(B16,$B$7:$B$316)+COUNTIF($B$7:B16,B16)-1</f>
        <v>222</v>
      </c>
    </row>
    <row r="17" spans="1:4" ht="13" customHeight="1" x14ac:dyDescent="0.3">
      <c r="A17" s="4" t="s">
        <v>14</v>
      </c>
      <c r="B17" s="5">
        <v>120</v>
      </c>
      <c r="C17" s="6" cm="1">
        <f t="array" ref="C17">SUMPRODUCT((B17&lt;=$B$7:$B$316)/COUNTIF($B$7:$B$316,$B$7:$B$316))</f>
        <v>127</v>
      </c>
      <c r="D17" s="6">
        <f>_xlfn.RANK.EQ(B17,$B$7:$B$316)+COUNTIF($B$7:B17,B17)-1</f>
        <v>140</v>
      </c>
    </row>
    <row r="18" spans="1:4" ht="13" customHeight="1" x14ac:dyDescent="0.3">
      <c r="A18" s="4" t="s">
        <v>15</v>
      </c>
      <c r="B18" s="5">
        <v>120</v>
      </c>
      <c r="C18" s="6" cm="1">
        <f t="array" ref="C18">SUMPRODUCT((B18&lt;=$B$7:$B$316)/COUNTIF($B$7:$B$316,$B$7:$B$316))</f>
        <v>127</v>
      </c>
      <c r="D18" s="6">
        <f>_xlfn.RANK.EQ(B18,$B$7:$B$316)+COUNTIF($B$7:B18,B18)-1</f>
        <v>141</v>
      </c>
    </row>
    <row r="19" spans="1:4" ht="13" customHeight="1" x14ac:dyDescent="0.3">
      <c r="A19" s="4" t="s">
        <v>16</v>
      </c>
      <c r="B19" s="5">
        <v>190</v>
      </c>
      <c r="C19" s="6" cm="1">
        <f t="array" ref="C19">SUMPRODUCT((B19&lt;=$B$7:$B$316)/COUNTIF($B$7:$B$316,$B$7:$B$316))</f>
        <v>90</v>
      </c>
      <c r="D19" s="6">
        <f>_xlfn.RANK.EQ(B19,$B$7:$B$316)+COUNTIF($B$7:B19,B19)-1</f>
        <v>95</v>
      </c>
    </row>
    <row r="20" spans="1:4" x14ac:dyDescent="0.3">
      <c r="A20" s="4" t="s">
        <v>17</v>
      </c>
      <c r="B20" s="5">
        <v>98</v>
      </c>
      <c r="C20" s="6" cm="1">
        <f t="array" ref="C20">SUMPRODUCT((B20&lt;=$B$7:$B$316)/COUNTIF($B$7:$B$316,$B$7:$B$316))</f>
        <v>149.00000000000003</v>
      </c>
      <c r="D20" s="6">
        <f>_xlfn.RANK.EQ(B20,$B$7:$B$316)+COUNTIF($B$7:B20,B20)-1</f>
        <v>166</v>
      </c>
    </row>
    <row r="21" spans="1:4" ht="13" customHeight="1" x14ac:dyDescent="0.3">
      <c r="A21" s="4" t="s">
        <v>18</v>
      </c>
      <c r="B21" s="5">
        <v>112.3</v>
      </c>
      <c r="C21" s="6" cm="1">
        <f t="array" ref="C21">SUMPRODUCT((B21&lt;=$B$7:$B$316)/COUNTIF($B$7:$B$316,$B$7:$B$316))</f>
        <v>136</v>
      </c>
      <c r="D21" s="6">
        <f>_xlfn.RANK.EQ(B21,$B$7:$B$316)+COUNTIF($B$7:B21,B21)-1</f>
        <v>152</v>
      </c>
    </row>
    <row r="22" spans="1:4" ht="13" customHeight="1" x14ac:dyDescent="0.3">
      <c r="A22" s="4" t="s">
        <v>19</v>
      </c>
      <c r="B22" s="5">
        <v>1574</v>
      </c>
      <c r="C22" s="6" cm="1">
        <f t="array" ref="C22">SUMPRODUCT((B22&lt;=$B$7:$B$316)/COUNTIF($B$7:$B$316,$B$7:$B$316))</f>
        <v>3</v>
      </c>
      <c r="D22" s="6">
        <f>_xlfn.RANK.EQ(B22,$B$7:$B$316)+COUNTIF($B$7:B22,B22)-1</f>
        <v>3</v>
      </c>
    </row>
    <row r="23" spans="1:4" x14ac:dyDescent="0.3">
      <c r="A23" s="4" t="s">
        <v>20</v>
      </c>
      <c r="B23" s="5">
        <v>197.79999999999998</v>
      </c>
      <c r="C23" s="6" cm="1">
        <f t="array" ref="C23">SUMPRODUCT((B23&lt;=$B$7:$B$316)/COUNTIF($B$7:$B$316,$B$7:$B$316))</f>
        <v>86</v>
      </c>
      <c r="D23" s="6">
        <f>_xlfn.RANK.EQ(B23,$B$7:$B$316)+COUNTIF($B$7:B23,B23)-1</f>
        <v>91</v>
      </c>
    </row>
    <row r="24" spans="1:4" x14ac:dyDescent="0.3">
      <c r="A24" s="4" t="s">
        <v>21</v>
      </c>
      <c r="B24" s="5">
        <v>99.75</v>
      </c>
      <c r="C24" s="6" cm="1">
        <f t="array" ref="C24">SUMPRODUCT((B24&lt;=$B$7:$B$316)/COUNTIF($B$7:$B$316,$B$7:$B$316))</f>
        <v>147.00000000000003</v>
      </c>
      <c r="D24" s="6">
        <f>_xlfn.RANK.EQ(B24,$B$7:$B$316)+COUNTIF($B$7:B24,B24)-1</f>
        <v>164</v>
      </c>
    </row>
    <row r="25" spans="1:4" x14ac:dyDescent="0.3">
      <c r="A25" s="4" t="s">
        <v>22</v>
      </c>
      <c r="B25" s="5">
        <v>283.75</v>
      </c>
      <c r="C25" s="6" cm="1">
        <f t="array" ref="C25">SUMPRODUCT((B25&lt;=$B$7:$B$316)/COUNTIF($B$7:$B$316,$B$7:$B$316))</f>
        <v>59</v>
      </c>
      <c r="D25" s="6">
        <f>_xlfn.RANK.EQ(B25,$B$7:$B$316)+COUNTIF($B$7:B25,B25)-1</f>
        <v>60</v>
      </c>
    </row>
    <row r="26" spans="1:4" x14ac:dyDescent="0.3">
      <c r="A26" s="4" t="s">
        <v>23</v>
      </c>
      <c r="B26" s="5">
        <v>671</v>
      </c>
      <c r="C26" s="6" cm="1">
        <f t="array" ref="C26">SUMPRODUCT((B26&lt;=$B$7:$B$316)/COUNTIF($B$7:$B$316,$B$7:$B$316))</f>
        <v>12</v>
      </c>
      <c r="D26" s="6">
        <f>_xlfn.RANK.EQ(B26,$B$7:$B$316)+COUNTIF($B$7:B26,B26)-1</f>
        <v>12</v>
      </c>
    </row>
    <row r="27" spans="1:4" x14ac:dyDescent="0.3">
      <c r="A27" s="4" t="s">
        <v>24</v>
      </c>
      <c r="B27" s="5">
        <v>300.45</v>
      </c>
      <c r="C27" s="6" cm="1">
        <f t="array" ref="C27">SUMPRODUCT((B27&lt;=$B$7:$B$316)/COUNTIF($B$7:$B$316,$B$7:$B$316))</f>
        <v>55</v>
      </c>
      <c r="D27" s="6">
        <f>_xlfn.RANK.EQ(B27,$B$7:$B$316)+COUNTIF($B$7:B27,B27)-1</f>
        <v>56</v>
      </c>
    </row>
    <row r="28" spans="1:4" x14ac:dyDescent="0.3">
      <c r="A28" s="4" t="s">
        <v>25</v>
      </c>
      <c r="B28" s="5">
        <v>41.2</v>
      </c>
      <c r="C28" s="6" cm="1">
        <f t="array" ref="C28">SUMPRODUCT((B28&lt;=$B$7:$B$316)/COUNTIF($B$7:$B$316,$B$7:$B$316))</f>
        <v>216.99999999999994</v>
      </c>
      <c r="D28" s="6">
        <f>_xlfn.RANK.EQ(B28,$B$7:$B$316)+COUNTIF($B$7:B28,B28)-1</f>
        <v>246</v>
      </c>
    </row>
    <row r="29" spans="1:4" x14ac:dyDescent="0.3">
      <c r="A29" s="4" t="s">
        <v>26</v>
      </c>
      <c r="B29" s="5">
        <v>74.97</v>
      </c>
      <c r="C29" s="6" cm="1">
        <f t="array" ref="C29">SUMPRODUCT((B29&lt;=$B$7:$B$316)/COUNTIF($B$7:$B$316,$B$7:$B$316))</f>
        <v>177</v>
      </c>
      <c r="D29" s="6">
        <f>_xlfn.RANK.EQ(B29,$B$7:$B$316)+COUNTIF($B$7:B29,B29)-1</f>
        <v>196</v>
      </c>
    </row>
    <row r="30" spans="1:4" x14ac:dyDescent="0.3">
      <c r="A30" s="4" t="s">
        <v>27</v>
      </c>
      <c r="B30" s="5">
        <v>130</v>
      </c>
      <c r="C30" s="6" cm="1">
        <f t="array" ref="C30">SUMPRODUCT((B30&lt;=$B$7:$B$316)/COUNTIF($B$7:$B$316,$B$7:$B$316))</f>
        <v>120</v>
      </c>
      <c r="D30" s="6">
        <f>_xlfn.RANK.EQ(B30,$B$7:$B$316)+COUNTIF($B$7:B30,B30)-1</f>
        <v>131</v>
      </c>
    </row>
    <row r="31" spans="1:4" x14ac:dyDescent="0.3">
      <c r="A31" s="4" t="s">
        <v>28</v>
      </c>
      <c r="B31" s="5">
        <v>245</v>
      </c>
      <c r="C31" s="6" cm="1">
        <f t="array" ref="C31">SUMPRODUCT((B31&lt;=$B$7:$B$316)/COUNTIF($B$7:$B$316,$B$7:$B$316))</f>
        <v>65</v>
      </c>
      <c r="D31" s="6">
        <f>_xlfn.RANK.EQ(B31,$B$7:$B$316)+COUNTIF($B$7:B31,B31)-1</f>
        <v>67</v>
      </c>
    </row>
    <row r="32" spans="1:4" x14ac:dyDescent="0.3">
      <c r="A32" s="4" t="s">
        <v>29</v>
      </c>
      <c r="B32" s="5">
        <v>374</v>
      </c>
      <c r="C32" s="6" cm="1">
        <f t="array" ref="C32">SUMPRODUCT((B32&lt;=$B$7:$B$316)/COUNTIF($B$7:$B$316,$B$7:$B$316))</f>
        <v>41</v>
      </c>
      <c r="D32" s="6">
        <f>_xlfn.RANK.EQ(B32,$B$7:$B$316)+COUNTIF($B$7:B32,B32)-1</f>
        <v>42</v>
      </c>
    </row>
    <row r="33" spans="1:4" x14ac:dyDescent="0.3">
      <c r="A33" s="4" t="s">
        <v>30</v>
      </c>
      <c r="B33" s="5">
        <v>36</v>
      </c>
      <c r="C33" s="6" cm="1">
        <f t="array" ref="C33">SUMPRODUCT((B33&lt;=$B$7:$B$316)/COUNTIF($B$7:$B$316,$B$7:$B$316))</f>
        <v>223.99999999999994</v>
      </c>
      <c r="D33" s="6">
        <f>_xlfn.RANK.EQ(B33,$B$7:$B$316)+COUNTIF($B$7:B33,B33)-1</f>
        <v>256</v>
      </c>
    </row>
    <row r="34" spans="1:4" x14ac:dyDescent="0.3">
      <c r="A34" s="4" t="s">
        <v>31</v>
      </c>
      <c r="B34" s="5">
        <v>170</v>
      </c>
      <c r="C34" s="6" cm="1">
        <f t="array" ref="C34">SUMPRODUCT((B34&lt;=$B$7:$B$316)/COUNTIF($B$7:$B$316,$B$7:$B$316))</f>
        <v>105</v>
      </c>
      <c r="D34" s="6">
        <f>_xlfn.RANK.EQ(B34,$B$7:$B$316)+COUNTIF($B$7:B34,B34)-1</f>
        <v>112</v>
      </c>
    </row>
    <row r="35" spans="1:4" x14ac:dyDescent="0.3">
      <c r="A35" s="4" t="s">
        <v>32</v>
      </c>
      <c r="B35" s="5">
        <v>343.45</v>
      </c>
      <c r="C35" s="6" cm="1">
        <f t="array" ref="C35">SUMPRODUCT((B35&lt;=$B$7:$B$316)/COUNTIF($B$7:$B$316,$B$7:$B$316))</f>
        <v>44</v>
      </c>
      <c r="D35" s="6">
        <f>_xlfn.RANK.EQ(B35,$B$7:$B$316)+COUNTIF($B$7:B35,B35)-1</f>
        <v>45</v>
      </c>
    </row>
    <row r="36" spans="1:4" x14ac:dyDescent="0.3">
      <c r="A36" s="4" t="s">
        <v>33</v>
      </c>
      <c r="B36" s="5">
        <v>139</v>
      </c>
      <c r="C36" s="6" cm="1">
        <f t="array" ref="C36">SUMPRODUCT((B36&lt;=$B$7:$B$316)/COUNTIF($B$7:$B$316,$B$7:$B$316))</f>
        <v>119</v>
      </c>
      <c r="D36" s="6">
        <f>_xlfn.RANK.EQ(B36,$B$7:$B$316)+COUNTIF($B$7:B36,B36)-1</f>
        <v>129</v>
      </c>
    </row>
    <row r="37" spans="1:4" x14ac:dyDescent="0.3">
      <c r="A37" s="4" t="s">
        <v>34</v>
      </c>
      <c r="B37" s="5">
        <v>241</v>
      </c>
      <c r="C37" s="6" cm="1">
        <f t="array" ref="C37">SUMPRODUCT((B37&lt;=$B$7:$B$316)/COUNTIF($B$7:$B$316,$B$7:$B$316))</f>
        <v>66</v>
      </c>
      <c r="D37" s="6">
        <f>_xlfn.RANK.EQ(B37,$B$7:$B$316)+COUNTIF($B$7:B37,B37)-1</f>
        <v>68</v>
      </c>
    </row>
    <row r="38" spans="1:4" x14ac:dyDescent="0.3">
      <c r="A38" s="4" t="s">
        <v>35</v>
      </c>
      <c r="B38" s="5">
        <v>782</v>
      </c>
      <c r="C38" s="6" cm="1">
        <f t="array" ref="C38">SUMPRODUCT((B38&lt;=$B$7:$B$316)/COUNTIF($B$7:$B$316,$B$7:$B$316))</f>
        <v>10</v>
      </c>
      <c r="D38" s="6">
        <f>_xlfn.RANK.EQ(B38,$B$7:$B$316)+COUNTIF($B$7:B38,B38)-1</f>
        <v>10</v>
      </c>
    </row>
    <row r="39" spans="1:4" x14ac:dyDescent="0.3">
      <c r="A39" s="4" t="s">
        <v>36</v>
      </c>
      <c r="B39" s="5">
        <v>87.899999999999991</v>
      </c>
      <c r="C39" s="6" cm="1">
        <f t="array" ref="C39">SUMPRODUCT((B39&lt;=$B$7:$B$316)/COUNTIF($B$7:$B$316,$B$7:$B$316))</f>
        <v>160</v>
      </c>
      <c r="D39" s="6">
        <f>_xlfn.RANK.EQ(B39,$B$7:$B$316)+COUNTIF($B$7:B39,B39)-1</f>
        <v>177</v>
      </c>
    </row>
    <row r="40" spans="1:4" x14ac:dyDescent="0.3">
      <c r="A40" s="4" t="s">
        <v>37</v>
      </c>
      <c r="B40" s="5">
        <v>113.35000000000002</v>
      </c>
      <c r="C40" s="6" cm="1">
        <f t="array" ref="C40">SUMPRODUCT((B40&lt;=$B$7:$B$316)/COUNTIF($B$7:$B$316,$B$7:$B$316))</f>
        <v>134</v>
      </c>
      <c r="D40" s="6">
        <f>_xlfn.RANK.EQ(B40,$B$7:$B$316)+COUNTIF($B$7:B40,B40)-1</f>
        <v>150</v>
      </c>
    </row>
    <row r="41" spans="1:4" x14ac:dyDescent="0.3">
      <c r="A41" s="4" t="s">
        <v>38</v>
      </c>
      <c r="B41" s="5">
        <v>92.8</v>
      </c>
      <c r="C41" s="6" cm="1">
        <f t="array" ref="C41">SUMPRODUCT((B41&lt;=$B$7:$B$316)/COUNTIF($B$7:$B$316,$B$7:$B$316))</f>
        <v>152.00000000000003</v>
      </c>
      <c r="D41" s="6">
        <f>_xlfn.RANK.EQ(B41,$B$7:$B$316)+COUNTIF($B$7:B41,B41)-1</f>
        <v>169</v>
      </c>
    </row>
    <row r="42" spans="1:4" ht="13" customHeight="1" x14ac:dyDescent="0.3">
      <c r="A42" s="4" t="s">
        <v>39</v>
      </c>
      <c r="B42" s="5">
        <v>608</v>
      </c>
      <c r="C42" s="6" cm="1">
        <f t="array" ref="C42">SUMPRODUCT((B42&lt;=$B$7:$B$316)/COUNTIF($B$7:$B$316,$B$7:$B$316))</f>
        <v>14</v>
      </c>
      <c r="D42" s="6">
        <f>_xlfn.RANK.EQ(B42,$B$7:$B$316)+COUNTIF($B$7:B42,B42)-1</f>
        <v>14</v>
      </c>
    </row>
    <row r="43" spans="1:4" x14ac:dyDescent="0.3">
      <c r="A43" s="4" t="s">
        <v>40</v>
      </c>
      <c r="B43" s="5">
        <v>78.25</v>
      </c>
      <c r="C43" s="6" cm="1">
        <f t="array" ref="C43">SUMPRODUCT((B43&lt;=$B$7:$B$316)/COUNTIF($B$7:$B$316,$B$7:$B$316))</f>
        <v>171</v>
      </c>
      <c r="D43" s="6">
        <f>_xlfn.RANK.EQ(B43,$B$7:$B$316)+COUNTIF($B$7:B43,B43)-1</f>
        <v>189</v>
      </c>
    </row>
    <row r="44" spans="1:4" x14ac:dyDescent="0.3">
      <c r="A44" s="4" t="s">
        <v>41</v>
      </c>
      <c r="B44" s="5">
        <v>72.95</v>
      </c>
      <c r="C44" s="6" cm="1">
        <f t="array" ref="C44">SUMPRODUCT((B44&lt;=$B$7:$B$316)/COUNTIF($B$7:$B$316,$B$7:$B$316))</f>
        <v>179</v>
      </c>
      <c r="D44" s="6">
        <f>_xlfn.RANK.EQ(B44,$B$7:$B$316)+COUNTIF($B$7:B44,B44)-1</f>
        <v>199</v>
      </c>
    </row>
    <row r="45" spans="1:4" x14ac:dyDescent="0.3">
      <c r="A45" s="4" t="s">
        <v>42</v>
      </c>
      <c r="B45" s="5">
        <v>9.7999999999999989</v>
      </c>
      <c r="C45" s="6" cm="1">
        <f t="array" ref="C45">SUMPRODUCT((B45&lt;=$B$7:$B$316)/COUNTIF($B$7:$B$316,$B$7:$B$316))</f>
        <v>266.99999999999994</v>
      </c>
      <c r="D45" s="6">
        <f>_xlfn.RANK.EQ(B45,$B$7:$B$316)+COUNTIF($B$7:B45,B45)-1</f>
        <v>306</v>
      </c>
    </row>
    <row r="46" spans="1:4" x14ac:dyDescent="0.3">
      <c r="A46" s="4" t="s">
        <v>43</v>
      </c>
      <c r="B46" s="5">
        <v>82.45</v>
      </c>
      <c r="C46" s="6" cm="1">
        <f t="array" ref="C46">SUMPRODUCT((B46&lt;=$B$7:$B$316)/COUNTIF($B$7:$B$316,$B$7:$B$316))</f>
        <v>164</v>
      </c>
      <c r="D46" s="6">
        <f>_xlfn.RANK.EQ(B46,$B$7:$B$316)+COUNTIF($B$7:B46,B46)-1</f>
        <v>181</v>
      </c>
    </row>
    <row r="47" spans="1:4" x14ac:dyDescent="0.3">
      <c r="A47" s="4" t="s">
        <v>44</v>
      </c>
      <c r="B47" s="5">
        <v>203</v>
      </c>
      <c r="C47" s="6" cm="1">
        <f t="array" ref="C47">SUMPRODUCT((B47&lt;=$B$7:$B$316)/COUNTIF($B$7:$B$316,$B$7:$B$316))</f>
        <v>82</v>
      </c>
      <c r="D47" s="6">
        <f>_xlfn.RANK.EQ(B47,$B$7:$B$316)+COUNTIF($B$7:B47,B47)-1</f>
        <v>87</v>
      </c>
    </row>
    <row r="48" spans="1:4" x14ac:dyDescent="0.3">
      <c r="A48" s="4" t="s">
        <v>45</v>
      </c>
      <c r="B48" s="5">
        <v>150</v>
      </c>
      <c r="C48" s="6" cm="1">
        <f t="array" ref="C48">SUMPRODUCT((B48&lt;=$B$7:$B$316)/COUNTIF($B$7:$B$316,$B$7:$B$316))</f>
        <v>113</v>
      </c>
      <c r="D48" s="6">
        <f>_xlfn.RANK.EQ(B48,$B$7:$B$316)+COUNTIF($B$7:B48,B48)-1</f>
        <v>120</v>
      </c>
    </row>
    <row r="49" spans="1:4" x14ac:dyDescent="0.3">
      <c r="A49" s="4" t="s">
        <v>46</v>
      </c>
      <c r="B49" s="5">
        <v>197.9</v>
      </c>
      <c r="C49" s="6" cm="1">
        <f t="array" ref="C49">SUMPRODUCT((B49&lt;=$B$7:$B$316)/COUNTIF($B$7:$B$316,$B$7:$B$316))</f>
        <v>85</v>
      </c>
      <c r="D49" s="6">
        <f>_xlfn.RANK.EQ(B49,$B$7:$B$316)+COUNTIF($B$7:B49,B49)-1</f>
        <v>90</v>
      </c>
    </row>
    <row r="50" spans="1:4" x14ac:dyDescent="0.3">
      <c r="A50" s="4" t="s">
        <v>47</v>
      </c>
      <c r="B50" s="5">
        <v>45</v>
      </c>
      <c r="C50" s="6" cm="1">
        <f t="array" ref="C50">SUMPRODUCT((B50&lt;=$B$7:$B$316)/COUNTIF($B$7:$B$316,$B$7:$B$316))</f>
        <v>207.99999999999994</v>
      </c>
      <c r="D50" s="6">
        <f>_xlfn.RANK.EQ(B50,$B$7:$B$316)+COUNTIF($B$7:B50,B50)-1</f>
        <v>232</v>
      </c>
    </row>
    <row r="51" spans="1:4" ht="13" customHeight="1" x14ac:dyDescent="0.3">
      <c r="A51" s="4" t="s">
        <v>48</v>
      </c>
      <c r="B51" s="5">
        <v>79</v>
      </c>
      <c r="C51" s="6" cm="1">
        <f t="array" ref="C51">SUMPRODUCT((B51&lt;=$B$7:$B$316)/COUNTIF($B$7:$B$316,$B$7:$B$316))</f>
        <v>170</v>
      </c>
      <c r="D51" s="6">
        <f>_xlfn.RANK.EQ(B51,$B$7:$B$316)+COUNTIF($B$7:B51,B51)-1</f>
        <v>188</v>
      </c>
    </row>
    <row r="52" spans="1:4" x14ac:dyDescent="0.3">
      <c r="A52" s="4" t="s">
        <v>49</v>
      </c>
      <c r="B52" s="5">
        <v>539</v>
      </c>
      <c r="C52" s="6" cm="1">
        <f t="array" ref="C52">SUMPRODUCT((B52&lt;=$B$7:$B$316)/COUNTIF($B$7:$B$316,$B$7:$B$316))</f>
        <v>18</v>
      </c>
      <c r="D52" s="6">
        <f>_xlfn.RANK.EQ(B52,$B$7:$B$316)+COUNTIF($B$7:B52,B52)-1</f>
        <v>18</v>
      </c>
    </row>
    <row r="53" spans="1:4" x14ac:dyDescent="0.3">
      <c r="A53" s="4" t="s">
        <v>50</v>
      </c>
      <c r="B53" s="5">
        <v>100</v>
      </c>
      <c r="C53" s="6" cm="1">
        <f t="array" ref="C53">SUMPRODUCT((B53&lt;=$B$7:$B$316)/COUNTIF($B$7:$B$316,$B$7:$B$316))</f>
        <v>145.00000000000003</v>
      </c>
      <c r="D53" s="6">
        <f>_xlfn.RANK.EQ(B53,$B$7:$B$316)+COUNTIF($B$7:B53,B53)-1</f>
        <v>162</v>
      </c>
    </row>
    <row r="54" spans="1:4" x14ac:dyDescent="0.3">
      <c r="A54" s="4" t="s">
        <v>51</v>
      </c>
      <c r="B54" s="5">
        <v>660</v>
      </c>
      <c r="C54" s="6" cm="1">
        <f t="array" ref="C54">SUMPRODUCT((B54&lt;=$B$7:$B$316)/COUNTIF($B$7:$B$316,$B$7:$B$316))</f>
        <v>13</v>
      </c>
      <c r="D54" s="6">
        <f>_xlfn.RANK.EQ(B54,$B$7:$B$316)+COUNTIF($B$7:B54,B54)-1</f>
        <v>13</v>
      </c>
    </row>
    <row r="55" spans="1:4" x14ac:dyDescent="0.3">
      <c r="A55" s="4" t="s">
        <v>52</v>
      </c>
      <c r="B55" s="5">
        <v>555</v>
      </c>
      <c r="C55" s="6" cm="1">
        <f t="array" ref="C55">SUMPRODUCT((B55&lt;=$B$7:$B$316)/COUNTIF($B$7:$B$316,$B$7:$B$316))</f>
        <v>17</v>
      </c>
      <c r="D55" s="6">
        <f>_xlfn.RANK.EQ(B55,$B$7:$B$316)+COUNTIF($B$7:B55,B55)-1</f>
        <v>17</v>
      </c>
    </row>
    <row r="56" spans="1:4" x14ac:dyDescent="0.3">
      <c r="A56" s="4" t="s">
        <v>6</v>
      </c>
      <c r="B56" s="5">
        <v>340.5</v>
      </c>
      <c r="C56" s="6" cm="1">
        <f t="array" ref="C56">SUMPRODUCT((B56&lt;=$B$7:$B$316)/COUNTIF($B$7:$B$316,$B$7:$B$316))</f>
        <v>45</v>
      </c>
      <c r="D56" s="6">
        <f>_xlfn.RANK.EQ(B56,$B$7:$B$316)+COUNTIF($B$7:B56,B56)-1</f>
        <v>46</v>
      </c>
    </row>
    <row r="57" spans="1:4" x14ac:dyDescent="0.3">
      <c r="A57" s="4" t="s">
        <v>30</v>
      </c>
      <c r="B57" s="5">
        <v>37.400000000000006</v>
      </c>
      <c r="C57" s="6" cm="1">
        <f t="array" ref="C57">SUMPRODUCT((B57&lt;=$B$7:$B$316)/COUNTIF($B$7:$B$316,$B$7:$B$316))</f>
        <v>221.99999999999994</v>
      </c>
      <c r="D57" s="6">
        <f>_xlfn.RANK.EQ(B57,$B$7:$B$316)+COUNTIF($B$7:B57,B57)-1</f>
        <v>254</v>
      </c>
    </row>
    <row r="58" spans="1:4" x14ac:dyDescent="0.3">
      <c r="A58" s="4" t="s">
        <v>31</v>
      </c>
      <c r="B58" s="5">
        <v>196.79999999999993</v>
      </c>
      <c r="C58" s="6" cm="1">
        <f t="array" ref="C58">SUMPRODUCT((B58&lt;=$B$7:$B$316)/COUNTIF($B$7:$B$316,$B$7:$B$316))</f>
        <v>87</v>
      </c>
      <c r="D58" s="6">
        <f>_xlfn.RANK.EQ(B58,$B$7:$B$316)+COUNTIF($B$7:B58,B58)-1</f>
        <v>92</v>
      </c>
    </row>
    <row r="59" spans="1:4" x14ac:dyDescent="0.3">
      <c r="A59" s="4" t="s">
        <v>32</v>
      </c>
      <c r="B59" s="5">
        <v>349.14999999999986</v>
      </c>
      <c r="C59" s="6" cm="1">
        <f t="array" ref="C59">SUMPRODUCT((B59&lt;=$B$7:$B$316)/COUNTIF($B$7:$B$316,$B$7:$B$316))</f>
        <v>43</v>
      </c>
      <c r="D59" s="6">
        <f>_xlfn.RANK.EQ(B59,$B$7:$B$316)+COUNTIF($B$7:B59,B59)-1</f>
        <v>44</v>
      </c>
    </row>
    <row r="60" spans="1:4" x14ac:dyDescent="0.3">
      <c r="A60" s="4" t="s">
        <v>33</v>
      </c>
      <c r="B60" s="5">
        <v>25.6</v>
      </c>
      <c r="C60" s="6" cm="1">
        <f t="array" ref="C60">SUMPRODUCT((B60&lt;=$B$7:$B$316)/COUNTIF($B$7:$B$316,$B$7:$B$316))</f>
        <v>235.99999999999994</v>
      </c>
      <c r="D60" s="6">
        <f>_xlfn.RANK.EQ(B60,$B$7:$B$316)+COUNTIF($B$7:B60,B60)-1</f>
        <v>272</v>
      </c>
    </row>
    <row r="61" spans="1:4" x14ac:dyDescent="0.3">
      <c r="A61" s="4" t="s">
        <v>34</v>
      </c>
      <c r="B61" s="5">
        <v>96</v>
      </c>
      <c r="C61" s="6" cm="1">
        <f t="array" ref="C61">SUMPRODUCT((B61&lt;=$B$7:$B$316)/COUNTIF($B$7:$B$316,$B$7:$B$316))</f>
        <v>151.00000000000003</v>
      </c>
      <c r="D61" s="6">
        <f>_xlfn.RANK.EQ(B61,$B$7:$B$316)+COUNTIF($B$7:B61,B61)-1</f>
        <v>168</v>
      </c>
    </row>
    <row r="62" spans="1:4" x14ac:dyDescent="0.3">
      <c r="A62" s="4" t="s">
        <v>35</v>
      </c>
      <c r="B62" s="5">
        <v>308</v>
      </c>
      <c r="C62" s="6" cm="1">
        <f t="array" ref="C62">SUMPRODUCT((B62&lt;=$B$7:$B$316)/COUNTIF($B$7:$B$316,$B$7:$B$316))</f>
        <v>54</v>
      </c>
      <c r="D62" s="6">
        <f>_xlfn.RANK.EQ(B62,$B$7:$B$316)+COUNTIF($B$7:B62,B62)-1</f>
        <v>55</v>
      </c>
    </row>
    <row r="63" spans="1:4" x14ac:dyDescent="0.3">
      <c r="A63" s="4" t="s">
        <v>13</v>
      </c>
      <c r="B63" s="5">
        <v>311.55</v>
      </c>
      <c r="C63" s="6" cm="1">
        <f t="array" ref="C63">SUMPRODUCT((B63&lt;=$B$7:$B$316)/COUNTIF($B$7:$B$316,$B$7:$B$316))</f>
        <v>51</v>
      </c>
      <c r="D63" s="6">
        <f>_xlfn.RANK.EQ(B63,$B$7:$B$316)+COUNTIF($B$7:B63,B63)-1</f>
        <v>52</v>
      </c>
    </row>
    <row r="64" spans="1:4" x14ac:dyDescent="0.3">
      <c r="A64" s="4" t="s">
        <v>14</v>
      </c>
      <c r="B64" s="5">
        <v>90.75</v>
      </c>
      <c r="C64" s="6" cm="1">
        <f t="array" ref="C64">SUMPRODUCT((B64&lt;=$B$7:$B$316)/COUNTIF($B$7:$B$316,$B$7:$B$316))</f>
        <v>156</v>
      </c>
      <c r="D64" s="6">
        <f>_xlfn.RANK.EQ(B64,$B$7:$B$316)+COUNTIF($B$7:B64,B64)-1</f>
        <v>173</v>
      </c>
    </row>
    <row r="65" spans="1:4" x14ac:dyDescent="0.3">
      <c r="A65" s="4" t="s">
        <v>15</v>
      </c>
      <c r="B65" s="5">
        <v>78</v>
      </c>
      <c r="C65" s="6" cm="1">
        <f t="array" ref="C65">SUMPRODUCT((B65&lt;=$B$7:$B$316)/COUNTIF($B$7:$B$316,$B$7:$B$316))</f>
        <v>172</v>
      </c>
      <c r="D65" s="6">
        <f>_xlfn.RANK.EQ(B65,$B$7:$B$316)+COUNTIF($B$7:B65,B65)-1</f>
        <v>190</v>
      </c>
    </row>
    <row r="66" spans="1:4" x14ac:dyDescent="0.3">
      <c r="A66" s="4" t="s">
        <v>16</v>
      </c>
      <c r="B66" s="5">
        <v>129.75</v>
      </c>
      <c r="C66" s="6" cm="1">
        <f t="array" ref="C66">SUMPRODUCT((B66&lt;=$B$7:$B$316)/COUNTIF($B$7:$B$316,$B$7:$B$316))</f>
        <v>121</v>
      </c>
      <c r="D66" s="6">
        <f>_xlfn.RANK.EQ(B66,$B$7:$B$316)+COUNTIF($B$7:B66,B66)-1</f>
        <v>134</v>
      </c>
    </row>
    <row r="67" spans="1:4" x14ac:dyDescent="0.3">
      <c r="A67" s="4" t="s">
        <v>17</v>
      </c>
      <c r="B67" s="5">
        <v>75.5</v>
      </c>
      <c r="C67" s="6" cm="1">
        <f t="array" ref="C67">SUMPRODUCT((B67&lt;=$B$7:$B$316)/COUNTIF($B$7:$B$316,$B$7:$B$316))</f>
        <v>175</v>
      </c>
      <c r="D67" s="6">
        <f>_xlfn.RANK.EQ(B67,$B$7:$B$316)+COUNTIF($B$7:B67,B67)-1</f>
        <v>194</v>
      </c>
    </row>
    <row r="68" spans="1:4" x14ac:dyDescent="0.3">
      <c r="A68" s="4" t="s">
        <v>18</v>
      </c>
      <c r="B68" s="5">
        <v>50.75</v>
      </c>
      <c r="C68" s="6" cm="1">
        <f t="array" ref="C68">SUMPRODUCT((B68&lt;=$B$7:$B$316)/COUNTIF($B$7:$B$316,$B$7:$B$316))</f>
        <v>200</v>
      </c>
      <c r="D68" s="6">
        <f>_xlfn.RANK.EQ(B68,$B$7:$B$316)+COUNTIF($B$7:B68,B68)-1</f>
        <v>223</v>
      </c>
    </row>
    <row r="69" spans="1:4" x14ac:dyDescent="0.3">
      <c r="A69" s="4" t="s">
        <v>19</v>
      </c>
      <c r="B69" s="5">
        <v>84.5</v>
      </c>
      <c r="C69" s="6" cm="1">
        <f t="array" ref="C69">SUMPRODUCT((B69&lt;=$B$7:$B$316)/COUNTIF($B$7:$B$316,$B$7:$B$316))</f>
        <v>163</v>
      </c>
      <c r="D69" s="6">
        <f>_xlfn.RANK.EQ(B69,$B$7:$B$316)+COUNTIF($B$7:B69,B69)-1</f>
        <v>180</v>
      </c>
    </row>
    <row r="70" spans="1:4" x14ac:dyDescent="0.3">
      <c r="A70" s="4" t="s">
        <v>20</v>
      </c>
      <c r="B70" s="5">
        <v>705.10000000000036</v>
      </c>
      <c r="C70" s="6" cm="1">
        <f t="array" ref="C70">SUMPRODUCT((B70&lt;=$B$7:$B$316)/COUNTIF($B$7:$B$316,$B$7:$B$316))</f>
        <v>11</v>
      </c>
      <c r="D70" s="6">
        <f>_xlfn.RANK.EQ(B70,$B$7:$B$316)+COUNTIF($B$7:B70,B70)-1</f>
        <v>11</v>
      </c>
    </row>
    <row r="71" spans="1:4" x14ac:dyDescent="0.3">
      <c r="A71" s="4" t="s">
        <v>21</v>
      </c>
      <c r="B71" s="5">
        <v>209.85000000000002</v>
      </c>
      <c r="C71" s="6" cm="1">
        <f t="array" ref="C71">SUMPRODUCT((B71&lt;=$B$7:$B$316)/COUNTIF($B$7:$B$316,$B$7:$B$316))</f>
        <v>78.999999999999986</v>
      </c>
      <c r="D71" s="6">
        <f>_xlfn.RANK.EQ(B71,$B$7:$B$316)+COUNTIF($B$7:B71,B71)-1</f>
        <v>84</v>
      </c>
    </row>
    <row r="72" spans="1:4" x14ac:dyDescent="0.3">
      <c r="A72" s="4" t="s">
        <v>22</v>
      </c>
      <c r="B72" s="5">
        <v>196.59999999999997</v>
      </c>
      <c r="C72" s="6" cm="1">
        <f t="array" ref="C72">SUMPRODUCT((B72&lt;=$B$7:$B$316)/COUNTIF($B$7:$B$316,$B$7:$B$316))</f>
        <v>88</v>
      </c>
      <c r="D72" s="6">
        <f>_xlfn.RANK.EQ(B72,$B$7:$B$316)+COUNTIF($B$7:B72,B72)-1</f>
        <v>93</v>
      </c>
    </row>
    <row r="73" spans="1:4" x14ac:dyDescent="0.3">
      <c r="A73" s="4" t="s">
        <v>23</v>
      </c>
      <c r="B73" s="5">
        <v>108.40000000000003</v>
      </c>
      <c r="C73" s="6" cm="1">
        <f t="array" ref="C73">SUMPRODUCT((B73&lt;=$B$7:$B$316)/COUNTIF($B$7:$B$316,$B$7:$B$316))</f>
        <v>140.00000000000003</v>
      </c>
      <c r="D73" s="6">
        <f>_xlfn.RANK.EQ(B73,$B$7:$B$316)+COUNTIF($B$7:B73,B73)-1</f>
        <v>156</v>
      </c>
    </row>
    <row r="74" spans="1:4" x14ac:dyDescent="0.3">
      <c r="A74" s="4" t="s">
        <v>24</v>
      </c>
      <c r="B74" s="5">
        <v>190</v>
      </c>
      <c r="C74" s="6" cm="1">
        <f t="array" ref="C74">SUMPRODUCT((B74&lt;=$B$7:$B$316)/COUNTIF($B$7:$B$316,$B$7:$B$316))</f>
        <v>90</v>
      </c>
      <c r="D74" s="6">
        <f>_xlfn.RANK.EQ(B74,$B$7:$B$316)+COUNTIF($B$7:B74,B74)-1</f>
        <v>96</v>
      </c>
    </row>
    <row r="75" spans="1:4" x14ac:dyDescent="0.3">
      <c r="A75" s="4" t="s">
        <v>25</v>
      </c>
      <c r="B75" s="5">
        <v>67.95</v>
      </c>
      <c r="C75" s="6" cm="1">
        <f t="array" ref="C75">SUMPRODUCT((B75&lt;=$B$7:$B$316)/COUNTIF($B$7:$B$316,$B$7:$B$316))</f>
        <v>184</v>
      </c>
      <c r="D75" s="6">
        <f>_xlfn.RANK.EQ(B75,$B$7:$B$316)+COUNTIF($B$7:B75,B75)-1</f>
        <v>207</v>
      </c>
    </row>
    <row r="76" spans="1:4" x14ac:dyDescent="0.3">
      <c r="A76" s="4" t="s">
        <v>26</v>
      </c>
      <c r="B76" s="5">
        <v>70</v>
      </c>
      <c r="C76" s="6" cm="1">
        <f t="array" ref="C76">SUMPRODUCT((B76&lt;=$B$7:$B$316)/COUNTIF($B$7:$B$316,$B$7:$B$316))</f>
        <v>182</v>
      </c>
      <c r="D76" s="6">
        <f>_xlfn.RANK.EQ(B76,$B$7:$B$316)+COUNTIF($B$7:B76,B76)-1</f>
        <v>202</v>
      </c>
    </row>
    <row r="77" spans="1:4" x14ac:dyDescent="0.3">
      <c r="A77" s="4" t="s">
        <v>30</v>
      </c>
      <c r="B77" s="5">
        <v>402.65</v>
      </c>
      <c r="C77" s="6" cm="1">
        <f t="array" ref="C77">SUMPRODUCT((B77&lt;=$B$7:$B$316)/COUNTIF($B$7:$B$316,$B$7:$B$316))</f>
        <v>35</v>
      </c>
      <c r="D77" s="6">
        <f>_xlfn.RANK.EQ(B77,$B$7:$B$316)+COUNTIF($B$7:B77,B77)-1</f>
        <v>36</v>
      </c>
    </row>
    <row r="78" spans="1:4" x14ac:dyDescent="0.3">
      <c r="A78" s="4" t="s">
        <v>31</v>
      </c>
      <c r="B78" s="5">
        <v>534</v>
      </c>
      <c r="C78" s="6" cm="1">
        <f t="array" ref="C78">SUMPRODUCT((B78&lt;=$B$7:$B$316)/COUNTIF($B$7:$B$316,$B$7:$B$316))</f>
        <v>19</v>
      </c>
      <c r="D78" s="6">
        <f>_xlfn.RANK.EQ(B78,$B$7:$B$316)+COUNTIF($B$7:B78,B78)-1</f>
        <v>19</v>
      </c>
    </row>
    <row r="79" spans="1:4" x14ac:dyDescent="0.3">
      <c r="A79" s="4" t="s">
        <v>32</v>
      </c>
      <c r="B79" s="5">
        <v>113</v>
      </c>
      <c r="C79" s="6" cm="1">
        <f t="array" ref="C79">SUMPRODUCT((B79&lt;=$B$7:$B$316)/COUNTIF($B$7:$B$316,$B$7:$B$316))</f>
        <v>135</v>
      </c>
      <c r="D79" s="6">
        <f>_xlfn.RANK.EQ(B79,$B$7:$B$316)+COUNTIF($B$7:B79,B79)-1</f>
        <v>151</v>
      </c>
    </row>
    <row r="80" spans="1:4" x14ac:dyDescent="0.3">
      <c r="A80" s="4" t="s">
        <v>33</v>
      </c>
      <c r="B80" s="5">
        <v>23</v>
      </c>
      <c r="C80" s="6" cm="1">
        <f t="array" ref="C80">SUMPRODUCT((B80&lt;=$B$7:$B$316)/COUNTIF($B$7:$B$316,$B$7:$B$316))</f>
        <v>241.99999999999994</v>
      </c>
      <c r="D80" s="6">
        <f>_xlfn.RANK.EQ(B80,$B$7:$B$316)+COUNTIF($B$7:B80,B80)-1</f>
        <v>279</v>
      </c>
    </row>
    <row r="81" spans="1:4" x14ac:dyDescent="0.3">
      <c r="A81" s="4" t="s">
        <v>34</v>
      </c>
      <c r="B81" s="5">
        <v>125.79999999999998</v>
      </c>
      <c r="C81" s="6" cm="1">
        <f t="array" ref="C81">SUMPRODUCT((B81&lt;=$B$7:$B$316)/COUNTIF($B$7:$B$316,$B$7:$B$316))</f>
        <v>123</v>
      </c>
      <c r="D81" s="6">
        <f>_xlfn.RANK.EQ(B81,$B$7:$B$316)+COUNTIF($B$7:B81,B81)-1</f>
        <v>136</v>
      </c>
    </row>
    <row r="82" spans="1:4" x14ac:dyDescent="0.3">
      <c r="A82" s="4" t="s">
        <v>35</v>
      </c>
      <c r="B82" s="5">
        <v>42.750000000000007</v>
      </c>
      <c r="C82" s="6" cm="1">
        <f t="array" ref="C82">SUMPRODUCT((B82&lt;=$B$7:$B$316)/COUNTIF($B$7:$B$316,$B$7:$B$316))</f>
        <v>212.99999999999994</v>
      </c>
      <c r="D82" s="6">
        <f>_xlfn.RANK.EQ(B82,$B$7:$B$316)+COUNTIF($B$7:B82,B82)-1</f>
        <v>242</v>
      </c>
    </row>
    <row r="83" spans="1:4" x14ac:dyDescent="0.3">
      <c r="A83" s="4" t="s">
        <v>48</v>
      </c>
      <c r="B83" s="5">
        <v>9.9</v>
      </c>
      <c r="C83" s="6" cm="1">
        <f t="array" ref="C83">SUMPRODUCT((B83&lt;=$B$7:$B$316)/COUNTIF($B$7:$B$316,$B$7:$B$316))</f>
        <v>265.99999999999994</v>
      </c>
      <c r="D83" s="6">
        <f>_xlfn.RANK.EQ(B83,$B$7:$B$316)+COUNTIF($B$7:B83,B83)-1</f>
        <v>305</v>
      </c>
    </row>
    <row r="84" spans="1:4" x14ac:dyDescent="0.3">
      <c r="A84" s="4" t="s">
        <v>49</v>
      </c>
      <c r="B84" s="5">
        <v>14.2</v>
      </c>
      <c r="C84" s="6" cm="1">
        <f t="array" ref="C84">SUMPRODUCT((B84&lt;=$B$7:$B$316)/COUNTIF($B$7:$B$316,$B$7:$B$316))</f>
        <v>256.99999999999994</v>
      </c>
      <c r="D84" s="6">
        <f>_xlfn.RANK.EQ(B84,$B$7:$B$316)+COUNTIF($B$7:B84,B84)-1</f>
        <v>295</v>
      </c>
    </row>
    <row r="85" spans="1:4" x14ac:dyDescent="0.3">
      <c r="A85" s="4" t="s">
        <v>50</v>
      </c>
      <c r="B85" s="5">
        <v>73</v>
      </c>
      <c r="C85" s="6" cm="1">
        <f t="array" ref="C85">SUMPRODUCT((B85&lt;=$B$7:$B$316)/COUNTIF($B$7:$B$316,$B$7:$B$316))</f>
        <v>178</v>
      </c>
      <c r="D85" s="6">
        <f>_xlfn.RANK.EQ(B85,$B$7:$B$316)+COUNTIF($B$7:B85,B85)-1</f>
        <v>197</v>
      </c>
    </row>
    <row r="86" spans="1:4" x14ac:dyDescent="0.3">
      <c r="A86" s="4" t="s">
        <v>51</v>
      </c>
      <c r="B86" s="5">
        <v>239.95</v>
      </c>
      <c r="C86" s="6" cm="1">
        <f t="array" ref="C86">SUMPRODUCT((B86&lt;=$B$7:$B$316)/COUNTIF($B$7:$B$316,$B$7:$B$316))</f>
        <v>67</v>
      </c>
      <c r="D86" s="6">
        <f>_xlfn.RANK.EQ(B86,$B$7:$B$316)+COUNTIF($B$7:B86,B86)-1</f>
        <v>69</v>
      </c>
    </row>
    <row r="87" spans="1:4" x14ac:dyDescent="0.3">
      <c r="A87" s="4" t="s">
        <v>52</v>
      </c>
      <c r="B87" s="5">
        <v>403.49999999999994</v>
      </c>
      <c r="C87" s="6" cm="1">
        <f t="array" ref="C87">SUMPRODUCT((B87&lt;=$B$7:$B$316)/COUNTIF($B$7:$B$316,$B$7:$B$316))</f>
        <v>34</v>
      </c>
      <c r="D87" s="6">
        <f>_xlfn.RANK.EQ(B87,$B$7:$B$316)+COUNTIF($B$7:B87,B87)-1</f>
        <v>35</v>
      </c>
    </row>
    <row r="88" spans="1:4" x14ac:dyDescent="0.3">
      <c r="A88" s="4" t="s">
        <v>6</v>
      </c>
      <c r="B88" s="5">
        <v>50</v>
      </c>
      <c r="C88" s="6" cm="1">
        <f t="array" ref="C88">SUMPRODUCT((B88&lt;=$B$7:$B$316)/COUNTIF($B$7:$B$316,$B$7:$B$316))</f>
        <v>201</v>
      </c>
      <c r="D88" s="6">
        <f>_xlfn.RANK.EQ(B88,$B$7:$B$316)+COUNTIF($B$7:B88,B88)-1</f>
        <v>224</v>
      </c>
    </row>
    <row r="89" spans="1:4" x14ac:dyDescent="0.3">
      <c r="A89" s="4" t="s">
        <v>30</v>
      </c>
      <c r="B89" s="5">
        <v>150</v>
      </c>
      <c r="C89" s="6" cm="1">
        <f t="array" ref="C89">SUMPRODUCT((B89&lt;=$B$7:$B$316)/COUNTIF($B$7:$B$316,$B$7:$B$316))</f>
        <v>113</v>
      </c>
      <c r="D89" s="6">
        <f>_xlfn.RANK.EQ(B89,$B$7:$B$316)+COUNTIF($B$7:B89,B89)-1</f>
        <v>121</v>
      </c>
    </row>
    <row r="90" spans="1:4" x14ac:dyDescent="0.3">
      <c r="A90" s="4" t="s">
        <v>31</v>
      </c>
      <c r="B90" s="5">
        <v>226.64999999999992</v>
      </c>
      <c r="C90" s="6" cm="1">
        <f t="array" ref="C90">SUMPRODUCT((B90&lt;=$B$7:$B$316)/COUNTIF($B$7:$B$316,$B$7:$B$316))</f>
        <v>69</v>
      </c>
      <c r="D90" s="6">
        <f>_xlfn.RANK.EQ(B90,$B$7:$B$316)+COUNTIF($B$7:B90,B90)-1</f>
        <v>71</v>
      </c>
    </row>
    <row r="91" spans="1:4" x14ac:dyDescent="0.3">
      <c r="A91" s="4" t="s">
        <v>32</v>
      </c>
      <c r="B91" s="5">
        <v>158.09999999999997</v>
      </c>
      <c r="C91" s="6" cm="1">
        <f t="array" ref="C91">SUMPRODUCT((B91&lt;=$B$7:$B$316)/COUNTIF($B$7:$B$316,$B$7:$B$316))</f>
        <v>107</v>
      </c>
      <c r="D91" s="6">
        <f>_xlfn.RANK.EQ(B91,$B$7:$B$316)+COUNTIF($B$7:B91,B91)-1</f>
        <v>114</v>
      </c>
    </row>
    <row r="92" spans="1:4" x14ac:dyDescent="0.3">
      <c r="A92" s="4" t="s">
        <v>33</v>
      </c>
      <c r="B92" s="5">
        <v>225</v>
      </c>
      <c r="C92" s="6" cm="1">
        <f t="array" ref="C92">SUMPRODUCT((B92&lt;=$B$7:$B$316)/COUNTIF($B$7:$B$316,$B$7:$B$316))</f>
        <v>69.999999999999986</v>
      </c>
      <c r="D92" s="6">
        <f>_xlfn.RANK.EQ(B92,$B$7:$B$316)+COUNTIF($B$7:B92,B92)-1</f>
        <v>72</v>
      </c>
    </row>
    <row r="93" spans="1:4" x14ac:dyDescent="0.3">
      <c r="A93" s="4" t="s">
        <v>34</v>
      </c>
      <c r="B93" s="5">
        <v>175</v>
      </c>
      <c r="C93" s="6" cm="1">
        <f t="array" ref="C93">SUMPRODUCT((B93&lt;=$B$7:$B$316)/COUNTIF($B$7:$B$316,$B$7:$B$316))</f>
        <v>102</v>
      </c>
      <c r="D93" s="6">
        <f>_xlfn.RANK.EQ(B93,$B$7:$B$316)+COUNTIF($B$7:B93,B93)-1</f>
        <v>109</v>
      </c>
    </row>
    <row r="94" spans="1:4" x14ac:dyDescent="0.3">
      <c r="A94" s="4" t="s">
        <v>35</v>
      </c>
      <c r="B94" s="5">
        <v>309.45</v>
      </c>
      <c r="C94" s="6" cm="1">
        <f t="array" ref="C94">SUMPRODUCT((B94&lt;=$B$7:$B$316)/COUNTIF($B$7:$B$316,$B$7:$B$316))</f>
        <v>53</v>
      </c>
      <c r="D94" s="6">
        <f>_xlfn.RANK.EQ(B94,$B$7:$B$316)+COUNTIF($B$7:B94,B94)-1</f>
        <v>54</v>
      </c>
    </row>
    <row r="95" spans="1:4" x14ac:dyDescent="0.3">
      <c r="A95" s="4" t="s">
        <v>13</v>
      </c>
      <c r="B95" s="5">
        <v>402.19999999999993</v>
      </c>
      <c r="C95" s="6" cm="1">
        <f t="array" ref="C95">SUMPRODUCT((B95&lt;=$B$7:$B$316)/COUNTIF($B$7:$B$316,$B$7:$B$316))</f>
        <v>36</v>
      </c>
      <c r="D95" s="6">
        <f>_xlfn.RANK.EQ(B95,$B$7:$B$316)+COUNTIF($B$7:B95,B95)-1</f>
        <v>37</v>
      </c>
    </row>
    <row r="96" spans="1:4" x14ac:dyDescent="0.3">
      <c r="A96" s="4" t="s">
        <v>14</v>
      </c>
      <c r="B96" s="5">
        <v>63.300000000000004</v>
      </c>
      <c r="C96" s="6" cm="1">
        <f t="array" ref="C96">SUMPRODUCT((B96&lt;=$B$7:$B$316)/COUNTIF($B$7:$B$316,$B$7:$B$316))</f>
        <v>187</v>
      </c>
      <c r="D96" s="6">
        <f>_xlfn.RANK.EQ(B96,$B$7:$B$316)+COUNTIF($B$7:B96,B96)-1</f>
        <v>210</v>
      </c>
    </row>
    <row r="97" spans="1:4" x14ac:dyDescent="0.3">
      <c r="A97" s="4" t="s">
        <v>15</v>
      </c>
      <c r="B97" s="5">
        <v>29.4</v>
      </c>
      <c r="C97" s="6" cm="1">
        <f t="array" ref="C97">SUMPRODUCT((B97&lt;=$B$7:$B$316)/COUNTIF($B$7:$B$316,$B$7:$B$316))</f>
        <v>228.99999999999994</v>
      </c>
      <c r="D97" s="6">
        <f>_xlfn.RANK.EQ(B97,$B$7:$B$316)+COUNTIF($B$7:B97,B97)-1</f>
        <v>264</v>
      </c>
    </row>
    <row r="98" spans="1:4" x14ac:dyDescent="0.3">
      <c r="A98" s="4" t="s">
        <v>16</v>
      </c>
      <c r="B98" s="5">
        <v>118.1</v>
      </c>
      <c r="C98" s="6" cm="1">
        <f t="array" ref="C98">SUMPRODUCT((B98&lt;=$B$7:$B$316)/COUNTIF($B$7:$B$316,$B$7:$B$316))</f>
        <v>129</v>
      </c>
      <c r="D98" s="6">
        <f>_xlfn.RANK.EQ(B98,$B$7:$B$316)+COUNTIF($B$7:B98,B98)-1</f>
        <v>145</v>
      </c>
    </row>
    <row r="99" spans="1:4" x14ac:dyDescent="0.3">
      <c r="A99" s="4" t="s">
        <v>17</v>
      </c>
      <c r="B99" s="5">
        <v>114.30000000000001</v>
      </c>
      <c r="C99" s="6" cm="1">
        <f t="array" ref="C99">SUMPRODUCT((B99&lt;=$B$7:$B$316)/COUNTIF($B$7:$B$316,$B$7:$B$316))</f>
        <v>133</v>
      </c>
      <c r="D99" s="6">
        <f>_xlfn.RANK.EQ(B99,$B$7:$B$316)+COUNTIF($B$7:B99,B99)-1</f>
        <v>149</v>
      </c>
    </row>
    <row r="100" spans="1:4" x14ac:dyDescent="0.3">
      <c r="A100" s="4" t="s">
        <v>18</v>
      </c>
      <c r="B100" s="5">
        <v>67</v>
      </c>
      <c r="C100" s="6" cm="1">
        <f t="array" ref="C100">SUMPRODUCT((B100&lt;=$B$7:$B$316)/COUNTIF($B$7:$B$316,$B$7:$B$316))</f>
        <v>185</v>
      </c>
      <c r="D100" s="6">
        <f>_xlfn.RANK.EQ(B100,$B$7:$B$316)+COUNTIF($B$7:B100,B100)-1</f>
        <v>208</v>
      </c>
    </row>
    <row r="101" spans="1:4" x14ac:dyDescent="0.3">
      <c r="A101" s="4" t="s">
        <v>19</v>
      </c>
      <c r="B101" s="5">
        <v>153.38999999999999</v>
      </c>
      <c r="C101" s="6" cm="1">
        <f t="array" ref="C101">SUMPRODUCT((B101&lt;=$B$7:$B$316)/COUNTIF($B$7:$B$316,$B$7:$B$316))</f>
        <v>111</v>
      </c>
      <c r="D101" s="6">
        <f>_xlfn.RANK.EQ(B101,$B$7:$B$316)+COUNTIF($B$7:B101,B101)-1</f>
        <v>118</v>
      </c>
    </row>
    <row r="102" spans="1:4" x14ac:dyDescent="0.3">
      <c r="A102" s="4" t="s">
        <v>20</v>
      </c>
      <c r="B102" s="5">
        <v>48.8</v>
      </c>
      <c r="C102" s="6" cm="1">
        <f t="array" ref="C102">SUMPRODUCT((B102&lt;=$B$7:$B$316)/COUNTIF($B$7:$B$316,$B$7:$B$316))</f>
        <v>204</v>
      </c>
      <c r="D102" s="6">
        <f>_xlfn.RANK.EQ(B102,$B$7:$B$316)+COUNTIF($B$7:B102,B102)-1</f>
        <v>228</v>
      </c>
    </row>
    <row r="103" spans="1:4" x14ac:dyDescent="0.3">
      <c r="A103" s="4" t="s">
        <v>21</v>
      </c>
      <c r="B103" s="5">
        <v>286.39999999999998</v>
      </c>
      <c r="C103" s="6" cm="1">
        <f t="array" ref="C103">SUMPRODUCT((B103&lt;=$B$7:$B$316)/COUNTIF($B$7:$B$316,$B$7:$B$316))</f>
        <v>58</v>
      </c>
      <c r="D103" s="6">
        <f>_xlfn.RANK.EQ(B103,$B$7:$B$316)+COUNTIF($B$7:B103,B103)-1</f>
        <v>59</v>
      </c>
    </row>
    <row r="104" spans="1:4" x14ac:dyDescent="0.3">
      <c r="A104" s="4" t="s">
        <v>22</v>
      </c>
      <c r="B104" s="5">
        <v>378.39999999999992</v>
      </c>
      <c r="C104" s="6" cm="1">
        <f t="array" ref="C104">SUMPRODUCT((B104&lt;=$B$7:$B$316)/COUNTIF($B$7:$B$316,$B$7:$B$316))</f>
        <v>40</v>
      </c>
      <c r="D104" s="6">
        <f>_xlfn.RANK.EQ(B104,$B$7:$B$316)+COUNTIF($B$7:B104,B104)-1</f>
        <v>41</v>
      </c>
    </row>
    <row r="105" spans="1:4" x14ac:dyDescent="0.3">
      <c r="A105" s="4" t="s">
        <v>23</v>
      </c>
      <c r="B105" s="5">
        <v>364</v>
      </c>
      <c r="C105" s="6" cm="1">
        <f t="array" ref="C105">SUMPRODUCT((B105&lt;=$B$7:$B$316)/COUNTIF($B$7:$B$316,$B$7:$B$316))</f>
        <v>42</v>
      </c>
      <c r="D105" s="6">
        <f>_xlfn.RANK.EQ(B105,$B$7:$B$316)+COUNTIF($B$7:B105,B105)-1</f>
        <v>43</v>
      </c>
    </row>
    <row r="106" spans="1:4" x14ac:dyDescent="0.3">
      <c r="A106" s="4" t="s">
        <v>24</v>
      </c>
      <c r="B106" s="5">
        <v>460.25</v>
      </c>
      <c r="C106" s="6" cm="1">
        <f t="array" ref="C106">SUMPRODUCT((B106&lt;=$B$7:$B$316)/COUNTIF($B$7:$B$316,$B$7:$B$316))</f>
        <v>26</v>
      </c>
      <c r="D106" s="6">
        <f>_xlfn.RANK.EQ(B106,$B$7:$B$316)+COUNTIF($B$7:B106,B106)-1</f>
        <v>26</v>
      </c>
    </row>
    <row r="107" spans="1:4" x14ac:dyDescent="0.3">
      <c r="A107" s="4" t="s">
        <v>25</v>
      </c>
      <c r="B107" s="5">
        <v>150</v>
      </c>
      <c r="C107" s="6" cm="1">
        <f t="array" ref="C107">SUMPRODUCT((B107&lt;=$B$7:$B$316)/COUNTIF($B$7:$B$316,$B$7:$B$316))</f>
        <v>113</v>
      </c>
      <c r="D107" s="6">
        <f>_xlfn.RANK.EQ(B107,$B$7:$B$316)+COUNTIF($B$7:B107,B107)-1</f>
        <v>122</v>
      </c>
    </row>
    <row r="108" spans="1:4" x14ac:dyDescent="0.3">
      <c r="A108" s="4" t="s">
        <v>26</v>
      </c>
      <c r="B108" s="5">
        <v>223.19999999999993</v>
      </c>
      <c r="C108" s="6" cm="1">
        <f t="array" ref="C108">SUMPRODUCT((B108&lt;=$B$7:$B$316)/COUNTIF($B$7:$B$316,$B$7:$B$316))</f>
        <v>70.999999999999986</v>
      </c>
      <c r="D108" s="6">
        <f>_xlfn.RANK.EQ(B108,$B$7:$B$316)+COUNTIF($B$7:B108,B108)-1</f>
        <v>75</v>
      </c>
    </row>
    <row r="109" spans="1:4" x14ac:dyDescent="0.3">
      <c r="A109" s="4" t="s">
        <v>30</v>
      </c>
      <c r="B109" s="5">
        <v>480</v>
      </c>
      <c r="C109" s="6" cm="1">
        <f t="array" ref="C109">SUMPRODUCT((B109&lt;=$B$7:$B$316)/COUNTIF($B$7:$B$316,$B$7:$B$316))</f>
        <v>23</v>
      </c>
      <c r="D109" s="6">
        <f>_xlfn.RANK.EQ(B109,$B$7:$B$316)+COUNTIF($B$7:B109,B109)-1</f>
        <v>23</v>
      </c>
    </row>
    <row r="110" spans="1:4" x14ac:dyDescent="0.3">
      <c r="A110" s="4" t="s">
        <v>31</v>
      </c>
      <c r="B110" s="5">
        <v>470</v>
      </c>
      <c r="C110" s="6" cm="1">
        <f t="array" ref="C110">SUMPRODUCT((B110&lt;=$B$7:$B$316)/COUNTIF($B$7:$B$316,$B$7:$B$316))</f>
        <v>25</v>
      </c>
      <c r="D110" s="6">
        <f>_xlfn.RANK.EQ(B110,$B$7:$B$316)+COUNTIF($B$7:B110,B110)-1</f>
        <v>25</v>
      </c>
    </row>
    <row r="111" spans="1:4" x14ac:dyDescent="0.3">
      <c r="A111" s="4" t="s">
        <v>32</v>
      </c>
      <c r="B111" s="5">
        <v>75.959999999999994</v>
      </c>
      <c r="C111" s="6" cm="1">
        <f t="array" ref="C111">SUMPRODUCT((B111&lt;=$B$7:$B$316)/COUNTIF($B$7:$B$316,$B$7:$B$316))</f>
        <v>174</v>
      </c>
      <c r="D111" s="6">
        <f>_xlfn.RANK.EQ(B111,$B$7:$B$316)+COUNTIF($B$7:B111,B111)-1</f>
        <v>193</v>
      </c>
    </row>
    <row r="112" spans="1:4" x14ac:dyDescent="0.3">
      <c r="A112" s="4" t="s">
        <v>33</v>
      </c>
      <c r="B112" s="5">
        <v>155</v>
      </c>
      <c r="C112" s="6" cm="1">
        <f t="array" ref="C112">SUMPRODUCT((B112&lt;=$B$7:$B$316)/COUNTIF($B$7:$B$316,$B$7:$B$316))</f>
        <v>108</v>
      </c>
      <c r="D112" s="6">
        <f>_xlfn.RANK.EQ(B112,$B$7:$B$316)+COUNTIF($B$7:B112,B112)-1</f>
        <v>115</v>
      </c>
    </row>
    <row r="113" spans="1:4" x14ac:dyDescent="0.3">
      <c r="A113" s="4" t="s">
        <v>34</v>
      </c>
      <c r="B113" s="5">
        <v>68</v>
      </c>
      <c r="C113" s="6" cm="1">
        <f t="array" ref="C113">SUMPRODUCT((B113&lt;=$B$7:$B$316)/COUNTIF($B$7:$B$316,$B$7:$B$316))</f>
        <v>183</v>
      </c>
      <c r="D113" s="6">
        <f>_xlfn.RANK.EQ(B113,$B$7:$B$316)+COUNTIF($B$7:B113,B113)-1</f>
        <v>205</v>
      </c>
    </row>
    <row r="114" spans="1:4" x14ac:dyDescent="0.3">
      <c r="A114" s="4" t="s">
        <v>4</v>
      </c>
      <c r="B114" s="5">
        <v>175.85</v>
      </c>
      <c r="C114" s="6" cm="1">
        <f t="array" ref="C114">SUMPRODUCT((B114&lt;=$B$7:$B$316)/COUNTIF($B$7:$B$316,$B$7:$B$316))</f>
        <v>100</v>
      </c>
      <c r="D114" s="6">
        <f>_xlfn.RANK.EQ(B114,$B$7:$B$316)+COUNTIF($B$7:B114,B114)-1</f>
        <v>107</v>
      </c>
    </row>
    <row r="115" spans="1:4" x14ac:dyDescent="0.3">
      <c r="A115" s="4" t="s">
        <v>5</v>
      </c>
      <c r="B115" s="5">
        <v>219.64999999999998</v>
      </c>
      <c r="C115" s="6" cm="1">
        <f t="array" ref="C115">SUMPRODUCT((B115&lt;=$B$7:$B$316)/COUNTIF($B$7:$B$316,$B$7:$B$316))</f>
        <v>74.999999999999986</v>
      </c>
      <c r="D115" s="6">
        <f>_xlfn.RANK.EQ(B115,$B$7:$B$316)+COUNTIF($B$7:B115,B115)-1</f>
        <v>79</v>
      </c>
    </row>
    <row r="116" spans="1:4" x14ac:dyDescent="0.3">
      <c r="A116" s="4" t="s">
        <v>6</v>
      </c>
      <c r="B116" s="5">
        <v>177</v>
      </c>
      <c r="C116" s="6" cm="1">
        <f t="array" ref="C116">SUMPRODUCT((B116&lt;=$B$7:$B$316)/COUNTIF($B$7:$B$316,$B$7:$B$316))</f>
        <v>99</v>
      </c>
      <c r="D116" s="6">
        <f>_xlfn.RANK.EQ(B116,$B$7:$B$316)+COUNTIF($B$7:B116,B116)-1</f>
        <v>106</v>
      </c>
    </row>
    <row r="117" spans="1:4" x14ac:dyDescent="0.3">
      <c r="A117" s="4" t="s">
        <v>7</v>
      </c>
      <c r="B117" s="5">
        <v>558</v>
      </c>
      <c r="C117" s="6" cm="1">
        <f t="array" ref="C117">SUMPRODUCT((B117&lt;=$B$7:$B$316)/COUNTIF($B$7:$B$316,$B$7:$B$316))</f>
        <v>16</v>
      </c>
      <c r="D117" s="6">
        <f>_xlfn.RANK.EQ(B117,$B$7:$B$316)+COUNTIF($B$7:B117,B117)-1</f>
        <v>16</v>
      </c>
    </row>
    <row r="118" spans="1:4" x14ac:dyDescent="0.3">
      <c r="A118" s="4" t="s">
        <v>8</v>
      </c>
      <c r="B118" s="5">
        <v>81.2</v>
      </c>
      <c r="C118" s="6" cm="1">
        <f t="array" ref="C118">SUMPRODUCT((B118&lt;=$B$7:$B$316)/COUNTIF($B$7:$B$316,$B$7:$B$316))</f>
        <v>166</v>
      </c>
      <c r="D118" s="6">
        <f>_xlfn.RANK.EQ(B118,$B$7:$B$316)+COUNTIF($B$7:B118,B118)-1</f>
        <v>183</v>
      </c>
    </row>
    <row r="119" spans="1:4" x14ac:dyDescent="0.3">
      <c r="A119" s="4" t="s">
        <v>9</v>
      </c>
      <c r="B119" s="5">
        <v>46.9</v>
      </c>
      <c r="C119" s="6" cm="1">
        <f t="array" ref="C119">SUMPRODUCT((B119&lt;=$B$7:$B$316)/COUNTIF($B$7:$B$316,$B$7:$B$316))</f>
        <v>206</v>
      </c>
      <c r="D119" s="6">
        <f>_xlfn.RANK.EQ(B119,$B$7:$B$316)+COUNTIF($B$7:B119,B119)-1</f>
        <v>230</v>
      </c>
    </row>
    <row r="120" spans="1:4" x14ac:dyDescent="0.3">
      <c r="A120" s="4" t="s">
        <v>10</v>
      </c>
      <c r="B120" s="5">
        <v>26.3</v>
      </c>
      <c r="C120" s="6" cm="1">
        <f t="array" ref="C120">SUMPRODUCT((B120&lt;=$B$7:$B$316)/COUNTIF($B$7:$B$316,$B$7:$B$316))</f>
        <v>234.99999999999994</v>
      </c>
      <c r="D120" s="6">
        <f>_xlfn.RANK.EQ(B120,$B$7:$B$316)+COUNTIF($B$7:B120,B120)-1</f>
        <v>271</v>
      </c>
    </row>
    <row r="121" spans="1:4" x14ac:dyDescent="0.3">
      <c r="A121" s="4" t="s">
        <v>11</v>
      </c>
      <c r="B121" s="5">
        <v>180.70000000000002</v>
      </c>
      <c r="C121" s="6" cm="1">
        <f t="array" ref="C121">SUMPRODUCT((B121&lt;=$B$7:$B$316)/COUNTIF($B$7:$B$316,$B$7:$B$316))</f>
        <v>96</v>
      </c>
      <c r="D121" s="6">
        <f>_xlfn.RANK.EQ(B121,$B$7:$B$316)+COUNTIF($B$7:B121,B121)-1</f>
        <v>102</v>
      </c>
    </row>
    <row r="122" spans="1:4" x14ac:dyDescent="0.3">
      <c r="A122" s="4" t="s">
        <v>12</v>
      </c>
      <c r="B122" s="5">
        <v>88</v>
      </c>
      <c r="C122" s="6" cm="1">
        <f t="array" ref="C122">SUMPRODUCT((B122&lt;=$B$7:$B$316)/COUNTIF($B$7:$B$316,$B$7:$B$316))</f>
        <v>159</v>
      </c>
      <c r="D122" s="6">
        <f>_xlfn.RANK.EQ(B122,$B$7:$B$316)+COUNTIF($B$7:B122,B122)-1</f>
        <v>176</v>
      </c>
    </row>
    <row r="123" spans="1:4" x14ac:dyDescent="0.3">
      <c r="A123" s="4" t="s">
        <v>13</v>
      </c>
      <c r="B123" s="5">
        <v>24.5</v>
      </c>
      <c r="C123" s="6" cm="1">
        <f t="array" ref="C123">SUMPRODUCT((B123&lt;=$B$7:$B$316)/COUNTIF($B$7:$B$316,$B$7:$B$316))</f>
        <v>238.99999999999994</v>
      </c>
      <c r="D123" s="6">
        <f>_xlfn.RANK.EQ(B123,$B$7:$B$316)+COUNTIF($B$7:B123,B123)-1</f>
        <v>275</v>
      </c>
    </row>
    <row r="124" spans="1:4" x14ac:dyDescent="0.3">
      <c r="A124" s="4" t="s">
        <v>14</v>
      </c>
      <c r="B124" s="5">
        <v>41.8</v>
      </c>
      <c r="C124" s="6" cm="1">
        <f t="array" ref="C124">SUMPRODUCT((B124&lt;=$B$7:$B$316)/COUNTIF($B$7:$B$316,$B$7:$B$316))</f>
        <v>214.99999999999994</v>
      </c>
      <c r="D124" s="6">
        <f>_xlfn.RANK.EQ(B124,$B$7:$B$316)+COUNTIF($B$7:B124,B124)-1</f>
        <v>244</v>
      </c>
    </row>
    <row r="125" spans="1:4" x14ac:dyDescent="0.3">
      <c r="A125" s="4" t="s">
        <v>15</v>
      </c>
      <c r="B125" s="5">
        <v>112</v>
      </c>
      <c r="C125" s="6" cm="1">
        <f t="array" ref="C125">SUMPRODUCT((B125&lt;=$B$7:$B$316)/COUNTIF($B$7:$B$316,$B$7:$B$316))</f>
        <v>137</v>
      </c>
      <c r="D125" s="6">
        <f>_xlfn.RANK.EQ(B125,$B$7:$B$316)+COUNTIF($B$7:B125,B125)-1</f>
        <v>153</v>
      </c>
    </row>
    <row r="126" spans="1:4" x14ac:dyDescent="0.3">
      <c r="A126" s="4" t="s">
        <v>16</v>
      </c>
      <c r="B126" s="5">
        <v>30</v>
      </c>
      <c r="C126" s="6" cm="1">
        <f t="array" ref="C126">SUMPRODUCT((B126&lt;=$B$7:$B$316)/COUNTIF($B$7:$B$316,$B$7:$B$316))</f>
        <v>227.99999999999994</v>
      </c>
      <c r="D126" s="6">
        <f>_xlfn.RANK.EQ(B126,$B$7:$B$316)+COUNTIF($B$7:B126,B126)-1</f>
        <v>260</v>
      </c>
    </row>
    <row r="127" spans="1:4" x14ac:dyDescent="0.3">
      <c r="A127" s="4" t="s">
        <v>17</v>
      </c>
      <c r="B127" s="5">
        <v>266</v>
      </c>
      <c r="C127" s="6" cm="1">
        <f t="array" ref="C127">SUMPRODUCT((B127&lt;=$B$7:$B$316)/COUNTIF($B$7:$B$316,$B$7:$B$316))</f>
        <v>62</v>
      </c>
      <c r="D127" s="6">
        <f>_xlfn.RANK.EQ(B127,$B$7:$B$316)+COUNTIF($B$7:B127,B127)-1</f>
        <v>64</v>
      </c>
    </row>
    <row r="128" spans="1:4" x14ac:dyDescent="0.3">
      <c r="A128" s="4" t="s">
        <v>18</v>
      </c>
      <c r="B128" s="5">
        <v>400</v>
      </c>
      <c r="C128" s="6" cm="1">
        <f t="array" ref="C128">SUMPRODUCT((B128&lt;=$B$7:$B$316)/COUNTIF($B$7:$B$316,$B$7:$B$316))</f>
        <v>37</v>
      </c>
      <c r="D128" s="6">
        <f>_xlfn.RANK.EQ(B128,$B$7:$B$316)+COUNTIF($B$7:B128,B128)-1</f>
        <v>38</v>
      </c>
    </row>
    <row r="129" spans="1:4" x14ac:dyDescent="0.3">
      <c r="A129" s="4" t="s">
        <v>19</v>
      </c>
      <c r="B129" s="5">
        <v>143.6</v>
      </c>
      <c r="C129" s="6" cm="1">
        <f t="array" ref="C129">SUMPRODUCT((B129&lt;=$B$7:$B$316)/COUNTIF($B$7:$B$316,$B$7:$B$316))</f>
        <v>116</v>
      </c>
      <c r="D129" s="6">
        <f>_xlfn.RANK.EQ(B129,$B$7:$B$316)+COUNTIF($B$7:B129,B129)-1</f>
        <v>126</v>
      </c>
    </row>
    <row r="130" spans="1:4" x14ac:dyDescent="0.3">
      <c r="A130" s="4" t="s">
        <v>20</v>
      </c>
      <c r="B130" s="5">
        <v>427.99999999999989</v>
      </c>
      <c r="C130" s="6" cm="1">
        <f t="array" ref="C130">SUMPRODUCT((B130&lt;=$B$7:$B$316)/COUNTIF($B$7:$B$316,$B$7:$B$316))</f>
        <v>31</v>
      </c>
      <c r="D130" s="6">
        <f>_xlfn.RANK.EQ(B130,$B$7:$B$316)+COUNTIF($B$7:B130,B130)-1</f>
        <v>31</v>
      </c>
    </row>
    <row r="131" spans="1:4" x14ac:dyDescent="0.3">
      <c r="A131" s="4" t="s">
        <v>21</v>
      </c>
      <c r="B131" s="5">
        <v>73</v>
      </c>
      <c r="C131" s="6" cm="1">
        <f t="array" ref="C131">SUMPRODUCT((B131&lt;=$B$7:$B$316)/COUNTIF($B$7:$B$316,$B$7:$B$316))</f>
        <v>178</v>
      </c>
      <c r="D131" s="6">
        <f>_xlfn.RANK.EQ(B131,$B$7:$B$316)+COUNTIF($B$7:B131,B131)-1</f>
        <v>198</v>
      </c>
    </row>
    <row r="132" spans="1:4" x14ac:dyDescent="0.3">
      <c r="A132" s="4" t="s">
        <v>22</v>
      </c>
      <c r="B132" s="5">
        <v>420</v>
      </c>
      <c r="C132" s="6" cm="1">
        <f t="array" ref="C132">SUMPRODUCT((B132&lt;=$B$7:$B$316)/COUNTIF($B$7:$B$316,$B$7:$B$316))</f>
        <v>32</v>
      </c>
      <c r="D132" s="6">
        <f>_xlfn.RANK.EQ(B132,$B$7:$B$316)+COUNTIF($B$7:B132,B132)-1</f>
        <v>32</v>
      </c>
    </row>
    <row r="133" spans="1:4" x14ac:dyDescent="0.3">
      <c r="A133" s="4" t="s">
        <v>23</v>
      </c>
      <c r="B133" s="5">
        <v>318.75</v>
      </c>
      <c r="C133" s="6" cm="1">
        <f t="array" ref="C133">SUMPRODUCT((B133&lt;=$B$7:$B$316)/COUNTIF($B$7:$B$316,$B$7:$B$316))</f>
        <v>49</v>
      </c>
      <c r="D133" s="6">
        <f>_xlfn.RANK.EQ(B133,$B$7:$B$316)+COUNTIF($B$7:B133,B133)-1</f>
        <v>50</v>
      </c>
    </row>
    <row r="134" spans="1:4" x14ac:dyDescent="0.3">
      <c r="A134" s="4" t="s">
        <v>24</v>
      </c>
      <c r="B134" s="5">
        <v>217.05</v>
      </c>
      <c r="C134" s="6" cm="1">
        <f t="array" ref="C134">SUMPRODUCT((B134&lt;=$B$7:$B$316)/COUNTIF($B$7:$B$316,$B$7:$B$316))</f>
        <v>75.999999999999986</v>
      </c>
      <c r="D134" s="6">
        <f>_xlfn.RANK.EQ(B134,$B$7:$B$316)+COUNTIF($B$7:B134,B134)-1</f>
        <v>80</v>
      </c>
    </row>
    <row r="135" spans="1:4" x14ac:dyDescent="0.3">
      <c r="A135" s="4" t="s">
        <v>25</v>
      </c>
      <c r="B135" s="5">
        <v>225</v>
      </c>
      <c r="C135" s="6" cm="1">
        <f t="array" ref="C135">SUMPRODUCT((B135&lt;=$B$7:$B$316)/COUNTIF($B$7:$B$316,$B$7:$B$316))</f>
        <v>69.999999999999986</v>
      </c>
      <c r="D135" s="6">
        <f>_xlfn.RANK.EQ(B135,$B$7:$B$316)+COUNTIF($B$7:B135,B135)-1</f>
        <v>73</v>
      </c>
    </row>
    <row r="136" spans="1:4" x14ac:dyDescent="0.3">
      <c r="A136" s="4" t="s">
        <v>26</v>
      </c>
      <c r="B136" s="5">
        <v>495</v>
      </c>
      <c r="C136" s="6" cm="1">
        <f t="array" ref="C136">SUMPRODUCT((B136&lt;=$B$7:$B$316)/COUNTIF($B$7:$B$316,$B$7:$B$316))</f>
        <v>21</v>
      </c>
      <c r="D136" s="6">
        <f>_xlfn.RANK.EQ(B136,$B$7:$B$316)+COUNTIF($B$7:B136,B136)-1</f>
        <v>21</v>
      </c>
    </row>
    <row r="137" spans="1:4" x14ac:dyDescent="0.3">
      <c r="A137" s="4" t="s">
        <v>27</v>
      </c>
      <c r="B137" s="5">
        <v>91.76</v>
      </c>
      <c r="C137" s="6" cm="1">
        <f t="array" ref="C137">SUMPRODUCT((B137&lt;=$B$7:$B$316)/COUNTIF($B$7:$B$316,$B$7:$B$316))</f>
        <v>154.00000000000003</v>
      </c>
      <c r="D137" s="6">
        <f>_xlfn.RANK.EQ(B137,$B$7:$B$316)+COUNTIF($B$7:B137,B137)-1</f>
        <v>171</v>
      </c>
    </row>
    <row r="138" spans="1:4" x14ac:dyDescent="0.3">
      <c r="A138" s="4" t="s">
        <v>28</v>
      </c>
      <c r="B138" s="5">
        <v>414</v>
      </c>
      <c r="C138" s="6" cm="1">
        <f t="array" ref="C138">SUMPRODUCT((B138&lt;=$B$7:$B$316)/COUNTIF($B$7:$B$316,$B$7:$B$316))</f>
        <v>33</v>
      </c>
      <c r="D138" s="6">
        <f>_xlfn.RANK.EQ(B138,$B$7:$B$316)+COUNTIF($B$7:B138,B138)-1</f>
        <v>34</v>
      </c>
    </row>
    <row r="139" spans="1:4" x14ac:dyDescent="0.3">
      <c r="A139" s="4" t="s">
        <v>29</v>
      </c>
      <c r="B139" s="5">
        <v>144</v>
      </c>
      <c r="C139" s="6" cm="1">
        <f t="array" ref="C139">SUMPRODUCT((B139&lt;=$B$7:$B$316)/COUNTIF($B$7:$B$316,$B$7:$B$316))</f>
        <v>115</v>
      </c>
      <c r="D139" s="6">
        <f>_xlfn.RANK.EQ(B139,$B$7:$B$316)+COUNTIF($B$7:B139,B139)-1</f>
        <v>124</v>
      </c>
    </row>
    <row r="140" spans="1:4" x14ac:dyDescent="0.3">
      <c r="A140" s="4" t="s">
        <v>30</v>
      </c>
      <c r="B140" s="5">
        <v>25.4</v>
      </c>
      <c r="C140" s="6" cm="1">
        <f t="array" ref="C140">SUMPRODUCT((B140&lt;=$B$7:$B$316)/COUNTIF($B$7:$B$316,$B$7:$B$316))</f>
        <v>236.99999999999994</v>
      </c>
      <c r="D140" s="6">
        <f>_xlfn.RANK.EQ(B140,$B$7:$B$316)+COUNTIF($B$7:B140,B140)-1</f>
        <v>273</v>
      </c>
    </row>
    <row r="141" spans="1:4" x14ac:dyDescent="0.3">
      <c r="A141" s="4" t="s">
        <v>31</v>
      </c>
      <c r="B141" s="5">
        <v>1410.5</v>
      </c>
      <c r="C141" s="6" cm="1">
        <f t="array" ref="C141">SUMPRODUCT((B141&lt;=$B$7:$B$316)/COUNTIF($B$7:$B$316,$B$7:$B$316))</f>
        <v>4</v>
      </c>
      <c r="D141" s="6">
        <f>_xlfn.RANK.EQ(B141,$B$7:$B$316)+COUNTIF($B$7:B141,B141)-1</f>
        <v>4</v>
      </c>
    </row>
    <row r="142" spans="1:4" x14ac:dyDescent="0.3">
      <c r="A142" s="4" t="s">
        <v>32</v>
      </c>
      <c r="B142" s="5">
        <v>55</v>
      </c>
      <c r="C142" s="6" cm="1">
        <f t="array" ref="C142">SUMPRODUCT((B142&lt;=$B$7:$B$316)/COUNTIF($B$7:$B$316,$B$7:$B$316))</f>
        <v>195</v>
      </c>
      <c r="D142" s="6">
        <f>_xlfn.RANK.EQ(B142,$B$7:$B$316)+COUNTIF($B$7:B142,B142)-1</f>
        <v>218</v>
      </c>
    </row>
    <row r="143" spans="1:4" x14ac:dyDescent="0.3">
      <c r="A143" s="4" t="s">
        <v>33</v>
      </c>
      <c r="B143" s="5">
        <v>185</v>
      </c>
      <c r="C143" s="6" cm="1">
        <f t="array" ref="C143">SUMPRODUCT((B143&lt;=$B$7:$B$316)/COUNTIF($B$7:$B$316,$B$7:$B$316))</f>
        <v>94</v>
      </c>
      <c r="D143" s="6">
        <f>_xlfn.RANK.EQ(B143,$B$7:$B$316)+COUNTIF($B$7:B143,B143)-1</f>
        <v>100</v>
      </c>
    </row>
    <row r="144" spans="1:4" x14ac:dyDescent="0.3">
      <c r="A144" s="4" t="s">
        <v>34</v>
      </c>
      <c r="B144" s="5">
        <v>439.90000000000009</v>
      </c>
      <c r="C144" s="6" cm="1">
        <f t="array" ref="C144">SUMPRODUCT((B144&lt;=$B$7:$B$316)/COUNTIF($B$7:$B$316,$B$7:$B$316))</f>
        <v>29</v>
      </c>
      <c r="D144" s="6">
        <f>_xlfn.RANK.EQ(B144,$B$7:$B$316)+COUNTIF($B$7:B144,B144)-1</f>
        <v>29</v>
      </c>
    </row>
    <row r="145" spans="1:4" x14ac:dyDescent="0.3">
      <c r="A145" s="4" t="s">
        <v>35</v>
      </c>
      <c r="B145" s="5">
        <v>35</v>
      </c>
      <c r="C145" s="6" cm="1">
        <f t="array" ref="C145">SUMPRODUCT((B145&lt;=$B$7:$B$316)/COUNTIF($B$7:$B$316,$B$7:$B$316))</f>
        <v>224.99999999999994</v>
      </c>
      <c r="D145" s="6">
        <f>_xlfn.RANK.EQ(B145,$B$7:$B$316)+COUNTIF($B$7:B145,B145)-1</f>
        <v>257</v>
      </c>
    </row>
    <row r="146" spans="1:4" x14ac:dyDescent="0.3">
      <c r="A146" s="4" t="s">
        <v>36</v>
      </c>
      <c r="B146" s="5">
        <v>70</v>
      </c>
      <c r="C146" s="6" cm="1">
        <f t="array" ref="C146">SUMPRODUCT((B146&lt;=$B$7:$B$316)/COUNTIF($B$7:$B$316,$B$7:$B$316))</f>
        <v>182</v>
      </c>
      <c r="D146" s="6">
        <f>_xlfn.RANK.EQ(B146,$B$7:$B$316)+COUNTIF($B$7:B146,B146)-1</f>
        <v>203</v>
      </c>
    </row>
    <row r="147" spans="1:4" x14ac:dyDescent="0.3">
      <c r="A147" s="4" t="s">
        <v>37</v>
      </c>
      <c r="B147" s="5">
        <v>36.549999999999997</v>
      </c>
      <c r="C147" s="6" cm="1">
        <f t="array" ref="C147">SUMPRODUCT((B147&lt;=$B$7:$B$316)/COUNTIF($B$7:$B$316,$B$7:$B$316))</f>
        <v>222.99999999999994</v>
      </c>
      <c r="D147" s="6">
        <f>_xlfn.RANK.EQ(B147,$B$7:$B$316)+COUNTIF($B$7:B147,B147)-1</f>
        <v>255</v>
      </c>
    </row>
    <row r="148" spans="1:4" x14ac:dyDescent="0.3">
      <c r="A148" s="4" t="s">
        <v>38</v>
      </c>
      <c r="B148" s="5">
        <v>395</v>
      </c>
      <c r="C148" s="6" cm="1">
        <f t="array" ref="C148">SUMPRODUCT((B148&lt;=$B$7:$B$316)/COUNTIF($B$7:$B$316,$B$7:$B$316))</f>
        <v>38</v>
      </c>
      <c r="D148" s="6">
        <f>_xlfn.RANK.EQ(B148,$B$7:$B$316)+COUNTIF($B$7:B148,B148)-1</f>
        <v>39</v>
      </c>
    </row>
    <row r="149" spans="1:4" x14ac:dyDescent="0.3">
      <c r="A149" s="4" t="s">
        <v>39</v>
      </c>
      <c r="B149" s="5">
        <v>16.2</v>
      </c>
      <c r="C149" s="6" cm="1">
        <f t="array" ref="C149">SUMPRODUCT((B149&lt;=$B$7:$B$316)/COUNTIF($B$7:$B$316,$B$7:$B$316))</f>
        <v>252.99999999999994</v>
      </c>
      <c r="D149" s="6">
        <f>_xlfn.RANK.EQ(B149,$B$7:$B$316)+COUNTIF($B$7:B149,B149)-1</f>
        <v>291</v>
      </c>
    </row>
    <row r="150" spans="1:4" x14ac:dyDescent="0.3">
      <c r="A150" s="4" t="s">
        <v>40</v>
      </c>
      <c r="B150" s="5">
        <v>275</v>
      </c>
      <c r="C150" s="6" cm="1">
        <f t="array" ref="C150">SUMPRODUCT((B150&lt;=$B$7:$B$316)/COUNTIF($B$7:$B$316,$B$7:$B$316))</f>
        <v>60</v>
      </c>
      <c r="D150" s="6">
        <f>_xlfn.RANK.EQ(B150,$B$7:$B$316)+COUNTIF($B$7:B150,B150)-1</f>
        <v>61</v>
      </c>
    </row>
    <row r="151" spans="1:4" x14ac:dyDescent="0.3">
      <c r="A151" s="4" t="s">
        <v>41</v>
      </c>
      <c r="B151" s="5">
        <v>77.5</v>
      </c>
      <c r="C151" s="6" cm="1">
        <f t="array" ref="C151">SUMPRODUCT((B151&lt;=$B$7:$B$316)/COUNTIF($B$7:$B$316,$B$7:$B$316))</f>
        <v>173</v>
      </c>
      <c r="D151" s="6">
        <f>_xlfn.RANK.EQ(B151,$B$7:$B$316)+COUNTIF($B$7:B151,B151)-1</f>
        <v>192</v>
      </c>
    </row>
    <row r="152" spans="1:4" x14ac:dyDescent="0.3">
      <c r="A152" s="4" t="s">
        <v>42</v>
      </c>
      <c r="B152" s="5">
        <v>118</v>
      </c>
      <c r="C152" s="6" cm="1">
        <f t="array" ref="C152">SUMPRODUCT((B152&lt;=$B$7:$B$316)/COUNTIF($B$7:$B$316,$B$7:$B$316))</f>
        <v>130</v>
      </c>
      <c r="D152" s="6">
        <f>_xlfn.RANK.EQ(B152,$B$7:$B$316)+COUNTIF($B$7:B152,B152)-1</f>
        <v>146</v>
      </c>
    </row>
    <row r="153" spans="1:4" x14ac:dyDescent="0.3">
      <c r="A153" s="4" t="s">
        <v>43</v>
      </c>
      <c r="B153" s="5">
        <v>271.75</v>
      </c>
      <c r="C153" s="6" cm="1">
        <f t="array" ref="C153">SUMPRODUCT((B153&lt;=$B$7:$B$316)/COUNTIF($B$7:$B$316,$B$7:$B$316))</f>
        <v>61</v>
      </c>
      <c r="D153" s="6">
        <f>_xlfn.RANK.EQ(B153,$B$7:$B$316)+COUNTIF($B$7:B153,B153)-1</f>
        <v>63</v>
      </c>
    </row>
    <row r="154" spans="1:4" x14ac:dyDescent="0.3">
      <c r="A154" s="4" t="s">
        <v>44</v>
      </c>
      <c r="B154" s="5">
        <v>100.8</v>
      </c>
      <c r="C154" s="6" cm="1">
        <f t="array" ref="C154">SUMPRODUCT((B154&lt;=$B$7:$B$316)/COUNTIF($B$7:$B$316,$B$7:$B$316))</f>
        <v>143.00000000000003</v>
      </c>
      <c r="D154" s="6">
        <f>_xlfn.RANK.EQ(B154,$B$7:$B$316)+COUNTIF($B$7:B154,B154)-1</f>
        <v>159</v>
      </c>
    </row>
    <row r="155" spans="1:4" x14ac:dyDescent="0.3">
      <c r="A155" s="4" t="s">
        <v>45</v>
      </c>
      <c r="B155" s="5">
        <v>175.5</v>
      </c>
      <c r="C155" s="6" cm="1">
        <f t="array" ref="C155">SUMPRODUCT((B155&lt;=$B$7:$B$316)/COUNTIF($B$7:$B$316,$B$7:$B$316))</f>
        <v>101</v>
      </c>
      <c r="D155" s="6">
        <f>_xlfn.RANK.EQ(B155,$B$7:$B$316)+COUNTIF($B$7:B155,B155)-1</f>
        <v>108</v>
      </c>
    </row>
    <row r="156" spans="1:4" x14ac:dyDescent="0.3">
      <c r="A156" s="4" t="s">
        <v>46</v>
      </c>
      <c r="B156" s="5">
        <v>40</v>
      </c>
      <c r="C156" s="6" cm="1">
        <f t="array" ref="C156">SUMPRODUCT((B156&lt;=$B$7:$B$316)/COUNTIF($B$7:$B$316,$B$7:$B$316))</f>
        <v>217.99999999999994</v>
      </c>
      <c r="D156" s="6">
        <f>_xlfn.RANK.EQ(B156,$B$7:$B$316)+COUNTIF($B$7:B156,B156)-1</f>
        <v>247</v>
      </c>
    </row>
    <row r="157" spans="1:4" x14ac:dyDescent="0.3">
      <c r="A157" s="4" t="s">
        <v>47</v>
      </c>
      <c r="B157" s="5">
        <v>214.5</v>
      </c>
      <c r="C157" s="6" cm="1">
        <f t="array" ref="C157">SUMPRODUCT((B157&lt;=$B$7:$B$316)/COUNTIF($B$7:$B$316,$B$7:$B$316))</f>
        <v>76.999999999999986</v>
      </c>
      <c r="D157" s="6">
        <f>_xlfn.RANK.EQ(B157,$B$7:$B$316)+COUNTIF($B$7:B157,B157)-1</f>
        <v>81</v>
      </c>
    </row>
    <row r="158" spans="1:4" x14ac:dyDescent="0.3">
      <c r="A158" s="4" t="s">
        <v>48</v>
      </c>
      <c r="B158" s="5">
        <v>154.75</v>
      </c>
      <c r="C158" s="6" cm="1">
        <f t="array" ref="C158">SUMPRODUCT((B158&lt;=$B$7:$B$316)/COUNTIF($B$7:$B$316,$B$7:$B$316))</f>
        <v>109</v>
      </c>
      <c r="D158" s="6">
        <f>_xlfn.RANK.EQ(B158,$B$7:$B$316)+COUNTIF($B$7:B158,B158)-1</f>
        <v>116</v>
      </c>
    </row>
    <row r="159" spans="1:4" x14ac:dyDescent="0.3">
      <c r="A159" s="4" t="s">
        <v>49</v>
      </c>
      <c r="B159" s="5">
        <v>123</v>
      </c>
      <c r="C159" s="6" cm="1">
        <f t="array" ref="C159">SUMPRODUCT((B159&lt;=$B$7:$B$316)/COUNTIF($B$7:$B$316,$B$7:$B$316))</f>
        <v>126</v>
      </c>
      <c r="D159" s="6">
        <f>_xlfn.RANK.EQ(B159,$B$7:$B$316)+COUNTIF($B$7:B159,B159)-1</f>
        <v>139</v>
      </c>
    </row>
    <row r="160" spans="1:4" x14ac:dyDescent="0.3">
      <c r="A160" s="4" t="s">
        <v>50</v>
      </c>
      <c r="B160" s="5">
        <v>78</v>
      </c>
      <c r="C160" s="6" cm="1">
        <f t="array" ref="C160">SUMPRODUCT((B160&lt;=$B$7:$B$316)/COUNTIF($B$7:$B$316,$B$7:$B$316))</f>
        <v>172</v>
      </c>
      <c r="D160" s="6">
        <f>_xlfn.RANK.EQ(B160,$B$7:$B$316)+COUNTIF($B$7:B160,B160)-1</f>
        <v>191</v>
      </c>
    </row>
    <row r="161" spans="1:4" x14ac:dyDescent="0.3">
      <c r="A161" s="4" t="s">
        <v>51</v>
      </c>
      <c r="B161" s="5">
        <v>100.8</v>
      </c>
      <c r="C161" s="6" cm="1">
        <f t="array" ref="C161">SUMPRODUCT((B161&lt;=$B$7:$B$316)/COUNTIF($B$7:$B$316,$B$7:$B$316))</f>
        <v>143.00000000000003</v>
      </c>
      <c r="D161" s="6">
        <f>_xlfn.RANK.EQ(B161,$B$7:$B$316)+COUNTIF($B$7:B161,B161)-1</f>
        <v>160</v>
      </c>
    </row>
    <row r="162" spans="1:4" x14ac:dyDescent="0.3">
      <c r="A162" s="4" t="s">
        <v>52</v>
      </c>
      <c r="B162" s="5">
        <v>180</v>
      </c>
      <c r="C162" s="6" cm="1">
        <f t="array" ref="C162">SUMPRODUCT((B162&lt;=$B$7:$B$316)/COUNTIF($B$7:$B$316,$B$7:$B$316))</f>
        <v>98</v>
      </c>
      <c r="D162" s="6">
        <f>_xlfn.RANK.EQ(B162,$B$7:$B$316)+COUNTIF($B$7:B162,B162)-1</f>
        <v>104</v>
      </c>
    </row>
    <row r="163" spans="1:4" x14ac:dyDescent="0.3">
      <c r="A163" s="4" t="s">
        <v>6</v>
      </c>
      <c r="B163" s="5">
        <v>43.000000000000007</v>
      </c>
      <c r="C163" s="6" cm="1">
        <f t="array" ref="C163">SUMPRODUCT((B163&lt;=$B$7:$B$316)/COUNTIF($B$7:$B$316,$B$7:$B$316))</f>
        <v>211.99999999999994</v>
      </c>
      <c r="D163" s="6">
        <f>_xlfn.RANK.EQ(B163,$B$7:$B$316)+COUNTIF($B$7:B163,B163)-1</f>
        <v>240</v>
      </c>
    </row>
    <row r="164" spans="1:4" x14ac:dyDescent="0.3">
      <c r="A164" s="4" t="s">
        <v>30</v>
      </c>
      <c r="B164" s="5">
        <v>948</v>
      </c>
      <c r="C164" s="6" cm="1">
        <f t="array" ref="C164">SUMPRODUCT((B164&lt;=$B$7:$B$316)/COUNTIF($B$7:$B$316,$B$7:$B$316))</f>
        <v>7</v>
      </c>
      <c r="D164" s="6">
        <f>_xlfn.RANK.EQ(B164,$B$7:$B$316)+COUNTIF($B$7:B164,B164)-1</f>
        <v>7</v>
      </c>
    </row>
    <row r="165" spans="1:4" x14ac:dyDescent="0.3">
      <c r="A165" s="4" t="s">
        <v>31</v>
      </c>
      <c r="B165" s="5">
        <v>20.05</v>
      </c>
      <c r="C165" s="6" cm="1">
        <f t="array" ref="C165">SUMPRODUCT((B165&lt;=$B$7:$B$316)/COUNTIF($B$7:$B$316,$B$7:$B$316))</f>
        <v>245.99999999999994</v>
      </c>
      <c r="D165" s="6">
        <f>_xlfn.RANK.EQ(B165,$B$7:$B$316)+COUNTIF($B$7:B165,B165)-1</f>
        <v>283</v>
      </c>
    </row>
    <row r="166" spans="1:4" x14ac:dyDescent="0.3">
      <c r="A166" s="4" t="s">
        <v>32</v>
      </c>
      <c r="B166" s="5">
        <v>86.800000000000011</v>
      </c>
      <c r="C166" s="6" cm="1">
        <f t="array" ref="C166">SUMPRODUCT((B166&lt;=$B$7:$B$316)/COUNTIF($B$7:$B$316,$B$7:$B$316))</f>
        <v>161</v>
      </c>
      <c r="D166" s="6">
        <f>_xlfn.RANK.EQ(B166,$B$7:$B$316)+COUNTIF($B$7:B166,B166)-1</f>
        <v>178</v>
      </c>
    </row>
    <row r="167" spans="1:4" x14ac:dyDescent="0.3">
      <c r="A167" s="4" t="s">
        <v>33</v>
      </c>
      <c r="B167" s="5">
        <v>68</v>
      </c>
      <c r="C167" s="6" cm="1">
        <f t="array" ref="C167">SUMPRODUCT((B167&lt;=$B$7:$B$316)/COUNTIF($B$7:$B$316,$B$7:$B$316))</f>
        <v>183</v>
      </c>
      <c r="D167" s="6">
        <f>_xlfn.RANK.EQ(B167,$B$7:$B$316)+COUNTIF($B$7:B167,B167)-1</f>
        <v>206</v>
      </c>
    </row>
    <row r="168" spans="1:4" x14ac:dyDescent="0.3">
      <c r="A168" s="4" t="s">
        <v>34</v>
      </c>
      <c r="B168" s="5">
        <v>61</v>
      </c>
      <c r="C168" s="6" cm="1">
        <f t="array" ref="C168">SUMPRODUCT((B168&lt;=$B$7:$B$316)/COUNTIF($B$7:$B$316,$B$7:$B$316))</f>
        <v>188</v>
      </c>
      <c r="D168" s="6">
        <f>_xlfn.RANK.EQ(B168,$B$7:$B$316)+COUNTIF($B$7:B168,B168)-1</f>
        <v>211</v>
      </c>
    </row>
    <row r="169" spans="1:4" x14ac:dyDescent="0.3">
      <c r="A169" s="4" t="s">
        <v>35</v>
      </c>
      <c r="B169" s="5">
        <v>13</v>
      </c>
      <c r="C169" s="6" cm="1">
        <f t="array" ref="C169">SUMPRODUCT((B169&lt;=$B$7:$B$316)/COUNTIF($B$7:$B$316,$B$7:$B$316))</f>
        <v>259.99999999999994</v>
      </c>
      <c r="D169" s="6">
        <f>_xlfn.RANK.EQ(B169,$B$7:$B$316)+COUNTIF($B$7:B169,B169)-1</f>
        <v>299</v>
      </c>
    </row>
    <row r="170" spans="1:4" x14ac:dyDescent="0.3">
      <c r="A170" s="4" t="s">
        <v>13</v>
      </c>
      <c r="B170" s="5">
        <v>40</v>
      </c>
      <c r="C170" s="6" cm="1">
        <f t="array" ref="C170">SUMPRODUCT((B170&lt;=$B$7:$B$316)/COUNTIF($B$7:$B$316,$B$7:$B$316))</f>
        <v>217.99999999999994</v>
      </c>
      <c r="D170" s="6">
        <f>_xlfn.RANK.EQ(B170,$B$7:$B$316)+COUNTIF($B$7:B170,B170)-1</f>
        <v>248</v>
      </c>
    </row>
    <row r="171" spans="1:4" x14ac:dyDescent="0.3">
      <c r="A171" s="4" t="s">
        <v>14</v>
      </c>
      <c r="B171" s="5">
        <v>192</v>
      </c>
      <c r="C171" s="6" cm="1">
        <f t="array" ref="C171">SUMPRODUCT((B171&lt;=$B$7:$B$316)/COUNTIF($B$7:$B$316,$B$7:$B$316))</f>
        <v>89</v>
      </c>
      <c r="D171" s="6">
        <f>_xlfn.RANK.EQ(B171,$B$7:$B$316)+COUNTIF($B$7:B171,B171)-1</f>
        <v>94</v>
      </c>
    </row>
    <row r="172" spans="1:4" x14ac:dyDescent="0.3">
      <c r="A172" s="4" t="s">
        <v>15</v>
      </c>
      <c r="B172" s="5">
        <v>89.5</v>
      </c>
      <c r="C172" s="6" cm="1">
        <f t="array" ref="C172">SUMPRODUCT((B172&lt;=$B$7:$B$316)/COUNTIF($B$7:$B$316,$B$7:$B$316))</f>
        <v>157</v>
      </c>
      <c r="D172" s="6">
        <f>_xlfn.RANK.EQ(B172,$B$7:$B$316)+COUNTIF($B$7:B172,B172)-1</f>
        <v>174</v>
      </c>
    </row>
    <row r="173" spans="1:4" x14ac:dyDescent="0.3">
      <c r="A173" s="4" t="s">
        <v>16</v>
      </c>
      <c r="B173" s="5">
        <v>30</v>
      </c>
      <c r="C173" s="6" cm="1">
        <f t="array" ref="C173">SUMPRODUCT((B173&lt;=$B$7:$B$316)/COUNTIF($B$7:$B$316,$B$7:$B$316))</f>
        <v>227.99999999999994</v>
      </c>
      <c r="D173" s="6">
        <f>_xlfn.RANK.EQ(B173,$B$7:$B$316)+COUNTIF($B$7:B173,B173)-1</f>
        <v>261</v>
      </c>
    </row>
    <row r="174" spans="1:4" x14ac:dyDescent="0.3">
      <c r="A174" s="4" t="s">
        <v>17</v>
      </c>
      <c r="B174" s="5">
        <v>75</v>
      </c>
      <c r="C174" s="6" cm="1">
        <f t="array" ref="C174">SUMPRODUCT((B174&lt;=$B$7:$B$316)/COUNTIF($B$7:$B$316,$B$7:$B$316))</f>
        <v>176</v>
      </c>
      <c r="D174" s="6">
        <f>_xlfn.RANK.EQ(B174,$B$7:$B$316)+COUNTIF($B$7:B174,B174)-1</f>
        <v>195</v>
      </c>
    </row>
    <row r="175" spans="1:4" x14ac:dyDescent="0.3">
      <c r="A175" s="4" t="s">
        <v>18</v>
      </c>
      <c r="B175" s="5">
        <v>97.9</v>
      </c>
      <c r="C175" s="6" cm="1">
        <f t="array" ref="C175">SUMPRODUCT((B175&lt;=$B$7:$B$316)/COUNTIF($B$7:$B$316,$B$7:$B$316))</f>
        <v>150.00000000000003</v>
      </c>
      <c r="D175" s="6">
        <f>_xlfn.RANK.EQ(B175,$B$7:$B$316)+COUNTIF($B$7:B175,B175)-1</f>
        <v>167</v>
      </c>
    </row>
    <row r="176" spans="1:4" x14ac:dyDescent="0.3">
      <c r="A176" s="4" t="s">
        <v>19</v>
      </c>
      <c r="B176" s="5">
        <v>420</v>
      </c>
      <c r="C176" s="6" cm="1">
        <f t="array" ref="C176">SUMPRODUCT((B176&lt;=$B$7:$B$316)/COUNTIF($B$7:$B$316,$B$7:$B$316))</f>
        <v>32</v>
      </c>
      <c r="D176" s="6">
        <f>_xlfn.RANK.EQ(B176,$B$7:$B$316)+COUNTIF($B$7:B176,B176)-1</f>
        <v>33</v>
      </c>
    </row>
    <row r="177" spans="1:4" x14ac:dyDescent="0.3">
      <c r="A177" s="4" t="s">
        <v>20</v>
      </c>
      <c r="B177" s="5">
        <v>13.799999999999999</v>
      </c>
      <c r="C177" s="6" cm="1">
        <f t="array" ref="C177">SUMPRODUCT((B177&lt;=$B$7:$B$316)/COUNTIF($B$7:$B$316,$B$7:$B$316))</f>
        <v>257.99999999999994</v>
      </c>
      <c r="D177" s="6">
        <f>_xlfn.RANK.EQ(B177,$B$7:$B$316)+COUNTIF($B$7:B177,B177)-1</f>
        <v>296</v>
      </c>
    </row>
    <row r="178" spans="1:4" x14ac:dyDescent="0.3">
      <c r="A178" s="4" t="s">
        <v>21</v>
      </c>
      <c r="B178" s="5">
        <v>5.0999999999999996</v>
      </c>
      <c r="C178" s="6" cm="1">
        <f t="array" ref="C178">SUMPRODUCT((B178&lt;=$B$7:$B$316)/COUNTIF($B$7:$B$316,$B$7:$B$316))</f>
        <v>269.99999999999994</v>
      </c>
      <c r="D178" s="6">
        <f>_xlfn.RANK.EQ(B178,$B$7:$B$316)+COUNTIF($B$7:B178,B178)-1</f>
        <v>309</v>
      </c>
    </row>
    <row r="179" spans="1:4" x14ac:dyDescent="0.3">
      <c r="A179" s="4" t="s">
        <v>22</v>
      </c>
      <c r="B179" s="5">
        <v>53.45000000000001</v>
      </c>
      <c r="C179" s="6" cm="1">
        <f t="array" ref="C179">SUMPRODUCT((B179&lt;=$B$7:$B$316)/COUNTIF($B$7:$B$316,$B$7:$B$316))</f>
        <v>198</v>
      </c>
      <c r="D179" s="6">
        <f>_xlfn.RANK.EQ(B179,$B$7:$B$316)+COUNTIF($B$7:B179,B179)-1</f>
        <v>221</v>
      </c>
    </row>
    <row r="180" spans="1:4" x14ac:dyDescent="0.3">
      <c r="A180" s="4" t="s">
        <v>23</v>
      </c>
      <c r="B180" s="5">
        <v>130</v>
      </c>
      <c r="C180" s="6" cm="1">
        <f t="array" ref="C180">SUMPRODUCT((B180&lt;=$B$7:$B$316)/COUNTIF($B$7:$B$316,$B$7:$B$316))</f>
        <v>120</v>
      </c>
      <c r="D180" s="6">
        <f>_xlfn.RANK.EQ(B180,$B$7:$B$316)+COUNTIF($B$7:B180,B180)-1</f>
        <v>132</v>
      </c>
    </row>
    <row r="181" spans="1:4" x14ac:dyDescent="0.3">
      <c r="A181" s="4" t="s">
        <v>24</v>
      </c>
      <c r="B181" s="5">
        <v>119.23999999999995</v>
      </c>
      <c r="C181" s="6" cm="1">
        <f t="array" ref="C181">SUMPRODUCT((B181&lt;=$B$7:$B$316)/COUNTIF($B$7:$B$316,$B$7:$B$316))</f>
        <v>128</v>
      </c>
      <c r="D181" s="6">
        <f>_xlfn.RANK.EQ(B181,$B$7:$B$316)+COUNTIF($B$7:B181,B181)-1</f>
        <v>144</v>
      </c>
    </row>
    <row r="182" spans="1:4" x14ac:dyDescent="0.3">
      <c r="A182" s="4" t="s">
        <v>25</v>
      </c>
      <c r="B182" s="5">
        <v>293.65000000000015</v>
      </c>
      <c r="C182" s="6" cm="1">
        <f t="array" ref="C182">SUMPRODUCT((B182&lt;=$B$7:$B$316)/COUNTIF($B$7:$B$316,$B$7:$B$316))</f>
        <v>56</v>
      </c>
      <c r="D182" s="6">
        <f>_xlfn.RANK.EQ(B182,$B$7:$B$316)+COUNTIF($B$7:B182,B182)-1</f>
        <v>57</v>
      </c>
    </row>
    <row r="183" spans="1:4" x14ac:dyDescent="0.3">
      <c r="A183" s="4" t="s">
        <v>26</v>
      </c>
      <c r="B183" s="5">
        <v>140.75</v>
      </c>
      <c r="C183" s="6" cm="1">
        <f t="array" ref="C183">SUMPRODUCT((B183&lt;=$B$7:$B$316)/COUNTIF($B$7:$B$316,$B$7:$B$316))</f>
        <v>118</v>
      </c>
      <c r="D183" s="6">
        <f>_xlfn.RANK.EQ(B183,$B$7:$B$316)+COUNTIF($B$7:B183,B183)-1</f>
        <v>128</v>
      </c>
    </row>
    <row r="184" spans="1:4" x14ac:dyDescent="0.3">
      <c r="A184" s="4" t="s">
        <v>30</v>
      </c>
      <c r="B184" s="5">
        <v>26.349999999999998</v>
      </c>
      <c r="C184" s="6" cm="1">
        <f t="array" ref="C184">SUMPRODUCT((B184&lt;=$B$7:$B$316)/COUNTIF($B$7:$B$316,$B$7:$B$316))</f>
        <v>233.99999999999994</v>
      </c>
      <c r="D184" s="6">
        <f>_xlfn.RANK.EQ(B184,$B$7:$B$316)+COUNTIF($B$7:B184,B184)-1</f>
        <v>270</v>
      </c>
    </row>
    <row r="185" spans="1:4" x14ac:dyDescent="0.3">
      <c r="A185" s="4" t="s">
        <v>31</v>
      </c>
      <c r="B185" s="5">
        <v>186.45</v>
      </c>
      <c r="C185" s="6" cm="1">
        <f t="array" ref="C185">SUMPRODUCT((B185&lt;=$B$7:$B$316)/COUNTIF($B$7:$B$316,$B$7:$B$316))</f>
        <v>91</v>
      </c>
      <c r="D185" s="6">
        <f>_xlfn.RANK.EQ(B185,$B$7:$B$316)+COUNTIF($B$7:B185,B185)-1</f>
        <v>97</v>
      </c>
    </row>
    <row r="186" spans="1:4" x14ac:dyDescent="0.3">
      <c r="A186" s="4" t="s">
        <v>32</v>
      </c>
      <c r="B186" s="5">
        <v>79.5</v>
      </c>
      <c r="C186" s="6" cm="1">
        <f t="array" ref="C186">SUMPRODUCT((B186&lt;=$B$7:$B$316)/COUNTIF($B$7:$B$316,$B$7:$B$316))</f>
        <v>169</v>
      </c>
      <c r="D186" s="6">
        <f>_xlfn.RANK.EQ(B186,$B$7:$B$316)+COUNTIF($B$7:B186,B186)-1</f>
        <v>187</v>
      </c>
    </row>
    <row r="187" spans="1:4" x14ac:dyDescent="0.3">
      <c r="A187" s="4" t="s">
        <v>33</v>
      </c>
      <c r="B187" s="5">
        <v>180.45</v>
      </c>
      <c r="C187" s="6" cm="1">
        <f t="array" ref="C187">SUMPRODUCT((B187&lt;=$B$7:$B$316)/COUNTIF($B$7:$B$316,$B$7:$B$316))</f>
        <v>97</v>
      </c>
      <c r="D187" s="6">
        <f>_xlfn.RANK.EQ(B187,$B$7:$B$316)+COUNTIF($B$7:B187,B187)-1</f>
        <v>103</v>
      </c>
    </row>
    <row r="188" spans="1:4" x14ac:dyDescent="0.3">
      <c r="A188" s="4" t="s">
        <v>34</v>
      </c>
      <c r="B188" s="5">
        <v>199</v>
      </c>
      <c r="C188" s="6" cm="1">
        <f t="array" ref="C188">SUMPRODUCT((B188&lt;=$B$7:$B$316)/COUNTIF($B$7:$B$316,$B$7:$B$316))</f>
        <v>84</v>
      </c>
      <c r="D188" s="6">
        <f>_xlfn.RANK.EQ(B188,$B$7:$B$316)+COUNTIF($B$7:B188,B188)-1</f>
        <v>89</v>
      </c>
    </row>
    <row r="189" spans="1:4" x14ac:dyDescent="0.3">
      <c r="A189" s="4" t="s">
        <v>35</v>
      </c>
      <c r="B189" s="5">
        <v>142.5</v>
      </c>
      <c r="C189" s="6" cm="1">
        <f t="array" ref="C189">SUMPRODUCT((B189&lt;=$B$7:$B$316)/COUNTIF($B$7:$B$316,$B$7:$B$316))</f>
        <v>117</v>
      </c>
      <c r="D189" s="6">
        <f>_xlfn.RANK.EQ(B189,$B$7:$B$316)+COUNTIF($B$7:B189,B189)-1</f>
        <v>127</v>
      </c>
    </row>
    <row r="190" spans="1:4" x14ac:dyDescent="0.3">
      <c r="A190" s="4" t="s">
        <v>48</v>
      </c>
      <c r="B190" s="5">
        <v>445</v>
      </c>
      <c r="C190" s="6" cm="1">
        <f t="array" ref="C190">SUMPRODUCT((B190&lt;=$B$7:$B$316)/COUNTIF($B$7:$B$316,$B$7:$B$316))</f>
        <v>28</v>
      </c>
      <c r="D190" s="6">
        <f>_xlfn.RANK.EQ(B190,$B$7:$B$316)+COUNTIF($B$7:B190,B190)-1</f>
        <v>28</v>
      </c>
    </row>
    <row r="191" spans="1:4" x14ac:dyDescent="0.3">
      <c r="A191" s="4" t="s">
        <v>49</v>
      </c>
      <c r="B191" s="5">
        <v>72.900000000000006</v>
      </c>
      <c r="C191" s="6" cm="1">
        <f t="array" ref="C191">SUMPRODUCT((B191&lt;=$B$7:$B$316)/COUNTIF($B$7:$B$316,$B$7:$B$316))</f>
        <v>180</v>
      </c>
      <c r="D191" s="6">
        <f>_xlfn.RANK.EQ(B191,$B$7:$B$316)+COUNTIF($B$7:B191,B191)-1</f>
        <v>200</v>
      </c>
    </row>
    <row r="192" spans="1:4" x14ac:dyDescent="0.3">
      <c r="A192" s="4" t="s">
        <v>50</v>
      </c>
      <c r="B192" s="5">
        <v>43.5</v>
      </c>
      <c r="C192" s="6" cm="1">
        <f t="array" ref="C192">SUMPRODUCT((B192&lt;=$B$7:$B$316)/COUNTIF($B$7:$B$316,$B$7:$B$316))</f>
        <v>210.99999999999994</v>
      </c>
      <c r="D192" s="6">
        <f>_xlfn.RANK.EQ(B192,$B$7:$B$316)+COUNTIF($B$7:B192,B192)-1</f>
        <v>239</v>
      </c>
    </row>
    <row r="193" spans="1:4" x14ac:dyDescent="0.3">
      <c r="A193" s="4" t="s">
        <v>51</v>
      </c>
      <c r="B193" s="5">
        <v>13.799999999999999</v>
      </c>
      <c r="C193" s="6" cm="1">
        <f t="array" ref="C193">SUMPRODUCT((B193&lt;=$B$7:$B$316)/COUNTIF($B$7:$B$316,$B$7:$B$316))</f>
        <v>257.99999999999994</v>
      </c>
      <c r="D193" s="6">
        <f>_xlfn.RANK.EQ(B193,$B$7:$B$316)+COUNTIF($B$7:B193,B193)-1</f>
        <v>297</v>
      </c>
    </row>
    <row r="194" spans="1:4" x14ac:dyDescent="0.3">
      <c r="A194" s="4" t="s">
        <v>52</v>
      </c>
      <c r="B194" s="5">
        <v>49.5</v>
      </c>
      <c r="C194" s="6" cm="1">
        <f t="array" ref="C194">SUMPRODUCT((B194&lt;=$B$7:$B$316)/COUNTIF($B$7:$B$316,$B$7:$B$316))</f>
        <v>203</v>
      </c>
      <c r="D194" s="6">
        <f>_xlfn.RANK.EQ(B194,$B$7:$B$316)+COUNTIF($B$7:B194,B194)-1</f>
        <v>227</v>
      </c>
    </row>
    <row r="195" spans="1:4" x14ac:dyDescent="0.3">
      <c r="A195" s="4" t="s">
        <v>6</v>
      </c>
      <c r="B195" s="5">
        <v>475</v>
      </c>
      <c r="C195" s="6" cm="1">
        <f t="array" ref="C195">SUMPRODUCT((B195&lt;=$B$7:$B$316)/COUNTIF($B$7:$B$316,$B$7:$B$316))</f>
        <v>24</v>
      </c>
      <c r="D195" s="6">
        <f>_xlfn.RANK.EQ(B195,$B$7:$B$316)+COUNTIF($B$7:B195,B195)-1</f>
        <v>24</v>
      </c>
    </row>
    <row r="196" spans="1:4" x14ac:dyDescent="0.3">
      <c r="A196" s="4" t="s">
        <v>30</v>
      </c>
      <c r="B196" s="5">
        <v>89</v>
      </c>
      <c r="C196" s="6" cm="1">
        <f t="array" ref="C196">SUMPRODUCT((B196&lt;=$B$7:$B$316)/COUNTIF($B$7:$B$316,$B$7:$B$316))</f>
        <v>158</v>
      </c>
      <c r="D196" s="6">
        <f>_xlfn.RANK.EQ(B196,$B$7:$B$316)+COUNTIF($B$7:B196,B196)-1</f>
        <v>175</v>
      </c>
    </row>
    <row r="197" spans="1:4" x14ac:dyDescent="0.3">
      <c r="A197" s="4" t="s">
        <v>31</v>
      </c>
      <c r="B197" s="5">
        <v>1300</v>
      </c>
      <c r="C197" s="6" cm="1">
        <f t="array" ref="C197">SUMPRODUCT((B197&lt;=$B$7:$B$316)/COUNTIF($B$7:$B$316,$B$7:$B$316))</f>
        <v>5</v>
      </c>
      <c r="D197" s="6">
        <f>_xlfn.RANK.EQ(B197,$B$7:$B$316)+COUNTIF($B$7:B197,B197)-1</f>
        <v>5</v>
      </c>
    </row>
    <row r="198" spans="1:4" x14ac:dyDescent="0.3">
      <c r="A198" s="4" t="s">
        <v>32</v>
      </c>
      <c r="B198" s="5">
        <v>288</v>
      </c>
      <c r="C198" s="6" cm="1">
        <f t="array" ref="C198">SUMPRODUCT((B198&lt;=$B$7:$B$316)/COUNTIF($B$7:$B$316,$B$7:$B$316))</f>
        <v>57</v>
      </c>
      <c r="D198" s="6">
        <f>_xlfn.RANK.EQ(B198,$B$7:$B$316)+COUNTIF($B$7:B198,B198)-1</f>
        <v>58</v>
      </c>
    </row>
    <row r="199" spans="1:4" x14ac:dyDescent="0.3">
      <c r="A199" s="4" t="s">
        <v>33</v>
      </c>
      <c r="B199" s="5">
        <v>28.5</v>
      </c>
      <c r="C199" s="6" cm="1">
        <f t="array" ref="C199">SUMPRODUCT((B199&lt;=$B$7:$B$316)/COUNTIF($B$7:$B$316,$B$7:$B$316))</f>
        <v>229.99999999999994</v>
      </c>
      <c r="D199" s="6">
        <f>_xlfn.RANK.EQ(B199,$B$7:$B$316)+COUNTIF($B$7:B199,B199)-1</f>
        <v>265</v>
      </c>
    </row>
    <row r="200" spans="1:4" x14ac:dyDescent="0.3">
      <c r="A200" s="4" t="s">
        <v>34</v>
      </c>
      <c r="B200" s="5">
        <v>228</v>
      </c>
      <c r="C200" s="6" cm="1">
        <f t="array" ref="C200">SUMPRODUCT((B200&lt;=$B$7:$B$316)/COUNTIF($B$7:$B$316,$B$7:$B$316))</f>
        <v>68</v>
      </c>
      <c r="D200" s="6">
        <f>_xlfn.RANK.EQ(B200,$B$7:$B$316)+COUNTIF($B$7:B200,B200)-1</f>
        <v>70</v>
      </c>
    </row>
    <row r="201" spans="1:4" x14ac:dyDescent="0.3">
      <c r="A201" s="4" t="s">
        <v>35</v>
      </c>
      <c r="B201" s="5">
        <v>45</v>
      </c>
      <c r="C201" s="6" cm="1">
        <f t="array" ref="C201">SUMPRODUCT((B201&lt;=$B$7:$B$316)/COUNTIF($B$7:$B$316,$B$7:$B$316))</f>
        <v>207.99999999999994</v>
      </c>
      <c r="D201" s="6">
        <f>_xlfn.RANK.EQ(B201,$B$7:$B$316)+COUNTIF($B$7:B201,B201)-1</f>
        <v>233</v>
      </c>
    </row>
    <row r="202" spans="1:4" x14ac:dyDescent="0.3">
      <c r="A202" s="4" t="s">
        <v>13</v>
      </c>
      <c r="B202" s="5">
        <v>54</v>
      </c>
      <c r="C202" s="6" cm="1">
        <f t="array" ref="C202">SUMPRODUCT((B202&lt;=$B$7:$B$316)/COUNTIF($B$7:$B$316,$B$7:$B$316))</f>
        <v>197</v>
      </c>
      <c r="D202" s="6">
        <f>_xlfn.RANK.EQ(B202,$B$7:$B$316)+COUNTIF($B$7:B202,B202)-1</f>
        <v>220</v>
      </c>
    </row>
    <row r="203" spans="1:4" x14ac:dyDescent="0.3">
      <c r="A203" s="4" t="s">
        <v>14</v>
      </c>
      <c r="B203" s="5">
        <v>92</v>
      </c>
      <c r="C203" s="6" cm="1">
        <f t="array" ref="C203">SUMPRODUCT((B203&lt;=$B$7:$B$316)/COUNTIF($B$7:$B$316,$B$7:$B$316))</f>
        <v>153.00000000000003</v>
      </c>
      <c r="D203" s="6">
        <f>_xlfn.RANK.EQ(B203,$B$7:$B$316)+COUNTIF($B$7:B203,B203)-1</f>
        <v>170</v>
      </c>
    </row>
    <row r="204" spans="1:4" x14ac:dyDescent="0.3">
      <c r="A204" s="4" t="s">
        <v>15</v>
      </c>
      <c r="B204" s="5">
        <v>111</v>
      </c>
      <c r="C204" s="6" cm="1">
        <f t="array" ref="C204">SUMPRODUCT((B204&lt;=$B$7:$B$316)/COUNTIF($B$7:$B$316,$B$7:$B$316))</f>
        <v>138</v>
      </c>
      <c r="D204" s="6">
        <f>_xlfn.RANK.EQ(B204,$B$7:$B$316)+COUNTIF($B$7:B204,B204)-1</f>
        <v>154</v>
      </c>
    </row>
    <row r="205" spans="1:4" x14ac:dyDescent="0.3">
      <c r="A205" s="4" t="s">
        <v>16</v>
      </c>
      <c r="B205" s="5">
        <v>16.95</v>
      </c>
      <c r="C205" s="6" cm="1">
        <f t="array" ref="C205">SUMPRODUCT((B205&lt;=$B$7:$B$316)/COUNTIF($B$7:$B$316,$B$7:$B$316))</f>
        <v>251.99999999999994</v>
      </c>
      <c r="D205" s="6">
        <f>_xlfn.RANK.EQ(B205,$B$7:$B$316)+COUNTIF($B$7:B205,B205)-1</f>
        <v>290</v>
      </c>
    </row>
    <row r="206" spans="1:4" x14ac:dyDescent="0.3">
      <c r="A206" s="4" t="s">
        <v>17</v>
      </c>
      <c r="B206" s="5">
        <v>120</v>
      </c>
      <c r="C206" s="6" cm="1">
        <f t="array" ref="C206">SUMPRODUCT((B206&lt;=$B$7:$B$316)/COUNTIF($B$7:$B$316,$B$7:$B$316))</f>
        <v>127</v>
      </c>
      <c r="D206" s="6">
        <f>_xlfn.RANK.EQ(B206,$B$7:$B$316)+COUNTIF($B$7:B206,B206)-1</f>
        <v>142</v>
      </c>
    </row>
    <row r="207" spans="1:4" x14ac:dyDescent="0.3">
      <c r="A207" s="4" t="s">
        <v>18</v>
      </c>
      <c r="B207" s="5">
        <v>41.97</v>
      </c>
      <c r="C207" s="6" cm="1">
        <f t="array" ref="C207">SUMPRODUCT((B207&lt;=$B$7:$B$316)/COUNTIF($B$7:$B$316,$B$7:$B$316))</f>
        <v>213.99999999999994</v>
      </c>
      <c r="D207" s="6">
        <f>_xlfn.RANK.EQ(B207,$B$7:$B$316)+COUNTIF($B$7:B207,B207)-1</f>
        <v>243</v>
      </c>
    </row>
    <row r="208" spans="1:4" x14ac:dyDescent="0.3">
      <c r="A208" s="4" t="s">
        <v>19</v>
      </c>
      <c r="B208" s="5">
        <v>49.95</v>
      </c>
      <c r="C208" s="6" cm="1">
        <f t="array" ref="C208">SUMPRODUCT((B208&lt;=$B$7:$B$316)/COUNTIF($B$7:$B$316,$B$7:$B$316))</f>
        <v>202</v>
      </c>
      <c r="D208" s="6">
        <f>_xlfn.RANK.EQ(B208,$B$7:$B$316)+COUNTIF($B$7:B208,B208)-1</f>
        <v>226</v>
      </c>
    </row>
    <row r="209" spans="1:4" x14ac:dyDescent="0.3">
      <c r="A209" s="4" t="s">
        <v>20</v>
      </c>
      <c r="B209" s="5">
        <v>43.6</v>
      </c>
      <c r="C209" s="6" cm="1">
        <f t="array" ref="C209">SUMPRODUCT((B209&lt;=$B$7:$B$316)/COUNTIF($B$7:$B$316,$B$7:$B$316))</f>
        <v>209.99999999999994</v>
      </c>
      <c r="D209" s="6">
        <f>_xlfn.RANK.EQ(B209,$B$7:$B$316)+COUNTIF($B$7:B209,B209)-1</f>
        <v>238</v>
      </c>
    </row>
    <row r="210" spans="1:4" x14ac:dyDescent="0.3">
      <c r="A210" s="4" t="s">
        <v>21</v>
      </c>
      <c r="B210" s="5">
        <v>185.98</v>
      </c>
      <c r="C210" s="6" cm="1">
        <f t="array" ref="C210">SUMPRODUCT((B210&lt;=$B$7:$B$316)/COUNTIF($B$7:$B$316,$B$7:$B$316))</f>
        <v>92</v>
      </c>
      <c r="D210" s="6">
        <f>_xlfn.RANK.EQ(B210,$B$7:$B$316)+COUNTIF($B$7:B210,B210)-1</f>
        <v>98</v>
      </c>
    </row>
    <row r="211" spans="1:4" x14ac:dyDescent="0.3">
      <c r="A211" s="4" t="s">
        <v>22</v>
      </c>
      <c r="B211" s="5">
        <v>23.35</v>
      </c>
      <c r="C211" s="6" cm="1">
        <f t="array" ref="C211">SUMPRODUCT((B211&lt;=$B$7:$B$316)/COUNTIF($B$7:$B$316,$B$7:$B$316))</f>
        <v>240.99999999999994</v>
      </c>
      <c r="D211" s="6">
        <f>_xlfn.RANK.EQ(B211,$B$7:$B$316)+COUNTIF($B$7:B211,B211)-1</f>
        <v>278</v>
      </c>
    </row>
    <row r="212" spans="1:4" x14ac:dyDescent="0.3">
      <c r="A212" s="4" t="s">
        <v>23</v>
      </c>
      <c r="B212" s="5">
        <v>125.69999999999999</v>
      </c>
      <c r="C212" s="6" cm="1">
        <f t="array" ref="C212">SUMPRODUCT((B212&lt;=$B$7:$B$316)/COUNTIF($B$7:$B$316,$B$7:$B$316))</f>
        <v>124</v>
      </c>
      <c r="D212" s="6">
        <f>_xlfn.RANK.EQ(B212,$B$7:$B$316)+COUNTIF($B$7:B212,B212)-1</f>
        <v>137</v>
      </c>
    </row>
    <row r="213" spans="1:4" x14ac:dyDescent="0.3">
      <c r="A213" s="4" t="s">
        <v>24</v>
      </c>
      <c r="B213" s="5">
        <v>310</v>
      </c>
      <c r="C213" s="6" cm="1">
        <f t="array" ref="C213">SUMPRODUCT((B213&lt;=$B$7:$B$316)/COUNTIF($B$7:$B$316,$B$7:$B$316))</f>
        <v>52</v>
      </c>
      <c r="D213" s="6">
        <f>_xlfn.RANK.EQ(B213,$B$7:$B$316)+COUNTIF($B$7:B213,B213)-1</f>
        <v>53</v>
      </c>
    </row>
    <row r="214" spans="1:4" x14ac:dyDescent="0.3">
      <c r="A214" s="4" t="s">
        <v>25</v>
      </c>
      <c r="B214" s="5">
        <v>66</v>
      </c>
      <c r="C214" s="6" cm="1">
        <f t="array" ref="C214">SUMPRODUCT((B214&lt;=$B$7:$B$316)/COUNTIF($B$7:$B$316,$B$7:$B$316))</f>
        <v>186</v>
      </c>
      <c r="D214" s="6">
        <f>_xlfn.RANK.EQ(B214,$B$7:$B$316)+COUNTIF($B$7:B214,B214)-1</f>
        <v>209</v>
      </c>
    </row>
    <row r="215" spans="1:4" x14ac:dyDescent="0.3">
      <c r="A215" s="4" t="s">
        <v>26</v>
      </c>
      <c r="B215" s="5">
        <v>55.98</v>
      </c>
      <c r="C215" s="6" cm="1">
        <f t="array" ref="C215">SUMPRODUCT((B215&lt;=$B$7:$B$316)/COUNTIF($B$7:$B$316,$B$7:$B$316))</f>
        <v>194</v>
      </c>
      <c r="D215" s="6">
        <f>_xlfn.RANK.EQ(B215,$B$7:$B$316)+COUNTIF($B$7:B215,B215)-1</f>
        <v>217</v>
      </c>
    </row>
    <row r="216" spans="1:4" x14ac:dyDescent="0.3">
      <c r="A216" s="4" t="s">
        <v>30</v>
      </c>
      <c r="B216" s="5">
        <v>10</v>
      </c>
      <c r="C216" s="6" cm="1">
        <f t="array" ref="C216">SUMPRODUCT((B216&lt;=$B$7:$B$316)/COUNTIF($B$7:$B$316,$B$7:$B$316))</f>
        <v>263.99999999999994</v>
      </c>
      <c r="D216" s="6">
        <f>_xlfn.RANK.EQ(B216,$B$7:$B$316)+COUNTIF($B$7:B216,B216)-1</f>
        <v>303</v>
      </c>
    </row>
    <row r="217" spans="1:4" x14ac:dyDescent="0.3">
      <c r="A217" s="4" t="s">
        <v>31</v>
      </c>
      <c r="B217" s="5">
        <v>43.9</v>
      </c>
      <c r="C217" s="6" cm="1">
        <f t="array" ref="C217">SUMPRODUCT((B217&lt;=$B$7:$B$316)/COUNTIF($B$7:$B$316,$B$7:$B$316))</f>
        <v>208.99999999999994</v>
      </c>
      <c r="D217" s="6">
        <f>_xlfn.RANK.EQ(B217,$B$7:$B$316)+COUNTIF($B$7:B217,B217)-1</f>
        <v>237</v>
      </c>
    </row>
    <row r="218" spans="1:4" x14ac:dyDescent="0.3">
      <c r="A218" s="4" t="s">
        <v>32</v>
      </c>
      <c r="B218" s="5">
        <v>20</v>
      </c>
      <c r="C218" s="6" cm="1">
        <f t="array" ref="C218">SUMPRODUCT((B218&lt;=$B$7:$B$316)/COUNTIF($B$7:$B$316,$B$7:$B$316))</f>
        <v>246.99999999999994</v>
      </c>
      <c r="D218" s="6">
        <f>_xlfn.RANK.EQ(B218,$B$7:$B$316)+COUNTIF($B$7:B218,B218)-1</f>
        <v>284</v>
      </c>
    </row>
    <row r="219" spans="1:4" x14ac:dyDescent="0.3">
      <c r="A219" s="4" t="s">
        <v>33</v>
      </c>
      <c r="B219" s="5">
        <v>40</v>
      </c>
      <c r="C219" s="6" cm="1">
        <f t="array" ref="C219">SUMPRODUCT((B219&lt;=$B$7:$B$316)/COUNTIF($B$7:$B$316,$B$7:$B$316))</f>
        <v>217.99999999999994</v>
      </c>
      <c r="D219" s="6">
        <f>_xlfn.RANK.EQ(B219,$B$7:$B$316)+COUNTIF($B$7:B219,B219)-1</f>
        <v>249</v>
      </c>
    </row>
    <row r="220" spans="1:4" x14ac:dyDescent="0.3">
      <c r="A220" s="4" t="s">
        <v>34</v>
      </c>
      <c r="B220" s="5">
        <v>100.5</v>
      </c>
      <c r="C220" s="6" cm="1">
        <f t="array" ref="C220">SUMPRODUCT((B220&lt;=$B$7:$B$316)/COUNTIF($B$7:$B$316,$B$7:$B$316))</f>
        <v>144.00000000000003</v>
      </c>
      <c r="D220" s="6">
        <f>_xlfn.RANK.EQ(B220,$B$7:$B$316)+COUNTIF($B$7:B220,B220)-1</f>
        <v>161</v>
      </c>
    </row>
    <row r="221" spans="1:4" x14ac:dyDescent="0.3">
      <c r="A221" s="4" t="s">
        <v>4</v>
      </c>
      <c r="B221" s="5">
        <v>115.6</v>
      </c>
      <c r="C221" s="6" cm="1">
        <f t="array" ref="C221">SUMPRODUCT((B221&lt;=$B$7:$B$316)/COUNTIF($B$7:$B$316,$B$7:$B$316))</f>
        <v>131</v>
      </c>
      <c r="D221" s="6">
        <f>_xlfn.RANK.EQ(B221,$B$7:$B$316)+COUNTIF($B$7:B221,B221)-1</f>
        <v>147</v>
      </c>
    </row>
    <row r="222" spans="1:4" x14ac:dyDescent="0.3">
      <c r="A222" s="4" t="s">
        <v>5</v>
      </c>
      <c r="B222" s="5">
        <v>436.5</v>
      </c>
      <c r="C222" s="6" cm="1">
        <f t="array" ref="C222">SUMPRODUCT((B222&lt;=$B$7:$B$316)/COUNTIF($B$7:$B$316,$B$7:$B$316))</f>
        <v>30</v>
      </c>
      <c r="D222" s="6">
        <f>_xlfn.RANK.EQ(B222,$B$7:$B$316)+COUNTIF($B$7:B222,B222)-1</f>
        <v>30</v>
      </c>
    </row>
    <row r="223" spans="1:4" x14ac:dyDescent="0.3">
      <c r="A223" s="4" t="s">
        <v>6</v>
      </c>
      <c r="B223" s="5">
        <v>275</v>
      </c>
      <c r="C223" s="6" cm="1">
        <f t="array" ref="C223">SUMPRODUCT((B223&lt;=$B$7:$B$316)/COUNTIF($B$7:$B$316,$B$7:$B$316))</f>
        <v>60</v>
      </c>
      <c r="D223" s="6">
        <f>_xlfn.RANK.EQ(B223,$B$7:$B$316)+COUNTIF($B$7:B223,B223)-1</f>
        <v>62</v>
      </c>
    </row>
    <row r="224" spans="1:4" x14ac:dyDescent="0.3">
      <c r="A224" s="4" t="s">
        <v>7</v>
      </c>
      <c r="B224" s="5">
        <v>110.94</v>
      </c>
      <c r="C224" s="6" cm="1">
        <f t="array" ref="C224">SUMPRODUCT((B224&lt;=$B$7:$B$316)/COUNTIF($B$7:$B$316,$B$7:$B$316))</f>
        <v>139.00000000000003</v>
      </c>
      <c r="D224" s="6">
        <f>_xlfn.RANK.EQ(B224,$B$7:$B$316)+COUNTIF($B$7:B224,B224)-1</f>
        <v>155</v>
      </c>
    </row>
    <row r="225" spans="1:4" x14ac:dyDescent="0.3">
      <c r="A225" s="4" t="s">
        <v>8</v>
      </c>
      <c r="B225" s="5">
        <v>12</v>
      </c>
      <c r="C225" s="6" cm="1">
        <f t="array" ref="C225">SUMPRODUCT((B225&lt;=$B$7:$B$316)/COUNTIF($B$7:$B$316,$B$7:$B$316))</f>
        <v>260.99999999999994</v>
      </c>
      <c r="D225" s="6">
        <f>_xlfn.RANK.EQ(B225,$B$7:$B$316)+COUNTIF($B$7:B225,B225)-1</f>
        <v>300</v>
      </c>
    </row>
    <row r="226" spans="1:4" x14ac:dyDescent="0.3">
      <c r="A226" s="4" t="s">
        <v>9</v>
      </c>
      <c r="B226" s="5">
        <v>80</v>
      </c>
      <c r="C226" s="6" cm="1">
        <f t="array" ref="C226">SUMPRODUCT((B226&lt;=$B$7:$B$316)/COUNTIF($B$7:$B$316,$B$7:$B$316))</f>
        <v>167</v>
      </c>
      <c r="D226" s="6">
        <f>_xlfn.RANK.EQ(B226,$B$7:$B$316)+COUNTIF($B$7:B226,B226)-1</f>
        <v>184</v>
      </c>
    </row>
    <row r="227" spans="1:4" x14ac:dyDescent="0.3">
      <c r="A227" s="4" t="s">
        <v>10</v>
      </c>
      <c r="B227" s="5">
        <v>560</v>
      </c>
      <c r="C227" s="6" cm="1">
        <f t="array" ref="C227">SUMPRODUCT((B227&lt;=$B$7:$B$316)/COUNTIF($B$7:$B$316,$B$7:$B$316))</f>
        <v>15</v>
      </c>
      <c r="D227" s="6">
        <f>_xlfn.RANK.EQ(B227,$B$7:$B$316)+COUNTIF($B$7:B227,B227)-1</f>
        <v>15</v>
      </c>
    </row>
    <row r="228" spans="1:4" x14ac:dyDescent="0.3">
      <c r="A228" s="4" t="s">
        <v>11</v>
      </c>
      <c r="B228" s="5">
        <v>154.5</v>
      </c>
      <c r="C228" s="6" cm="1">
        <f t="array" ref="C228">SUMPRODUCT((B228&lt;=$B$7:$B$316)/COUNTIF($B$7:$B$316,$B$7:$B$316))</f>
        <v>110</v>
      </c>
      <c r="D228" s="6">
        <f>_xlfn.RANK.EQ(B228,$B$7:$B$316)+COUNTIF($B$7:B228,B228)-1</f>
        <v>117</v>
      </c>
    </row>
    <row r="229" spans="1:4" x14ac:dyDescent="0.3">
      <c r="A229" s="4" t="s">
        <v>12</v>
      </c>
      <c r="B229" s="5">
        <v>58.4</v>
      </c>
      <c r="C229" s="6" cm="1">
        <f t="array" ref="C229">SUMPRODUCT((B229&lt;=$B$7:$B$316)/COUNTIF($B$7:$B$316,$B$7:$B$316))</f>
        <v>191</v>
      </c>
      <c r="D229" s="6">
        <f>_xlfn.RANK.EQ(B229,$B$7:$B$316)+COUNTIF($B$7:B229,B229)-1</f>
        <v>214</v>
      </c>
    </row>
    <row r="230" spans="1:4" x14ac:dyDescent="0.3">
      <c r="A230" s="4" t="s">
        <v>13</v>
      </c>
      <c r="B230" s="5">
        <v>21.5</v>
      </c>
      <c r="C230" s="6" cm="1">
        <f t="array" ref="C230">SUMPRODUCT((B230&lt;=$B$7:$B$316)/COUNTIF($B$7:$B$316,$B$7:$B$316))</f>
        <v>243.99999999999994</v>
      </c>
      <c r="D230" s="6">
        <f>_xlfn.RANK.EQ(B230,$B$7:$B$316)+COUNTIF($B$7:B230,B230)-1</f>
        <v>281</v>
      </c>
    </row>
    <row r="231" spans="1:4" x14ac:dyDescent="0.3">
      <c r="A231" s="4" t="s">
        <v>14</v>
      </c>
      <c r="B231" s="5">
        <v>13.1</v>
      </c>
      <c r="C231" s="6" cm="1">
        <f t="array" ref="C231">SUMPRODUCT((B231&lt;=$B$7:$B$316)/COUNTIF($B$7:$B$316,$B$7:$B$316))</f>
        <v>258.99999999999994</v>
      </c>
      <c r="D231" s="6">
        <f>_xlfn.RANK.EQ(B231,$B$7:$B$316)+COUNTIF($B$7:B231,B231)-1</f>
        <v>298</v>
      </c>
    </row>
    <row r="232" spans="1:4" x14ac:dyDescent="0.3">
      <c r="A232" s="4" t="s">
        <v>15</v>
      </c>
      <c r="B232" s="5">
        <v>185.7</v>
      </c>
      <c r="C232" s="6" cm="1">
        <f t="array" ref="C232">SUMPRODUCT((B232&lt;=$B$7:$B$316)/COUNTIF($B$7:$B$316,$B$7:$B$316))</f>
        <v>93</v>
      </c>
      <c r="D232" s="6">
        <f>_xlfn.RANK.EQ(B232,$B$7:$B$316)+COUNTIF($B$7:B232,B232)-1</f>
        <v>99</v>
      </c>
    </row>
    <row r="233" spans="1:4" x14ac:dyDescent="0.3">
      <c r="A233" s="4" t="s">
        <v>16</v>
      </c>
      <c r="B233" s="5">
        <v>130</v>
      </c>
      <c r="C233" s="6" cm="1">
        <f t="array" ref="C233">SUMPRODUCT((B233&lt;=$B$7:$B$316)/COUNTIF($B$7:$B$316,$B$7:$B$316))</f>
        <v>120</v>
      </c>
      <c r="D233" s="6">
        <f>_xlfn.RANK.EQ(B233,$B$7:$B$316)+COUNTIF($B$7:B233,B233)-1</f>
        <v>133</v>
      </c>
    </row>
    <row r="234" spans="1:4" x14ac:dyDescent="0.3">
      <c r="A234" s="4" t="s">
        <v>17</v>
      </c>
      <c r="B234" s="5">
        <v>210</v>
      </c>
      <c r="C234" s="6" cm="1">
        <f t="array" ref="C234">SUMPRODUCT((B234&lt;=$B$7:$B$316)/COUNTIF($B$7:$B$316,$B$7:$B$316))</f>
        <v>77.999999999999986</v>
      </c>
      <c r="D234" s="6">
        <f>_xlfn.RANK.EQ(B234,$B$7:$B$316)+COUNTIF($B$7:B234,B234)-1</f>
        <v>82</v>
      </c>
    </row>
    <row r="235" spans="1:4" x14ac:dyDescent="0.3">
      <c r="A235" s="4" t="s">
        <v>18</v>
      </c>
      <c r="B235" s="5">
        <v>380</v>
      </c>
      <c r="C235" s="6" cm="1">
        <f t="array" ref="C235">SUMPRODUCT((B235&lt;=$B$7:$B$316)/COUNTIF($B$7:$B$316,$B$7:$B$316))</f>
        <v>39</v>
      </c>
      <c r="D235" s="6">
        <f>_xlfn.RANK.EQ(B235,$B$7:$B$316)+COUNTIF($B$7:B235,B235)-1</f>
        <v>40</v>
      </c>
    </row>
    <row r="236" spans="1:4" x14ac:dyDescent="0.3">
      <c r="A236" s="4" t="s">
        <v>19</v>
      </c>
      <c r="B236" s="5">
        <v>222.39999999999998</v>
      </c>
      <c r="C236" s="6" cm="1">
        <f t="array" ref="C236">SUMPRODUCT((B236&lt;=$B$7:$B$316)/COUNTIF($B$7:$B$316,$B$7:$B$316))</f>
        <v>71.999999999999986</v>
      </c>
      <c r="D236" s="6">
        <f>_xlfn.RANK.EQ(B236,$B$7:$B$316)+COUNTIF($B$7:B236,B236)-1</f>
        <v>76</v>
      </c>
    </row>
    <row r="237" spans="1:4" x14ac:dyDescent="0.3">
      <c r="A237" s="4" t="s">
        <v>20</v>
      </c>
      <c r="B237" s="5">
        <v>32</v>
      </c>
      <c r="C237" s="6" cm="1">
        <f t="array" ref="C237">SUMPRODUCT((B237&lt;=$B$7:$B$316)/COUNTIF($B$7:$B$316,$B$7:$B$316))</f>
        <v>225.99999999999994</v>
      </c>
      <c r="D237" s="6">
        <f>_xlfn.RANK.EQ(B237,$B$7:$B$316)+COUNTIF($B$7:B237,B237)-1</f>
        <v>258</v>
      </c>
    </row>
    <row r="238" spans="1:4" x14ac:dyDescent="0.3">
      <c r="A238" s="4" t="s">
        <v>21</v>
      </c>
      <c r="B238" s="5">
        <v>80</v>
      </c>
      <c r="C238" s="6" cm="1">
        <f t="array" ref="C238">SUMPRODUCT((B238&lt;=$B$7:$B$316)/COUNTIF($B$7:$B$316,$B$7:$B$316))</f>
        <v>167</v>
      </c>
      <c r="D238" s="6">
        <f>_xlfn.RANK.EQ(B238,$B$7:$B$316)+COUNTIF($B$7:B238,B238)-1</f>
        <v>185</v>
      </c>
    </row>
    <row r="239" spans="1:4" x14ac:dyDescent="0.3">
      <c r="A239" s="4" t="s">
        <v>22</v>
      </c>
      <c r="B239" s="5">
        <v>125.85000000000001</v>
      </c>
      <c r="C239" s="6" cm="1">
        <f t="array" ref="C239">SUMPRODUCT((B239&lt;=$B$7:$B$316)/COUNTIF($B$7:$B$316,$B$7:$B$316))</f>
        <v>122</v>
      </c>
      <c r="D239" s="6">
        <f>_xlfn.RANK.EQ(B239,$B$7:$B$316)+COUNTIF($B$7:B239,B239)-1</f>
        <v>135</v>
      </c>
    </row>
    <row r="240" spans="1:4" x14ac:dyDescent="0.3">
      <c r="A240" s="4" t="s">
        <v>23</v>
      </c>
      <c r="B240" s="5">
        <v>203.7</v>
      </c>
      <c r="C240" s="6" cm="1">
        <f t="array" ref="C240">SUMPRODUCT((B240&lt;=$B$7:$B$316)/COUNTIF($B$7:$B$316,$B$7:$B$316))</f>
        <v>80.999999999999986</v>
      </c>
      <c r="D240" s="6">
        <f>_xlfn.RANK.EQ(B240,$B$7:$B$316)+COUNTIF($B$7:B240,B240)-1</f>
        <v>86</v>
      </c>
    </row>
    <row r="241" spans="1:4" x14ac:dyDescent="0.3">
      <c r="A241" s="4" t="s">
        <v>24</v>
      </c>
      <c r="B241" s="5">
        <v>8.4499999999999993</v>
      </c>
      <c r="C241" s="6" cm="1">
        <f t="array" ref="C241">SUMPRODUCT((B241&lt;=$B$7:$B$316)/COUNTIF($B$7:$B$316,$B$7:$B$316))</f>
        <v>267.99999999999994</v>
      </c>
      <c r="D241" s="6">
        <f>_xlfn.RANK.EQ(B241,$B$7:$B$316)+COUNTIF($B$7:B241,B241)-1</f>
        <v>307</v>
      </c>
    </row>
    <row r="242" spans="1:4" x14ac:dyDescent="0.3">
      <c r="A242" s="4" t="s">
        <v>25</v>
      </c>
      <c r="B242" s="5">
        <v>20</v>
      </c>
      <c r="C242" s="6" cm="1">
        <f t="array" ref="C242">SUMPRODUCT((B242&lt;=$B$7:$B$316)/COUNTIF($B$7:$B$316,$B$7:$B$316))</f>
        <v>246.99999999999994</v>
      </c>
      <c r="D242" s="6">
        <f>_xlfn.RANK.EQ(B242,$B$7:$B$316)+COUNTIF($B$7:B242,B242)-1</f>
        <v>285</v>
      </c>
    </row>
    <row r="243" spans="1:4" x14ac:dyDescent="0.3">
      <c r="A243" s="4" t="s">
        <v>26</v>
      </c>
      <c r="B243" s="5">
        <v>210</v>
      </c>
      <c r="C243" s="6" cm="1">
        <f t="array" ref="C243">SUMPRODUCT((B243&lt;=$B$7:$B$316)/COUNTIF($B$7:$B$316,$B$7:$B$316))</f>
        <v>77.999999999999986</v>
      </c>
      <c r="D243" s="6">
        <f>_xlfn.RANK.EQ(B243,$B$7:$B$316)+COUNTIF($B$7:B243,B243)-1</f>
        <v>83</v>
      </c>
    </row>
    <row r="244" spans="1:4" x14ac:dyDescent="0.3">
      <c r="A244" s="4" t="s">
        <v>27</v>
      </c>
      <c r="B244" s="5">
        <v>91</v>
      </c>
      <c r="C244" s="6" cm="1">
        <f t="array" ref="C244">SUMPRODUCT((B244&lt;=$B$7:$B$316)/COUNTIF($B$7:$B$316,$B$7:$B$316))</f>
        <v>155.00000000000003</v>
      </c>
      <c r="D244" s="6">
        <f>_xlfn.RANK.EQ(B244,$B$7:$B$316)+COUNTIF($B$7:B244,B244)-1</f>
        <v>172</v>
      </c>
    </row>
    <row r="245" spans="1:4" x14ac:dyDescent="0.3">
      <c r="A245" s="4" t="s">
        <v>28</v>
      </c>
      <c r="B245" s="5">
        <v>50</v>
      </c>
      <c r="C245" s="6" cm="1">
        <f t="array" ref="C245">SUMPRODUCT((B245&lt;=$B$7:$B$316)/COUNTIF($B$7:$B$316,$B$7:$B$316))</f>
        <v>201</v>
      </c>
      <c r="D245" s="6">
        <f>_xlfn.RANK.EQ(B245,$B$7:$B$316)+COUNTIF($B$7:B245,B245)-1</f>
        <v>225</v>
      </c>
    </row>
    <row r="246" spans="1:4" x14ac:dyDescent="0.3">
      <c r="A246" s="4" t="s">
        <v>29</v>
      </c>
      <c r="B246" s="5">
        <v>1680</v>
      </c>
      <c r="C246" s="6" cm="1">
        <f t="array" ref="C246">SUMPRODUCT((B246&lt;=$B$7:$B$316)/COUNTIF($B$7:$B$316,$B$7:$B$316))</f>
        <v>2</v>
      </c>
      <c r="D246" s="6">
        <f>_xlfn.RANK.EQ(B246,$B$7:$B$316)+COUNTIF($B$7:B246,B246)-1</f>
        <v>2</v>
      </c>
    </row>
    <row r="247" spans="1:4" x14ac:dyDescent="0.3">
      <c r="A247" s="4" t="s">
        <v>30</v>
      </c>
      <c r="B247" s="5">
        <v>58</v>
      </c>
      <c r="C247" s="6" cm="1">
        <f t="array" ref="C247">SUMPRODUCT((B247&lt;=$B$7:$B$316)/COUNTIF($B$7:$B$316,$B$7:$B$316))</f>
        <v>192</v>
      </c>
      <c r="D247" s="6">
        <f>_xlfn.RANK.EQ(B247,$B$7:$B$316)+COUNTIF($B$7:B247,B247)-1</f>
        <v>215</v>
      </c>
    </row>
    <row r="248" spans="1:4" x14ac:dyDescent="0.3">
      <c r="A248" s="4" t="s">
        <v>31</v>
      </c>
      <c r="B248" s="5">
        <v>17</v>
      </c>
      <c r="C248" s="6" cm="1">
        <f t="array" ref="C248">SUMPRODUCT((B248&lt;=$B$7:$B$316)/COUNTIF($B$7:$B$316,$B$7:$B$316))</f>
        <v>250.99999999999994</v>
      </c>
      <c r="D248" s="6">
        <f>_xlfn.RANK.EQ(B248,$B$7:$B$316)+COUNTIF($B$7:B248,B248)-1</f>
        <v>289</v>
      </c>
    </row>
    <row r="249" spans="1:4" x14ac:dyDescent="0.3">
      <c r="A249" s="4" t="s">
        <v>32</v>
      </c>
      <c r="B249" s="5">
        <v>54.1</v>
      </c>
      <c r="C249" s="6" cm="1">
        <f t="array" ref="C249">SUMPRODUCT((B249&lt;=$B$7:$B$316)/COUNTIF($B$7:$B$316,$B$7:$B$316))</f>
        <v>196</v>
      </c>
      <c r="D249" s="6">
        <f>_xlfn.RANK.EQ(B249,$B$7:$B$316)+COUNTIF($B$7:B249,B249)-1</f>
        <v>219</v>
      </c>
    </row>
    <row r="250" spans="1:4" x14ac:dyDescent="0.3">
      <c r="A250" s="4" t="s">
        <v>33</v>
      </c>
      <c r="B250" s="5">
        <v>10.45</v>
      </c>
      <c r="C250" s="6" cm="1">
        <f t="array" ref="C250">SUMPRODUCT((B250&lt;=$B$7:$B$316)/COUNTIF($B$7:$B$316,$B$7:$B$316))</f>
        <v>262.99999999999994</v>
      </c>
      <c r="D250" s="6">
        <f>_xlfn.RANK.EQ(B250,$B$7:$B$316)+COUNTIF($B$7:B250,B250)-1</f>
        <v>302</v>
      </c>
    </row>
    <row r="251" spans="1:4" x14ac:dyDescent="0.3">
      <c r="A251" s="4" t="s">
        <v>34</v>
      </c>
      <c r="B251" s="5">
        <v>171</v>
      </c>
      <c r="C251" s="6" cm="1">
        <f t="array" ref="C251">SUMPRODUCT((B251&lt;=$B$7:$B$316)/COUNTIF($B$7:$B$316,$B$7:$B$316))</f>
        <v>104</v>
      </c>
      <c r="D251" s="6">
        <f>_xlfn.RANK.EQ(B251,$B$7:$B$316)+COUNTIF($B$7:B251,B251)-1</f>
        <v>111</v>
      </c>
    </row>
    <row r="252" spans="1:4" x14ac:dyDescent="0.3">
      <c r="A252" s="4" t="s">
        <v>35</v>
      </c>
      <c r="B252" s="5">
        <v>43</v>
      </c>
      <c r="C252" s="6" cm="1">
        <f t="array" ref="C252">SUMPRODUCT((B252&lt;=$B$7:$B$316)/COUNTIF($B$7:$B$316,$B$7:$B$316))</f>
        <v>211.99999999999994</v>
      </c>
      <c r="D252" s="6">
        <f>_xlfn.RANK.EQ(B252,$B$7:$B$316)+COUNTIF($B$7:B252,B252)-1</f>
        <v>242</v>
      </c>
    </row>
    <row r="253" spans="1:4" x14ac:dyDescent="0.3">
      <c r="A253" s="4" t="s">
        <v>36</v>
      </c>
      <c r="B253" s="5">
        <v>45</v>
      </c>
      <c r="C253" s="6" cm="1">
        <f t="array" ref="C253">SUMPRODUCT((B253&lt;=$B$7:$B$316)/COUNTIF($B$7:$B$316,$B$7:$B$316))</f>
        <v>207.99999999999994</v>
      </c>
      <c r="D253" s="6">
        <f>_xlfn.RANK.EQ(B253,$B$7:$B$316)+COUNTIF($B$7:B253,B253)-1</f>
        <v>234</v>
      </c>
    </row>
    <row r="254" spans="1:4" x14ac:dyDescent="0.3">
      <c r="A254" s="4" t="s">
        <v>37</v>
      </c>
      <c r="B254" s="5">
        <v>41.5</v>
      </c>
      <c r="C254" s="6" cm="1">
        <f t="array" ref="C254">SUMPRODUCT((B254&lt;=$B$7:$B$316)/COUNTIF($B$7:$B$316,$B$7:$B$316))</f>
        <v>215.99999999999994</v>
      </c>
      <c r="D254" s="6">
        <f>_xlfn.RANK.EQ(B254,$B$7:$B$316)+COUNTIF($B$7:B254,B254)-1</f>
        <v>245</v>
      </c>
    </row>
    <row r="255" spans="1:4" x14ac:dyDescent="0.3">
      <c r="A255" s="4" t="s">
        <v>38</v>
      </c>
      <c r="B255" s="5">
        <v>70.099999999999994</v>
      </c>
      <c r="C255" s="6" cm="1">
        <f t="array" ref="C255">SUMPRODUCT((B255&lt;=$B$7:$B$316)/COUNTIF($B$7:$B$316,$B$7:$B$316))</f>
        <v>181</v>
      </c>
      <c r="D255" s="6">
        <f>_xlfn.RANK.EQ(B255,$B$7:$B$316)+COUNTIF($B$7:B255,B255)-1</f>
        <v>201</v>
      </c>
    </row>
    <row r="256" spans="1:4" x14ac:dyDescent="0.3">
      <c r="A256" s="4" t="s">
        <v>39</v>
      </c>
      <c r="B256" s="5">
        <v>18.3</v>
      </c>
      <c r="C256" s="6" cm="1">
        <f t="array" ref="C256">SUMPRODUCT((B256&lt;=$B$7:$B$316)/COUNTIF($B$7:$B$316,$B$7:$B$316))</f>
        <v>249.99999999999994</v>
      </c>
      <c r="D256" s="6">
        <f>_xlfn.RANK.EQ(B256,$B$7:$B$316)+COUNTIF($B$7:B256,B256)-1</f>
        <v>288</v>
      </c>
    </row>
    <row r="257" spans="1:4" x14ac:dyDescent="0.3">
      <c r="A257" s="4" t="s">
        <v>40</v>
      </c>
      <c r="B257" s="5">
        <v>70</v>
      </c>
      <c r="C257" s="6" cm="1">
        <f t="array" ref="C257">SUMPRODUCT((B257&lt;=$B$7:$B$316)/COUNTIF($B$7:$B$316,$B$7:$B$316))</f>
        <v>182</v>
      </c>
      <c r="D257" s="6">
        <f>_xlfn.RANK.EQ(B257,$B$7:$B$316)+COUNTIF($B$7:B257,B257)-1</f>
        <v>204</v>
      </c>
    </row>
    <row r="258" spans="1:4" x14ac:dyDescent="0.3">
      <c r="A258" s="4" t="s">
        <v>41</v>
      </c>
      <c r="B258" s="5">
        <v>180</v>
      </c>
      <c r="C258" s="6" cm="1">
        <f t="array" ref="C258">SUMPRODUCT((B258&lt;=$B$7:$B$316)/COUNTIF($B$7:$B$316,$B$7:$B$316))</f>
        <v>98</v>
      </c>
      <c r="D258" s="6">
        <f>_xlfn.RANK.EQ(B258,$B$7:$B$316)+COUNTIF($B$7:B258,B258)-1</f>
        <v>105</v>
      </c>
    </row>
    <row r="259" spans="1:4" x14ac:dyDescent="0.3">
      <c r="A259" s="4" t="s">
        <v>42</v>
      </c>
      <c r="B259" s="5">
        <v>173</v>
      </c>
      <c r="C259" s="6" cm="1">
        <f t="array" ref="C259">SUMPRODUCT((B259&lt;=$B$7:$B$316)/COUNTIF($B$7:$B$316,$B$7:$B$316))</f>
        <v>103</v>
      </c>
      <c r="D259" s="6">
        <f>_xlfn.RANK.EQ(B259,$B$7:$B$316)+COUNTIF($B$7:B259,B259)-1</f>
        <v>110</v>
      </c>
    </row>
    <row r="260" spans="1:4" x14ac:dyDescent="0.3">
      <c r="A260" s="4" t="s">
        <v>43</v>
      </c>
      <c r="B260" s="5">
        <v>59.9</v>
      </c>
      <c r="C260" s="6" cm="1">
        <f t="array" ref="C260">SUMPRODUCT((B260&lt;=$B$7:$B$316)/COUNTIF($B$7:$B$316,$B$7:$B$316))</f>
        <v>190</v>
      </c>
      <c r="D260" s="6">
        <f>_xlfn.RANK.EQ(B260,$B$7:$B$316)+COUNTIF($B$7:B260,B260)-1</f>
        <v>213</v>
      </c>
    </row>
    <row r="261" spans="1:4" x14ac:dyDescent="0.3">
      <c r="A261" s="4" t="s">
        <v>44</v>
      </c>
      <c r="B261" s="5">
        <v>10.5</v>
      </c>
      <c r="C261" s="6" cm="1">
        <f t="array" ref="C261">SUMPRODUCT((B261&lt;=$B$7:$B$316)/COUNTIF($B$7:$B$316,$B$7:$B$316))</f>
        <v>261.99999999999994</v>
      </c>
      <c r="D261" s="6">
        <f>_xlfn.RANK.EQ(B261,$B$7:$B$316)+COUNTIF($B$7:B261,B261)-1</f>
        <v>301</v>
      </c>
    </row>
    <row r="262" spans="1:4" x14ac:dyDescent="0.3">
      <c r="A262" s="4" t="s">
        <v>45</v>
      </c>
      <c r="B262" s="5">
        <v>4.0999999999999996</v>
      </c>
      <c r="C262" s="6" cm="1">
        <f t="array" ref="C262">SUMPRODUCT((B262&lt;=$B$7:$B$316)/COUNTIF($B$7:$B$316,$B$7:$B$316))</f>
        <v>270.99999999999994</v>
      </c>
      <c r="D262" s="6">
        <f>_xlfn.RANK.EQ(B262,$B$7:$B$316)+COUNTIF($B$7:B262,B262)-1</f>
        <v>310</v>
      </c>
    </row>
    <row r="263" spans="1:4" x14ac:dyDescent="0.3">
      <c r="A263" s="4" t="s">
        <v>46</v>
      </c>
      <c r="B263" s="5">
        <v>490.5</v>
      </c>
      <c r="C263" s="6" cm="1">
        <f t="array" ref="C263">SUMPRODUCT((B263&lt;=$B$7:$B$316)/COUNTIF($B$7:$B$316,$B$7:$B$316))</f>
        <v>22</v>
      </c>
      <c r="D263" s="6">
        <f>_xlfn.RANK.EQ(B263,$B$7:$B$316)+COUNTIF($B$7:B263,B263)-1</f>
        <v>22</v>
      </c>
    </row>
    <row r="264" spans="1:4" x14ac:dyDescent="0.3">
      <c r="A264" s="4" t="s">
        <v>47</v>
      </c>
      <c r="B264" s="5">
        <v>880</v>
      </c>
      <c r="C264" s="6" cm="1">
        <f t="array" ref="C264">SUMPRODUCT((B264&lt;=$B$7:$B$316)/COUNTIF($B$7:$B$316,$B$7:$B$316))</f>
        <v>9</v>
      </c>
      <c r="D264" s="6">
        <f>_xlfn.RANK.EQ(B264,$B$7:$B$316)+COUNTIF($B$7:B264,B264)-1</f>
        <v>9</v>
      </c>
    </row>
    <row r="265" spans="1:4" x14ac:dyDescent="0.3">
      <c r="A265" s="4" t="s">
        <v>48</v>
      </c>
      <c r="B265" s="5">
        <v>25</v>
      </c>
      <c r="C265" s="6" cm="1">
        <f t="array" ref="C265">SUMPRODUCT((B265&lt;=$B$7:$B$316)/COUNTIF($B$7:$B$316,$B$7:$B$316))</f>
        <v>237.99999999999994</v>
      </c>
      <c r="D265" s="6">
        <f>_xlfn.RANK.EQ(B265,$B$7:$B$316)+COUNTIF($B$7:B265,B265)-1</f>
        <v>274</v>
      </c>
    </row>
    <row r="266" spans="1:4" x14ac:dyDescent="0.3">
      <c r="A266" s="4" t="s">
        <v>49</v>
      </c>
      <c r="B266" s="5">
        <v>331</v>
      </c>
      <c r="C266" s="6" cm="1">
        <f t="array" ref="C266">SUMPRODUCT((B266&lt;=$B$7:$B$316)/COUNTIF($B$7:$B$316,$B$7:$B$316))</f>
        <v>46</v>
      </c>
      <c r="D266" s="6">
        <f>_xlfn.RANK.EQ(B266,$B$7:$B$316)+COUNTIF($B$7:B266,B266)-1</f>
        <v>47</v>
      </c>
    </row>
    <row r="267" spans="1:4" x14ac:dyDescent="0.3">
      <c r="A267" s="4" t="s">
        <v>50</v>
      </c>
      <c r="B267" s="5">
        <v>37.5</v>
      </c>
      <c r="C267" s="6" cm="1">
        <f t="array" ref="C267">SUMPRODUCT((B267&lt;=$B$7:$B$316)/COUNTIF($B$7:$B$316,$B$7:$B$316))</f>
        <v>220.99999999999994</v>
      </c>
      <c r="D267" s="6">
        <f>_xlfn.RANK.EQ(B267,$B$7:$B$316)+COUNTIF($B$7:B267,B267)-1</f>
        <v>253</v>
      </c>
    </row>
    <row r="268" spans="1:4" x14ac:dyDescent="0.3">
      <c r="A268" s="4" t="s">
        <v>51</v>
      </c>
      <c r="B268" s="5">
        <v>56</v>
      </c>
      <c r="C268" s="6" cm="1">
        <f t="array" ref="C268">SUMPRODUCT((B268&lt;=$B$7:$B$316)/COUNTIF($B$7:$B$316,$B$7:$B$316))</f>
        <v>193</v>
      </c>
      <c r="D268" s="6">
        <f>_xlfn.RANK.EQ(B268,$B$7:$B$316)+COUNTIF($B$7:B268,B268)-1</f>
        <v>216</v>
      </c>
    </row>
    <row r="269" spans="1:4" x14ac:dyDescent="0.3">
      <c r="A269" s="4" t="s">
        <v>52</v>
      </c>
      <c r="B269" s="5">
        <v>220.87</v>
      </c>
      <c r="C269" s="6" cm="1">
        <f t="array" ref="C269">SUMPRODUCT((B269&lt;=$B$7:$B$316)/COUNTIF($B$7:$B$316,$B$7:$B$316))</f>
        <v>72.999999999999986</v>
      </c>
      <c r="D269" s="6">
        <f>_xlfn.RANK.EQ(B269,$B$7:$B$316)+COUNTIF($B$7:B269,B269)-1</f>
        <v>77</v>
      </c>
    </row>
    <row r="270" spans="1:4" x14ac:dyDescent="0.3">
      <c r="A270" s="4" t="s">
        <v>6</v>
      </c>
      <c r="B270" s="5">
        <v>45</v>
      </c>
      <c r="C270" s="6" cm="1">
        <f t="array" ref="C270">SUMPRODUCT((B270&lt;=$B$7:$B$316)/COUNTIF($B$7:$B$316,$B$7:$B$316))</f>
        <v>207.99999999999994</v>
      </c>
      <c r="D270" s="6">
        <f>_xlfn.RANK.EQ(B270,$B$7:$B$316)+COUNTIF($B$7:B270,B270)-1</f>
        <v>235</v>
      </c>
    </row>
    <row r="271" spans="1:4" x14ac:dyDescent="0.3">
      <c r="A271" s="4" t="s">
        <v>30</v>
      </c>
      <c r="B271" s="5">
        <v>19.5</v>
      </c>
      <c r="C271" s="6" cm="1">
        <f t="array" ref="C271">SUMPRODUCT((B271&lt;=$B$7:$B$316)/COUNTIF($B$7:$B$316,$B$7:$B$316))</f>
        <v>247.99999999999994</v>
      </c>
      <c r="D271" s="6">
        <f>_xlfn.RANK.EQ(B271,$B$7:$B$316)+COUNTIF($B$7:B271,B271)-1</f>
        <v>286</v>
      </c>
    </row>
    <row r="272" spans="1:4" x14ac:dyDescent="0.3">
      <c r="A272" s="4" t="s">
        <v>31</v>
      </c>
      <c r="B272" s="5">
        <v>183.85000000000002</v>
      </c>
      <c r="C272" s="6" cm="1">
        <f t="array" ref="C272">SUMPRODUCT((B272&lt;=$B$7:$B$316)/COUNTIF($B$7:$B$316,$B$7:$B$316))</f>
        <v>95</v>
      </c>
      <c r="D272" s="6">
        <f>_xlfn.RANK.EQ(B272,$B$7:$B$316)+COUNTIF($B$7:B272,B272)-1</f>
        <v>101</v>
      </c>
    </row>
    <row r="273" spans="1:4" x14ac:dyDescent="0.3">
      <c r="A273" s="4" t="s">
        <v>32</v>
      </c>
      <c r="B273" s="5">
        <v>30</v>
      </c>
      <c r="C273" s="6" cm="1">
        <f t="array" ref="C273">SUMPRODUCT((B273&lt;=$B$7:$B$316)/COUNTIF($B$7:$B$316,$B$7:$B$316))</f>
        <v>227.99999999999994</v>
      </c>
      <c r="D273" s="6">
        <f>_xlfn.RANK.EQ(B273,$B$7:$B$316)+COUNTIF($B$7:B273,B273)-1</f>
        <v>262</v>
      </c>
    </row>
    <row r="274" spans="1:4" x14ac:dyDescent="0.3">
      <c r="A274" s="4" t="s">
        <v>33</v>
      </c>
      <c r="B274" s="5">
        <v>27.9</v>
      </c>
      <c r="C274" s="6" cm="1">
        <f t="array" ref="C274">SUMPRODUCT((B274&lt;=$B$7:$B$316)/COUNTIF($B$7:$B$316,$B$7:$B$316))</f>
        <v>231.99999999999994</v>
      </c>
      <c r="D274" s="6">
        <f>_xlfn.RANK.EQ(B274,$B$7:$B$316)+COUNTIF($B$7:B274,B274)-1</f>
        <v>267</v>
      </c>
    </row>
    <row r="275" spans="1:4" x14ac:dyDescent="0.3">
      <c r="A275" s="4" t="s">
        <v>34</v>
      </c>
      <c r="B275" s="5">
        <v>79.7</v>
      </c>
      <c r="C275" s="6" cm="1">
        <f t="array" ref="C275">SUMPRODUCT((B275&lt;=$B$7:$B$316)/COUNTIF($B$7:$B$316,$B$7:$B$316))</f>
        <v>168</v>
      </c>
      <c r="D275" s="6">
        <f>_xlfn.RANK.EQ(B275,$B$7:$B$316)+COUNTIF($B$7:B275,B275)-1</f>
        <v>186</v>
      </c>
    </row>
    <row r="276" spans="1:4" x14ac:dyDescent="0.3">
      <c r="A276" s="4" t="s">
        <v>35</v>
      </c>
      <c r="B276" s="5">
        <v>46</v>
      </c>
      <c r="C276" s="6" cm="1">
        <f t="array" ref="C276">SUMPRODUCT((B276&lt;=$B$7:$B$316)/COUNTIF($B$7:$B$316,$B$7:$B$316))</f>
        <v>207</v>
      </c>
      <c r="D276" s="6">
        <f>_xlfn.RANK.EQ(B276,$B$7:$B$316)+COUNTIF($B$7:B276,B276)-1</f>
        <v>231</v>
      </c>
    </row>
    <row r="277" spans="1:4" x14ac:dyDescent="0.3">
      <c r="A277" s="4" t="s">
        <v>13</v>
      </c>
      <c r="B277" s="5">
        <v>21</v>
      </c>
      <c r="C277" s="6" cm="1">
        <f t="array" ref="C277">SUMPRODUCT((B277&lt;=$B$7:$B$316)/COUNTIF($B$7:$B$316,$B$7:$B$316))</f>
        <v>244.99999999999994</v>
      </c>
      <c r="D277" s="6">
        <f>_xlfn.RANK.EQ(B277,$B$7:$B$316)+COUNTIF($B$7:B277,B277)-1</f>
        <v>282</v>
      </c>
    </row>
    <row r="278" spans="1:4" x14ac:dyDescent="0.3">
      <c r="A278" s="4" t="s">
        <v>14</v>
      </c>
      <c r="B278" s="5">
        <v>325</v>
      </c>
      <c r="C278" s="6" cm="1">
        <f t="array" ref="C278">SUMPRODUCT((B278&lt;=$B$7:$B$316)/COUNTIF($B$7:$B$316,$B$7:$B$316))</f>
        <v>47</v>
      </c>
      <c r="D278" s="6">
        <f>_xlfn.RANK.EQ(B278,$B$7:$B$316)+COUNTIF($B$7:B278,B278)-1</f>
        <v>48</v>
      </c>
    </row>
    <row r="279" spans="1:4" x14ac:dyDescent="0.3">
      <c r="A279" s="4" t="s">
        <v>15</v>
      </c>
      <c r="B279" s="5">
        <v>144</v>
      </c>
      <c r="C279" s="6" cm="1">
        <f t="array" ref="C279">SUMPRODUCT((B279&lt;=$B$7:$B$316)/COUNTIF($B$7:$B$316,$B$7:$B$316))</f>
        <v>115</v>
      </c>
      <c r="D279" s="6">
        <f>_xlfn.RANK.EQ(B279,$B$7:$B$316)+COUNTIF($B$7:B279,B279)-1</f>
        <v>125</v>
      </c>
    </row>
    <row r="280" spans="1:4" x14ac:dyDescent="0.3">
      <c r="A280" s="4" t="s">
        <v>16</v>
      </c>
      <c r="B280" s="5">
        <v>225</v>
      </c>
      <c r="C280" s="6" cm="1">
        <f t="array" ref="C280">SUMPRODUCT((B280&lt;=$B$7:$B$316)/COUNTIF($B$7:$B$316,$B$7:$B$316))</f>
        <v>69.999999999999986</v>
      </c>
      <c r="D280" s="6">
        <f>_xlfn.RANK.EQ(B280,$B$7:$B$316)+COUNTIF($B$7:B280,B280)-1</f>
        <v>74</v>
      </c>
    </row>
    <row r="281" spans="1:4" x14ac:dyDescent="0.3">
      <c r="A281" s="4" t="s">
        <v>17</v>
      </c>
      <c r="B281" s="5">
        <v>22.45</v>
      </c>
      <c r="C281" s="6" cm="1">
        <f t="array" ref="C281">SUMPRODUCT((B281&lt;=$B$7:$B$316)/COUNTIF($B$7:$B$316,$B$7:$B$316))</f>
        <v>242.99999999999994</v>
      </c>
      <c r="D281" s="6">
        <f>_xlfn.RANK.EQ(B281,$B$7:$B$316)+COUNTIF($B$7:B281,B281)-1</f>
        <v>280</v>
      </c>
    </row>
    <row r="282" spans="1:4" x14ac:dyDescent="0.3">
      <c r="A282" s="4" t="s">
        <v>18</v>
      </c>
      <c r="B282" s="5">
        <v>82</v>
      </c>
      <c r="C282" s="6" cm="1">
        <f t="array" ref="C282">SUMPRODUCT((B282&lt;=$B$7:$B$316)/COUNTIF($B$7:$B$316,$B$7:$B$316))</f>
        <v>165</v>
      </c>
      <c r="D282" s="6">
        <f>_xlfn.RANK.EQ(B282,$B$7:$B$316)+COUNTIF($B$7:B282,B282)-1</f>
        <v>182</v>
      </c>
    </row>
    <row r="283" spans="1:4" x14ac:dyDescent="0.3">
      <c r="A283" s="4" t="s">
        <v>19</v>
      </c>
      <c r="B283" s="5">
        <v>9.9499999999999993</v>
      </c>
      <c r="C283" s="6" cm="1">
        <f t="array" ref="C283">SUMPRODUCT((B283&lt;=$B$7:$B$316)/COUNTIF($B$7:$B$316,$B$7:$B$316))</f>
        <v>264.99999999999994</v>
      </c>
      <c r="D283" s="6">
        <f>_xlfn.RANK.EQ(B283,$B$7:$B$316)+COUNTIF($B$7:B283,B283)-1</f>
        <v>304</v>
      </c>
    </row>
    <row r="284" spans="1:4" x14ac:dyDescent="0.3">
      <c r="A284" s="4" t="s">
        <v>20</v>
      </c>
      <c r="B284" s="5">
        <v>45</v>
      </c>
      <c r="C284" s="6" cm="1">
        <f t="array" ref="C284">SUMPRODUCT((B284&lt;=$B$7:$B$316)/COUNTIF($B$7:$B$316,$B$7:$B$316))</f>
        <v>207.99999999999994</v>
      </c>
      <c r="D284" s="6">
        <f>_xlfn.RANK.EQ(B284,$B$7:$B$316)+COUNTIF($B$7:B284,B284)-1</f>
        <v>236</v>
      </c>
    </row>
    <row r="285" spans="1:4" x14ac:dyDescent="0.3">
      <c r="A285" s="4" t="s">
        <v>21</v>
      </c>
      <c r="B285" s="5">
        <v>39.950000000000003</v>
      </c>
      <c r="C285" s="6" cm="1">
        <f t="array" ref="C285">SUMPRODUCT((B285&lt;=$B$7:$B$316)/COUNTIF($B$7:$B$316,$B$7:$B$316))</f>
        <v>218.99999999999994</v>
      </c>
      <c r="D285" s="6">
        <f>_xlfn.RANK.EQ(B285,$B$7:$B$316)+COUNTIF($B$7:B285,B285)-1</f>
        <v>251</v>
      </c>
    </row>
    <row r="286" spans="1:4" x14ac:dyDescent="0.3">
      <c r="A286" s="4" t="s">
        <v>22</v>
      </c>
      <c r="B286" s="5">
        <v>318</v>
      </c>
      <c r="C286" s="6" cm="1">
        <f t="array" ref="C286">SUMPRODUCT((B286&lt;=$B$7:$B$316)/COUNTIF($B$7:$B$316,$B$7:$B$316))</f>
        <v>50</v>
      </c>
      <c r="D286" s="6">
        <f>_xlfn.RANK.EQ(B286,$B$7:$B$316)+COUNTIF($B$7:B286,B286)-1</f>
        <v>51</v>
      </c>
    </row>
    <row r="287" spans="1:4" x14ac:dyDescent="0.3">
      <c r="A287" s="4" t="s">
        <v>23</v>
      </c>
      <c r="B287" s="5">
        <v>106</v>
      </c>
      <c r="C287" s="6" cm="1">
        <f t="array" ref="C287">SUMPRODUCT((B287&lt;=$B$7:$B$316)/COUNTIF($B$7:$B$316,$B$7:$B$316))</f>
        <v>142.00000000000003</v>
      </c>
      <c r="D287" s="6">
        <f>_xlfn.RANK.EQ(B287,$B$7:$B$316)+COUNTIF($B$7:B287,B287)-1</f>
        <v>158</v>
      </c>
    </row>
    <row r="288" spans="1:4" x14ac:dyDescent="0.3">
      <c r="A288" s="4" t="s">
        <v>24</v>
      </c>
      <c r="B288" s="5">
        <v>152.65</v>
      </c>
      <c r="C288" s="6" cm="1">
        <f t="array" ref="C288">SUMPRODUCT((B288&lt;=$B$7:$B$316)/COUNTIF($B$7:$B$316,$B$7:$B$316))</f>
        <v>112</v>
      </c>
      <c r="D288" s="6">
        <f>_xlfn.RANK.EQ(B288,$B$7:$B$316)+COUNTIF($B$7:B288,B288)-1</f>
        <v>119</v>
      </c>
    </row>
    <row r="289" spans="1:4" x14ac:dyDescent="0.3">
      <c r="A289" s="4" t="s">
        <v>25</v>
      </c>
      <c r="B289" s="5">
        <v>120</v>
      </c>
      <c r="C289" s="6" cm="1">
        <f t="array" ref="C289">SUMPRODUCT((B289&lt;=$B$7:$B$316)/COUNTIF($B$7:$B$316,$B$7:$B$316))</f>
        <v>127</v>
      </c>
      <c r="D289" s="6">
        <f>_xlfn.RANK.EQ(B289,$B$7:$B$316)+COUNTIF($B$7:B289,B289)-1</f>
        <v>143</v>
      </c>
    </row>
    <row r="290" spans="1:4" x14ac:dyDescent="0.3">
      <c r="A290" s="4" t="s">
        <v>26</v>
      </c>
      <c r="B290" s="5">
        <v>48</v>
      </c>
      <c r="C290" s="6" cm="1">
        <f t="array" ref="C290">SUMPRODUCT((B290&lt;=$B$7:$B$316)/COUNTIF($B$7:$B$316,$B$7:$B$316))</f>
        <v>205</v>
      </c>
      <c r="D290" s="6">
        <f>_xlfn.RANK.EQ(B290,$B$7:$B$316)+COUNTIF($B$7:B290,B290)-1</f>
        <v>229</v>
      </c>
    </row>
    <row r="291" spans="1:4" x14ac:dyDescent="0.3">
      <c r="A291" s="4" t="s">
        <v>30</v>
      </c>
      <c r="B291" s="5">
        <v>40</v>
      </c>
      <c r="C291" s="6" cm="1">
        <f t="array" ref="C291">SUMPRODUCT((B291&lt;=$B$7:$B$316)/COUNTIF($B$7:$B$316,$B$7:$B$316))</f>
        <v>217.99999999999994</v>
      </c>
      <c r="D291" s="6">
        <f>_xlfn.RANK.EQ(B291,$B$7:$B$316)+COUNTIF($B$7:B291,B291)-1</f>
        <v>250</v>
      </c>
    </row>
    <row r="292" spans="1:4" x14ac:dyDescent="0.3">
      <c r="A292" s="4" t="s">
        <v>31</v>
      </c>
      <c r="B292" s="5">
        <v>220</v>
      </c>
      <c r="C292" s="6" cm="1">
        <f t="array" ref="C292">SUMPRODUCT((B292&lt;=$B$7:$B$316)/COUNTIF($B$7:$B$316,$B$7:$B$316))</f>
        <v>73.999999999999986</v>
      </c>
      <c r="D292" s="6">
        <f>_xlfn.RANK.EQ(B292,$B$7:$B$316)+COUNTIF($B$7:B292,B292)-1</f>
        <v>78</v>
      </c>
    </row>
    <row r="293" spans="1:4" x14ac:dyDescent="0.3">
      <c r="A293" s="4" t="s">
        <v>32</v>
      </c>
      <c r="B293" s="5">
        <v>8.1</v>
      </c>
      <c r="C293" s="6" cm="1">
        <f t="array" ref="C293">SUMPRODUCT((B293&lt;=$B$7:$B$316)/COUNTIF($B$7:$B$316,$B$7:$B$316))</f>
        <v>268.99999999999994</v>
      </c>
      <c r="D293" s="6">
        <f>_xlfn.RANK.EQ(B293,$B$7:$B$316)+COUNTIF($B$7:B293,B293)-1</f>
        <v>308</v>
      </c>
    </row>
    <row r="294" spans="1:4" x14ac:dyDescent="0.3">
      <c r="A294" s="4" t="s">
        <v>33</v>
      </c>
      <c r="B294" s="5">
        <v>107</v>
      </c>
      <c r="C294" s="6" cm="1">
        <f t="array" ref="C294">SUMPRODUCT((B294&lt;=$B$7:$B$316)/COUNTIF($B$7:$B$316,$B$7:$B$316))</f>
        <v>141.00000000000003</v>
      </c>
      <c r="D294" s="6">
        <f>_xlfn.RANK.EQ(B294,$B$7:$B$316)+COUNTIF($B$7:B294,B294)-1</f>
        <v>157</v>
      </c>
    </row>
    <row r="295" spans="1:4" x14ac:dyDescent="0.3">
      <c r="A295" s="4" t="s">
        <v>34</v>
      </c>
      <c r="B295" s="5">
        <v>86.5</v>
      </c>
      <c r="C295" s="6" cm="1">
        <f t="array" ref="C295">SUMPRODUCT((B295&lt;=$B$7:$B$316)/COUNTIF($B$7:$B$316,$B$7:$B$316))</f>
        <v>162</v>
      </c>
      <c r="D295" s="6">
        <f>_xlfn.RANK.EQ(B295,$B$7:$B$316)+COUNTIF($B$7:B295,B295)-1</f>
        <v>179</v>
      </c>
    </row>
    <row r="296" spans="1:4" x14ac:dyDescent="0.3">
      <c r="A296" s="4" t="s">
        <v>35</v>
      </c>
      <c r="B296" s="5">
        <v>38.97</v>
      </c>
      <c r="C296" s="6" cm="1">
        <f t="array" ref="C296">SUMPRODUCT((B296&lt;=$B$7:$B$316)/COUNTIF($B$7:$B$316,$B$7:$B$316))</f>
        <v>219.99999999999994</v>
      </c>
      <c r="D296" s="6">
        <f>_xlfn.RANK.EQ(B296,$B$7:$B$316)+COUNTIF($B$7:B296,B296)-1</f>
        <v>252</v>
      </c>
    </row>
    <row r="297" spans="1:4" x14ac:dyDescent="0.3">
      <c r="A297" s="4" t="s">
        <v>48</v>
      </c>
      <c r="B297" s="5">
        <v>99.95</v>
      </c>
      <c r="C297" s="6" cm="1">
        <f t="array" ref="C297">SUMPRODUCT((B297&lt;=$B$7:$B$316)/COUNTIF($B$7:$B$316,$B$7:$B$316))</f>
        <v>146.00000000000003</v>
      </c>
      <c r="D297" s="6">
        <f>_xlfn.RANK.EQ(B297,$B$7:$B$316)+COUNTIF($B$7:B297,B297)-1</f>
        <v>163</v>
      </c>
    </row>
    <row r="298" spans="1:4" x14ac:dyDescent="0.3">
      <c r="A298" s="4" t="s">
        <v>49</v>
      </c>
      <c r="B298" s="5">
        <v>15</v>
      </c>
      <c r="C298" s="6" cm="1">
        <f t="array" ref="C298">SUMPRODUCT((B298&lt;=$B$7:$B$316)/COUNTIF($B$7:$B$316,$B$7:$B$316))</f>
        <v>255.99999999999994</v>
      </c>
      <c r="D298" s="6">
        <f>_xlfn.RANK.EQ(B298,$B$7:$B$316)+COUNTIF($B$7:B298,B298)-1</f>
        <v>294</v>
      </c>
    </row>
    <row r="299" spans="1:4" x14ac:dyDescent="0.3">
      <c r="A299" s="4" t="s">
        <v>50</v>
      </c>
      <c r="B299" s="5">
        <v>15.7</v>
      </c>
      <c r="C299" s="6" cm="1">
        <f t="array" ref="C299">SUMPRODUCT((B299&lt;=$B$7:$B$316)/COUNTIF($B$7:$B$316,$B$7:$B$316))</f>
        <v>253.99999999999994</v>
      </c>
      <c r="D299" s="6">
        <f>_xlfn.RANK.EQ(B299,$B$7:$B$316)+COUNTIF($B$7:B299,B299)-1</f>
        <v>292</v>
      </c>
    </row>
    <row r="300" spans="1:4" x14ac:dyDescent="0.3">
      <c r="A300" s="4" t="s">
        <v>51</v>
      </c>
      <c r="B300" s="5">
        <v>15.18</v>
      </c>
      <c r="C300" s="6" cm="1">
        <f t="array" ref="C300">SUMPRODUCT((B300&lt;=$B$7:$B$316)/COUNTIF($B$7:$B$316,$B$7:$B$316))</f>
        <v>254.99999999999994</v>
      </c>
      <c r="D300" s="6">
        <f>_xlfn.RANK.EQ(B300,$B$7:$B$316)+COUNTIF($B$7:B300,B300)-1</f>
        <v>293</v>
      </c>
    </row>
    <row r="301" spans="1:4" x14ac:dyDescent="0.3">
      <c r="A301" s="4" t="s">
        <v>52</v>
      </c>
      <c r="B301" s="5">
        <v>159</v>
      </c>
      <c r="C301" s="6" cm="1">
        <f t="array" ref="C301">SUMPRODUCT((B301&lt;=$B$7:$B$316)/COUNTIF($B$7:$B$316,$B$7:$B$316))</f>
        <v>106</v>
      </c>
      <c r="D301" s="6">
        <f>_xlfn.RANK.EQ(B301,$B$7:$B$316)+COUNTIF($B$7:B301,B301)-1</f>
        <v>113</v>
      </c>
    </row>
    <row r="302" spans="1:4" x14ac:dyDescent="0.3">
      <c r="A302" s="4" t="s">
        <v>6</v>
      </c>
      <c r="B302" s="5">
        <v>2055</v>
      </c>
      <c r="C302" s="6" cm="1">
        <f t="array" ref="C302">SUMPRODUCT((B302&lt;=$B$7:$B$316)/COUNTIF($B$7:$B$316,$B$7:$B$316))</f>
        <v>1</v>
      </c>
      <c r="D302" s="6">
        <f>_xlfn.RANK.EQ(B302,$B$7:$B$316)+COUNTIF($B$7:B302,B302)-1</f>
        <v>1</v>
      </c>
    </row>
    <row r="303" spans="1:4" x14ac:dyDescent="0.3">
      <c r="A303" s="4" t="s">
        <v>30</v>
      </c>
      <c r="B303" s="5">
        <v>27.9</v>
      </c>
      <c r="C303" s="6" cm="1">
        <f t="array" ref="C303">SUMPRODUCT((B303&lt;=$B$7:$B$316)/COUNTIF($B$7:$B$316,$B$7:$B$316))</f>
        <v>231.99999999999994</v>
      </c>
      <c r="D303" s="6">
        <f>_xlfn.RANK.EQ(B303,$B$7:$B$316)+COUNTIF($B$7:B303,B303)-1</f>
        <v>268</v>
      </c>
    </row>
    <row r="304" spans="1:4" x14ac:dyDescent="0.3">
      <c r="A304" s="4" t="s">
        <v>31</v>
      </c>
      <c r="B304" s="5">
        <v>24</v>
      </c>
      <c r="C304" s="6" cm="1">
        <f t="array" ref="C304">SUMPRODUCT((B304&lt;=$B$7:$B$316)/COUNTIF($B$7:$B$316,$B$7:$B$316))</f>
        <v>239.99999999999994</v>
      </c>
      <c r="D304" s="6">
        <f>_xlfn.RANK.EQ(B304,$B$7:$B$316)+COUNTIF($B$7:B304,B304)-1</f>
        <v>277</v>
      </c>
    </row>
    <row r="305" spans="1:4" x14ac:dyDescent="0.3">
      <c r="A305" s="4" t="s">
        <v>32</v>
      </c>
      <c r="B305" s="5">
        <v>125</v>
      </c>
      <c r="C305" s="6" cm="1">
        <f t="array" ref="C305">SUMPRODUCT((B305&lt;=$B$7:$B$316)/COUNTIF($B$7:$B$316,$B$7:$B$316))</f>
        <v>125</v>
      </c>
      <c r="D305" s="6">
        <f>_xlfn.RANK.EQ(B305,$B$7:$B$316)+COUNTIF($B$7:B305,B305)-1</f>
        <v>138</v>
      </c>
    </row>
    <row r="306" spans="1:4" x14ac:dyDescent="0.3">
      <c r="A306" s="4" t="s">
        <v>33</v>
      </c>
      <c r="B306" s="5">
        <v>145.69999999999999</v>
      </c>
      <c r="C306" s="6" cm="1">
        <f t="array" ref="C306">SUMPRODUCT((B306&lt;=$B$7:$B$316)/COUNTIF($B$7:$B$316,$B$7:$B$316))</f>
        <v>114</v>
      </c>
      <c r="D306" s="6">
        <f>_xlfn.RANK.EQ(B306,$B$7:$B$316)+COUNTIF($B$7:B306,B306)-1</f>
        <v>123</v>
      </c>
    </row>
    <row r="307" spans="1:4" x14ac:dyDescent="0.3">
      <c r="A307" s="4" t="s">
        <v>34</v>
      </c>
      <c r="B307" s="5">
        <v>248.5</v>
      </c>
      <c r="C307" s="6" cm="1">
        <f t="array" ref="C307">SUMPRODUCT((B307&lt;=$B$7:$B$316)/COUNTIF($B$7:$B$316,$B$7:$B$316))</f>
        <v>64</v>
      </c>
      <c r="D307" s="6">
        <f>_xlfn.RANK.EQ(B307,$B$7:$B$316)+COUNTIF($B$7:B307,B307)-1</f>
        <v>66</v>
      </c>
    </row>
    <row r="308" spans="1:4" x14ac:dyDescent="0.3">
      <c r="A308" s="4" t="s">
        <v>35</v>
      </c>
      <c r="B308" s="5">
        <v>30</v>
      </c>
      <c r="C308" s="6" cm="1">
        <f t="array" ref="C308">SUMPRODUCT((B308&lt;=$B$7:$B$316)/COUNTIF($B$7:$B$316,$B$7:$B$316))</f>
        <v>227.99999999999994</v>
      </c>
      <c r="D308" s="6">
        <f>_xlfn.RANK.EQ(B308,$B$7:$B$316)+COUNTIF($B$7:B308,B308)-1</f>
        <v>263</v>
      </c>
    </row>
    <row r="309" spans="1:4" x14ac:dyDescent="0.3">
      <c r="A309" s="4" t="s">
        <v>13</v>
      </c>
      <c r="B309" s="5">
        <v>28</v>
      </c>
      <c r="C309" s="6" cm="1">
        <f t="array" ref="C309">SUMPRODUCT((B309&lt;=$B$7:$B$316)/COUNTIF($B$7:$B$316,$B$7:$B$316))</f>
        <v>230.99999999999994</v>
      </c>
      <c r="D309" s="6">
        <f>_xlfn.RANK.EQ(B309,$B$7:$B$316)+COUNTIF($B$7:B309,B309)-1</f>
        <v>266</v>
      </c>
    </row>
    <row r="310" spans="1:4" x14ac:dyDescent="0.3">
      <c r="A310" s="4" t="s">
        <v>14</v>
      </c>
      <c r="B310" s="5">
        <v>24.5</v>
      </c>
      <c r="C310" s="6" cm="1">
        <f t="array" ref="C310">SUMPRODUCT((B310&lt;=$B$7:$B$316)/COUNTIF($B$7:$B$316,$B$7:$B$316))</f>
        <v>238.99999999999994</v>
      </c>
      <c r="D310" s="6">
        <f>_xlfn.RANK.EQ(B310,$B$7:$B$316)+COUNTIF($B$7:B310,B310)-1</f>
        <v>276</v>
      </c>
    </row>
    <row r="311" spans="1:4" x14ac:dyDescent="0.3">
      <c r="A311" s="4" t="s">
        <v>15</v>
      </c>
      <c r="B311" s="5">
        <v>115</v>
      </c>
      <c r="C311" s="6" cm="1">
        <f t="array" ref="C311">SUMPRODUCT((B311&lt;=$B$7:$B$316)/COUNTIF($B$7:$B$316,$B$7:$B$316))</f>
        <v>132</v>
      </c>
      <c r="D311" s="6">
        <f>_xlfn.RANK.EQ(B311,$B$7:$B$316)+COUNTIF($B$7:B311,B311)-1</f>
        <v>148</v>
      </c>
    </row>
    <row r="312" spans="1:4" x14ac:dyDescent="0.3">
      <c r="A312" s="4" t="s">
        <v>16</v>
      </c>
      <c r="B312" s="5">
        <v>31.98</v>
      </c>
      <c r="C312" s="6" cm="1">
        <f t="array" ref="C312">SUMPRODUCT((B312&lt;=$B$7:$B$316)/COUNTIF($B$7:$B$316,$B$7:$B$316))</f>
        <v>226.99999999999994</v>
      </c>
      <c r="D312" s="6">
        <f>_xlfn.RANK.EQ(B312,$B$7:$B$316)+COUNTIF($B$7:B312,B312)-1</f>
        <v>259</v>
      </c>
    </row>
    <row r="313" spans="1:4" x14ac:dyDescent="0.3">
      <c r="A313" s="4" t="s">
        <v>17</v>
      </c>
      <c r="B313" s="5">
        <v>202</v>
      </c>
      <c r="C313" s="6" cm="1">
        <f t="array" ref="C313">SUMPRODUCT((B313&lt;=$B$7:$B$316)/COUNTIF($B$7:$B$316,$B$7:$B$316))</f>
        <v>83</v>
      </c>
      <c r="D313" s="6">
        <f>_xlfn.RANK.EQ(B313,$B$7:$B$316)+COUNTIF($B$7:B313,B313)-1</f>
        <v>88</v>
      </c>
    </row>
    <row r="314" spans="1:4" x14ac:dyDescent="0.3">
      <c r="A314" s="4" t="s">
        <v>18</v>
      </c>
      <c r="B314" s="5">
        <v>27</v>
      </c>
      <c r="C314" s="6" cm="1">
        <f t="array" ref="C314">SUMPRODUCT((B314&lt;=$B$7:$B$316)/COUNTIF($B$7:$B$316,$B$7:$B$316))</f>
        <v>232.99999999999994</v>
      </c>
      <c r="D314" s="6">
        <f>_xlfn.RANK.EQ(B314,$B$7:$B$316)+COUNTIF($B$7:B314,B314)-1</f>
        <v>269</v>
      </c>
    </row>
    <row r="315" spans="1:4" x14ac:dyDescent="0.3">
      <c r="A315" s="4" t="s">
        <v>19</v>
      </c>
      <c r="B315" s="5">
        <v>18.989999999999998</v>
      </c>
      <c r="C315" s="6" cm="1">
        <f t="array" ref="C315">SUMPRODUCT((B315&lt;=$B$7:$B$316)/COUNTIF($B$7:$B$316,$B$7:$B$316))</f>
        <v>248.99999999999994</v>
      </c>
      <c r="D315" s="6">
        <f>_xlfn.RANK.EQ(B315,$B$7:$B$316)+COUNTIF($B$7:B315,B315)-1</f>
        <v>287</v>
      </c>
    </row>
    <row r="316" spans="1:4" x14ac:dyDescent="0.3">
      <c r="A316" s="4" t="s">
        <v>20</v>
      </c>
      <c r="B316" s="5">
        <v>98.5</v>
      </c>
      <c r="C316" s="6" cm="1">
        <f t="array" ref="C316">SUMPRODUCT((B316&lt;=$B$7:$B$316)/COUNTIF($B$7:$B$316,$B$7:$B$316))</f>
        <v>148.00000000000003</v>
      </c>
      <c r="D316" s="6">
        <f>_xlfn.RANK.EQ(B316,$B$7:$B$316)+COUNTIF($B$7:B316,B316)-1</f>
        <v>165</v>
      </c>
    </row>
    <row r="317" spans="1:4" x14ac:dyDescent="0.3">
      <c r="A317" s="4"/>
    </row>
    <row r="318" spans="1:4" x14ac:dyDescent="0.3">
      <c r="A318" s="4"/>
    </row>
    <row r="319" spans="1:4" x14ac:dyDescent="0.3">
      <c r="A319" s="4"/>
    </row>
    <row r="320" spans="1:4" x14ac:dyDescent="0.3">
      <c r="A320" s="4"/>
    </row>
    <row r="321" spans="1:1" x14ac:dyDescent="0.3">
      <c r="A321" s="4"/>
    </row>
    <row r="322" spans="1:1" x14ac:dyDescent="0.3">
      <c r="A322" s="4"/>
    </row>
    <row r="323" spans="1:1" x14ac:dyDescent="0.3">
      <c r="A323" s="4"/>
    </row>
    <row r="324" spans="1:1" x14ac:dyDescent="0.3">
      <c r="A324" s="4"/>
    </row>
    <row r="325" spans="1:1" x14ac:dyDescent="0.3">
      <c r="A325" s="4"/>
    </row>
    <row r="326" spans="1:1" x14ac:dyDescent="0.3">
      <c r="A326" s="4"/>
    </row>
    <row r="327" spans="1:1" x14ac:dyDescent="0.3">
      <c r="A327" s="4"/>
    </row>
    <row r="328" spans="1:1" x14ac:dyDescent="0.3">
      <c r="A328" s="4"/>
    </row>
    <row r="329" spans="1:1" x14ac:dyDescent="0.3">
      <c r="A329" s="4"/>
    </row>
    <row r="330" spans="1:1" x14ac:dyDescent="0.3">
      <c r="A330" s="4"/>
    </row>
    <row r="331" spans="1:1" x14ac:dyDescent="0.3">
      <c r="A331" s="4"/>
    </row>
    <row r="332" spans="1:1" x14ac:dyDescent="0.3">
      <c r="A332" s="4"/>
    </row>
    <row r="333" spans="1:1" x14ac:dyDescent="0.3">
      <c r="A333" s="4"/>
    </row>
    <row r="334" spans="1:1" x14ac:dyDescent="0.3">
      <c r="A334" s="4"/>
    </row>
    <row r="335" spans="1:1" x14ac:dyDescent="0.3">
      <c r="A335" s="4"/>
    </row>
    <row r="336" spans="1:1" x14ac:dyDescent="0.3">
      <c r="A336" s="4"/>
    </row>
    <row r="337" spans="1:1" x14ac:dyDescent="0.3">
      <c r="A337" s="4"/>
    </row>
    <row r="338" spans="1:1" x14ac:dyDescent="0.3">
      <c r="A338" s="4"/>
    </row>
    <row r="339" spans="1:1" x14ac:dyDescent="0.3">
      <c r="A339" s="4"/>
    </row>
    <row r="340" spans="1:1" x14ac:dyDescent="0.3">
      <c r="A340" s="4"/>
    </row>
    <row r="341" spans="1:1" x14ac:dyDescent="0.3">
      <c r="A341" s="4"/>
    </row>
    <row r="342" spans="1:1" x14ac:dyDescent="0.3">
      <c r="A342" s="4"/>
    </row>
    <row r="343" spans="1:1" x14ac:dyDescent="0.3">
      <c r="A343" s="4"/>
    </row>
    <row r="344" spans="1:1" x14ac:dyDescent="0.3">
      <c r="A344" s="4"/>
    </row>
    <row r="345" spans="1:1" x14ac:dyDescent="0.3">
      <c r="A345" s="4"/>
    </row>
    <row r="346" spans="1:1" x14ac:dyDescent="0.3">
      <c r="A346" s="4"/>
    </row>
    <row r="347" spans="1:1" x14ac:dyDescent="0.3">
      <c r="A347" s="4"/>
    </row>
    <row r="348" spans="1:1" x14ac:dyDescent="0.3">
      <c r="A348" s="4"/>
    </row>
    <row r="349" spans="1:1" x14ac:dyDescent="0.3">
      <c r="A349" s="4"/>
    </row>
    <row r="350" spans="1:1" x14ac:dyDescent="0.3">
      <c r="A350" s="4"/>
    </row>
    <row r="351" spans="1:1" x14ac:dyDescent="0.3">
      <c r="A351" s="4"/>
    </row>
    <row r="352" spans="1:1" x14ac:dyDescent="0.3">
      <c r="A352" s="4"/>
    </row>
    <row r="353" spans="1:1" x14ac:dyDescent="0.3">
      <c r="A353" s="4"/>
    </row>
    <row r="354" spans="1:1" x14ac:dyDescent="0.3">
      <c r="A354" s="4"/>
    </row>
    <row r="355" spans="1:1" x14ac:dyDescent="0.3">
      <c r="A355" s="4"/>
    </row>
    <row r="356" spans="1:1" x14ac:dyDescent="0.3">
      <c r="A356" s="4"/>
    </row>
    <row r="357" spans="1:1" x14ac:dyDescent="0.3">
      <c r="A357" s="4"/>
    </row>
    <row r="358" spans="1:1" x14ac:dyDescent="0.3">
      <c r="A358" s="4"/>
    </row>
    <row r="359" spans="1:1" x14ac:dyDescent="0.3">
      <c r="A359" s="4"/>
    </row>
    <row r="360" spans="1:1" x14ac:dyDescent="0.3">
      <c r="A360" s="4"/>
    </row>
    <row r="361" spans="1:1" x14ac:dyDescent="0.3">
      <c r="A361" s="4"/>
    </row>
    <row r="362" spans="1:1" x14ac:dyDescent="0.3">
      <c r="A362" s="4"/>
    </row>
    <row r="363" spans="1:1" x14ac:dyDescent="0.3">
      <c r="A363" s="4"/>
    </row>
    <row r="364" spans="1:1" x14ac:dyDescent="0.3">
      <c r="A364" s="4"/>
    </row>
    <row r="365" spans="1:1" x14ac:dyDescent="0.3">
      <c r="A365" s="4"/>
    </row>
    <row r="366" spans="1:1" x14ac:dyDescent="0.3">
      <c r="A366" s="4"/>
    </row>
    <row r="367" spans="1:1" x14ac:dyDescent="0.3">
      <c r="A367" s="4"/>
    </row>
    <row r="368" spans="1:1" x14ac:dyDescent="0.3">
      <c r="A368" s="4"/>
    </row>
    <row r="369" spans="1:1" x14ac:dyDescent="0.3">
      <c r="A369" s="4"/>
    </row>
    <row r="370" spans="1:1" x14ac:dyDescent="0.3">
      <c r="A370" s="4"/>
    </row>
    <row r="371" spans="1:1" x14ac:dyDescent="0.3">
      <c r="A371" s="4"/>
    </row>
    <row r="372" spans="1:1" x14ac:dyDescent="0.3">
      <c r="A372" s="4"/>
    </row>
    <row r="373" spans="1:1" x14ac:dyDescent="0.3">
      <c r="A373" s="4"/>
    </row>
    <row r="374" spans="1:1" x14ac:dyDescent="0.3">
      <c r="A374" s="4"/>
    </row>
    <row r="375" spans="1:1" x14ac:dyDescent="0.3">
      <c r="A375" s="4"/>
    </row>
    <row r="376" spans="1:1" x14ac:dyDescent="0.3">
      <c r="A376" s="4"/>
    </row>
    <row r="377" spans="1:1" x14ac:dyDescent="0.3">
      <c r="A377" s="4"/>
    </row>
    <row r="378" spans="1:1" x14ac:dyDescent="0.3">
      <c r="A378" s="4"/>
    </row>
    <row r="379" spans="1:1" x14ac:dyDescent="0.3">
      <c r="A379" s="4"/>
    </row>
    <row r="380" spans="1:1" x14ac:dyDescent="0.3">
      <c r="A380" s="4"/>
    </row>
    <row r="381" spans="1:1" x14ac:dyDescent="0.3">
      <c r="A381" s="4"/>
    </row>
    <row r="382" spans="1:1" x14ac:dyDescent="0.3">
      <c r="A382" s="4"/>
    </row>
    <row r="383" spans="1:1" x14ac:dyDescent="0.3">
      <c r="A383" s="4"/>
    </row>
    <row r="384" spans="1:1" x14ac:dyDescent="0.3">
      <c r="A384" s="4"/>
    </row>
    <row r="385" spans="1:1" x14ac:dyDescent="0.3">
      <c r="A385" s="4"/>
    </row>
    <row r="386" spans="1:1" x14ac:dyDescent="0.3">
      <c r="A386" s="4"/>
    </row>
    <row r="387" spans="1:1" x14ac:dyDescent="0.3">
      <c r="A387" s="4"/>
    </row>
    <row r="388" spans="1:1" x14ac:dyDescent="0.3">
      <c r="A388" s="4"/>
    </row>
    <row r="389" spans="1:1" x14ac:dyDescent="0.3">
      <c r="A389" s="4"/>
    </row>
    <row r="390" spans="1:1" x14ac:dyDescent="0.3">
      <c r="A390" s="4"/>
    </row>
    <row r="391" spans="1:1" x14ac:dyDescent="0.3">
      <c r="A391" s="4"/>
    </row>
    <row r="392" spans="1:1" x14ac:dyDescent="0.3">
      <c r="A392" s="4"/>
    </row>
    <row r="393" spans="1:1" x14ac:dyDescent="0.3">
      <c r="A393" s="4"/>
    </row>
    <row r="394" spans="1:1" x14ac:dyDescent="0.3">
      <c r="A394" s="4"/>
    </row>
    <row r="395" spans="1:1" x14ac:dyDescent="0.3">
      <c r="A395" s="4"/>
    </row>
    <row r="396" spans="1:1" x14ac:dyDescent="0.3">
      <c r="A396" s="4"/>
    </row>
    <row r="397" spans="1:1" x14ac:dyDescent="0.3">
      <c r="A397" s="4"/>
    </row>
    <row r="398" spans="1:1" x14ac:dyDescent="0.3">
      <c r="A398" s="4"/>
    </row>
    <row r="399" spans="1:1" x14ac:dyDescent="0.3">
      <c r="A399" s="4"/>
    </row>
    <row r="400" spans="1:1" x14ac:dyDescent="0.3">
      <c r="A400" s="4"/>
    </row>
    <row r="401" spans="1:1" x14ac:dyDescent="0.3">
      <c r="A401" s="4"/>
    </row>
    <row r="402" spans="1:1" x14ac:dyDescent="0.3">
      <c r="A402" s="4"/>
    </row>
    <row r="403" spans="1:1" x14ac:dyDescent="0.3">
      <c r="A403" s="4"/>
    </row>
    <row r="404" spans="1:1" x14ac:dyDescent="0.3">
      <c r="A404" s="4"/>
    </row>
    <row r="405" spans="1:1" x14ac:dyDescent="0.3">
      <c r="A405" s="4"/>
    </row>
    <row r="406" spans="1:1" x14ac:dyDescent="0.3">
      <c r="A406" s="4"/>
    </row>
    <row r="407" spans="1:1" x14ac:dyDescent="0.3">
      <c r="A407" s="4"/>
    </row>
    <row r="408" spans="1:1" x14ac:dyDescent="0.3">
      <c r="A408" s="4"/>
    </row>
    <row r="409" spans="1:1" x14ac:dyDescent="0.3">
      <c r="A409" s="4"/>
    </row>
    <row r="410" spans="1:1" x14ac:dyDescent="0.3">
      <c r="A410" s="4"/>
    </row>
    <row r="411" spans="1:1" x14ac:dyDescent="0.3">
      <c r="A411" s="4"/>
    </row>
    <row r="412" spans="1:1" x14ac:dyDescent="0.3">
      <c r="A412" s="4"/>
    </row>
    <row r="413" spans="1:1" x14ac:dyDescent="0.3">
      <c r="A413" s="4"/>
    </row>
    <row r="414" spans="1:1" x14ac:dyDescent="0.3">
      <c r="A414" s="4"/>
    </row>
    <row r="415" spans="1:1" x14ac:dyDescent="0.3">
      <c r="A415" s="4"/>
    </row>
    <row r="416" spans="1:1" x14ac:dyDescent="0.3">
      <c r="A416" s="4"/>
    </row>
    <row r="417" spans="1:1" x14ac:dyDescent="0.3">
      <c r="A417" s="4"/>
    </row>
    <row r="418" spans="1:1" x14ac:dyDescent="0.3">
      <c r="A418" s="4"/>
    </row>
    <row r="419" spans="1:1" x14ac:dyDescent="0.3">
      <c r="A419" s="4"/>
    </row>
    <row r="420" spans="1:1" x14ac:dyDescent="0.3">
      <c r="A420" s="4"/>
    </row>
    <row r="421" spans="1:1" x14ac:dyDescent="0.3">
      <c r="A421" s="4"/>
    </row>
    <row r="422" spans="1:1" x14ac:dyDescent="0.3">
      <c r="A422" s="4"/>
    </row>
    <row r="423" spans="1:1" x14ac:dyDescent="0.3">
      <c r="A423" s="4"/>
    </row>
    <row r="424" spans="1:1" x14ac:dyDescent="0.3">
      <c r="A424" s="4"/>
    </row>
    <row r="425" spans="1:1" x14ac:dyDescent="0.3">
      <c r="A425" s="4"/>
    </row>
    <row r="426" spans="1:1" x14ac:dyDescent="0.3">
      <c r="A426" s="4"/>
    </row>
    <row r="427" spans="1:1" x14ac:dyDescent="0.3">
      <c r="A427" s="4"/>
    </row>
    <row r="428" spans="1:1" x14ac:dyDescent="0.3">
      <c r="A428" s="4"/>
    </row>
    <row r="429" spans="1:1" x14ac:dyDescent="0.3">
      <c r="A429" s="4"/>
    </row>
    <row r="430" spans="1:1" x14ac:dyDescent="0.3">
      <c r="A430" s="4"/>
    </row>
    <row r="431" spans="1:1" x14ac:dyDescent="0.3">
      <c r="A431" s="4"/>
    </row>
    <row r="432" spans="1:1" x14ac:dyDescent="0.3">
      <c r="A432" s="4"/>
    </row>
    <row r="433" spans="1:1" x14ac:dyDescent="0.3">
      <c r="A433" s="4"/>
    </row>
    <row r="434" spans="1:1" x14ac:dyDescent="0.3">
      <c r="A434" s="4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Vanessa Tavares</dc:creator>
  <cp:lastModifiedBy>Vanessa Tavares</cp:lastModifiedBy>
  <dcterms:created xsi:type="dcterms:W3CDTF">2023-11-08T17:43:22Z</dcterms:created>
  <dcterms:modified xsi:type="dcterms:W3CDTF">2023-11-08T17:45:20Z</dcterms:modified>
</cp:coreProperties>
</file>