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ncer\Documents\"/>
    </mc:Choice>
  </mc:AlternateContent>
  <bookViews>
    <workbookView xWindow="0" yWindow="0" windowWidth="20490" windowHeight="811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H14" i="1"/>
  <c r="I14" i="1"/>
  <c r="J14" i="1"/>
  <c r="K14" i="1"/>
  <c r="L14" i="1"/>
  <c r="G6" i="1"/>
  <c r="H6" i="1"/>
  <c r="I6" i="1"/>
  <c r="J6" i="1"/>
  <c r="K6" i="1"/>
  <c r="L6" i="1"/>
  <c r="G7" i="1"/>
  <c r="H7" i="1"/>
  <c r="I7" i="1"/>
  <c r="J7" i="1"/>
  <c r="K7" i="1"/>
  <c r="L7" i="1"/>
  <c r="G8" i="1"/>
  <c r="H8" i="1"/>
  <c r="I8" i="1"/>
  <c r="J8" i="1"/>
  <c r="K8" i="1"/>
  <c r="L8" i="1"/>
  <c r="G9" i="1"/>
  <c r="H9" i="1"/>
  <c r="I9" i="1"/>
  <c r="J9" i="1"/>
  <c r="K9" i="1"/>
  <c r="L9" i="1"/>
  <c r="G10" i="1"/>
  <c r="H10" i="1"/>
  <c r="I10" i="1"/>
  <c r="J10" i="1"/>
  <c r="K10" i="1"/>
  <c r="L10" i="1"/>
  <c r="G11" i="1"/>
  <c r="H11" i="1"/>
  <c r="I11" i="1"/>
  <c r="J11" i="1"/>
  <c r="K11" i="1"/>
  <c r="L11" i="1"/>
  <c r="G12" i="1"/>
  <c r="H12" i="1"/>
  <c r="I12" i="1"/>
  <c r="J12" i="1"/>
  <c r="K12" i="1"/>
  <c r="L12" i="1"/>
  <c r="G13" i="1"/>
  <c r="H13" i="1"/>
  <c r="I13" i="1"/>
  <c r="J13" i="1"/>
  <c r="K13" i="1"/>
  <c r="L13" i="1"/>
  <c r="F7" i="1"/>
  <c r="M7" i="1" s="1"/>
  <c r="F8" i="1"/>
  <c r="M8" i="1" s="1"/>
  <c r="F9" i="1"/>
  <c r="M9" i="1" s="1"/>
  <c r="F10" i="1"/>
  <c r="M10" i="1" s="1"/>
  <c r="F11" i="1"/>
  <c r="M11" i="1" s="1"/>
  <c r="F12" i="1"/>
  <c r="M12" i="1" s="1"/>
  <c r="F13" i="1"/>
  <c r="M13" i="1" s="1"/>
  <c r="F6" i="1"/>
  <c r="M6" i="1" s="1"/>
  <c r="A36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4" i="1"/>
  <c r="M14" i="1" l="1"/>
  <c r="F14" i="1"/>
</calcChain>
</file>

<file path=xl/sharedStrings.xml><?xml version="1.0" encoding="utf-8"?>
<sst xmlns="http://schemas.openxmlformats.org/spreadsheetml/2006/main" count="109" uniqueCount="81">
  <si>
    <t>Monday</t>
  </si>
  <si>
    <t>Heavy</t>
  </si>
  <si>
    <t>Tuesday , Wednesday , Thursday , Friday , Saturday , Sunday</t>
  </si>
  <si>
    <t>Tuesday</t>
  </si>
  <si>
    <t>Rapier</t>
  </si>
  <si>
    <t>Wednesday</t>
  </si>
  <si>
    <t>Archery</t>
  </si>
  <si>
    <t>Thursday</t>
  </si>
  <si>
    <t>Tailoring</t>
  </si>
  <si>
    <t>Friday</t>
  </si>
  <si>
    <t>Armour</t>
  </si>
  <si>
    <t>Saturday</t>
  </si>
  <si>
    <t>Brewing</t>
  </si>
  <si>
    <t>Sunday</t>
  </si>
  <si>
    <t>Bardic</t>
  </si>
  <si>
    <t>Cooking</t>
  </si>
  <si>
    <t>Availibility</t>
  </si>
  <si>
    <t>Activity</t>
  </si>
  <si>
    <t>Monday*</t>
  </si>
  <si>
    <t>Tuesday*</t>
  </si>
  <si>
    <t>Wednesday*</t>
  </si>
  <si>
    <t>Thursday*</t>
  </si>
  <si>
    <t>Friday*</t>
  </si>
  <si>
    <t>Satuday*</t>
  </si>
  <si>
    <t>Sunday*</t>
  </si>
  <si>
    <t>Heavy*</t>
  </si>
  <si>
    <t>Rapier*</t>
  </si>
  <si>
    <t>Archery*</t>
  </si>
  <si>
    <t>Tailoring*</t>
  </si>
  <si>
    <t>Armour*</t>
  </si>
  <si>
    <t>Brewing*</t>
  </si>
  <si>
    <t>Bardic*</t>
  </si>
  <si>
    <t>Cooking*</t>
  </si>
  <si>
    <t>Availability</t>
  </si>
  <si>
    <t>Interests</t>
  </si>
  <si>
    <t>Responder #</t>
  </si>
  <si>
    <t>Day</t>
  </si>
  <si>
    <t>Number Available</t>
  </si>
  <si>
    <t>Number Interested</t>
  </si>
  <si>
    <t>Tuesday  , Wednesday</t>
  </si>
  <si>
    <t>Heavy , Archery , Tailoring , Armour , Brewing</t>
  </si>
  <si>
    <t>Tuesday  , Wednesday  , Thursday  , Friday  , Saturday  , Sunday</t>
  </si>
  <si>
    <t>Heavy , Rapier , Tailoring , Armour</t>
  </si>
  <si>
    <t>Heavy , Rapier , Archery , Armour</t>
  </si>
  <si>
    <t>Thursday  , Saturday  , Sunday</t>
  </si>
  <si>
    <t>Heavy , Rapier , Archery , Tailoring , Armour , Brewing</t>
  </si>
  <si>
    <t>Friday  , Saturday  , Sunday</t>
  </si>
  <si>
    <t>Heavy , Archery , Brewing</t>
  </si>
  <si>
    <t>Monday , Tuesday , Thursday , Friday , Saturday , Sunday</t>
  </si>
  <si>
    <t>Tuesday , Friday , Saturday , Sunday</t>
  </si>
  <si>
    <t>Heavy , Rapier , Archery , Brewing</t>
  </si>
  <si>
    <t>Heavy , Rapier , Archery</t>
  </si>
  <si>
    <t>Monday , Wednesday , Friday</t>
  </si>
  <si>
    <t>Tuesday , Thursday , Saturday , Sunday</t>
  </si>
  <si>
    <t>Heavy , Archery , Armour</t>
  </si>
  <si>
    <t>Monday , Wednesday , Thursday , Saturday , Sunday</t>
  </si>
  <si>
    <t>Tuesday , Saturday , Sunday</t>
  </si>
  <si>
    <t>Monday , Wednesday , Saturday</t>
  </si>
  <si>
    <t>Monday , Tuesday , Wednesday , Thursday , Saturday , Sunday</t>
  </si>
  <si>
    <t>Rapier , Archery , Tailoring , Brewing , Cooking/Baking</t>
  </si>
  <si>
    <t>Tuesday , Thursday</t>
  </si>
  <si>
    <t>Rapier , Archery , Brewing</t>
  </si>
  <si>
    <t>Monday , Tuesday , Friday</t>
  </si>
  <si>
    <t>Heavy , Archery</t>
  </si>
  <si>
    <t>Friday , Saturday</t>
  </si>
  <si>
    <t>Tailoring , Armour , Bardic</t>
  </si>
  <si>
    <t>Monday , Thursday , Friday , Saturday</t>
  </si>
  <si>
    <t>Monday , Wednesday , Thursday , Friday , Saturday , Sunday</t>
  </si>
  <si>
    <t>Archery , Tailoring</t>
  </si>
  <si>
    <t>Monday , Tuesday , Wednesday , Thursday</t>
  </si>
  <si>
    <t>Heavy , Rapier , Armour</t>
  </si>
  <si>
    <t>Tuesday , Thursday , Friday</t>
  </si>
  <si>
    <t>Monday , Thursday , Sunday</t>
  </si>
  <si>
    <t>Heavy , Archery , Armour , Brewing</t>
  </si>
  <si>
    <t>Wednesday , Friday</t>
  </si>
  <si>
    <t>Tuesday , Thursday , Friday , Saturday</t>
  </si>
  <si>
    <t>Rapier , Archery , Armour</t>
  </si>
  <si>
    <t>Monday , Thursday , Friday</t>
  </si>
  <si>
    <t>Monday , Wednesday , Friday , Saturday , Sunday</t>
  </si>
  <si>
    <t>Archery , Armour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</si>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</sst>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2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6"/>
  <sheetViews>
    <sheetView tabSelected="1" workbookViewId="0">
      <selection activeCell="F16" sqref="F16"/>
    </sheetView>
  </sheetViews>
  <sheetFormatPr defaultRowHeight="15" x14ac:dyDescent="0.25"/>
  <cols>
    <col min="2" max="2" width="24.7109375" customWidth="1"/>
    <col min="3" max="3" width="45.85546875" customWidth="1"/>
    <col min="4" max="4" width="9.140625" customWidth="1"/>
    <col min="6" max="6" width="17.140625" customWidth="1"/>
    <col min="8" max="8" width="12.85546875" customWidth="1"/>
    <col min="9" max="9" width="18" customWidth="1"/>
  </cols>
  <sheetData>
    <row r="2" spans="1:13" x14ac:dyDescent="0.25">
      <c r="A2" t="s">
        <v>35</v>
      </c>
      <c r="B2" t="s">
        <v>33</v>
      </c>
      <c r="C2" t="s">
        <v>34</v>
      </c>
    </row>
    <row r="3" spans="1:13" x14ac:dyDescent="0.25">
      <c r="A3">
        <v>1</v>
      </c>
      <c r="B3" t="s">
        <v>39</v>
      </c>
      <c r="C3" t="s">
        <v>40</v>
      </c>
    </row>
    <row r="4" spans="1:13" ht="15.75" thickBot="1" x14ac:dyDescent="0.3">
      <c r="A4">
        <f>A3+1</f>
        <v>2</v>
      </c>
      <c r="B4" t="s">
        <v>41</v>
      </c>
      <c r="C4" t="s">
        <v>42</v>
      </c>
      <c r="F4" t="s">
        <v>16</v>
      </c>
    </row>
    <row r="5" spans="1:13" ht="15.75" thickBot="1" x14ac:dyDescent="0.3">
      <c r="A5">
        <f t="shared" ref="A5:A35" si="0">A4+1</f>
        <v>3</v>
      </c>
      <c r="B5" t="s">
        <v>3</v>
      </c>
      <c r="C5" t="s">
        <v>43</v>
      </c>
      <c r="E5" s="1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80</v>
      </c>
    </row>
    <row r="6" spans="1:13" ht="15.75" thickBot="1" x14ac:dyDescent="0.3">
      <c r="A6">
        <f t="shared" si="0"/>
        <v>4</v>
      </c>
      <c r="B6" t="s">
        <v>44</v>
      </c>
      <c r="C6" t="s">
        <v>45</v>
      </c>
      <c r="E6" s="1" t="s">
        <v>25</v>
      </c>
      <c r="F6">
        <f>COUNTIFS($B:$B, F$5, $C:$C, $E6)</f>
        <v>11</v>
      </c>
      <c r="G6">
        <f t="shared" ref="G6:L13" si="1">COUNTIFS($B:$B, G$5, $C:$C, $E6)</f>
        <v>10</v>
      </c>
      <c r="H6">
        <f t="shared" si="1"/>
        <v>1</v>
      </c>
      <c r="I6">
        <f t="shared" si="1"/>
        <v>3</v>
      </c>
      <c r="J6">
        <f t="shared" si="1"/>
        <v>1</v>
      </c>
      <c r="K6">
        <f t="shared" si="1"/>
        <v>0</v>
      </c>
      <c r="L6">
        <f t="shared" si="1"/>
        <v>0</v>
      </c>
      <c r="M6">
        <f>SUM(F6:L6)</f>
        <v>26</v>
      </c>
    </row>
    <row r="7" spans="1:13" ht="15.75" thickBot="1" x14ac:dyDescent="0.3">
      <c r="A7">
        <f t="shared" si="0"/>
        <v>5</v>
      </c>
      <c r="B7" t="s">
        <v>46</v>
      </c>
      <c r="C7" t="s">
        <v>47</v>
      </c>
      <c r="E7" s="1" t="s">
        <v>26</v>
      </c>
      <c r="F7">
        <f>COUNTIFS($B:$B, F$5, $C:$C, $E7)</f>
        <v>3</v>
      </c>
      <c r="G7">
        <f t="shared" si="1"/>
        <v>2</v>
      </c>
      <c r="H7">
        <f t="shared" si="1"/>
        <v>0</v>
      </c>
      <c r="I7">
        <f t="shared" si="1"/>
        <v>0</v>
      </c>
      <c r="J7">
        <f t="shared" si="1"/>
        <v>0</v>
      </c>
      <c r="K7">
        <f t="shared" si="1"/>
        <v>0</v>
      </c>
      <c r="L7">
        <f t="shared" si="1"/>
        <v>0</v>
      </c>
      <c r="M7">
        <f t="shared" ref="M7:M13" si="2">SUM(F7:L7)</f>
        <v>5</v>
      </c>
    </row>
    <row r="8" spans="1:13" ht="15.75" thickBot="1" x14ac:dyDescent="0.3">
      <c r="A8">
        <f t="shared" si="0"/>
        <v>6</v>
      </c>
      <c r="B8" t="s">
        <v>48</v>
      </c>
      <c r="C8" t="s">
        <v>43</v>
      </c>
      <c r="E8" s="1" t="s">
        <v>27</v>
      </c>
      <c r="F8">
        <f>COUNTIFS($B:$B, F$5, $C:$C, $E8)</f>
        <v>2</v>
      </c>
      <c r="G8">
        <f t="shared" si="1"/>
        <v>0</v>
      </c>
      <c r="H8">
        <f t="shared" si="1"/>
        <v>0</v>
      </c>
      <c r="I8">
        <f t="shared" si="1"/>
        <v>0</v>
      </c>
      <c r="J8">
        <f t="shared" si="1"/>
        <v>0</v>
      </c>
      <c r="K8">
        <f t="shared" si="1"/>
        <v>0</v>
      </c>
      <c r="L8">
        <f t="shared" si="1"/>
        <v>0</v>
      </c>
      <c r="M8">
        <f t="shared" si="2"/>
        <v>2</v>
      </c>
    </row>
    <row r="9" spans="1:13" ht="15.75" thickBot="1" x14ac:dyDescent="0.3">
      <c r="A9">
        <f t="shared" si="0"/>
        <v>7</v>
      </c>
      <c r="B9" t="s">
        <v>49</v>
      </c>
      <c r="C9" t="s">
        <v>50</v>
      </c>
      <c r="E9" s="1" t="s">
        <v>28</v>
      </c>
      <c r="F9">
        <f>COUNTIFS($B:$B, F$5, $C:$C, $E9)</f>
        <v>0</v>
      </c>
      <c r="G9">
        <f t="shared" si="1"/>
        <v>0</v>
      </c>
      <c r="H9">
        <f t="shared" si="1"/>
        <v>0</v>
      </c>
      <c r="I9">
        <f t="shared" si="1"/>
        <v>0</v>
      </c>
      <c r="J9">
        <f t="shared" si="1"/>
        <v>1</v>
      </c>
      <c r="K9">
        <f t="shared" si="1"/>
        <v>0</v>
      </c>
      <c r="L9">
        <f t="shared" si="1"/>
        <v>0</v>
      </c>
      <c r="M9">
        <f t="shared" si="2"/>
        <v>1</v>
      </c>
    </row>
    <row r="10" spans="1:13" ht="15.75" thickBot="1" x14ac:dyDescent="0.3">
      <c r="A10">
        <f t="shared" si="0"/>
        <v>8</v>
      </c>
      <c r="B10" t="s">
        <v>2</v>
      </c>
      <c r="C10" t="s">
        <v>51</v>
      </c>
      <c r="E10" s="1" t="s">
        <v>29</v>
      </c>
      <c r="F10">
        <f>COUNTIFS($B:$B, F$5, $C:$C, $E10)</f>
        <v>0</v>
      </c>
      <c r="G10">
        <f t="shared" si="1"/>
        <v>0</v>
      </c>
      <c r="H10">
        <f t="shared" si="1"/>
        <v>0</v>
      </c>
      <c r="I10">
        <f t="shared" si="1"/>
        <v>0</v>
      </c>
      <c r="J10">
        <f t="shared" si="1"/>
        <v>0</v>
      </c>
      <c r="K10">
        <f t="shared" si="1"/>
        <v>0</v>
      </c>
      <c r="L10">
        <f t="shared" si="1"/>
        <v>0</v>
      </c>
      <c r="M10">
        <f t="shared" si="2"/>
        <v>0</v>
      </c>
    </row>
    <row r="11" spans="1:13" ht="15.75" thickBot="1" x14ac:dyDescent="0.3">
      <c r="A11">
        <f t="shared" si="0"/>
        <v>9</v>
      </c>
      <c r="B11" t="s">
        <v>52</v>
      </c>
      <c r="C11" t="s">
        <v>51</v>
      </c>
      <c r="E11" s="1" t="s">
        <v>30</v>
      </c>
      <c r="F11">
        <f>COUNTIFS($B:$B, F$5, $C:$C, $E11)</f>
        <v>0</v>
      </c>
      <c r="G11">
        <f t="shared" si="1"/>
        <v>0</v>
      </c>
      <c r="H11">
        <f t="shared" si="1"/>
        <v>0</v>
      </c>
      <c r="I11">
        <f t="shared" si="1"/>
        <v>0</v>
      </c>
      <c r="J11">
        <f t="shared" si="1"/>
        <v>0</v>
      </c>
      <c r="K11">
        <f t="shared" si="1"/>
        <v>0</v>
      </c>
      <c r="L11">
        <f t="shared" si="1"/>
        <v>0</v>
      </c>
      <c r="M11">
        <f t="shared" si="2"/>
        <v>0</v>
      </c>
    </row>
    <row r="12" spans="1:13" ht="15.75" thickBot="1" x14ac:dyDescent="0.3">
      <c r="A12">
        <f t="shared" si="0"/>
        <v>10</v>
      </c>
      <c r="B12" t="s">
        <v>53</v>
      </c>
      <c r="C12" t="s">
        <v>54</v>
      </c>
      <c r="E12" s="1" t="s">
        <v>31</v>
      </c>
      <c r="F12">
        <f>COUNTIFS($B:$B, F$5, $C:$C, $E12)</f>
        <v>0</v>
      </c>
      <c r="G12">
        <f t="shared" si="1"/>
        <v>0</v>
      </c>
      <c r="H12">
        <f t="shared" si="1"/>
        <v>0</v>
      </c>
      <c r="I12">
        <f t="shared" si="1"/>
        <v>0</v>
      </c>
      <c r="J12">
        <f t="shared" si="1"/>
        <v>0</v>
      </c>
      <c r="K12">
        <f t="shared" si="1"/>
        <v>0</v>
      </c>
      <c r="L12">
        <f t="shared" si="1"/>
        <v>0</v>
      </c>
      <c r="M12">
        <f t="shared" si="2"/>
        <v>0</v>
      </c>
    </row>
    <row r="13" spans="1:13" ht="15.75" thickBot="1" x14ac:dyDescent="0.3">
      <c r="A13">
        <f t="shared" si="0"/>
        <v>11</v>
      </c>
      <c r="B13" t="s">
        <v>53</v>
      </c>
      <c r="C13" t="s">
        <v>54</v>
      </c>
      <c r="E13" s="1" t="s">
        <v>32</v>
      </c>
      <c r="F13">
        <f>COUNTIFS($B:$B, F$5, $C:$C, $E13)</f>
        <v>0</v>
      </c>
      <c r="G13">
        <f t="shared" si="1"/>
        <v>0</v>
      </c>
      <c r="H13">
        <f t="shared" si="1"/>
        <v>0</v>
      </c>
      <c r="I13">
        <f t="shared" si="1"/>
        <v>0</v>
      </c>
      <c r="J13">
        <f t="shared" si="1"/>
        <v>0</v>
      </c>
      <c r="K13">
        <f t="shared" si="1"/>
        <v>0</v>
      </c>
      <c r="L13">
        <f t="shared" si="1"/>
        <v>0</v>
      </c>
      <c r="M13">
        <f t="shared" si="2"/>
        <v>0</v>
      </c>
    </row>
    <row r="14" spans="1:13" x14ac:dyDescent="0.25">
      <c r="A14">
        <f t="shared" si="0"/>
        <v>12</v>
      </c>
      <c r="B14" t="s">
        <v>55</v>
      </c>
      <c r="C14" t="s">
        <v>54</v>
      </c>
      <c r="E14" s="2" t="s">
        <v>80</v>
      </c>
      <c r="F14">
        <f>SUM(F6:F13)</f>
        <v>16</v>
      </c>
      <c r="G14">
        <f t="shared" ref="G14:M14" si="3">SUM(G6:G13)</f>
        <v>12</v>
      </c>
      <c r="H14">
        <f t="shared" si="3"/>
        <v>1</v>
      </c>
      <c r="I14">
        <f t="shared" si="3"/>
        <v>3</v>
      </c>
      <c r="J14">
        <f t="shared" si="3"/>
        <v>2</v>
      </c>
      <c r="K14">
        <f t="shared" si="3"/>
        <v>0</v>
      </c>
      <c r="L14">
        <f t="shared" si="3"/>
        <v>0</v>
      </c>
      <c r="M14">
        <f t="shared" si="3"/>
        <v>34</v>
      </c>
    </row>
    <row r="15" spans="1:13" x14ac:dyDescent="0.25">
      <c r="A15">
        <f t="shared" si="0"/>
        <v>13</v>
      </c>
      <c r="B15" t="s">
        <v>56</v>
      </c>
      <c r="C15" t="s">
        <v>51</v>
      </c>
    </row>
    <row r="16" spans="1:13" x14ac:dyDescent="0.25">
      <c r="A16">
        <f t="shared" si="0"/>
        <v>14</v>
      </c>
      <c r="B16" t="s">
        <v>0</v>
      </c>
      <c r="C16" t="s">
        <v>40</v>
      </c>
    </row>
    <row r="17" spans="1:9" x14ac:dyDescent="0.25">
      <c r="A17">
        <f t="shared" si="0"/>
        <v>15</v>
      </c>
      <c r="B17" t="s">
        <v>57</v>
      </c>
      <c r="C17" t="s">
        <v>51</v>
      </c>
    </row>
    <row r="18" spans="1:9" x14ac:dyDescent="0.25">
      <c r="A18">
        <f t="shared" si="0"/>
        <v>16</v>
      </c>
      <c r="B18" t="s">
        <v>58</v>
      </c>
      <c r="C18" t="s">
        <v>59</v>
      </c>
    </row>
    <row r="19" spans="1:9" x14ac:dyDescent="0.25">
      <c r="A19">
        <f t="shared" si="0"/>
        <v>17</v>
      </c>
      <c r="B19" t="s">
        <v>60</v>
      </c>
      <c r="C19" t="s">
        <v>61</v>
      </c>
    </row>
    <row r="20" spans="1:9" x14ac:dyDescent="0.25">
      <c r="A20">
        <f t="shared" si="0"/>
        <v>18</v>
      </c>
      <c r="B20" t="s">
        <v>49</v>
      </c>
      <c r="C20" t="s">
        <v>45</v>
      </c>
      <c r="E20" t="s">
        <v>36</v>
      </c>
      <c r="F20" t="s">
        <v>37</v>
      </c>
      <c r="H20" t="s">
        <v>17</v>
      </c>
      <c r="I20" t="s">
        <v>38</v>
      </c>
    </row>
    <row r="21" spans="1:9" x14ac:dyDescent="0.25">
      <c r="A21">
        <f t="shared" si="0"/>
        <v>19</v>
      </c>
      <c r="B21" t="s">
        <v>55</v>
      </c>
      <c r="C21" t="s">
        <v>61</v>
      </c>
      <c r="E21" t="s">
        <v>0</v>
      </c>
      <c r="F21">
        <v>16</v>
      </c>
      <c r="H21" t="s">
        <v>1</v>
      </c>
      <c r="I21">
        <v>26</v>
      </c>
    </row>
    <row r="22" spans="1:9" x14ac:dyDescent="0.25">
      <c r="A22">
        <f t="shared" si="0"/>
        <v>20</v>
      </c>
      <c r="B22" t="s">
        <v>62</v>
      </c>
      <c r="C22" t="s">
        <v>40</v>
      </c>
      <c r="E22" t="s">
        <v>3</v>
      </c>
      <c r="F22">
        <v>17</v>
      </c>
      <c r="H22" t="s">
        <v>4</v>
      </c>
      <c r="I22">
        <v>20</v>
      </c>
    </row>
    <row r="23" spans="1:9" x14ac:dyDescent="0.25">
      <c r="A23">
        <f t="shared" si="0"/>
        <v>21</v>
      </c>
      <c r="B23" t="s">
        <v>7</v>
      </c>
      <c r="C23" t="s">
        <v>63</v>
      </c>
      <c r="E23" t="s">
        <v>5</v>
      </c>
      <c r="F23">
        <v>13</v>
      </c>
      <c r="H23" t="s">
        <v>6</v>
      </c>
      <c r="I23">
        <v>29</v>
      </c>
    </row>
    <row r="24" spans="1:9" x14ac:dyDescent="0.25">
      <c r="A24">
        <f t="shared" si="0"/>
        <v>22</v>
      </c>
      <c r="B24" t="s">
        <v>64</v>
      </c>
      <c r="C24" t="s">
        <v>65</v>
      </c>
      <c r="E24" t="s">
        <v>7</v>
      </c>
      <c r="F24">
        <v>21</v>
      </c>
      <c r="H24" t="s">
        <v>8</v>
      </c>
      <c r="I24">
        <v>12</v>
      </c>
    </row>
    <row r="25" spans="1:9" x14ac:dyDescent="0.25">
      <c r="A25">
        <f t="shared" si="0"/>
        <v>23</v>
      </c>
      <c r="B25" t="s">
        <v>66</v>
      </c>
      <c r="C25" t="s">
        <v>51</v>
      </c>
      <c r="E25" t="s">
        <v>9</v>
      </c>
      <c r="F25">
        <v>15</v>
      </c>
      <c r="H25" t="s">
        <v>10</v>
      </c>
      <c r="I25">
        <v>19</v>
      </c>
    </row>
    <row r="26" spans="1:9" x14ac:dyDescent="0.25">
      <c r="A26">
        <f t="shared" si="0"/>
        <v>24</v>
      </c>
      <c r="B26" t="s">
        <v>67</v>
      </c>
      <c r="C26" t="s">
        <v>68</v>
      </c>
      <c r="E26" t="s">
        <v>11</v>
      </c>
      <c r="F26">
        <v>20</v>
      </c>
      <c r="H26" t="s">
        <v>12</v>
      </c>
      <c r="I26">
        <v>13</v>
      </c>
    </row>
    <row r="27" spans="1:9" x14ac:dyDescent="0.25">
      <c r="A27">
        <f t="shared" si="0"/>
        <v>25</v>
      </c>
      <c r="B27" t="s">
        <v>69</v>
      </c>
      <c r="C27" t="s">
        <v>70</v>
      </c>
      <c r="E27" t="s">
        <v>13</v>
      </c>
      <c r="F27">
        <v>17</v>
      </c>
      <c r="H27" t="s">
        <v>14</v>
      </c>
      <c r="I27">
        <v>1</v>
      </c>
    </row>
    <row r="28" spans="1:9" x14ac:dyDescent="0.25">
      <c r="A28">
        <f t="shared" si="0"/>
        <v>26</v>
      </c>
      <c r="B28" t="s">
        <v>71</v>
      </c>
      <c r="C28" t="s">
        <v>40</v>
      </c>
      <c r="H28" t="s">
        <v>15</v>
      </c>
      <c r="I28">
        <v>1</v>
      </c>
    </row>
    <row r="29" spans="1:9" x14ac:dyDescent="0.25">
      <c r="A29">
        <f t="shared" si="0"/>
        <v>27</v>
      </c>
      <c r="B29" t="s">
        <v>72</v>
      </c>
      <c r="C29" t="s">
        <v>73</v>
      </c>
    </row>
    <row r="30" spans="1:9" x14ac:dyDescent="0.25">
      <c r="A30">
        <f t="shared" si="0"/>
        <v>28</v>
      </c>
      <c r="B30" t="s">
        <v>74</v>
      </c>
      <c r="C30" t="s">
        <v>45</v>
      </c>
    </row>
    <row r="31" spans="1:9" x14ac:dyDescent="0.25">
      <c r="A31">
        <f t="shared" si="0"/>
        <v>29</v>
      </c>
      <c r="B31" t="s">
        <v>7</v>
      </c>
      <c r="C31" t="s">
        <v>70</v>
      </c>
    </row>
    <row r="32" spans="1:9" x14ac:dyDescent="0.25">
      <c r="A32">
        <f t="shared" si="0"/>
        <v>30</v>
      </c>
      <c r="B32" t="s">
        <v>75</v>
      </c>
      <c r="C32" t="s">
        <v>76</v>
      </c>
    </row>
    <row r="33" spans="1:3" x14ac:dyDescent="0.25">
      <c r="A33">
        <f t="shared" si="0"/>
        <v>31</v>
      </c>
      <c r="B33" t="s">
        <v>58</v>
      </c>
      <c r="C33" t="s">
        <v>63</v>
      </c>
    </row>
    <row r="34" spans="1:3" x14ac:dyDescent="0.25">
      <c r="A34">
        <f t="shared" si="0"/>
        <v>32</v>
      </c>
      <c r="B34" t="s">
        <v>55</v>
      </c>
      <c r="C34" t="s">
        <v>76</v>
      </c>
    </row>
    <row r="35" spans="1:3" x14ac:dyDescent="0.25">
      <c r="A35">
        <f t="shared" si="0"/>
        <v>33</v>
      </c>
      <c r="B35" t="s">
        <v>77</v>
      </c>
      <c r="C35" t="s">
        <v>63</v>
      </c>
    </row>
    <row r="36" spans="1:3" x14ac:dyDescent="0.25">
      <c r="A36">
        <f>A35+1</f>
        <v>34</v>
      </c>
      <c r="B36" t="s">
        <v>78</v>
      </c>
      <c r="C36" t="s">
        <v>79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Spencer Ke</dc:creator>
  <cp:lastModifiedBy>Spencer Ke</cp:lastModifiedBy>
  <dcterms:created xsi:type="dcterms:W3CDTF">2017-09-18T20:31:08Z</dcterms:created>
  <dcterms:modified xsi:type="dcterms:W3CDTF">2017-09-18T23:42:29Z</dcterms:modified>
</cp:coreProperties>
</file>