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0" windowWidth="19200" windowHeight="11400" activeTab="2"/>
  </bookViews>
  <sheets>
    <sheet name="LISTS" sheetId="1" r:id="rId1"/>
    <sheet name="RAW DATA" sheetId="2" r:id="rId2"/>
    <sheet name="SUMMARY" sheetId="3" r:id="rId3"/>
  </sheets>
  <definedNames>
    <definedName name="_xlnm._FilterDatabase" localSheetId="1" hidden="1">'RAW DATA'!$A$1:$I$80</definedName>
    <definedName name="CAT">LISTS!#REF!</definedName>
    <definedName name="COMPONENT">LISTS!#REF!</definedName>
    <definedName name="MILOTO">LISTS!#REF!</definedName>
    <definedName name="VEH_CATEGORY">LISTS!#REF!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3" l="1" a="1"/>
  <c r="C3" i="3" s="1"/>
  <c r="C4" i="3" a="1"/>
  <c r="C4" i="3" s="1"/>
  <c r="C6" i="3" a="1"/>
  <c r="C6" i="3" s="1"/>
  <c r="C7" i="3" a="1"/>
  <c r="C7" i="3" s="1"/>
  <c r="C8" i="3" a="1"/>
  <c r="C8" i="3" s="1"/>
  <c r="C9" i="3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 s="1"/>
  <c r="C15" i="3" a="1"/>
  <c r="C15" i="3" s="1"/>
  <c r="C16" i="3" a="1"/>
  <c r="C16" i="3" s="1"/>
  <c r="C17" i="3" a="1"/>
  <c r="C17" i="3" s="1"/>
  <c r="C18" i="3" a="1"/>
  <c r="C18" i="3" s="1"/>
  <c r="C19" i="3" a="1"/>
  <c r="C19" i="3" s="1"/>
  <c r="C20" i="3" a="1"/>
  <c r="C20" i="3" s="1"/>
  <c r="C21" i="3" a="1"/>
  <c r="C21" i="3" s="1"/>
  <c r="C22" i="3" a="1"/>
  <c r="C22" i="3" s="1"/>
  <c r="C23" i="3" a="1"/>
  <c r="C23" i="3" s="1"/>
  <c r="C24" i="3" a="1"/>
  <c r="C24" i="3" s="1"/>
  <c r="C25" i="3" a="1"/>
  <c r="C25" i="3" s="1"/>
  <c r="C26" i="3" a="1"/>
  <c r="C26" i="3" s="1"/>
  <c r="C27" i="3" a="1"/>
  <c r="C27" i="3" s="1"/>
  <c r="C28" i="3" a="1"/>
  <c r="C28" i="3" s="1"/>
  <c r="C29" i="3" a="1"/>
  <c r="C29" i="3" s="1"/>
  <c r="C30" i="3" a="1"/>
  <c r="C30" i="3" s="1"/>
  <c r="C31" i="3" a="1"/>
  <c r="C31" i="3" s="1"/>
  <c r="C32" i="3" a="1"/>
  <c r="C32" i="3" s="1"/>
  <c r="C33" i="3" a="1"/>
  <c r="C33" i="3" s="1"/>
  <c r="C34" i="3" a="1"/>
  <c r="C34" i="3" s="1"/>
  <c r="C35" i="3" a="1"/>
  <c r="C35" i="3" s="1"/>
  <c r="C36" i="3" a="1"/>
  <c r="C36" i="3" s="1"/>
  <c r="C37" i="3" a="1"/>
  <c r="C37" i="3" s="1"/>
  <c r="C38" i="3" a="1"/>
  <c r="C38" i="3" s="1"/>
  <c r="C39" i="3" a="1"/>
  <c r="C39" i="3" s="1"/>
  <c r="C40" i="3" a="1"/>
  <c r="C40" i="3" s="1"/>
  <c r="C41" i="3" a="1"/>
  <c r="C41" i="3" s="1"/>
  <c r="C42" i="3" a="1"/>
  <c r="C42" i="3" s="1"/>
  <c r="C43" i="3" a="1"/>
  <c r="C43" i="3" s="1"/>
  <c r="C44" i="3" a="1"/>
  <c r="C44" i="3" s="1"/>
  <c r="C45" i="3" a="1"/>
  <c r="C45" i="3" s="1"/>
  <c r="C46" i="3" a="1"/>
  <c r="C46" i="3" s="1"/>
  <c r="C47" i="3" a="1"/>
  <c r="C47" i="3" s="1"/>
  <c r="C48" i="3" a="1"/>
  <c r="C48" i="3" s="1"/>
  <c r="C49" i="3" a="1"/>
  <c r="C49" i="3" s="1"/>
  <c r="C50" i="3" a="1"/>
  <c r="C50" i="3" s="1"/>
  <c r="C51" i="3" a="1"/>
  <c r="C51" i="3" s="1"/>
  <c r="C52" i="3" a="1"/>
  <c r="C52" i="3" s="1"/>
  <c r="C53" i="3" a="1"/>
  <c r="C53" i="3" s="1"/>
  <c r="C54" i="3" a="1"/>
  <c r="C54" i="3" s="1"/>
  <c r="C55" i="3" a="1"/>
  <c r="C55" i="3" s="1"/>
  <c r="C56" i="3" a="1"/>
  <c r="C56" i="3" s="1"/>
  <c r="C57" i="3" a="1"/>
  <c r="C57" i="3" s="1"/>
  <c r="C58" i="3" a="1"/>
  <c r="C58" i="3" s="1"/>
  <c r="C59" i="3" a="1"/>
  <c r="C59" i="3" s="1"/>
  <c r="C60" i="3" a="1"/>
  <c r="C60" i="3" s="1"/>
  <c r="C61" i="3" a="1"/>
  <c r="C61" i="3" s="1"/>
  <c r="C62" i="3" a="1"/>
  <c r="C62" i="3" s="1"/>
  <c r="C63" i="3" a="1"/>
  <c r="C63" i="3" s="1"/>
  <c r="C64" i="3" a="1"/>
  <c r="C64" i="3" s="1"/>
  <c r="C65" i="3" a="1"/>
  <c r="C65" i="3" s="1"/>
  <c r="C66" i="3" a="1"/>
  <c r="C66" i="3" s="1"/>
  <c r="C67" i="3" a="1"/>
  <c r="C67" i="3" s="1"/>
  <c r="C68" i="3" a="1"/>
  <c r="C68" i="3" s="1"/>
  <c r="C69" i="3" a="1"/>
  <c r="C69" i="3" s="1"/>
  <c r="C70" i="3" a="1"/>
  <c r="C70" i="3" s="1"/>
  <c r="C71" i="3" a="1"/>
  <c r="C71" i="3" s="1"/>
  <c r="C72" i="3" a="1"/>
  <c r="C72" i="3" s="1"/>
  <c r="C73" i="3" a="1"/>
  <c r="C73" i="3" s="1"/>
  <c r="C74" i="3" a="1"/>
  <c r="C74" i="3" s="1"/>
  <c r="C75" i="3" a="1"/>
  <c r="C75" i="3" s="1"/>
  <c r="C76" i="3" a="1"/>
  <c r="C76" i="3" s="1"/>
  <c r="C77" i="3" a="1"/>
  <c r="C77" i="3" s="1"/>
  <c r="C78" i="3" a="1"/>
  <c r="C78" i="3" s="1"/>
  <c r="C79" i="3" a="1"/>
  <c r="C79" i="3" s="1"/>
  <c r="C80" i="3" a="1"/>
  <c r="C80" i="3" s="1"/>
  <c r="C81" i="3" a="1"/>
  <c r="C81" i="3" s="1"/>
  <c r="C82" i="3" a="1"/>
  <c r="C82" i="3" s="1"/>
  <c r="C83" i="3" a="1"/>
  <c r="C83" i="3" s="1"/>
  <c r="C84" i="3" a="1"/>
  <c r="C84" i="3" s="1"/>
  <c r="C85" i="3" a="1"/>
  <c r="C85" i="3" s="1"/>
  <c r="C86" i="3" a="1"/>
  <c r="C86" i="3" s="1"/>
  <c r="C87" i="3" a="1"/>
  <c r="C87" i="3" s="1"/>
  <c r="C88" i="3" a="1"/>
  <c r="C88" i="3" s="1"/>
  <c r="C89" i="3" a="1"/>
  <c r="C89" i="3" s="1"/>
  <c r="C90" i="3" a="1"/>
  <c r="C90" i="3" s="1"/>
  <c r="C91" i="3" a="1"/>
  <c r="C91" i="3" s="1"/>
  <c r="C92" i="3" a="1"/>
  <c r="C92" i="3" s="1"/>
  <c r="C93" i="3" a="1"/>
  <c r="C93" i="3" s="1"/>
  <c r="C94" i="3" a="1"/>
  <c r="C94" i="3" s="1"/>
  <c r="C95" i="3" a="1"/>
  <c r="C95" i="3" s="1"/>
  <c r="C96" i="3" a="1"/>
  <c r="C96" i="3" s="1"/>
  <c r="C97" i="3" a="1"/>
  <c r="C97" i="3" s="1"/>
  <c r="C98" i="3" a="1"/>
  <c r="C98" i="3" s="1"/>
  <c r="C99" i="3" a="1"/>
  <c r="C99" i="3" s="1"/>
  <c r="C100" i="3" a="1"/>
  <c r="C100" i="3" s="1"/>
  <c r="C5" i="3" a="1"/>
  <c r="C5" i="3" s="1"/>
  <c r="V100" i="3" l="1"/>
  <c r="R100" i="3"/>
  <c r="N100" i="3"/>
  <c r="J100" i="3"/>
  <c r="F100" i="3"/>
  <c r="B100" i="3"/>
  <c r="V99" i="3"/>
  <c r="R99" i="3"/>
  <c r="N99" i="3"/>
  <c r="J99" i="3"/>
  <c r="F99" i="3"/>
  <c r="B99" i="3"/>
  <c r="V98" i="3"/>
  <c r="R98" i="3"/>
  <c r="N98" i="3"/>
  <c r="J98" i="3"/>
  <c r="F98" i="3"/>
  <c r="B98" i="3"/>
  <c r="V97" i="3"/>
  <c r="R97" i="3"/>
  <c r="N97" i="3"/>
  <c r="J97" i="3"/>
  <c r="F97" i="3"/>
  <c r="B97" i="3"/>
  <c r="V96" i="3"/>
  <c r="R96" i="3"/>
  <c r="N96" i="3"/>
  <c r="J96" i="3"/>
  <c r="F96" i="3"/>
  <c r="B96" i="3"/>
  <c r="V95" i="3"/>
  <c r="R95" i="3"/>
  <c r="N95" i="3"/>
  <c r="J95" i="3"/>
  <c r="F95" i="3"/>
  <c r="B95" i="3"/>
  <c r="V94" i="3"/>
  <c r="R94" i="3"/>
  <c r="N94" i="3"/>
  <c r="J94" i="3"/>
  <c r="F94" i="3"/>
  <c r="B94" i="3"/>
  <c r="V93" i="3"/>
  <c r="R93" i="3"/>
  <c r="N93" i="3"/>
  <c r="J93" i="3"/>
  <c r="F93" i="3"/>
  <c r="B93" i="3"/>
  <c r="V92" i="3"/>
  <c r="R92" i="3"/>
  <c r="N92" i="3"/>
  <c r="J92" i="3"/>
  <c r="F92" i="3"/>
  <c r="B92" i="3"/>
  <c r="V91" i="3"/>
  <c r="R91" i="3"/>
  <c r="N91" i="3"/>
  <c r="J91" i="3"/>
  <c r="F91" i="3"/>
  <c r="B91" i="3"/>
  <c r="V90" i="3"/>
  <c r="R90" i="3"/>
  <c r="N90" i="3"/>
  <c r="J90" i="3"/>
  <c r="F90" i="3"/>
  <c r="B90" i="3"/>
  <c r="V89" i="3"/>
  <c r="R89" i="3"/>
  <c r="N89" i="3"/>
  <c r="J89" i="3"/>
  <c r="F89" i="3"/>
  <c r="B89" i="3"/>
  <c r="V88" i="3"/>
  <c r="R88" i="3"/>
  <c r="N88" i="3"/>
  <c r="J88" i="3"/>
  <c r="F88" i="3"/>
  <c r="B88" i="3"/>
  <c r="V87" i="3"/>
  <c r="R87" i="3"/>
  <c r="N87" i="3"/>
  <c r="J87" i="3"/>
  <c r="F87" i="3"/>
  <c r="B87" i="3"/>
  <c r="V86" i="3"/>
  <c r="R86" i="3"/>
  <c r="N86" i="3"/>
  <c r="J86" i="3"/>
  <c r="F86" i="3"/>
  <c r="B86" i="3"/>
  <c r="V85" i="3"/>
  <c r="R85" i="3"/>
  <c r="N85" i="3"/>
  <c r="J85" i="3"/>
  <c r="F85" i="3"/>
  <c r="B85" i="3"/>
  <c r="V84" i="3"/>
  <c r="R84" i="3"/>
  <c r="N84" i="3"/>
  <c r="J84" i="3"/>
  <c r="F84" i="3"/>
  <c r="B84" i="3"/>
  <c r="V83" i="3"/>
  <c r="R83" i="3"/>
  <c r="N83" i="3"/>
  <c r="J83" i="3"/>
  <c r="F83" i="3"/>
  <c r="B83" i="3"/>
  <c r="V82" i="3"/>
  <c r="R82" i="3"/>
  <c r="N82" i="3"/>
  <c r="J82" i="3"/>
  <c r="F82" i="3"/>
  <c r="B82" i="3"/>
  <c r="V81" i="3"/>
  <c r="R81" i="3"/>
  <c r="N81" i="3"/>
  <c r="J81" i="3"/>
  <c r="F81" i="3"/>
  <c r="B81" i="3"/>
  <c r="V80" i="3"/>
  <c r="R80" i="3"/>
  <c r="N80" i="3"/>
  <c r="J80" i="3"/>
  <c r="F80" i="3"/>
  <c r="B80" i="3"/>
  <c r="V79" i="3"/>
  <c r="R79" i="3"/>
  <c r="N79" i="3"/>
  <c r="J79" i="3"/>
  <c r="F79" i="3"/>
  <c r="B79" i="3"/>
  <c r="V78" i="3"/>
  <c r="R78" i="3"/>
  <c r="N78" i="3"/>
  <c r="J78" i="3"/>
  <c r="F78" i="3"/>
  <c r="B78" i="3"/>
  <c r="V77" i="3"/>
  <c r="R77" i="3"/>
  <c r="N77" i="3"/>
  <c r="J77" i="3"/>
  <c r="F77" i="3"/>
  <c r="B77" i="3"/>
  <c r="V76" i="3"/>
  <c r="R76" i="3"/>
  <c r="N76" i="3"/>
  <c r="J76" i="3"/>
  <c r="F76" i="3"/>
  <c r="B76" i="3"/>
  <c r="V75" i="3"/>
  <c r="R75" i="3"/>
  <c r="N75" i="3"/>
  <c r="J75" i="3"/>
  <c r="F75" i="3"/>
  <c r="B75" i="3"/>
  <c r="V74" i="3"/>
  <c r="R74" i="3"/>
  <c r="N74" i="3"/>
  <c r="J74" i="3"/>
  <c r="F74" i="3"/>
  <c r="B74" i="3"/>
  <c r="V73" i="3"/>
  <c r="R73" i="3"/>
  <c r="N73" i="3"/>
  <c r="J73" i="3"/>
  <c r="F73" i="3"/>
  <c r="B73" i="3"/>
  <c r="V72" i="3"/>
  <c r="R72" i="3"/>
  <c r="N72" i="3"/>
  <c r="J72" i="3"/>
  <c r="F72" i="3"/>
  <c r="B72" i="3"/>
  <c r="V71" i="3"/>
  <c r="R71" i="3"/>
  <c r="N71" i="3"/>
  <c r="J71" i="3"/>
  <c r="F71" i="3"/>
  <c r="B71" i="3"/>
  <c r="V70" i="3"/>
  <c r="R70" i="3"/>
  <c r="N70" i="3"/>
  <c r="J70" i="3"/>
  <c r="F70" i="3"/>
  <c r="B70" i="3"/>
  <c r="V69" i="3"/>
  <c r="R69" i="3"/>
  <c r="N69" i="3"/>
  <c r="J69" i="3"/>
  <c r="F69" i="3"/>
  <c r="B69" i="3"/>
  <c r="V68" i="3"/>
  <c r="R68" i="3"/>
  <c r="N68" i="3"/>
  <c r="J68" i="3"/>
  <c r="F68" i="3"/>
  <c r="B68" i="3"/>
  <c r="V67" i="3"/>
  <c r="R67" i="3"/>
  <c r="N67" i="3"/>
  <c r="J67" i="3"/>
  <c r="F67" i="3"/>
  <c r="B67" i="3"/>
  <c r="V66" i="3"/>
  <c r="R66" i="3"/>
  <c r="N66" i="3"/>
  <c r="J66" i="3"/>
  <c r="F66" i="3"/>
  <c r="B66" i="3"/>
  <c r="V65" i="3"/>
  <c r="R65" i="3"/>
  <c r="N65" i="3"/>
  <c r="J65" i="3"/>
  <c r="F65" i="3"/>
  <c r="B65" i="3"/>
  <c r="V64" i="3"/>
  <c r="R64" i="3"/>
  <c r="N64" i="3"/>
  <c r="J64" i="3"/>
  <c r="F64" i="3"/>
  <c r="B64" i="3"/>
  <c r="V63" i="3"/>
  <c r="R63" i="3"/>
  <c r="N63" i="3"/>
  <c r="J63" i="3"/>
  <c r="F63" i="3"/>
  <c r="B63" i="3"/>
  <c r="V62" i="3"/>
  <c r="R62" i="3"/>
  <c r="N62" i="3"/>
  <c r="J62" i="3"/>
  <c r="F62" i="3"/>
  <c r="B62" i="3"/>
  <c r="V61" i="3"/>
  <c r="R61" i="3"/>
  <c r="N61" i="3"/>
  <c r="J61" i="3"/>
  <c r="F61" i="3"/>
  <c r="B61" i="3"/>
  <c r="V60" i="3"/>
  <c r="R60" i="3"/>
  <c r="N60" i="3"/>
  <c r="J60" i="3"/>
  <c r="F60" i="3"/>
  <c r="B60" i="3"/>
  <c r="V59" i="3"/>
  <c r="R59" i="3"/>
  <c r="N59" i="3"/>
  <c r="J59" i="3"/>
  <c r="F59" i="3"/>
  <c r="B59" i="3"/>
  <c r="V58" i="3"/>
  <c r="R58" i="3"/>
  <c r="N58" i="3"/>
  <c r="J58" i="3"/>
  <c r="F58" i="3"/>
  <c r="B58" i="3"/>
  <c r="V57" i="3"/>
  <c r="R57" i="3"/>
  <c r="N57" i="3"/>
  <c r="J57" i="3"/>
  <c r="F57" i="3"/>
  <c r="B57" i="3"/>
  <c r="V56" i="3"/>
  <c r="R56" i="3"/>
  <c r="N56" i="3"/>
  <c r="J56" i="3"/>
  <c r="F56" i="3"/>
  <c r="B56" i="3"/>
  <c r="V55" i="3"/>
  <c r="R55" i="3"/>
  <c r="N55" i="3"/>
  <c r="J55" i="3"/>
  <c r="F55" i="3"/>
  <c r="B55" i="3"/>
  <c r="V54" i="3"/>
  <c r="R54" i="3"/>
  <c r="N54" i="3"/>
  <c r="J54" i="3"/>
  <c r="F54" i="3"/>
  <c r="B54" i="3"/>
  <c r="V53" i="3"/>
  <c r="R53" i="3"/>
  <c r="N53" i="3"/>
  <c r="J53" i="3"/>
  <c r="F53" i="3"/>
  <c r="B53" i="3"/>
  <c r="V52" i="3"/>
  <c r="R52" i="3"/>
  <c r="N52" i="3"/>
  <c r="J52" i="3"/>
  <c r="F52" i="3"/>
  <c r="B52" i="3"/>
  <c r="V51" i="3"/>
  <c r="R51" i="3"/>
  <c r="N51" i="3"/>
  <c r="J51" i="3"/>
  <c r="F51" i="3"/>
  <c r="B51" i="3"/>
  <c r="V50" i="3"/>
  <c r="R50" i="3"/>
  <c r="N50" i="3"/>
  <c r="J50" i="3"/>
  <c r="F50" i="3"/>
  <c r="B50" i="3"/>
  <c r="V49" i="3"/>
  <c r="R49" i="3"/>
  <c r="N49" i="3"/>
  <c r="J49" i="3"/>
  <c r="F49" i="3"/>
  <c r="B49" i="3"/>
  <c r="V48" i="3"/>
  <c r="R48" i="3"/>
  <c r="N48" i="3"/>
  <c r="J48" i="3"/>
  <c r="F48" i="3"/>
  <c r="B48" i="3"/>
  <c r="V47" i="3"/>
  <c r="R47" i="3"/>
  <c r="N47" i="3"/>
  <c r="J47" i="3"/>
  <c r="F47" i="3"/>
  <c r="B47" i="3"/>
  <c r="V46" i="3"/>
  <c r="R46" i="3"/>
  <c r="N46" i="3"/>
  <c r="J46" i="3"/>
  <c r="F46" i="3"/>
  <c r="B46" i="3"/>
  <c r="V45" i="3"/>
  <c r="R45" i="3"/>
  <c r="N45" i="3"/>
  <c r="J45" i="3"/>
  <c r="F45" i="3"/>
  <c r="B45" i="3"/>
  <c r="V44" i="3"/>
  <c r="R44" i="3"/>
  <c r="N44" i="3"/>
  <c r="J44" i="3"/>
  <c r="F44" i="3"/>
  <c r="B44" i="3"/>
  <c r="V43" i="3"/>
  <c r="R43" i="3"/>
  <c r="N43" i="3"/>
  <c r="J43" i="3"/>
  <c r="F43" i="3"/>
  <c r="B43" i="3"/>
  <c r="V42" i="3"/>
  <c r="R42" i="3"/>
  <c r="N42" i="3"/>
  <c r="J42" i="3"/>
  <c r="F42" i="3"/>
  <c r="B42" i="3"/>
  <c r="V41" i="3"/>
  <c r="R41" i="3"/>
  <c r="N41" i="3"/>
  <c r="J41" i="3"/>
  <c r="F41" i="3"/>
  <c r="B41" i="3"/>
  <c r="V40" i="3"/>
  <c r="R40" i="3"/>
  <c r="N40" i="3"/>
  <c r="J40" i="3"/>
  <c r="F40" i="3"/>
  <c r="B40" i="3"/>
  <c r="V39" i="3"/>
  <c r="R39" i="3"/>
  <c r="N39" i="3"/>
  <c r="J39" i="3"/>
  <c r="F39" i="3"/>
  <c r="B39" i="3"/>
  <c r="V38" i="3"/>
  <c r="R38" i="3"/>
  <c r="N38" i="3"/>
  <c r="J38" i="3"/>
  <c r="F38" i="3"/>
  <c r="B38" i="3"/>
  <c r="V37" i="3"/>
  <c r="R37" i="3"/>
  <c r="N37" i="3"/>
  <c r="J37" i="3"/>
  <c r="F37" i="3"/>
  <c r="B37" i="3"/>
  <c r="V36" i="3"/>
  <c r="R36" i="3"/>
  <c r="N36" i="3"/>
  <c r="J36" i="3"/>
  <c r="F36" i="3"/>
  <c r="B36" i="3"/>
  <c r="V35" i="3"/>
  <c r="R35" i="3"/>
  <c r="N35" i="3"/>
  <c r="J35" i="3"/>
  <c r="F35" i="3"/>
  <c r="B35" i="3"/>
  <c r="V34" i="3"/>
  <c r="R34" i="3"/>
  <c r="N34" i="3"/>
  <c r="J34" i="3"/>
  <c r="F34" i="3"/>
  <c r="B34" i="3"/>
  <c r="V33" i="3"/>
  <c r="R33" i="3"/>
  <c r="N33" i="3"/>
  <c r="J33" i="3"/>
  <c r="F33" i="3"/>
  <c r="B33" i="3"/>
  <c r="V32" i="3"/>
  <c r="R32" i="3"/>
  <c r="N32" i="3"/>
  <c r="J32" i="3"/>
  <c r="F32" i="3"/>
  <c r="B32" i="3"/>
  <c r="V31" i="3"/>
  <c r="R31" i="3"/>
  <c r="N31" i="3"/>
  <c r="J31" i="3"/>
  <c r="F31" i="3"/>
  <c r="B31" i="3"/>
  <c r="V30" i="3"/>
  <c r="R30" i="3"/>
  <c r="N30" i="3"/>
  <c r="J30" i="3"/>
  <c r="F30" i="3"/>
  <c r="B30" i="3"/>
  <c r="V29" i="3"/>
  <c r="R29" i="3"/>
  <c r="N29" i="3"/>
  <c r="J29" i="3"/>
  <c r="F29" i="3"/>
  <c r="B29" i="3"/>
  <c r="V28" i="3"/>
  <c r="R28" i="3"/>
  <c r="N28" i="3"/>
  <c r="J28" i="3"/>
  <c r="F28" i="3"/>
  <c r="B28" i="3"/>
  <c r="V27" i="3"/>
  <c r="R27" i="3"/>
  <c r="N27" i="3"/>
  <c r="J27" i="3"/>
  <c r="F27" i="3"/>
  <c r="B27" i="3"/>
  <c r="V26" i="3"/>
  <c r="R26" i="3"/>
  <c r="N26" i="3"/>
  <c r="J26" i="3"/>
  <c r="F26" i="3"/>
  <c r="B26" i="3"/>
  <c r="V25" i="3"/>
  <c r="R25" i="3"/>
  <c r="N25" i="3"/>
  <c r="J25" i="3"/>
  <c r="F25" i="3"/>
  <c r="B25" i="3"/>
  <c r="V24" i="3"/>
  <c r="R24" i="3"/>
  <c r="N24" i="3"/>
  <c r="J24" i="3"/>
  <c r="F24" i="3"/>
  <c r="B24" i="3"/>
  <c r="V23" i="3"/>
  <c r="R23" i="3"/>
  <c r="N23" i="3"/>
  <c r="J23" i="3"/>
  <c r="F23" i="3"/>
  <c r="B23" i="3"/>
  <c r="V22" i="3"/>
  <c r="R22" i="3"/>
  <c r="N22" i="3"/>
  <c r="J22" i="3"/>
  <c r="F22" i="3"/>
  <c r="B22" i="3"/>
  <c r="V21" i="3"/>
  <c r="R21" i="3"/>
  <c r="N21" i="3"/>
  <c r="J21" i="3"/>
  <c r="F21" i="3"/>
  <c r="B21" i="3"/>
  <c r="V20" i="3"/>
  <c r="R20" i="3"/>
  <c r="N20" i="3"/>
  <c r="J20" i="3"/>
  <c r="F20" i="3"/>
  <c r="B20" i="3"/>
  <c r="V19" i="3"/>
  <c r="R19" i="3"/>
  <c r="N19" i="3"/>
  <c r="J19" i="3"/>
  <c r="F19" i="3"/>
  <c r="B19" i="3"/>
  <c r="V18" i="3"/>
  <c r="R18" i="3"/>
  <c r="N18" i="3"/>
  <c r="J18" i="3"/>
  <c r="F18" i="3"/>
  <c r="B18" i="3"/>
  <c r="V17" i="3"/>
  <c r="R17" i="3"/>
  <c r="N17" i="3"/>
  <c r="J17" i="3"/>
  <c r="F17" i="3"/>
  <c r="B17" i="3"/>
  <c r="V16" i="3"/>
  <c r="R16" i="3"/>
  <c r="N16" i="3"/>
  <c r="J16" i="3"/>
  <c r="F16" i="3"/>
  <c r="B16" i="3"/>
  <c r="V15" i="3"/>
  <c r="R15" i="3"/>
  <c r="N15" i="3"/>
  <c r="J15" i="3"/>
  <c r="F15" i="3"/>
  <c r="B15" i="3"/>
  <c r="V14" i="3"/>
  <c r="R14" i="3"/>
  <c r="N14" i="3"/>
  <c r="J14" i="3"/>
  <c r="F14" i="3"/>
  <c r="B14" i="3"/>
  <c r="V13" i="3"/>
  <c r="R13" i="3"/>
  <c r="N13" i="3"/>
  <c r="J13" i="3"/>
  <c r="F13" i="3"/>
  <c r="B13" i="3"/>
  <c r="V12" i="3"/>
  <c r="R12" i="3"/>
  <c r="N12" i="3"/>
  <c r="J12" i="3"/>
  <c r="F12" i="3"/>
  <c r="B12" i="3"/>
  <c r="V11" i="3"/>
  <c r="R11" i="3"/>
  <c r="N11" i="3"/>
  <c r="J11" i="3"/>
  <c r="F11" i="3"/>
  <c r="B11" i="3"/>
  <c r="V10" i="3"/>
  <c r="R10" i="3"/>
  <c r="N10" i="3"/>
  <c r="J10" i="3"/>
  <c r="F10" i="3"/>
  <c r="B10" i="3"/>
  <c r="V9" i="3"/>
  <c r="R9" i="3"/>
  <c r="N9" i="3"/>
  <c r="J9" i="3"/>
  <c r="F9" i="3"/>
  <c r="B9" i="3"/>
  <c r="V8" i="3"/>
  <c r="R8" i="3"/>
  <c r="N8" i="3"/>
  <c r="J8" i="3"/>
  <c r="F8" i="3"/>
  <c r="B8" i="3"/>
  <c r="V7" i="3"/>
  <c r="R7" i="3"/>
  <c r="N7" i="3"/>
  <c r="J7" i="3"/>
  <c r="F7" i="3"/>
  <c r="B7" i="3"/>
  <c r="V6" i="3"/>
  <c r="R6" i="3"/>
  <c r="N6" i="3"/>
  <c r="J6" i="3"/>
  <c r="F6" i="3"/>
  <c r="B6" i="3"/>
  <c r="V5" i="3"/>
  <c r="R5" i="3"/>
  <c r="N5" i="3"/>
  <c r="J5" i="3"/>
  <c r="F5" i="3"/>
  <c r="B5" i="3"/>
  <c r="V4" i="3"/>
  <c r="R4" i="3"/>
  <c r="N4" i="3"/>
  <c r="J4" i="3"/>
  <c r="F4" i="3"/>
  <c r="B4" i="3"/>
  <c r="V3" i="3"/>
  <c r="R3" i="3"/>
  <c r="N3" i="3"/>
  <c r="J3" i="3"/>
  <c r="F3" i="3"/>
  <c r="B3" i="3"/>
</calcChain>
</file>

<file path=xl/sharedStrings.xml><?xml version="1.0" encoding="utf-8"?>
<sst xmlns="http://schemas.openxmlformats.org/spreadsheetml/2006/main" count="854" uniqueCount="233">
  <si>
    <t>VEH CATEGORY</t>
  </si>
  <si>
    <t>MILOTO</t>
  </si>
  <si>
    <t>CAT</t>
  </si>
  <si>
    <t>COMPONENT</t>
  </si>
  <si>
    <t>TRANS TYPE</t>
  </si>
  <si>
    <t>MT-01</t>
  </si>
  <si>
    <t>LD-01</t>
  </si>
  <si>
    <t>ENGINE</t>
  </si>
  <si>
    <t>SERVICE</t>
  </si>
  <si>
    <t>MT-02</t>
  </si>
  <si>
    <t>LD-02</t>
  </si>
  <si>
    <t>TRANSMISSION</t>
  </si>
  <si>
    <t>TOPUP</t>
  </si>
  <si>
    <t>MT-03</t>
  </si>
  <si>
    <t>LD-03</t>
  </si>
  <si>
    <t>HYDRAULIC</t>
  </si>
  <si>
    <t>MT-04</t>
  </si>
  <si>
    <t>LD-04</t>
  </si>
  <si>
    <t>FR_DIFF</t>
  </si>
  <si>
    <t>MT-05</t>
  </si>
  <si>
    <t>LD-05</t>
  </si>
  <si>
    <t>MID_DIFF</t>
  </si>
  <si>
    <t>MT-06</t>
  </si>
  <si>
    <t>LD-06</t>
  </si>
  <si>
    <t>RE_DIFF</t>
  </si>
  <si>
    <t>MT-07</t>
  </si>
  <si>
    <t>LD-07</t>
  </si>
  <si>
    <t>ATF</t>
  </si>
  <si>
    <t>MT-08</t>
  </si>
  <si>
    <t>ADT730-01</t>
  </si>
  <si>
    <t>COOLANT</t>
  </si>
  <si>
    <t>MT-09</t>
  </si>
  <si>
    <t>ADT730-02</t>
  </si>
  <si>
    <t>DEGREASER</t>
  </si>
  <si>
    <t>MT-10</t>
  </si>
  <si>
    <t>ADT725-03</t>
  </si>
  <si>
    <t>MT-11</t>
  </si>
  <si>
    <t>EX345</t>
  </si>
  <si>
    <t>MT-12</t>
  </si>
  <si>
    <t>EX365</t>
  </si>
  <si>
    <t>MT-13</t>
  </si>
  <si>
    <t>EX374</t>
  </si>
  <si>
    <t>MT-14</t>
  </si>
  <si>
    <t>D8N</t>
  </si>
  <si>
    <t>MT-15</t>
  </si>
  <si>
    <t>D6R</t>
  </si>
  <si>
    <t>MT-16</t>
  </si>
  <si>
    <t>ADT740-01</t>
  </si>
  <si>
    <t>MT-17</t>
  </si>
  <si>
    <t>ADT740-02</t>
  </si>
  <si>
    <t>MT-18</t>
  </si>
  <si>
    <t>ADT740-03</t>
  </si>
  <si>
    <t>MT-19</t>
  </si>
  <si>
    <t>ADT740-04</t>
  </si>
  <si>
    <t>MT-20</t>
  </si>
  <si>
    <t>ADT740-05</t>
  </si>
  <si>
    <t>MT-21</t>
  </si>
  <si>
    <t>ADT740-06</t>
  </si>
  <si>
    <t>MT-22</t>
  </si>
  <si>
    <t>ADT740-07</t>
  </si>
  <si>
    <t>MT-23</t>
  </si>
  <si>
    <t>ADT740-08</t>
  </si>
  <si>
    <t>MT-24</t>
  </si>
  <si>
    <t>ADT740-09</t>
  </si>
  <si>
    <t>MT-25</t>
  </si>
  <si>
    <t>ADT740-10</t>
  </si>
  <si>
    <t>MT-26</t>
  </si>
  <si>
    <t>ADT740-11</t>
  </si>
  <si>
    <t>MT-27</t>
  </si>
  <si>
    <t>ADT740-12</t>
  </si>
  <si>
    <t>MT-28</t>
  </si>
  <si>
    <t>COMPACTOR</t>
  </si>
  <si>
    <t>MT-29</t>
  </si>
  <si>
    <t>GRADER 140K</t>
  </si>
  <si>
    <t>MT-30</t>
  </si>
  <si>
    <t>TH460</t>
  </si>
  <si>
    <t>MT-31</t>
  </si>
  <si>
    <t>WB740</t>
  </si>
  <si>
    <t>MT-32</t>
  </si>
  <si>
    <t>CRANE LOCATELLI</t>
  </si>
  <si>
    <t>MT-33</t>
  </si>
  <si>
    <t>CRANE KRUPP</t>
  </si>
  <si>
    <t>MT-34</t>
  </si>
  <si>
    <t>CRANE GOTTWALD</t>
  </si>
  <si>
    <t>MT-35</t>
  </si>
  <si>
    <t>CRANE PPM</t>
  </si>
  <si>
    <t>MT-36</t>
  </si>
  <si>
    <t>DR-01</t>
  </si>
  <si>
    <t>MT-37</t>
  </si>
  <si>
    <t>DR-02</t>
  </si>
  <si>
    <t>MT-38</t>
  </si>
  <si>
    <t>MT-39</t>
  </si>
  <si>
    <t>MT-40</t>
  </si>
  <si>
    <t>MT-41</t>
  </si>
  <si>
    <t>MT-42</t>
  </si>
  <si>
    <t>MT-43</t>
  </si>
  <si>
    <t>MT-44</t>
  </si>
  <si>
    <t>MT-45</t>
  </si>
  <si>
    <t>MT-46</t>
  </si>
  <si>
    <t>MT-47</t>
  </si>
  <si>
    <t>MT-48</t>
  </si>
  <si>
    <t>MT-49</t>
  </si>
  <si>
    <t>MT-50</t>
  </si>
  <si>
    <t>MT-51</t>
  </si>
  <si>
    <t>MT-52</t>
  </si>
  <si>
    <t>MT-53</t>
  </si>
  <si>
    <t>MT-54</t>
  </si>
  <si>
    <t>MT-55</t>
  </si>
  <si>
    <t>MT-56</t>
  </si>
  <si>
    <t>MT-57</t>
  </si>
  <si>
    <t>MT-58</t>
  </si>
  <si>
    <t>MT-59</t>
  </si>
  <si>
    <t>MT-60</t>
  </si>
  <si>
    <t>MT-61</t>
  </si>
  <si>
    <t>MT-62</t>
  </si>
  <si>
    <t>MT-63</t>
  </si>
  <si>
    <t>MT-64</t>
  </si>
  <si>
    <t>MT-65</t>
  </si>
  <si>
    <t>MT-66</t>
  </si>
  <si>
    <t>MT-67</t>
  </si>
  <si>
    <t>MT-68</t>
  </si>
  <si>
    <t>MT-69</t>
  </si>
  <si>
    <t>MT-70</t>
  </si>
  <si>
    <t>MT-71</t>
  </si>
  <si>
    <t>MT-72</t>
  </si>
  <si>
    <t>MT-73</t>
  </si>
  <si>
    <t>MT-74</t>
  </si>
  <si>
    <t>MT-75</t>
  </si>
  <si>
    <t>MT-76</t>
  </si>
  <si>
    <t>MT-77</t>
  </si>
  <si>
    <t>MT-78</t>
  </si>
  <si>
    <t>MT-79</t>
  </si>
  <si>
    <t>MT-80</t>
  </si>
  <si>
    <t>MT-81</t>
  </si>
  <si>
    <t>MT-82</t>
  </si>
  <si>
    <t>MT-83</t>
  </si>
  <si>
    <t>MT-84</t>
  </si>
  <si>
    <t>MT-85</t>
  </si>
  <si>
    <t>MT-86</t>
  </si>
  <si>
    <t>MT-87</t>
  </si>
  <si>
    <t>MT-88</t>
  </si>
  <si>
    <t>MT-89</t>
  </si>
  <si>
    <t>MT-90</t>
  </si>
  <si>
    <t>MT-91</t>
  </si>
  <si>
    <t>CM01</t>
  </si>
  <si>
    <t>CM02</t>
  </si>
  <si>
    <t>CM03</t>
  </si>
  <si>
    <t>CM04</t>
  </si>
  <si>
    <t>CM05</t>
  </si>
  <si>
    <t>CM06</t>
  </si>
  <si>
    <t>CM07</t>
  </si>
  <si>
    <t>DATE</t>
  </si>
  <si>
    <t>FLEET NO (ID)</t>
  </si>
  <si>
    <t>KM/HRS</t>
  </si>
  <si>
    <t>OIL TYPE</t>
  </si>
  <si>
    <t>TRANS VOL (LTRS)</t>
  </si>
  <si>
    <t>COMMENTS</t>
  </si>
  <si>
    <t>01.07.2023</t>
  </si>
  <si>
    <t>10W40</t>
  </si>
  <si>
    <t>TOP UP DUE TO LOW LEVEL</t>
  </si>
  <si>
    <t>WM11D</t>
  </si>
  <si>
    <t>TOPPED UP AFTER CHANGING STEERING BOX</t>
  </si>
  <si>
    <t>TOPPED UP AFTER CHANGING ATF BROKEN PIPE</t>
  </si>
  <si>
    <t>03.07.2023</t>
  </si>
  <si>
    <t>TOPPED UP AFTER WORKING ON A LEAK FROM THE ATF PIPE</t>
  </si>
  <si>
    <t>NA</t>
  </si>
  <si>
    <t>05.07.2023</t>
  </si>
  <si>
    <t>TOPPED UP AFTER TIGHTING A LOSE BOLTS</t>
  </si>
  <si>
    <t>TOPPED DUE TO LOW LEVELS</t>
  </si>
  <si>
    <t>05.06.2023</t>
  </si>
  <si>
    <t>06.07.2023</t>
  </si>
  <si>
    <t>TOPPED UP AFTER TIGHTING A LOSE PIPE</t>
  </si>
  <si>
    <t>TOPPED UP AFTER CHANGING THE CREAKED TAPPET COVER</t>
  </si>
  <si>
    <t>WM PENN</t>
  </si>
  <si>
    <t>WASHED ENGINE</t>
  </si>
  <si>
    <t>WASHED BRAKE SHOES</t>
  </si>
  <si>
    <t>TOPPED UP AFTER REPLACING A BROKEN PIPE</t>
  </si>
  <si>
    <t>07.07.2023</t>
  </si>
  <si>
    <t>WASHED CYLINDER HEAD</t>
  </si>
  <si>
    <t>TOPPED UP DUE TO LOW LEVELS</t>
  </si>
  <si>
    <t>08.07.2023</t>
  </si>
  <si>
    <t>TOPPED UP AFTER TIGHTING TAPPED COVER BOLTS</t>
  </si>
  <si>
    <t>10.07.2023</t>
  </si>
  <si>
    <t>TOPPED DUE TO LOW LEAVES</t>
  </si>
  <si>
    <t>LL50</t>
  </si>
  <si>
    <t>REPLENISHED WITH COOLANT AFTER DRAINING WATER</t>
  </si>
  <si>
    <t>WASHED OIL PAN</t>
  </si>
  <si>
    <t>TOPPED UP AFTER CHANGING THE SEAL FROM CABIN JACK</t>
  </si>
  <si>
    <t>TOPPED UP AFTER CHANGING OIL PAN</t>
  </si>
  <si>
    <t>11.07.2023</t>
  </si>
  <si>
    <t>TOPPED UP  AFTER REPLACING A LEAKING PIPE</t>
  </si>
  <si>
    <t>TOPPED UP  DUE TO LOW LEVEL</t>
  </si>
  <si>
    <t>TOPPED  UP DUE TO LOW LEVEL</t>
  </si>
  <si>
    <t>80W90</t>
  </si>
  <si>
    <t>TOPPED UP AFTER  CHANGING GEAR BOX</t>
  </si>
  <si>
    <t>WASHED GEAR BOX</t>
  </si>
  <si>
    <t>12.07.2023</t>
  </si>
  <si>
    <t xml:space="preserve">TOPPED UP AFTER  WORKING ON A LEAKING ATF TANK </t>
  </si>
  <si>
    <t>13.07.2023</t>
  </si>
  <si>
    <t xml:space="preserve">WASHED DIFF </t>
  </si>
  <si>
    <t>14.07.2023</t>
  </si>
  <si>
    <t>MC80W90</t>
  </si>
  <si>
    <t>REPLACED GEARBOX DUE TO ITS FAILURE TO ENGAGE GEARS</t>
  </si>
  <si>
    <t>REPLACED COMPONENT OILS AS PER WEARCHECK RESULTS</t>
  </si>
  <si>
    <t>85W140</t>
  </si>
  <si>
    <t>REPLACED INJECTOR SEALS &amp; REPLACED ENG OIL DUE TO WEARCHECK RESLUTS</t>
  </si>
  <si>
    <t>15.07.2023</t>
  </si>
  <si>
    <t>CHANGED ENGINE OIL AFTER OVERHAULING THE ENGINE</t>
  </si>
  <si>
    <t>17.07.2023</t>
  </si>
  <si>
    <t>NP</t>
  </si>
  <si>
    <t>SERVICED TRUCK</t>
  </si>
  <si>
    <t>REPAIRED LEAKAGE OFF TAPPET COVER AND REPLACED WORNOUT ATF STEERING BOX SEAL.</t>
  </si>
  <si>
    <t>18.07.2023</t>
  </si>
  <si>
    <t>TOPPED UP AFTER REPLACING THE STEERING PUMP</t>
  </si>
  <si>
    <t>19.07.2023</t>
  </si>
  <si>
    <t>REPLACED DIFFERENTIAL OIL AS PER WEARCHECK RESULTS</t>
  </si>
  <si>
    <t>WASHED SPARE DIFF &amp; STEERING BOX</t>
  </si>
  <si>
    <t>REPLACED WORNOUT DIPSTICK SEAL</t>
  </si>
  <si>
    <t>WASHED HUBS</t>
  </si>
  <si>
    <t>REPLENISHED COOLANT AFTER DRAINING WATER</t>
  </si>
  <si>
    <t>REPLACED GEARBOX COOLER PIPE</t>
  </si>
  <si>
    <t>REPLACED WORNOUT HUB SEAL</t>
  </si>
  <si>
    <t>20.07.2023</t>
  </si>
  <si>
    <t>REPLACED ENGINE OIL AS PER WEARCHECK RESULTS</t>
  </si>
  <si>
    <t>WAHED ENGINE</t>
  </si>
  <si>
    <t>TOPPED UP AFTER REPLACING STEERING PUMP</t>
  </si>
  <si>
    <t>21.07.2023</t>
  </si>
  <si>
    <t>TOPPED UP ENGINE OIL AFTER REPAIRS ON STEERING</t>
  </si>
  <si>
    <t>FLEET NO</t>
  </si>
  <si>
    <t>CUMULATIVE MONTH TOP UPS</t>
  </si>
  <si>
    <t>CURRENT OIL IN USE</t>
  </si>
  <si>
    <t>TOT KM OIL IN USE</t>
  </si>
  <si>
    <t>LAST VISCOSITY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</si>
</sst>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]dd/mm/yyyy;@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164" fontId="1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3" fontId="0" fillId="0" borderId="0" xfId="0" applyNumberFormat="1"/>
    <xf numFmtId="2" fontId="0" fillId="0" borderId="0" xfId="0" applyNumberFormat="1"/>
    <xf numFmtId="0" fontId="2" fillId="2" borderId="0" xfId="0" applyFont="1" applyFill="1" applyAlignment="1">
      <alignment horizontal="center"/>
    </xf>
    <xf numFmtId="0" fontId="0" fillId="3" borderId="0" xfId="0" applyFill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2" fillId="2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E99"/>
  <sheetViews>
    <sheetView workbookViewId="0">
      <selection activeCell="C24" sqref="C24"/>
    </sheetView>
  </sheetViews>
  <sheetFormatPr baseColWidth="10" defaultColWidth="9.140625" defaultRowHeight="15" x14ac:dyDescent="0.25"/>
  <cols>
    <col min="1" max="1" width="13.7109375" bestFit="1" customWidth="1"/>
    <col min="3" max="3" width="13.85546875" customWidth="1"/>
    <col min="4" max="4" width="15.5703125" customWidth="1"/>
    <col min="5" max="5" width="10.85546875" bestFit="1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</row>
    <row r="2" spans="1:5" x14ac:dyDescent="0.25">
      <c r="A2" t="s">
        <v>1</v>
      </c>
      <c r="B2" t="s">
        <v>5</v>
      </c>
      <c r="C2" t="s">
        <v>6</v>
      </c>
      <c r="D2" t="s">
        <v>7</v>
      </c>
      <c r="E2" t="s">
        <v>8</v>
      </c>
    </row>
    <row r="3" spans="1:5" x14ac:dyDescent="0.25">
      <c r="A3" t="s">
        <v>2</v>
      </c>
      <c r="B3" t="s">
        <v>9</v>
      </c>
      <c r="C3" t="s">
        <v>10</v>
      </c>
      <c r="D3" t="s">
        <v>11</v>
      </c>
      <c r="E3" t="s">
        <v>12</v>
      </c>
    </row>
    <row r="4" spans="1:5" x14ac:dyDescent="0.25">
      <c r="B4" t="s">
        <v>13</v>
      </c>
      <c r="C4" t="s">
        <v>14</v>
      </c>
      <c r="D4" t="s">
        <v>15</v>
      </c>
    </row>
    <row r="5" spans="1:5" x14ac:dyDescent="0.25">
      <c r="B5" t="s">
        <v>16</v>
      </c>
      <c r="C5" t="s">
        <v>17</v>
      </c>
      <c r="D5" t="s">
        <v>18</v>
      </c>
    </row>
    <row r="6" spans="1:5" x14ac:dyDescent="0.25">
      <c r="B6" t="s">
        <v>19</v>
      </c>
      <c r="C6" t="s">
        <v>20</v>
      </c>
      <c r="D6" t="s">
        <v>21</v>
      </c>
    </row>
    <row r="7" spans="1:5" x14ac:dyDescent="0.25">
      <c r="B7" t="s">
        <v>22</v>
      </c>
      <c r="C7" t="s">
        <v>23</v>
      </c>
      <c r="D7" t="s">
        <v>24</v>
      </c>
    </row>
    <row r="8" spans="1:5" x14ac:dyDescent="0.25">
      <c r="B8" t="s">
        <v>25</v>
      </c>
      <c r="C8" t="s">
        <v>26</v>
      </c>
      <c r="D8" t="s">
        <v>27</v>
      </c>
    </row>
    <row r="9" spans="1:5" x14ac:dyDescent="0.25">
      <c r="B9" t="s">
        <v>28</v>
      </c>
      <c r="C9" t="s">
        <v>29</v>
      </c>
      <c r="D9" t="s">
        <v>30</v>
      </c>
    </row>
    <row r="10" spans="1:5" x14ac:dyDescent="0.25">
      <c r="B10" t="s">
        <v>31</v>
      </c>
      <c r="C10" t="s">
        <v>32</v>
      </c>
      <c r="D10" t="s">
        <v>33</v>
      </c>
    </row>
    <row r="11" spans="1:5" x14ac:dyDescent="0.25">
      <c r="B11" t="s">
        <v>34</v>
      </c>
      <c r="C11" t="s">
        <v>35</v>
      </c>
    </row>
    <row r="12" spans="1:5" x14ac:dyDescent="0.25">
      <c r="B12" t="s">
        <v>36</v>
      </c>
      <c r="C12" t="s">
        <v>37</v>
      </c>
    </row>
    <row r="13" spans="1:5" x14ac:dyDescent="0.25">
      <c r="B13" t="s">
        <v>38</v>
      </c>
      <c r="C13" t="s">
        <v>39</v>
      </c>
    </row>
    <row r="14" spans="1:5" x14ac:dyDescent="0.25">
      <c r="B14" t="s">
        <v>40</v>
      </c>
      <c r="C14" t="s">
        <v>41</v>
      </c>
    </row>
    <row r="15" spans="1:5" x14ac:dyDescent="0.25">
      <c r="B15" t="s">
        <v>42</v>
      </c>
      <c r="C15" t="s">
        <v>43</v>
      </c>
    </row>
    <row r="16" spans="1:5" x14ac:dyDescent="0.25">
      <c r="B16" t="s">
        <v>44</v>
      </c>
      <c r="C16" t="s">
        <v>45</v>
      </c>
    </row>
    <row r="17" spans="2:3" x14ac:dyDescent="0.25">
      <c r="B17" t="s">
        <v>46</v>
      </c>
      <c r="C17" t="s">
        <v>47</v>
      </c>
    </row>
    <row r="18" spans="2:3" x14ac:dyDescent="0.25">
      <c r="B18" t="s">
        <v>48</v>
      </c>
      <c r="C18" t="s">
        <v>49</v>
      </c>
    </row>
    <row r="19" spans="2:3" x14ac:dyDescent="0.25">
      <c r="B19" t="s">
        <v>50</v>
      </c>
      <c r="C19" t="s">
        <v>51</v>
      </c>
    </row>
    <row r="20" spans="2:3" x14ac:dyDescent="0.25">
      <c r="B20" t="s">
        <v>52</v>
      </c>
      <c r="C20" t="s">
        <v>53</v>
      </c>
    </row>
    <row r="21" spans="2:3" x14ac:dyDescent="0.25">
      <c r="B21" t="s">
        <v>54</v>
      </c>
      <c r="C21" t="s">
        <v>55</v>
      </c>
    </row>
    <row r="22" spans="2:3" x14ac:dyDescent="0.25">
      <c r="B22" t="s">
        <v>56</v>
      </c>
      <c r="C22" t="s">
        <v>57</v>
      </c>
    </row>
    <row r="23" spans="2:3" x14ac:dyDescent="0.25">
      <c r="B23" t="s">
        <v>58</v>
      </c>
      <c r="C23" t="s">
        <v>59</v>
      </c>
    </row>
    <row r="24" spans="2:3" x14ac:dyDescent="0.25">
      <c r="B24" t="s">
        <v>60</v>
      </c>
      <c r="C24" t="s">
        <v>61</v>
      </c>
    </row>
    <row r="25" spans="2:3" x14ac:dyDescent="0.25">
      <c r="B25" t="s">
        <v>62</v>
      </c>
      <c r="C25" t="s">
        <v>63</v>
      </c>
    </row>
    <row r="26" spans="2:3" x14ac:dyDescent="0.25">
      <c r="B26" t="s">
        <v>64</v>
      </c>
      <c r="C26" t="s">
        <v>65</v>
      </c>
    </row>
    <row r="27" spans="2:3" x14ac:dyDescent="0.25">
      <c r="B27" t="s">
        <v>66</v>
      </c>
      <c r="C27" t="s">
        <v>67</v>
      </c>
    </row>
    <row r="28" spans="2:3" x14ac:dyDescent="0.25">
      <c r="B28" t="s">
        <v>68</v>
      </c>
      <c r="C28" t="s">
        <v>69</v>
      </c>
    </row>
    <row r="29" spans="2:3" x14ac:dyDescent="0.25">
      <c r="B29" t="s">
        <v>70</v>
      </c>
      <c r="C29" t="s">
        <v>71</v>
      </c>
    </row>
    <row r="30" spans="2:3" x14ac:dyDescent="0.25">
      <c r="B30" t="s">
        <v>72</v>
      </c>
      <c r="C30" t="s">
        <v>73</v>
      </c>
    </row>
    <row r="31" spans="2:3" x14ac:dyDescent="0.25">
      <c r="B31" t="s">
        <v>74</v>
      </c>
      <c r="C31" t="s">
        <v>75</v>
      </c>
    </row>
    <row r="32" spans="2:3" x14ac:dyDescent="0.25">
      <c r="B32" t="s">
        <v>76</v>
      </c>
      <c r="C32" t="s">
        <v>77</v>
      </c>
    </row>
    <row r="33" spans="2:3" x14ac:dyDescent="0.25">
      <c r="B33" t="s">
        <v>78</v>
      </c>
      <c r="C33" t="s">
        <v>79</v>
      </c>
    </row>
    <row r="34" spans="2:3" x14ac:dyDescent="0.25">
      <c r="B34" t="s">
        <v>80</v>
      </c>
      <c r="C34" t="s">
        <v>81</v>
      </c>
    </row>
    <row r="35" spans="2:3" x14ac:dyDescent="0.25">
      <c r="B35" t="s">
        <v>82</v>
      </c>
      <c r="C35" t="s">
        <v>83</v>
      </c>
    </row>
    <row r="36" spans="2:3" x14ac:dyDescent="0.25">
      <c r="B36" t="s">
        <v>84</v>
      </c>
      <c r="C36" t="s">
        <v>85</v>
      </c>
    </row>
    <row r="37" spans="2:3" x14ac:dyDescent="0.25">
      <c r="B37" t="s">
        <v>86</v>
      </c>
      <c r="C37" t="s">
        <v>87</v>
      </c>
    </row>
    <row r="38" spans="2:3" x14ac:dyDescent="0.25">
      <c r="B38" t="s">
        <v>88</v>
      </c>
      <c r="C38" t="s">
        <v>89</v>
      </c>
    </row>
    <row r="39" spans="2:3" x14ac:dyDescent="0.25">
      <c r="B39" t="s">
        <v>90</v>
      </c>
    </row>
    <row r="40" spans="2:3" x14ac:dyDescent="0.25">
      <c r="B40" t="s">
        <v>91</v>
      </c>
    </row>
    <row r="41" spans="2:3" x14ac:dyDescent="0.25">
      <c r="B41" t="s">
        <v>92</v>
      </c>
    </row>
    <row r="42" spans="2:3" x14ac:dyDescent="0.25">
      <c r="B42" t="s">
        <v>93</v>
      </c>
    </row>
    <row r="43" spans="2:3" x14ac:dyDescent="0.25">
      <c r="B43" t="s">
        <v>94</v>
      </c>
    </row>
    <row r="44" spans="2:3" x14ac:dyDescent="0.25">
      <c r="B44" t="s">
        <v>95</v>
      </c>
    </row>
    <row r="45" spans="2:3" x14ac:dyDescent="0.25">
      <c r="B45" t="s">
        <v>96</v>
      </c>
    </row>
    <row r="46" spans="2:3" x14ac:dyDescent="0.25">
      <c r="B46" t="s">
        <v>97</v>
      </c>
    </row>
    <row r="47" spans="2:3" x14ac:dyDescent="0.25">
      <c r="B47" t="s">
        <v>98</v>
      </c>
    </row>
    <row r="48" spans="2:3" x14ac:dyDescent="0.25">
      <c r="B48" t="s">
        <v>99</v>
      </c>
    </row>
    <row r="49" spans="2:2" x14ac:dyDescent="0.25">
      <c r="B49" t="s">
        <v>100</v>
      </c>
    </row>
    <row r="50" spans="2:2" x14ac:dyDescent="0.25">
      <c r="B50" t="s">
        <v>101</v>
      </c>
    </row>
    <row r="51" spans="2:2" x14ac:dyDescent="0.25">
      <c r="B51" t="s">
        <v>102</v>
      </c>
    </row>
    <row r="52" spans="2:2" x14ac:dyDescent="0.25">
      <c r="B52" t="s">
        <v>103</v>
      </c>
    </row>
    <row r="53" spans="2:2" x14ac:dyDescent="0.25">
      <c r="B53" t="s">
        <v>104</v>
      </c>
    </row>
    <row r="54" spans="2:2" x14ac:dyDescent="0.25">
      <c r="B54" t="s">
        <v>105</v>
      </c>
    </row>
    <row r="55" spans="2:2" x14ac:dyDescent="0.25">
      <c r="B55" t="s">
        <v>106</v>
      </c>
    </row>
    <row r="56" spans="2:2" x14ac:dyDescent="0.25">
      <c r="B56" t="s">
        <v>107</v>
      </c>
    </row>
    <row r="57" spans="2:2" x14ac:dyDescent="0.25">
      <c r="B57" t="s">
        <v>108</v>
      </c>
    </row>
    <row r="58" spans="2:2" x14ac:dyDescent="0.25">
      <c r="B58" t="s">
        <v>109</v>
      </c>
    </row>
    <row r="59" spans="2:2" x14ac:dyDescent="0.25">
      <c r="B59" t="s">
        <v>110</v>
      </c>
    </row>
    <row r="60" spans="2:2" x14ac:dyDescent="0.25">
      <c r="B60" t="s">
        <v>111</v>
      </c>
    </row>
    <row r="61" spans="2:2" x14ac:dyDescent="0.25">
      <c r="B61" t="s">
        <v>112</v>
      </c>
    </row>
    <row r="62" spans="2:2" x14ac:dyDescent="0.25">
      <c r="B62" t="s">
        <v>113</v>
      </c>
    </row>
    <row r="63" spans="2:2" x14ac:dyDescent="0.25">
      <c r="B63" t="s">
        <v>114</v>
      </c>
    </row>
    <row r="64" spans="2:2" x14ac:dyDescent="0.25">
      <c r="B64" t="s">
        <v>115</v>
      </c>
    </row>
    <row r="65" spans="2:2" x14ac:dyDescent="0.25">
      <c r="B65" t="s">
        <v>116</v>
      </c>
    </row>
    <row r="66" spans="2:2" x14ac:dyDescent="0.25">
      <c r="B66" t="s">
        <v>117</v>
      </c>
    </row>
    <row r="67" spans="2:2" x14ac:dyDescent="0.25">
      <c r="B67" t="s">
        <v>118</v>
      </c>
    </row>
    <row r="68" spans="2:2" x14ac:dyDescent="0.25">
      <c r="B68" t="s">
        <v>119</v>
      </c>
    </row>
    <row r="69" spans="2:2" x14ac:dyDescent="0.25">
      <c r="B69" t="s">
        <v>120</v>
      </c>
    </row>
    <row r="70" spans="2:2" x14ac:dyDescent="0.25">
      <c r="B70" t="s">
        <v>121</v>
      </c>
    </row>
    <row r="71" spans="2:2" x14ac:dyDescent="0.25">
      <c r="B71" t="s">
        <v>122</v>
      </c>
    </row>
    <row r="72" spans="2:2" x14ac:dyDescent="0.25">
      <c r="B72" t="s">
        <v>123</v>
      </c>
    </row>
    <row r="73" spans="2:2" x14ac:dyDescent="0.25">
      <c r="B73" t="s">
        <v>124</v>
      </c>
    </row>
    <row r="74" spans="2:2" x14ac:dyDescent="0.25">
      <c r="B74" t="s">
        <v>125</v>
      </c>
    </row>
    <row r="75" spans="2:2" x14ac:dyDescent="0.25">
      <c r="B75" t="s">
        <v>126</v>
      </c>
    </row>
    <row r="76" spans="2:2" x14ac:dyDescent="0.25">
      <c r="B76" t="s">
        <v>127</v>
      </c>
    </row>
    <row r="77" spans="2:2" x14ac:dyDescent="0.25">
      <c r="B77" t="s">
        <v>128</v>
      </c>
    </row>
    <row r="78" spans="2:2" x14ac:dyDescent="0.25">
      <c r="B78" t="s">
        <v>129</v>
      </c>
    </row>
    <row r="79" spans="2:2" x14ac:dyDescent="0.25">
      <c r="B79" t="s">
        <v>130</v>
      </c>
    </row>
    <row r="80" spans="2:2" x14ac:dyDescent="0.25">
      <c r="B80" t="s">
        <v>131</v>
      </c>
    </row>
    <row r="81" spans="2:2" x14ac:dyDescent="0.25">
      <c r="B81" t="s">
        <v>132</v>
      </c>
    </row>
    <row r="82" spans="2:2" x14ac:dyDescent="0.25">
      <c r="B82" t="s">
        <v>133</v>
      </c>
    </row>
    <row r="83" spans="2:2" x14ac:dyDescent="0.25">
      <c r="B83" t="s">
        <v>134</v>
      </c>
    </row>
    <row r="84" spans="2:2" x14ac:dyDescent="0.25">
      <c r="B84" t="s">
        <v>135</v>
      </c>
    </row>
    <row r="85" spans="2:2" x14ac:dyDescent="0.25">
      <c r="B85" t="s">
        <v>136</v>
      </c>
    </row>
    <row r="86" spans="2:2" x14ac:dyDescent="0.25">
      <c r="B86" t="s">
        <v>137</v>
      </c>
    </row>
    <row r="87" spans="2:2" x14ac:dyDescent="0.25">
      <c r="B87" t="s">
        <v>138</v>
      </c>
    </row>
    <row r="88" spans="2:2" x14ac:dyDescent="0.25">
      <c r="B88" t="s">
        <v>139</v>
      </c>
    </row>
    <row r="89" spans="2:2" x14ac:dyDescent="0.25">
      <c r="B89" t="s">
        <v>140</v>
      </c>
    </row>
    <row r="90" spans="2:2" x14ac:dyDescent="0.25">
      <c r="B90" t="s">
        <v>141</v>
      </c>
    </row>
    <row r="91" spans="2:2" x14ac:dyDescent="0.25">
      <c r="B91" t="s">
        <v>142</v>
      </c>
    </row>
    <row r="92" spans="2:2" x14ac:dyDescent="0.25">
      <c r="B92" t="s">
        <v>143</v>
      </c>
    </row>
    <row r="93" spans="2:2" x14ac:dyDescent="0.25">
      <c r="B93" t="s">
        <v>144</v>
      </c>
    </row>
    <row r="94" spans="2:2" x14ac:dyDescent="0.25">
      <c r="B94" t="s">
        <v>145</v>
      </c>
    </row>
    <row r="95" spans="2:2" x14ac:dyDescent="0.25">
      <c r="B95" t="s">
        <v>146</v>
      </c>
    </row>
    <row r="96" spans="2:2" x14ac:dyDescent="0.25">
      <c r="B96" t="s">
        <v>147</v>
      </c>
    </row>
    <row r="97" spans="2:2" x14ac:dyDescent="0.25">
      <c r="B97" t="s">
        <v>148</v>
      </c>
    </row>
    <row r="98" spans="2:2" x14ac:dyDescent="0.25">
      <c r="B98" t="s">
        <v>149</v>
      </c>
    </row>
    <row r="99" spans="2:2" x14ac:dyDescent="0.25">
      <c r="B99" t="s">
        <v>150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I500"/>
  <sheetViews>
    <sheetView zoomScale="115" zoomScaleNormal="115" workbookViewId="0">
      <selection activeCell="E4" sqref="E4"/>
    </sheetView>
  </sheetViews>
  <sheetFormatPr baseColWidth="10" defaultColWidth="9.140625" defaultRowHeight="15" x14ac:dyDescent="0.25"/>
  <cols>
    <col min="1" max="2" width="20.7109375" customWidth="1"/>
    <col min="3" max="3" width="20.7109375" style="1" customWidth="1"/>
    <col min="4" max="4" width="20.7109375" customWidth="1"/>
    <col min="5" max="6" width="20.7109375" style="1" customWidth="1"/>
    <col min="7" max="8" width="20.7109375" customWidth="1"/>
    <col min="9" max="9" width="114.85546875" customWidth="1"/>
  </cols>
  <sheetData>
    <row r="1" spans="1:9" x14ac:dyDescent="0.25">
      <c r="A1" s="2" t="s">
        <v>151</v>
      </c>
      <c r="B1" s="2" t="s">
        <v>0</v>
      </c>
      <c r="C1" s="11" t="s">
        <v>152</v>
      </c>
      <c r="D1" s="2" t="s">
        <v>153</v>
      </c>
      <c r="E1" s="11" t="s">
        <v>4</v>
      </c>
      <c r="F1" s="11" t="s">
        <v>3</v>
      </c>
      <c r="G1" s="2" t="s">
        <v>154</v>
      </c>
      <c r="H1" s="2" t="s">
        <v>155</v>
      </c>
      <c r="I1" s="3" t="s">
        <v>156</v>
      </c>
    </row>
    <row r="2" spans="1:9" x14ac:dyDescent="0.25">
      <c r="A2" s="4" t="s">
        <v>157</v>
      </c>
      <c r="B2" s="1" t="s">
        <v>1</v>
      </c>
      <c r="C2" s="1" t="s">
        <v>64</v>
      </c>
      <c r="D2" s="5">
        <v>51307</v>
      </c>
      <c r="E2" s="1" t="s">
        <v>12</v>
      </c>
      <c r="F2" s="1" t="s">
        <v>7</v>
      </c>
      <c r="G2" s="1" t="s">
        <v>158</v>
      </c>
      <c r="H2" s="6">
        <v>6</v>
      </c>
      <c r="I2" t="s">
        <v>159</v>
      </c>
    </row>
    <row r="3" spans="1:9" x14ac:dyDescent="0.25">
      <c r="A3" s="7" t="s">
        <v>157</v>
      </c>
      <c r="B3" s="1" t="s">
        <v>1</v>
      </c>
      <c r="C3" s="1" t="s">
        <v>139</v>
      </c>
      <c r="D3" s="5">
        <v>986396</v>
      </c>
      <c r="E3" s="1" t="s">
        <v>12</v>
      </c>
      <c r="F3" s="1" t="s">
        <v>27</v>
      </c>
      <c r="G3" s="1" t="s">
        <v>160</v>
      </c>
      <c r="H3" s="6">
        <v>4</v>
      </c>
      <c r="I3" t="s">
        <v>161</v>
      </c>
    </row>
    <row r="4" spans="1:9" x14ac:dyDescent="0.25">
      <c r="A4" s="7" t="s">
        <v>157</v>
      </c>
      <c r="B4" s="1" t="s">
        <v>1</v>
      </c>
      <c r="C4" s="1" t="s">
        <v>92</v>
      </c>
      <c r="D4" s="5">
        <v>1260966</v>
      </c>
      <c r="E4" s="1" t="s">
        <v>12</v>
      </c>
      <c r="F4" s="1" t="s">
        <v>27</v>
      </c>
      <c r="G4" s="1" t="s">
        <v>160</v>
      </c>
      <c r="H4" s="6">
        <v>2</v>
      </c>
      <c r="I4" t="s">
        <v>162</v>
      </c>
    </row>
    <row r="5" spans="1:9" x14ac:dyDescent="0.25">
      <c r="A5" s="7" t="s">
        <v>163</v>
      </c>
      <c r="B5" s="1" t="s">
        <v>1</v>
      </c>
      <c r="C5" s="1" t="s">
        <v>93</v>
      </c>
      <c r="D5" s="5">
        <v>10895186</v>
      </c>
      <c r="E5" s="1" t="s">
        <v>12</v>
      </c>
      <c r="F5" s="1" t="s">
        <v>27</v>
      </c>
      <c r="G5" s="1" t="s">
        <v>160</v>
      </c>
      <c r="H5" s="6">
        <v>4</v>
      </c>
      <c r="I5" t="s">
        <v>164</v>
      </c>
    </row>
    <row r="6" spans="1:9" x14ac:dyDescent="0.25">
      <c r="A6" s="7" t="s">
        <v>163</v>
      </c>
      <c r="B6" s="1" t="s">
        <v>1</v>
      </c>
      <c r="C6" s="1" t="s">
        <v>76</v>
      </c>
      <c r="D6" s="5" t="s">
        <v>165</v>
      </c>
      <c r="E6" s="1" t="s">
        <v>12</v>
      </c>
      <c r="F6" s="1" t="s">
        <v>7</v>
      </c>
      <c r="G6" s="1" t="s">
        <v>158</v>
      </c>
      <c r="H6" s="6">
        <v>3</v>
      </c>
      <c r="I6" t="s">
        <v>159</v>
      </c>
    </row>
    <row r="7" spans="1:9" x14ac:dyDescent="0.25">
      <c r="A7" s="7" t="s">
        <v>166</v>
      </c>
      <c r="B7" s="1" t="s">
        <v>1</v>
      </c>
      <c r="C7" s="1" t="s">
        <v>108</v>
      </c>
      <c r="D7" s="5">
        <v>988918</v>
      </c>
      <c r="E7" s="1" t="s">
        <v>12</v>
      </c>
      <c r="F7" s="1" t="s">
        <v>27</v>
      </c>
      <c r="G7" s="1" t="s">
        <v>160</v>
      </c>
      <c r="H7" s="6">
        <v>3</v>
      </c>
      <c r="I7" t="s">
        <v>162</v>
      </c>
    </row>
    <row r="8" spans="1:9" x14ac:dyDescent="0.25">
      <c r="A8" s="7" t="s">
        <v>166</v>
      </c>
      <c r="B8" s="1" t="s">
        <v>1</v>
      </c>
      <c r="C8" s="1" t="s">
        <v>54</v>
      </c>
      <c r="D8" s="5">
        <v>1425</v>
      </c>
      <c r="E8" s="1" t="s">
        <v>12</v>
      </c>
      <c r="F8" s="1" t="s">
        <v>7</v>
      </c>
      <c r="G8" s="1" t="s">
        <v>158</v>
      </c>
      <c r="H8" s="6">
        <v>5</v>
      </c>
      <c r="I8" t="s">
        <v>167</v>
      </c>
    </row>
    <row r="9" spans="1:9" x14ac:dyDescent="0.25">
      <c r="A9" s="7" t="s">
        <v>166</v>
      </c>
      <c r="B9" s="1" t="s">
        <v>1</v>
      </c>
      <c r="C9" s="1" t="s">
        <v>102</v>
      </c>
      <c r="D9" s="5">
        <v>1008365</v>
      </c>
      <c r="E9" s="1" t="s">
        <v>12</v>
      </c>
      <c r="F9" s="1" t="s">
        <v>7</v>
      </c>
      <c r="G9" s="1" t="s">
        <v>158</v>
      </c>
      <c r="H9" s="6">
        <v>6</v>
      </c>
      <c r="I9" t="s">
        <v>168</v>
      </c>
    </row>
    <row r="10" spans="1:9" x14ac:dyDescent="0.25">
      <c r="A10" s="7" t="s">
        <v>169</v>
      </c>
      <c r="B10" s="1" t="s">
        <v>1</v>
      </c>
      <c r="C10" s="1" t="s">
        <v>123</v>
      </c>
      <c r="D10" s="5">
        <v>1011781</v>
      </c>
      <c r="E10" s="1" t="s">
        <v>12</v>
      </c>
      <c r="F10" s="1" t="s">
        <v>7</v>
      </c>
      <c r="G10" s="1" t="s">
        <v>158</v>
      </c>
      <c r="H10" s="6">
        <v>4</v>
      </c>
      <c r="I10" t="s">
        <v>159</v>
      </c>
    </row>
    <row r="11" spans="1:9" x14ac:dyDescent="0.25">
      <c r="A11" s="7" t="s">
        <v>170</v>
      </c>
      <c r="B11" s="1" t="s">
        <v>1</v>
      </c>
      <c r="C11" s="1" t="s">
        <v>126</v>
      </c>
      <c r="D11" s="5">
        <v>835658</v>
      </c>
      <c r="E11" s="1" t="s">
        <v>12</v>
      </c>
      <c r="F11" s="1" t="s">
        <v>27</v>
      </c>
      <c r="G11" s="1" t="s">
        <v>160</v>
      </c>
      <c r="H11" s="6">
        <v>2</v>
      </c>
      <c r="I11" t="s">
        <v>171</v>
      </c>
    </row>
    <row r="12" spans="1:9" x14ac:dyDescent="0.25">
      <c r="A12" s="7" t="s">
        <v>170</v>
      </c>
      <c r="B12" s="1" t="s">
        <v>1</v>
      </c>
      <c r="C12" s="1" t="s">
        <v>38</v>
      </c>
      <c r="D12" s="5">
        <v>91713</v>
      </c>
      <c r="E12" s="1" t="s">
        <v>12</v>
      </c>
      <c r="F12" s="1" t="s">
        <v>7</v>
      </c>
      <c r="G12" s="1" t="s">
        <v>158</v>
      </c>
      <c r="H12" s="6">
        <v>8</v>
      </c>
      <c r="I12" t="s">
        <v>172</v>
      </c>
    </row>
    <row r="13" spans="1:9" x14ac:dyDescent="0.25">
      <c r="A13" s="7" t="s">
        <v>170</v>
      </c>
      <c r="B13" s="1" t="s">
        <v>1</v>
      </c>
      <c r="C13" s="1" t="s">
        <v>98</v>
      </c>
      <c r="D13" s="5">
        <v>1262014</v>
      </c>
      <c r="E13" s="1" t="s">
        <v>12</v>
      </c>
      <c r="F13" s="1" t="s">
        <v>7</v>
      </c>
      <c r="G13" s="1" t="s">
        <v>158</v>
      </c>
      <c r="H13" s="6">
        <v>5</v>
      </c>
      <c r="I13" t="s">
        <v>168</v>
      </c>
    </row>
    <row r="14" spans="1:9" x14ac:dyDescent="0.25">
      <c r="A14" s="7" t="s">
        <v>170</v>
      </c>
      <c r="B14" s="1" t="s">
        <v>1</v>
      </c>
      <c r="C14" s="1" t="s">
        <v>13</v>
      </c>
      <c r="D14" s="5">
        <v>207400</v>
      </c>
      <c r="E14" s="1" t="s">
        <v>12</v>
      </c>
      <c r="F14" s="1" t="s">
        <v>7</v>
      </c>
      <c r="G14" s="1" t="s">
        <v>158</v>
      </c>
      <c r="H14" s="6">
        <v>9</v>
      </c>
      <c r="I14" t="s">
        <v>159</v>
      </c>
    </row>
    <row r="15" spans="1:9" x14ac:dyDescent="0.25">
      <c r="A15" s="7" t="s">
        <v>170</v>
      </c>
      <c r="B15" s="1" t="s">
        <v>1</v>
      </c>
      <c r="C15" s="1" t="s">
        <v>131</v>
      </c>
      <c r="D15" s="5">
        <v>848251</v>
      </c>
      <c r="E15" s="1" t="s">
        <v>12</v>
      </c>
      <c r="F15" s="1" t="s">
        <v>7</v>
      </c>
      <c r="G15" s="1" t="s">
        <v>158</v>
      </c>
      <c r="H15" s="6">
        <v>7</v>
      </c>
      <c r="I15" t="s">
        <v>168</v>
      </c>
    </row>
    <row r="16" spans="1:9" x14ac:dyDescent="0.25">
      <c r="A16" s="7" t="s">
        <v>170</v>
      </c>
      <c r="B16" s="1" t="s">
        <v>1</v>
      </c>
      <c r="C16" s="1" t="s">
        <v>52</v>
      </c>
      <c r="D16" s="5" t="s">
        <v>165</v>
      </c>
      <c r="E16" s="1" t="s">
        <v>12</v>
      </c>
      <c r="F16" s="1" t="s">
        <v>33</v>
      </c>
      <c r="G16" s="1" t="s">
        <v>173</v>
      </c>
      <c r="H16" s="6">
        <v>2</v>
      </c>
      <c r="I16" t="s">
        <v>174</v>
      </c>
    </row>
    <row r="17" spans="1:9" x14ac:dyDescent="0.25">
      <c r="A17" s="7" t="s">
        <v>170</v>
      </c>
      <c r="B17" s="1" t="s">
        <v>1</v>
      </c>
      <c r="C17" s="1" t="s">
        <v>113</v>
      </c>
      <c r="D17" s="5">
        <v>1061666</v>
      </c>
      <c r="E17" s="1" t="s">
        <v>12</v>
      </c>
      <c r="F17" s="1" t="s">
        <v>33</v>
      </c>
      <c r="G17" s="1" t="s">
        <v>173</v>
      </c>
      <c r="H17" s="6">
        <v>2</v>
      </c>
      <c r="I17" t="s">
        <v>175</v>
      </c>
    </row>
    <row r="18" spans="1:9" x14ac:dyDescent="0.25">
      <c r="A18" s="7" t="s">
        <v>170</v>
      </c>
      <c r="B18" s="1" t="s">
        <v>1</v>
      </c>
      <c r="C18" s="1" t="s">
        <v>105</v>
      </c>
      <c r="D18" s="5" t="s">
        <v>165</v>
      </c>
      <c r="E18" s="1" t="s">
        <v>12</v>
      </c>
      <c r="F18" s="1" t="s">
        <v>27</v>
      </c>
      <c r="G18" s="1" t="s">
        <v>160</v>
      </c>
      <c r="H18" s="6">
        <v>5</v>
      </c>
      <c r="I18" t="s">
        <v>176</v>
      </c>
    </row>
    <row r="19" spans="1:9" x14ac:dyDescent="0.25">
      <c r="A19" s="7" t="s">
        <v>170</v>
      </c>
      <c r="B19" s="1" t="s">
        <v>1</v>
      </c>
      <c r="C19" s="1" t="s">
        <v>44</v>
      </c>
      <c r="D19" s="5">
        <v>104768</v>
      </c>
      <c r="E19" s="1" t="s">
        <v>12</v>
      </c>
      <c r="F19" s="1" t="s">
        <v>7</v>
      </c>
      <c r="G19" s="1" t="s">
        <v>158</v>
      </c>
      <c r="H19" s="6">
        <v>8</v>
      </c>
      <c r="I19" t="s">
        <v>168</v>
      </c>
    </row>
    <row r="20" spans="1:9" x14ac:dyDescent="0.25">
      <c r="A20" s="7" t="s">
        <v>170</v>
      </c>
      <c r="B20" s="1" t="s">
        <v>1</v>
      </c>
      <c r="C20" s="1" t="s">
        <v>44</v>
      </c>
      <c r="D20" s="5">
        <v>104768</v>
      </c>
      <c r="E20" s="1" t="s">
        <v>12</v>
      </c>
      <c r="F20" s="1" t="s">
        <v>27</v>
      </c>
      <c r="G20" s="1" t="s">
        <v>160</v>
      </c>
      <c r="H20" s="6">
        <v>2</v>
      </c>
    </row>
    <row r="21" spans="1:9" x14ac:dyDescent="0.25">
      <c r="A21" s="7" t="s">
        <v>170</v>
      </c>
      <c r="B21" s="1" t="s">
        <v>1</v>
      </c>
      <c r="C21" s="1" t="s">
        <v>42</v>
      </c>
      <c r="D21" s="5">
        <v>8155</v>
      </c>
      <c r="E21" s="1" t="s">
        <v>12</v>
      </c>
      <c r="F21" s="1" t="s">
        <v>7</v>
      </c>
      <c r="G21" s="1" t="s">
        <v>158</v>
      </c>
      <c r="H21" s="6">
        <v>4</v>
      </c>
      <c r="I21" t="s">
        <v>168</v>
      </c>
    </row>
    <row r="22" spans="1:9" x14ac:dyDescent="0.25">
      <c r="A22" s="7" t="s">
        <v>177</v>
      </c>
      <c r="B22" s="1" t="s">
        <v>1</v>
      </c>
      <c r="C22" s="1" t="s">
        <v>16</v>
      </c>
      <c r="D22" s="5" t="s">
        <v>165</v>
      </c>
      <c r="E22" s="1" t="s">
        <v>12</v>
      </c>
      <c r="F22" s="1" t="s">
        <v>33</v>
      </c>
      <c r="G22" s="1" t="s">
        <v>173</v>
      </c>
      <c r="H22" s="6">
        <v>5</v>
      </c>
      <c r="I22" t="s">
        <v>178</v>
      </c>
    </row>
    <row r="23" spans="1:9" x14ac:dyDescent="0.25">
      <c r="A23" s="7" t="s">
        <v>177</v>
      </c>
      <c r="B23" s="1" t="s">
        <v>1</v>
      </c>
      <c r="C23" s="1" t="s">
        <v>56</v>
      </c>
      <c r="D23" s="5">
        <v>56114</v>
      </c>
      <c r="E23" s="1" t="s">
        <v>12</v>
      </c>
      <c r="F23" s="1" t="s">
        <v>7</v>
      </c>
      <c r="G23" s="1" t="s">
        <v>158</v>
      </c>
      <c r="H23" s="6">
        <v>8</v>
      </c>
      <c r="I23" t="s">
        <v>179</v>
      </c>
    </row>
    <row r="24" spans="1:9" x14ac:dyDescent="0.25">
      <c r="A24" s="7" t="s">
        <v>180</v>
      </c>
      <c r="B24" s="1" t="s">
        <v>1</v>
      </c>
      <c r="C24" s="1" t="s">
        <v>62</v>
      </c>
      <c r="D24" s="5">
        <v>828878</v>
      </c>
      <c r="E24" s="1" t="s">
        <v>12</v>
      </c>
      <c r="F24" s="1" t="s">
        <v>7</v>
      </c>
      <c r="G24" s="1" t="s">
        <v>158</v>
      </c>
      <c r="H24" s="6">
        <v>4</v>
      </c>
      <c r="I24" t="s">
        <v>159</v>
      </c>
    </row>
    <row r="25" spans="1:9" x14ac:dyDescent="0.25">
      <c r="A25" s="7" t="s">
        <v>180</v>
      </c>
      <c r="B25" s="1" t="s">
        <v>1</v>
      </c>
      <c r="C25" s="1" t="s">
        <v>120</v>
      </c>
      <c r="D25" s="5">
        <v>1062735</v>
      </c>
      <c r="E25" s="1" t="s">
        <v>12</v>
      </c>
      <c r="F25" s="1" t="s">
        <v>7</v>
      </c>
      <c r="G25" s="1" t="s">
        <v>158</v>
      </c>
      <c r="H25" s="6">
        <v>5</v>
      </c>
      <c r="I25" t="s">
        <v>159</v>
      </c>
    </row>
    <row r="26" spans="1:9" x14ac:dyDescent="0.25">
      <c r="A26" s="7" t="s">
        <v>180</v>
      </c>
      <c r="B26" s="1" t="s">
        <v>1</v>
      </c>
      <c r="C26" s="1" t="s">
        <v>38</v>
      </c>
      <c r="D26" s="5">
        <v>4669</v>
      </c>
      <c r="E26" s="1" t="s">
        <v>12</v>
      </c>
      <c r="F26" s="1" t="s">
        <v>7</v>
      </c>
      <c r="G26" s="1" t="s">
        <v>158</v>
      </c>
      <c r="H26" s="6">
        <v>11</v>
      </c>
      <c r="I26" t="s">
        <v>181</v>
      </c>
    </row>
    <row r="27" spans="1:9" x14ac:dyDescent="0.25">
      <c r="A27" s="7" t="s">
        <v>182</v>
      </c>
      <c r="B27" s="1" t="s">
        <v>1</v>
      </c>
      <c r="C27" s="1" t="s">
        <v>13</v>
      </c>
      <c r="D27" s="5">
        <v>207542</v>
      </c>
      <c r="E27" s="1" t="s">
        <v>12</v>
      </c>
      <c r="F27" s="1" t="s">
        <v>7</v>
      </c>
      <c r="G27" s="1" t="s">
        <v>158</v>
      </c>
      <c r="H27" s="6">
        <v>5</v>
      </c>
      <c r="I27" t="s">
        <v>183</v>
      </c>
    </row>
    <row r="28" spans="1:9" x14ac:dyDescent="0.25">
      <c r="A28" s="7" t="s">
        <v>182</v>
      </c>
      <c r="B28" s="1" t="s">
        <v>1</v>
      </c>
      <c r="C28" s="1" t="s">
        <v>124</v>
      </c>
      <c r="D28" s="5">
        <v>1051158</v>
      </c>
      <c r="E28" s="1" t="s">
        <v>8</v>
      </c>
      <c r="F28" s="1" t="s">
        <v>30</v>
      </c>
      <c r="G28" s="1" t="s">
        <v>184</v>
      </c>
      <c r="H28" s="6">
        <v>10</v>
      </c>
      <c r="I28" t="s">
        <v>185</v>
      </c>
    </row>
    <row r="29" spans="1:9" x14ac:dyDescent="0.25">
      <c r="A29" s="7" t="s">
        <v>182</v>
      </c>
      <c r="B29" s="1" t="s">
        <v>1</v>
      </c>
      <c r="C29" s="1" t="s">
        <v>127</v>
      </c>
      <c r="D29" s="5">
        <v>828180</v>
      </c>
      <c r="E29" s="1" t="s">
        <v>8</v>
      </c>
      <c r="F29" s="1" t="s">
        <v>30</v>
      </c>
      <c r="G29" s="1" t="s">
        <v>184</v>
      </c>
      <c r="H29" s="6">
        <v>10</v>
      </c>
      <c r="I29" t="s">
        <v>185</v>
      </c>
    </row>
    <row r="30" spans="1:9" x14ac:dyDescent="0.25">
      <c r="A30" s="7" t="s">
        <v>182</v>
      </c>
      <c r="B30" s="1" t="s">
        <v>1</v>
      </c>
      <c r="C30" s="1" t="s">
        <v>101</v>
      </c>
      <c r="D30" s="5" t="s">
        <v>165</v>
      </c>
      <c r="E30" s="1" t="s">
        <v>12</v>
      </c>
      <c r="F30" s="1" t="s">
        <v>7</v>
      </c>
      <c r="G30" s="1" t="s">
        <v>158</v>
      </c>
      <c r="H30" s="6">
        <v>3</v>
      </c>
      <c r="I30" t="s">
        <v>168</v>
      </c>
    </row>
    <row r="31" spans="1:9" x14ac:dyDescent="0.25">
      <c r="A31" s="7" t="s">
        <v>182</v>
      </c>
      <c r="B31" s="1" t="s">
        <v>1</v>
      </c>
      <c r="C31" s="1" t="s">
        <v>80</v>
      </c>
      <c r="D31" s="5">
        <v>116538</v>
      </c>
      <c r="E31" s="1" t="s">
        <v>12</v>
      </c>
      <c r="F31" s="1" t="s">
        <v>33</v>
      </c>
      <c r="G31" s="1" t="s">
        <v>173</v>
      </c>
      <c r="H31" s="6">
        <v>5</v>
      </c>
      <c r="I31" t="s">
        <v>186</v>
      </c>
    </row>
    <row r="32" spans="1:9" x14ac:dyDescent="0.25">
      <c r="A32" s="7" t="s">
        <v>182</v>
      </c>
      <c r="B32" s="1" t="s">
        <v>1</v>
      </c>
      <c r="C32" s="1" t="s">
        <v>84</v>
      </c>
      <c r="D32" s="5" t="s">
        <v>165</v>
      </c>
      <c r="E32" s="1" t="s">
        <v>12</v>
      </c>
      <c r="F32" s="1" t="s">
        <v>27</v>
      </c>
      <c r="G32" s="1" t="s">
        <v>160</v>
      </c>
      <c r="H32" s="6">
        <v>2</v>
      </c>
      <c r="I32" t="s">
        <v>187</v>
      </c>
    </row>
    <row r="33" spans="1:9" x14ac:dyDescent="0.25">
      <c r="A33" s="7" t="s">
        <v>182</v>
      </c>
      <c r="B33" s="1" t="s">
        <v>1</v>
      </c>
      <c r="C33" s="1" t="s">
        <v>80</v>
      </c>
      <c r="D33" s="5">
        <v>116538</v>
      </c>
      <c r="E33" s="1" t="s">
        <v>8</v>
      </c>
      <c r="F33" s="1" t="s">
        <v>7</v>
      </c>
      <c r="G33" s="1" t="s">
        <v>158</v>
      </c>
      <c r="H33" s="6">
        <v>45</v>
      </c>
      <c r="I33" t="s">
        <v>188</v>
      </c>
    </row>
    <row r="34" spans="1:9" x14ac:dyDescent="0.25">
      <c r="A34" s="7" t="s">
        <v>189</v>
      </c>
      <c r="B34" s="1" t="s">
        <v>1</v>
      </c>
      <c r="C34" s="1" t="s">
        <v>130</v>
      </c>
      <c r="D34" s="5">
        <v>9113075</v>
      </c>
      <c r="E34" s="1" t="s">
        <v>12</v>
      </c>
      <c r="F34" s="1" t="s">
        <v>30</v>
      </c>
      <c r="G34" s="1" t="s">
        <v>184</v>
      </c>
      <c r="H34" s="6">
        <v>5</v>
      </c>
      <c r="I34" t="s">
        <v>185</v>
      </c>
    </row>
    <row r="35" spans="1:9" x14ac:dyDescent="0.25">
      <c r="A35" s="7" t="s">
        <v>189</v>
      </c>
      <c r="B35" s="1" t="s">
        <v>1</v>
      </c>
      <c r="C35" s="1" t="s">
        <v>130</v>
      </c>
      <c r="D35" s="5">
        <v>9113075</v>
      </c>
      <c r="E35" s="1" t="s">
        <v>12</v>
      </c>
      <c r="F35" s="1" t="s">
        <v>27</v>
      </c>
      <c r="G35" s="1" t="s">
        <v>160</v>
      </c>
      <c r="H35" s="6">
        <v>2</v>
      </c>
      <c r="I35" t="s">
        <v>190</v>
      </c>
    </row>
    <row r="36" spans="1:9" x14ac:dyDescent="0.25">
      <c r="A36" s="7" t="s">
        <v>189</v>
      </c>
      <c r="B36" s="1" t="s">
        <v>1</v>
      </c>
      <c r="C36" s="1" t="s">
        <v>105</v>
      </c>
      <c r="D36" s="5">
        <v>1001039</v>
      </c>
      <c r="E36" s="1" t="s">
        <v>12</v>
      </c>
      <c r="F36" s="1" t="s">
        <v>7</v>
      </c>
      <c r="G36" s="1" t="s">
        <v>158</v>
      </c>
      <c r="H36" s="6">
        <v>5</v>
      </c>
      <c r="I36" t="s">
        <v>191</v>
      </c>
    </row>
    <row r="37" spans="1:9" x14ac:dyDescent="0.25">
      <c r="A37" s="7" t="s">
        <v>189</v>
      </c>
      <c r="B37" s="1" t="s">
        <v>1</v>
      </c>
      <c r="C37" s="1" t="s">
        <v>58</v>
      </c>
      <c r="D37" s="5">
        <v>10011</v>
      </c>
      <c r="E37" s="1" t="s">
        <v>12</v>
      </c>
      <c r="F37" s="1" t="s">
        <v>7</v>
      </c>
      <c r="G37" s="1" t="s">
        <v>158</v>
      </c>
      <c r="H37" s="6">
        <v>6</v>
      </c>
      <c r="I37" t="s">
        <v>191</v>
      </c>
    </row>
    <row r="38" spans="1:9" x14ac:dyDescent="0.25">
      <c r="A38" s="7" t="s">
        <v>189</v>
      </c>
      <c r="B38" s="1" t="s">
        <v>1</v>
      </c>
      <c r="C38" s="1" t="s">
        <v>91</v>
      </c>
      <c r="D38" s="5">
        <v>1132077</v>
      </c>
      <c r="E38" s="1" t="s">
        <v>12</v>
      </c>
      <c r="F38" s="1" t="s">
        <v>7</v>
      </c>
      <c r="G38" s="1" t="s">
        <v>158</v>
      </c>
      <c r="H38" s="6">
        <v>10</v>
      </c>
      <c r="I38" t="s">
        <v>192</v>
      </c>
    </row>
    <row r="39" spans="1:9" x14ac:dyDescent="0.25">
      <c r="A39" s="7" t="s">
        <v>189</v>
      </c>
      <c r="B39" s="1" t="s">
        <v>1</v>
      </c>
      <c r="C39" s="1" t="s">
        <v>120</v>
      </c>
      <c r="D39" s="5">
        <v>1063457</v>
      </c>
      <c r="E39" s="1" t="s">
        <v>12</v>
      </c>
      <c r="F39" s="1" t="s">
        <v>27</v>
      </c>
      <c r="G39" s="1" t="s">
        <v>160</v>
      </c>
      <c r="H39" s="6">
        <v>2</v>
      </c>
      <c r="I39" t="s">
        <v>176</v>
      </c>
    </row>
    <row r="40" spans="1:9" x14ac:dyDescent="0.25">
      <c r="A40" s="7" t="s">
        <v>189</v>
      </c>
      <c r="B40" s="1" t="s">
        <v>1</v>
      </c>
      <c r="C40" s="1" t="s">
        <v>44</v>
      </c>
      <c r="D40" s="5">
        <v>105130</v>
      </c>
      <c r="E40" s="1" t="s">
        <v>8</v>
      </c>
      <c r="F40" s="1" t="s">
        <v>11</v>
      </c>
      <c r="G40" s="1" t="s">
        <v>193</v>
      </c>
      <c r="H40" s="6">
        <v>18</v>
      </c>
      <c r="I40" t="s">
        <v>194</v>
      </c>
    </row>
    <row r="41" spans="1:9" x14ac:dyDescent="0.25">
      <c r="A41" s="7" t="s">
        <v>189</v>
      </c>
      <c r="B41" s="1" t="s">
        <v>1</v>
      </c>
      <c r="C41" s="1" t="s">
        <v>44</v>
      </c>
      <c r="D41" s="5">
        <v>105130</v>
      </c>
      <c r="E41" s="1" t="s">
        <v>12</v>
      </c>
      <c r="F41" s="1" t="s">
        <v>33</v>
      </c>
      <c r="G41" s="1" t="s">
        <v>173</v>
      </c>
      <c r="H41" s="6">
        <v>6</v>
      </c>
      <c r="I41" t="s">
        <v>195</v>
      </c>
    </row>
    <row r="42" spans="1:9" x14ac:dyDescent="0.25">
      <c r="A42" s="7" t="s">
        <v>196</v>
      </c>
      <c r="B42" s="1" t="s">
        <v>1</v>
      </c>
      <c r="C42" s="1" t="s">
        <v>5</v>
      </c>
      <c r="D42" s="5">
        <v>1118182.1000000001</v>
      </c>
      <c r="E42" s="1" t="s">
        <v>12</v>
      </c>
      <c r="F42" s="1" t="s">
        <v>27</v>
      </c>
      <c r="G42" s="1" t="s">
        <v>160</v>
      </c>
      <c r="H42" s="6">
        <v>2</v>
      </c>
      <c r="I42" t="s">
        <v>197</v>
      </c>
    </row>
    <row r="43" spans="1:9" x14ac:dyDescent="0.25">
      <c r="A43" s="7" t="s">
        <v>198</v>
      </c>
      <c r="B43" s="1" t="s">
        <v>1</v>
      </c>
      <c r="C43" s="1" t="s">
        <v>16</v>
      </c>
      <c r="D43" s="5">
        <v>156510</v>
      </c>
      <c r="E43" s="1" t="s">
        <v>12</v>
      </c>
      <c r="F43" s="1" t="s">
        <v>33</v>
      </c>
      <c r="G43" s="1" t="s">
        <v>173</v>
      </c>
      <c r="H43" s="6">
        <v>7</v>
      </c>
      <c r="I43" t="s">
        <v>174</v>
      </c>
    </row>
    <row r="44" spans="1:9" x14ac:dyDescent="0.25">
      <c r="A44" s="7" t="s">
        <v>198</v>
      </c>
      <c r="B44" s="1" t="s">
        <v>1</v>
      </c>
      <c r="C44" s="1" t="s">
        <v>19</v>
      </c>
      <c r="D44" s="5">
        <v>1116519</v>
      </c>
      <c r="E44" s="1" t="s">
        <v>12</v>
      </c>
      <c r="F44" s="1" t="s">
        <v>7</v>
      </c>
      <c r="G44" s="1" t="s">
        <v>158</v>
      </c>
      <c r="H44" s="6">
        <v>5</v>
      </c>
      <c r="I44" t="s">
        <v>159</v>
      </c>
    </row>
    <row r="45" spans="1:9" x14ac:dyDescent="0.25">
      <c r="A45" s="7" t="s">
        <v>198</v>
      </c>
      <c r="B45" s="1" t="s">
        <v>1</v>
      </c>
      <c r="C45" s="1" t="s">
        <v>130</v>
      </c>
      <c r="D45" s="5">
        <v>192032</v>
      </c>
      <c r="E45" s="1" t="s">
        <v>12</v>
      </c>
      <c r="F45" s="1" t="s">
        <v>33</v>
      </c>
      <c r="G45" s="1" t="s">
        <v>173</v>
      </c>
      <c r="H45" s="6">
        <v>6</v>
      </c>
      <c r="I45" t="s">
        <v>174</v>
      </c>
    </row>
    <row r="46" spans="1:9" x14ac:dyDescent="0.25">
      <c r="A46" s="7" t="s">
        <v>198</v>
      </c>
      <c r="B46" s="1" t="s">
        <v>1</v>
      </c>
      <c r="C46" s="1" t="s">
        <v>78</v>
      </c>
      <c r="D46" s="5">
        <v>88257</v>
      </c>
      <c r="E46" s="1" t="s">
        <v>12</v>
      </c>
      <c r="F46" s="1" t="s">
        <v>33</v>
      </c>
      <c r="G46" s="1" t="s">
        <v>173</v>
      </c>
      <c r="H46" s="6">
        <v>10</v>
      </c>
      <c r="I46" t="s">
        <v>199</v>
      </c>
    </row>
    <row r="47" spans="1:9" x14ac:dyDescent="0.25">
      <c r="A47" s="7" t="s">
        <v>198</v>
      </c>
      <c r="B47" s="1" t="s">
        <v>1</v>
      </c>
      <c r="C47" s="1" t="s">
        <v>132</v>
      </c>
      <c r="D47" s="5">
        <v>825602</v>
      </c>
      <c r="E47" s="1" t="s">
        <v>12</v>
      </c>
      <c r="F47" s="1" t="s">
        <v>7</v>
      </c>
      <c r="G47" s="1" t="s">
        <v>158</v>
      </c>
      <c r="H47" s="6">
        <v>5</v>
      </c>
      <c r="I47" t="s">
        <v>159</v>
      </c>
    </row>
    <row r="48" spans="1:9" x14ac:dyDescent="0.25">
      <c r="A48" s="7" t="s">
        <v>198</v>
      </c>
      <c r="B48" s="1" t="s">
        <v>1</v>
      </c>
      <c r="C48" s="1" t="s">
        <v>134</v>
      </c>
      <c r="D48" s="5">
        <v>798769.8</v>
      </c>
      <c r="E48" s="1" t="s">
        <v>12</v>
      </c>
      <c r="F48" s="1" t="s">
        <v>7</v>
      </c>
      <c r="G48" s="1" t="s">
        <v>158</v>
      </c>
      <c r="H48" s="6">
        <v>4</v>
      </c>
      <c r="I48" t="s">
        <v>159</v>
      </c>
    </row>
    <row r="49" spans="1:9" x14ac:dyDescent="0.25">
      <c r="A49" s="7" t="s">
        <v>200</v>
      </c>
      <c r="B49" s="1" t="s">
        <v>1</v>
      </c>
      <c r="C49" s="1" t="s">
        <v>141</v>
      </c>
      <c r="D49" s="5">
        <v>1265450</v>
      </c>
      <c r="E49" s="1" t="s">
        <v>8</v>
      </c>
      <c r="F49" s="1" t="s">
        <v>11</v>
      </c>
      <c r="G49" s="1" t="s">
        <v>201</v>
      </c>
      <c r="H49" s="6">
        <v>20</v>
      </c>
      <c r="I49" t="s">
        <v>202</v>
      </c>
    </row>
    <row r="50" spans="1:9" x14ac:dyDescent="0.25">
      <c r="A50" s="7" t="s">
        <v>200</v>
      </c>
      <c r="B50" s="1" t="s">
        <v>1</v>
      </c>
      <c r="C50" s="1" t="s">
        <v>78</v>
      </c>
      <c r="D50" s="5">
        <v>188277</v>
      </c>
      <c r="E50" s="1" t="s">
        <v>8</v>
      </c>
      <c r="F50" s="1" t="s">
        <v>7</v>
      </c>
      <c r="G50" s="1" t="s">
        <v>158</v>
      </c>
      <c r="H50" s="6">
        <v>45</v>
      </c>
      <c r="I50" t="s">
        <v>203</v>
      </c>
    </row>
    <row r="51" spans="1:9" x14ac:dyDescent="0.25">
      <c r="A51" s="7" t="s">
        <v>200</v>
      </c>
      <c r="B51" s="1" t="s">
        <v>1</v>
      </c>
      <c r="C51" s="1" t="s">
        <v>78</v>
      </c>
      <c r="D51" s="5">
        <v>188277</v>
      </c>
      <c r="E51" s="1" t="s">
        <v>8</v>
      </c>
      <c r="F51" s="1" t="s">
        <v>24</v>
      </c>
      <c r="G51" s="1" t="s">
        <v>204</v>
      </c>
      <c r="H51" s="6">
        <v>36</v>
      </c>
      <c r="I51" t="s">
        <v>203</v>
      </c>
    </row>
    <row r="52" spans="1:9" x14ac:dyDescent="0.25">
      <c r="A52" s="7" t="s">
        <v>200</v>
      </c>
      <c r="B52" s="1" t="s">
        <v>1</v>
      </c>
      <c r="C52" s="1" t="s">
        <v>78</v>
      </c>
      <c r="D52" s="5">
        <v>188277</v>
      </c>
      <c r="E52" s="1" t="s">
        <v>8</v>
      </c>
      <c r="F52" s="1" t="s">
        <v>11</v>
      </c>
      <c r="G52" s="1" t="s">
        <v>193</v>
      </c>
      <c r="H52" s="6">
        <v>18</v>
      </c>
      <c r="I52" t="s">
        <v>203</v>
      </c>
    </row>
    <row r="53" spans="1:9" x14ac:dyDescent="0.25">
      <c r="A53" s="7" t="s">
        <v>200</v>
      </c>
      <c r="B53" s="1" t="s">
        <v>1</v>
      </c>
      <c r="C53" s="1" t="s">
        <v>22</v>
      </c>
      <c r="D53" s="5">
        <v>1279582</v>
      </c>
      <c r="E53" s="1" t="s">
        <v>8</v>
      </c>
      <c r="F53" s="1" t="s">
        <v>7</v>
      </c>
      <c r="G53" s="1" t="s">
        <v>158</v>
      </c>
      <c r="H53" s="6">
        <v>40</v>
      </c>
      <c r="I53" t="s">
        <v>205</v>
      </c>
    </row>
    <row r="54" spans="1:9" x14ac:dyDescent="0.25">
      <c r="A54" s="7" t="s">
        <v>206</v>
      </c>
      <c r="B54" s="1" t="s">
        <v>1</v>
      </c>
      <c r="C54" s="1" t="s">
        <v>90</v>
      </c>
      <c r="D54" s="5">
        <v>1568724</v>
      </c>
      <c r="E54" s="1" t="s">
        <v>12</v>
      </c>
      <c r="F54" s="1" t="s">
        <v>7</v>
      </c>
      <c r="G54" s="1" t="s">
        <v>158</v>
      </c>
      <c r="H54" s="6">
        <v>6</v>
      </c>
      <c r="I54" t="s">
        <v>179</v>
      </c>
    </row>
    <row r="55" spans="1:9" x14ac:dyDescent="0.25">
      <c r="A55" s="7" t="s">
        <v>206</v>
      </c>
      <c r="B55" s="1" t="s">
        <v>1</v>
      </c>
      <c r="C55" s="1" t="s">
        <v>16</v>
      </c>
      <c r="D55" s="5">
        <v>156510</v>
      </c>
      <c r="E55" s="1" t="s">
        <v>8</v>
      </c>
      <c r="F55" s="1" t="s">
        <v>7</v>
      </c>
      <c r="G55" s="1" t="s">
        <v>158</v>
      </c>
      <c r="H55" s="6">
        <v>45</v>
      </c>
      <c r="I55" t="s">
        <v>207</v>
      </c>
    </row>
    <row r="56" spans="1:9" x14ac:dyDescent="0.25">
      <c r="A56" s="7" t="s">
        <v>208</v>
      </c>
      <c r="B56" s="1" t="s">
        <v>1</v>
      </c>
      <c r="C56" s="1" t="s">
        <v>38</v>
      </c>
      <c r="D56" s="5" t="s">
        <v>209</v>
      </c>
      <c r="E56" s="1" t="s">
        <v>12</v>
      </c>
      <c r="F56" s="1" t="s">
        <v>7</v>
      </c>
      <c r="G56" s="1" t="s">
        <v>158</v>
      </c>
      <c r="H56" s="6">
        <v>5</v>
      </c>
      <c r="I56" t="s">
        <v>179</v>
      </c>
    </row>
    <row r="57" spans="1:9" x14ac:dyDescent="0.25">
      <c r="A57" s="7" t="s">
        <v>208</v>
      </c>
      <c r="B57" s="1" t="s">
        <v>1</v>
      </c>
      <c r="C57" s="1" t="s">
        <v>5</v>
      </c>
      <c r="D57" s="5">
        <v>1118292</v>
      </c>
      <c r="E57" s="1" t="s">
        <v>12</v>
      </c>
      <c r="F57" s="1" t="s">
        <v>33</v>
      </c>
      <c r="G57" s="1" t="s">
        <v>173</v>
      </c>
      <c r="H57" s="6">
        <v>6</v>
      </c>
      <c r="I57" t="s">
        <v>174</v>
      </c>
    </row>
    <row r="58" spans="1:9" x14ac:dyDescent="0.25">
      <c r="A58" s="7" t="s">
        <v>208</v>
      </c>
      <c r="B58" s="1" t="s">
        <v>1</v>
      </c>
      <c r="C58" s="1" t="s">
        <v>100</v>
      </c>
      <c r="D58" s="5">
        <v>52501</v>
      </c>
      <c r="E58" s="1" t="s">
        <v>8</v>
      </c>
      <c r="F58" s="1" t="s">
        <v>7</v>
      </c>
      <c r="G58" s="1" t="s">
        <v>158</v>
      </c>
      <c r="H58" s="6">
        <v>20</v>
      </c>
      <c r="I58" t="s">
        <v>210</v>
      </c>
    </row>
    <row r="59" spans="1:9" x14ac:dyDescent="0.25">
      <c r="A59" s="7" t="s">
        <v>208</v>
      </c>
      <c r="B59" s="1" t="s">
        <v>1</v>
      </c>
      <c r="C59" s="1" t="s">
        <v>46</v>
      </c>
      <c r="D59" s="5">
        <v>7984</v>
      </c>
      <c r="E59" s="1" t="s">
        <v>12</v>
      </c>
      <c r="F59" s="1" t="s">
        <v>7</v>
      </c>
      <c r="G59" s="1" t="s">
        <v>158</v>
      </c>
      <c r="H59" s="6">
        <v>8</v>
      </c>
      <c r="I59" t="s">
        <v>211</v>
      </c>
    </row>
    <row r="60" spans="1:9" x14ac:dyDescent="0.25">
      <c r="A60" s="7" t="s">
        <v>208</v>
      </c>
      <c r="B60" s="1" t="s">
        <v>1</v>
      </c>
      <c r="C60" s="1" t="s">
        <v>46</v>
      </c>
      <c r="D60" s="5">
        <v>7984</v>
      </c>
      <c r="E60" s="1" t="s">
        <v>12</v>
      </c>
      <c r="F60" s="1" t="s">
        <v>27</v>
      </c>
      <c r="G60" s="1" t="s">
        <v>160</v>
      </c>
      <c r="H60" s="6">
        <v>3</v>
      </c>
      <c r="I60" t="s">
        <v>211</v>
      </c>
    </row>
    <row r="61" spans="1:9" x14ac:dyDescent="0.25">
      <c r="A61" s="7" t="s">
        <v>208</v>
      </c>
      <c r="B61" s="1" t="s">
        <v>1</v>
      </c>
      <c r="C61" s="1" t="s">
        <v>56</v>
      </c>
      <c r="D61" s="5" t="s">
        <v>209</v>
      </c>
      <c r="E61" s="1" t="s">
        <v>12</v>
      </c>
      <c r="F61" s="1" t="s">
        <v>7</v>
      </c>
      <c r="G61" s="1" t="s">
        <v>158</v>
      </c>
      <c r="H61" s="6">
        <v>7</v>
      </c>
      <c r="I61" t="s">
        <v>179</v>
      </c>
    </row>
    <row r="62" spans="1:9" x14ac:dyDescent="0.25">
      <c r="A62" s="7" t="s">
        <v>208</v>
      </c>
      <c r="B62" s="1" t="s">
        <v>1</v>
      </c>
      <c r="C62" s="1" t="s">
        <v>44</v>
      </c>
      <c r="D62" s="5">
        <v>105747</v>
      </c>
      <c r="E62" s="1" t="s">
        <v>12</v>
      </c>
      <c r="F62" s="1" t="s">
        <v>7</v>
      </c>
      <c r="G62" s="1" t="s">
        <v>158</v>
      </c>
      <c r="H62" s="6">
        <v>5</v>
      </c>
      <c r="I62" t="s">
        <v>179</v>
      </c>
    </row>
    <row r="63" spans="1:9" x14ac:dyDescent="0.25">
      <c r="A63" s="7" t="s">
        <v>212</v>
      </c>
      <c r="B63" s="1" t="s">
        <v>1</v>
      </c>
      <c r="C63" s="1" t="s">
        <v>74</v>
      </c>
      <c r="D63" s="5"/>
      <c r="E63" s="1" t="s">
        <v>12</v>
      </c>
      <c r="F63" s="1" t="s">
        <v>27</v>
      </c>
      <c r="G63" s="1" t="s">
        <v>160</v>
      </c>
      <c r="H63" s="6">
        <v>3</v>
      </c>
      <c r="I63" t="s">
        <v>213</v>
      </c>
    </row>
    <row r="64" spans="1:9" x14ac:dyDescent="0.25">
      <c r="A64" s="7" t="s">
        <v>214</v>
      </c>
      <c r="B64" s="1" t="s">
        <v>1</v>
      </c>
      <c r="C64" s="1" t="s">
        <v>99</v>
      </c>
      <c r="D64" s="5">
        <v>1211470</v>
      </c>
      <c r="E64" s="1" t="s">
        <v>8</v>
      </c>
      <c r="F64" s="1" t="s">
        <v>18</v>
      </c>
      <c r="G64" s="1" t="s">
        <v>204</v>
      </c>
      <c r="H64" s="6">
        <v>48</v>
      </c>
      <c r="I64" t="s">
        <v>215</v>
      </c>
    </row>
    <row r="65" spans="1:9" x14ac:dyDescent="0.25">
      <c r="A65" s="7" t="s">
        <v>214</v>
      </c>
      <c r="B65" s="1" t="s">
        <v>1</v>
      </c>
      <c r="C65" s="1" t="s">
        <v>105</v>
      </c>
      <c r="D65" s="5">
        <v>1002950</v>
      </c>
      <c r="E65" s="1" t="s">
        <v>12</v>
      </c>
      <c r="F65" s="1" t="s">
        <v>33</v>
      </c>
      <c r="G65" s="1" t="s">
        <v>173</v>
      </c>
      <c r="H65" s="6">
        <v>9</v>
      </c>
      <c r="I65" t="s">
        <v>216</v>
      </c>
    </row>
    <row r="66" spans="1:9" x14ac:dyDescent="0.25">
      <c r="A66" s="7" t="s">
        <v>214</v>
      </c>
      <c r="B66" s="1" t="s">
        <v>1</v>
      </c>
      <c r="C66" s="1" t="s">
        <v>13</v>
      </c>
      <c r="D66" s="5">
        <v>1031</v>
      </c>
      <c r="E66" s="1" t="s">
        <v>12</v>
      </c>
      <c r="F66" s="1" t="s">
        <v>7</v>
      </c>
      <c r="G66" s="1" t="s">
        <v>158</v>
      </c>
      <c r="H66" s="6">
        <v>15</v>
      </c>
      <c r="I66" t="s">
        <v>217</v>
      </c>
    </row>
    <row r="67" spans="1:9" x14ac:dyDescent="0.25">
      <c r="A67" s="7" t="s">
        <v>214</v>
      </c>
      <c r="B67" s="1" t="s">
        <v>1</v>
      </c>
      <c r="C67" s="1" t="s">
        <v>115</v>
      </c>
      <c r="D67" s="5" t="s">
        <v>209</v>
      </c>
      <c r="E67" s="1" t="s">
        <v>12</v>
      </c>
      <c r="F67" s="1" t="s">
        <v>33</v>
      </c>
      <c r="G67" s="1" t="s">
        <v>173</v>
      </c>
      <c r="H67" s="6">
        <v>5</v>
      </c>
      <c r="I67" t="s">
        <v>218</v>
      </c>
    </row>
    <row r="68" spans="1:9" x14ac:dyDescent="0.25">
      <c r="A68" s="7" t="s">
        <v>214</v>
      </c>
      <c r="B68" s="1" t="s">
        <v>1</v>
      </c>
      <c r="C68" s="1" t="s">
        <v>58</v>
      </c>
      <c r="D68" s="5">
        <v>11123</v>
      </c>
      <c r="E68" s="1" t="s">
        <v>12</v>
      </c>
      <c r="F68" s="1" t="s">
        <v>7</v>
      </c>
      <c r="G68" s="1" t="s">
        <v>158</v>
      </c>
      <c r="H68" s="6">
        <v>5</v>
      </c>
      <c r="I68" t="s">
        <v>179</v>
      </c>
    </row>
    <row r="69" spans="1:9" x14ac:dyDescent="0.25">
      <c r="A69" s="7" t="s">
        <v>214</v>
      </c>
      <c r="B69" s="1" t="s">
        <v>1</v>
      </c>
      <c r="C69" s="1" t="s">
        <v>31</v>
      </c>
      <c r="D69" s="5">
        <v>1483048</v>
      </c>
      <c r="E69" s="1" t="s">
        <v>12</v>
      </c>
      <c r="F69" s="1" t="s">
        <v>27</v>
      </c>
      <c r="G69" s="1" t="s">
        <v>160</v>
      </c>
      <c r="H69" s="6">
        <v>1</v>
      </c>
      <c r="I69" t="s">
        <v>179</v>
      </c>
    </row>
    <row r="70" spans="1:9" x14ac:dyDescent="0.25">
      <c r="A70" s="7" t="s">
        <v>214</v>
      </c>
      <c r="B70" s="1" t="s">
        <v>1</v>
      </c>
      <c r="C70" s="1" t="s">
        <v>141</v>
      </c>
      <c r="D70" s="5">
        <v>1266089</v>
      </c>
      <c r="E70" s="1" t="s">
        <v>12</v>
      </c>
      <c r="F70" s="1" t="s">
        <v>7</v>
      </c>
      <c r="G70" s="1" t="s">
        <v>158</v>
      </c>
      <c r="H70" s="6">
        <v>6</v>
      </c>
      <c r="I70" t="s">
        <v>179</v>
      </c>
    </row>
    <row r="71" spans="1:9" x14ac:dyDescent="0.25">
      <c r="A71" s="7" t="s">
        <v>214</v>
      </c>
      <c r="B71" s="1" t="s">
        <v>1</v>
      </c>
      <c r="C71" s="1" t="s">
        <v>68</v>
      </c>
      <c r="D71" s="5">
        <v>1197535</v>
      </c>
      <c r="E71" s="1" t="s">
        <v>8</v>
      </c>
      <c r="F71" s="1" t="s">
        <v>30</v>
      </c>
      <c r="G71" s="1" t="s">
        <v>184</v>
      </c>
      <c r="H71" s="6">
        <v>10</v>
      </c>
      <c r="I71" t="s">
        <v>219</v>
      </c>
    </row>
    <row r="72" spans="1:9" x14ac:dyDescent="0.25">
      <c r="A72" s="7" t="s">
        <v>214</v>
      </c>
      <c r="B72" s="1" t="s">
        <v>1</v>
      </c>
      <c r="C72" s="1" t="s">
        <v>68</v>
      </c>
      <c r="D72" s="5">
        <v>1197535</v>
      </c>
      <c r="E72" s="1" t="s">
        <v>12</v>
      </c>
      <c r="F72" s="1" t="s">
        <v>11</v>
      </c>
      <c r="G72" s="1" t="s">
        <v>201</v>
      </c>
      <c r="H72" s="6">
        <v>2</v>
      </c>
      <c r="I72" t="s">
        <v>220</v>
      </c>
    </row>
    <row r="73" spans="1:9" x14ac:dyDescent="0.25">
      <c r="A73" s="7" t="s">
        <v>214</v>
      </c>
      <c r="B73" s="1" t="s">
        <v>1</v>
      </c>
      <c r="C73" s="1" t="s">
        <v>115</v>
      </c>
      <c r="D73" s="5">
        <v>1017015</v>
      </c>
      <c r="E73" s="1" t="s">
        <v>12</v>
      </c>
      <c r="F73" s="1" t="s">
        <v>24</v>
      </c>
      <c r="G73" s="1" t="s">
        <v>204</v>
      </c>
      <c r="H73" s="6">
        <v>7</v>
      </c>
      <c r="I73" t="s">
        <v>221</v>
      </c>
    </row>
    <row r="74" spans="1:9" x14ac:dyDescent="0.25">
      <c r="A74" s="7" t="s">
        <v>222</v>
      </c>
      <c r="B74" s="1" t="s">
        <v>1</v>
      </c>
      <c r="C74" s="1" t="s">
        <v>123</v>
      </c>
      <c r="D74" s="5">
        <v>1014815</v>
      </c>
      <c r="E74" s="1" t="s">
        <v>12</v>
      </c>
      <c r="F74" s="1" t="s">
        <v>27</v>
      </c>
      <c r="G74" s="1" t="s">
        <v>160</v>
      </c>
      <c r="H74" s="6">
        <v>1</v>
      </c>
      <c r="I74" t="s">
        <v>183</v>
      </c>
    </row>
    <row r="75" spans="1:9" x14ac:dyDescent="0.25">
      <c r="A75" s="7" t="s">
        <v>222</v>
      </c>
      <c r="B75" s="1" t="s">
        <v>1</v>
      </c>
      <c r="C75" s="1" t="s">
        <v>105</v>
      </c>
      <c r="D75" s="5">
        <v>1002940</v>
      </c>
      <c r="E75" s="1" t="s">
        <v>8</v>
      </c>
      <c r="F75" s="1" t="s">
        <v>7</v>
      </c>
      <c r="G75" s="1" t="s">
        <v>158</v>
      </c>
      <c r="H75" s="6">
        <v>40</v>
      </c>
      <c r="I75" t="s">
        <v>223</v>
      </c>
    </row>
    <row r="76" spans="1:9" x14ac:dyDescent="0.25">
      <c r="A76" s="7" t="s">
        <v>222</v>
      </c>
      <c r="B76" s="1" t="s">
        <v>1</v>
      </c>
      <c r="C76" s="1" t="s">
        <v>105</v>
      </c>
      <c r="D76" s="5">
        <v>1002940</v>
      </c>
      <c r="E76" s="1" t="s">
        <v>8</v>
      </c>
      <c r="F76" s="1" t="s">
        <v>18</v>
      </c>
      <c r="G76" s="1" t="s">
        <v>204</v>
      </c>
      <c r="H76" s="6">
        <v>48</v>
      </c>
      <c r="I76" t="s">
        <v>215</v>
      </c>
    </row>
    <row r="77" spans="1:9" x14ac:dyDescent="0.25">
      <c r="A77" s="7" t="s">
        <v>222</v>
      </c>
      <c r="B77" s="1" t="s">
        <v>1</v>
      </c>
      <c r="C77" s="1" t="s">
        <v>54</v>
      </c>
      <c r="D77" s="5">
        <v>14277512</v>
      </c>
      <c r="E77" s="1" t="s">
        <v>12</v>
      </c>
      <c r="F77" s="1" t="s">
        <v>33</v>
      </c>
      <c r="G77" s="1" t="s">
        <v>173</v>
      </c>
      <c r="H77" s="6">
        <v>5</v>
      </c>
      <c r="I77" t="s">
        <v>224</v>
      </c>
    </row>
    <row r="78" spans="1:9" x14ac:dyDescent="0.25">
      <c r="A78" s="7" t="s">
        <v>222</v>
      </c>
      <c r="B78" s="1" t="s">
        <v>1</v>
      </c>
      <c r="C78" s="1" t="s">
        <v>70</v>
      </c>
      <c r="D78" s="5">
        <v>125594</v>
      </c>
      <c r="E78" s="1" t="s">
        <v>12</v>
      </c>
      <c r="F78" s="1" t="s">
        <v>27</v>
      </c>
      <c r="G78" s="1" t="s">
        <v>160</v>
      </c>
      <c r="H78" s="6">
        <v>4</v>
      </c>
      <c r="I78" t="s">
        <v>225</v>
      </c>
    </row>
    <row r="79" spans="1:9" x14ac:dyDescent="0.25">
      <c r="A79" s="7" t="s">
        <v>226</v>
      </c>
      <c r="B79" s="1" t="s">
        <v>1</v>
      </c>
      <c r="C79" s="1" t="s">
        <v>54</v>
      </c>
      <c r="D79" s="5" t="s">
        <v>209</v>
      </c>
      <c r="E79" s="1" t="s">
        <v>12</v>
      </c>
      <c r="F79" s="1" t="s">
        <v>7</v>
      </c>
      <c r="G79" s="1" t="s">
        <v>158</v>
      </c>
      <c r="H79" s="6">
        <v>2</v>
      </c>
      <c r="I79" t="s">
        <v>227</v>
      </c>
    </row>
    <row r="80" spans="1:9" x14ac:dyDescent="0.25">
      <c r="A80" s="7" t="s">
        <v>226</v>
      </c>
      <c r="B80" s="1" t="s">
        <v>1</v>
      </c>
      <c r="C80" s="1" t="s">
        <v>54</v>
      </c>
      <c r="D80" s="5" t="s">
        <v>209</v>
      </c>
      <c r="E80" s="1" t="s">
        <v>12</v>
      </c>
      <c r="F80" s="1" t="s">
        <v>27</v>
      </c>
      <c r="G80" s="1" t="s">
        <v>160</v>
      </c>
      <c r="H80" s="6">
        <v>2</v>
      </c>
      <c r="I80" t="s">
        <v>227</v>
      </c>
    </row>
    <row r="81" spans="1:8" x14ac:dyDescent="0.25">
      <c r="A81" s="8"/>
      <c r="D81" s="9"/>
      <c r="H81" s="10"/>
    </row>
    <row r="82" spans="1:8" x14ac:dyDescent="0.25">
      <c r="A82" s="8"/>
      <c r="D82" s="9"/>
      <c r="H82" s="10"/>
    </row>
    <row r="83" spans="1:8" x14ac:dyDescent="0.25">
      <c r="A83" s="8"/>
      <c r="D83" s="9"/>
      <c r="H83" s="10"/>
    </row>
    <row r="84" spans="1:8" x14ac:dyDescent="0.25">
      <c r="A84" s="8"/>
      <c r="D84" s="9"/>
      <c r="H84" s="10"/>
    </row>
    <row r="85" spans="1:8" x14ac:dyDescent="0.25">
      <c r="A85" s="8"/>
      <c r="D85" s="9"/>
      <c r="H85" s="10"/>
    </row>
    <row r="86" spans="1:8" x14ac:dyDescent="0.25">
      <c r="A86" s="8"/>
      <c r="D86" s="9"/>
      <c r="H86" s="10"/>
    </row>
    <row r="87" spans="1:8" x14ac:dyDescent="0.25">
      <c r="A87" s="8"/>
      <c r="D87" s="9"/>
      <c r="H87" s="10"/>
    </row>
    <row r="88" spans="1:8" x14ac:dyDescent="0.25">
      <c r="A88" s="8"/>
      <c r="D88" s="9"/>
      <c r="H88" s="10"/>
    </row>
    <row r="89" spans="1:8" x14ac:dyDescent="0.25">
      <c r="A89" s="8"/>
      <c r="D89" s="9"/>
      <c r="H89" s="10"/>
    </row>
    <row r="90" spans="1:8" x14ac:dyDescent="0.25">
      <c r="A90" s="8"/>
      <c r="D90" s="9"/>
      <c r="H90" s="10"/>
    </row>
    <row r="91" spans="1:8" x14ac:dyDescent="0.25">
      <c r="A91" s="8"/>
      <c r="D91" s="9"/>
      <c r="H91" s="10"/>
    </row>
    <row r="92" spans="1:8" x14ac:dyDescent="0.25">
      <c r="A92" s="8"/>
      <c r="D92" s="9"/>
      <c r="H92" s="10"/>
    </row>
    <row r="93" spans="1:8" x14ac:dyDescent="0.25">
      <c r="A93" s="8"/>
      <c r="D93" s="9"/>
      <c r="H93" s="10"/>
    </row>
    <row r="94" spans="1:8" x14ac:dyDescent="0.25">
      <c r="A94" s="8"/>
      <c r="D94" s="9"/>
      <c r="H94" s="10"/>
    </row>
    <row r="95" spans="1:8" x14ac:dyDescent="0.25">
      <c r="A95" s="8"/>
      <c r="D95" s="9"/>
      <c r="H95" s="10"/>
    </row>
    <row r="96" spans="1:8" x14ac:dyDescent="0.25">
      <c r="A96" s="8"/>
      <c r="D96" s="9"/>
      <c r="H96" s="10"/>
    </row>
    <row r="97" spans="1:8" x14ac:dyDescent="0.25">
      <c r="A97" s="8"/>
      <c r="D97" s="9"/>
      <c r="H97" s="10"/>
    </row>
    <row r="98" spans="1:8" x14ac:dyDescent="0.25">
      <c r="A98" s="8"/>
      <c r="D98" s="9"/>
      <c r="H98" s="10"/>
    </row>
    <row r="99" spans="1:8" x14ac:dyDescent="0.25">
      <c r="A99" s="8"/>
      <c r="D99" s="9"/>
      <c r="H99" s="10"/>
    </row>
    <row r="100" spans="1:8" x14ac:dyDescent="0.25">
      <c r="A100" s="8"/>
      <c r="D100" s="9"/>
      <c r="H100" s="10"/>
    </row>
    <row r="101" spans="1:8" x14ac:dyDescent="0.25">
      <c r="A101" s="8"/>
      <c r="D101" s="9"/>
      <c r="H101" s="10"/>
    </row>
    <row r="102" spans="1:8" x14ac:dyDescent="0.25">
      <c r="A102" s="8"/>
      <c r="D102" s="9"/>
      <c r="H102" s="10"/>
    </row>
    <row r="103" spans="1:8" x14ac:dyDescent="0.25">
      <c r="A103" s="8"/>
      <c r="D103" s="9"/>
      <c r="H103" s="10"/>
    </row>
    <row r="104" spans="1:8" x14ac:dyDescent="0.25">
      <c r="A104" s="8"/>
      <c r="D104" s="9"/>
      <c r="H104" s="10"/>
    </row>
    <row r="105" spans="1:8" x14ac:dyDescent="0.25">
      <c r="A105" s="8"/>
      <c r="D105" s="9"/>
      <c r="H105" s="10"/>
    </row>
    <row r="106" spans="1:8" x14ac:dyDescent="0.25">
      <c r="A106" s="8"/>
      <c r="D106" s="9"/>
      <c r="H106" s="10"/>
    </row>
    <row r="107" spans="1:8" x14ac:dyDescent="0.25">
      <c r="A107" s="8"/>
      <c r="D107" s="9"/>
      <c r="H107" s="10"/>
    </row>
    <row r="108" spans="1:8" x14ac:dyDescent="0.25">
      <c r="A108" s="8"/>
      <c r="D108" s="9"/>
      <c r="H108" s="10"/>
    </row>
    <row r="109" spans="1:8" x14ac:dyDescent="0.25">
      <c r="A109" s="8"/>
      <c r="D109" s="9"/>
      <c r="H109" s="10"/>
    </row>
    <row r="110" spans="1:8" x14ac:dyDescent="0.25">
      <c r="A110" s="8"/>
      <c r="D110" s="9"/>
      <c r="H110" s="10"/>
    </row>
    <row r="111" spans="1:8" x14ac:dyDescent="0.25">
      <c r="A111" s="8"/>
      <c r="D111" s="9"/>
      <c r="H111" s="10"/>
    </row>
    <row r="112" spans="1:8" x14ac:dyDescent="0.25">
      <c r="A112" s="8"/>
      <c r="D112" s="9"/>
      <c r="H112" s="10"/>
    </row>
    <row r="113" spans="1:8" x14ac:dyDescent="0.25">
      <c r="A113" s="8"/>
      <c r="D113" s="9"/>
      <c r="H113" s="10"/>
    </row>
    <row r="114" spans="1:8" x14ac:dyDescent="0.25">
      <c r="A114" s="8"/>
      <c r="D114" s="9"/>
      <c r="H114" s="10"/>
    </row>
    <row r="115" spans="1:8" x14ac:dyDescent="0.25">
      <c r="A115" s="8"/>
      <c r="D115" s="9"/>
      <c r="H115" s="10"/>
    </row>
    <row r="116" spans="1:8" x14ac:dyDescent="0.25">
      <c r="A116" s="8"/>
      <c r="D116" s="9"/>
      <c r="H116" s="10"/>
    </row>
    <row r="117" spans="1:8" x14ac:dyDescent="0.25">
      <c r="A117" s="8"/>
      <c r="D117" s="9"/>
      <c r="H117" s="10"/>
    </row>
    <row r="118" spans="1:8" x14ac:dyDescent="0.25">
      <c r="A118" s="8"/>
      <c r="D118" s="9"/>
      <c r="H118" s="10"/>
    </row>
    <row r="119" spans="1:8" x14ac:dyDescent="0.25">
      <c r="A119" s="8"/>
      <c r="D119" s="9"/>
      <c r="H119" s="10"/>
    </row>
    <row r="120" spans="1:8" x14ac:dyDescent="0.25">
      <c r="A120" s="8"/>
      <c r="D120" s="9"/>
      <c r="H120" s="10"/>
    </row>
    <row r="121" spans="1:8" x14ac:dyDescent="0.25">
      <c r="A121" s="8"/>
      <c r="D121" s="9"/>
      <c r="H121" s="10"/>
    </row>
    <row r="122" spans="1:8" x14ac:dyDescent="0.25">
      <c r="A122" s="8"/>
      <c r="D122" s="9"/>
      <c r="H122" s="10"/>
    </row>
    <row r="123" spans="1:8" x14ac:dyDescent="0.25">
      <c r="A123" s="8"/>
      <c r="D123" s="9"/>
      <c r="H123" s="10"/>
    </row>
    <row r="124" spans="1:8" x14ac:dyDescent="0.25">
      <c r="A124" s="8"/>
      <c r="D124" s="9"/>
      <c r="H124" s="10"/>
    </row>
    <row r="125" spans="1:8" x14ac:dyDescent="0.25">
      <c r="A125" s="8"/>
      <c r="D125" s="9"/>
      <c r="H125" s="10"/>
    </row>
    <row r="126" spans="1:8" x14ac:dyDescent="0.25">
      <c r="A126" s="8"/>
      <c r="D126" s="9"/>
      <c r="H126" s="10"/>
    </row>
    <row r="127" spans="1:8" x14ac:dyDescent="0.25">
      <c r="A127" s="8"/>
      <c r="D127" s="9"/>
      <c r="H127" s="10"/>
    </row>
    <row r="128" spans="1:8" x14ac:dyDescent="0.25">
      <c r="A128" s="8"/>
      <c r="D128" s="9"/>
      <c r="H128" s="10"/>
    </row>
    <row r="129" spans="1:8" x14ac:dyDescent="0.25">
      <c r="A129" s="8"/>
      <c r="D129" s="9"/>
      <c r="H129" s="10"/>
    </row>
    <row r="130" spans="1:8" x14ac:dyDescent="0.25">
      <c r="A130" s="8"/>
      <c r="D130" s="9"/>
      <c r="H130" s="10"/>
    </row>
    <row r="131" spans="1:8" x14ac:dyDescent="0.25">
      <c r="A131" s="8"/>
      <c r="D131" s="9"/>
      <c r="H131" s="10"/>
    </row>
    <row r="132" spans="1:8" x14ac:dyDescent="0.25">
      <c r="A132" s="8"/>
      <c r="D132" s="9"/>
      <c r="H132" s="10"/>
    </row>
    <row r="133" spans="1:8" x14ac:dyDescent="0.25">
      <c r="A133" s="8"/>
      <c r="D133" s="9"/>
      <c r="H133" s="10"/>
    </row>
    <row r="134" spans="1:8" x14ac:dyDescent="0.25">
      <c r="A134" s="8"/>
      <c r="D134" s="9"/>
      <c r="H134" s="10"/>
    </row>
    <row r="135" spans="1:8" x14ac:dyDescent="0.25">
      <c r="A135" s="8"/>
      <c r="D135" s="9"/>
      <c r="H135" s="10"/>
    </row>
    <row r="136" spans="1:8" x14ac:dyDescent="0.25">
      <c r="A136" s="8"/>
      <c r="D136" s="9"/>
      <c r="H136" s="10"/>
    </row>
    <row r="137" spans="1:8" x14ac:dyDescent="0.25">
      <c r="A137" s="8"/>
      <c r="D137" s="9"/>
      <c r="H137" s="10"/>
    </row>
    <row r="138" spans="1:8" x14ac:dyDescent="0.25">
      <c r="A138" s="8"/>
      <c r="D138" s="9"/>
      <c r="H138" s="10"/>
    </row>
    <row r="139" spans="1:8" x14ac:dyDescent="0.25">
      <c r="A139" s="8"/>
      <c r="D139" s="9"/>
      <c r="H139" s="10"/>
    </row>
    <row r="140" spans="1:8" x14ac:dyDescent="0.25">
      <c r="A140" s="8"/>
      <c r="D140" s="9"/>
      <c r="H140" s="10"/>
    </row>
    <row r="141" spans="1:8" x14ac:dyDescent="0.25">
      <c r="A141" s="8"/>
      <c r="D141" s="9"/>
      <c r="H141" s="10"/>
    </row>
    <row r="142" spans="1:8" x14ac:dyDescent="0.25">
      <c r="A142" s="8"/>
      <c r="D142" s="9"/>
      <c r="H142" s="10"/>
    </row>
    <row r="143" spans="1:8" x14ac:dyDescent="0.25">
      <c r="A143" s="8"/>
      <c r="D143" s="9"/>
      <c r="H143" s="10"/>
    </row>
    <row r="144" spans="1:8" x14ac:dyDescent="0.25">
      <c r="A144" s="8"/>
      <c r="D144" s="9"/>
      <c r="H144" s="10"/>
    </row>
    <row r="145" spans="1:8" x14ac:dyDescent="0.25">
      <c r="A145" s="8"/>
      <c r="D145" s="9"/>
      <c r="H145" s="10"/>
    </row>
    <row r="146" spans="1:8" x14ac:dyDescent="0.25">
      <c r="A146" s="8"/>
      <c r="D146" s="9"/>
      <c r="H146" s="10"/>
    </row>
    <row r="147" spans="1:8" x14ac:dyDescent="0.25">
      <c r="A147" s="8"/>
      <c r="D147" s="9"/>
      <c r="H147" s="10"/>
    </row>
    <row r="148" spans="1:8" x14ac:dyDescent="0.25">
      <c r="A148" s="8"/>
      <c r="D148" s="9"/>
      <c r="H148" s="10"/>
    </row>
    <row r="149" spans="1:8" x14ac:dyDescent="0.25">
      <c r="A149" s="8"/>
      <c r="D149" s="9"/>
      <c r="H149" s="10"/>
    </row>
    <row r="150" spans="1:8" x14ac:dyDescent="0.25">
      <c r="A150" s="8"/>
      <c r="D150" s="9"/>
      <c r="H150" s="10"/>
    </row>
    <row r="151" spans="1:8" x14ac:dyDescent="0.25">
      <c r="A151" s="8"/>
      <c r="D151" s="9"/>
      <c r="H151" s="10"/>
    </row>
    <row r="152" spans="1:8" x14ac:dyDescent="0.25">
      <c r="A152" s="8"/>
      <c r="D152" s="9"/>
      <c r="H152" s="10"/>
    </row>
    <row r="153" spans="1:8" x14ac:dyDescent="0.25">
      <c r="A153" s="8"/>
      <c r="D153" s="9"/>
      <c r="H153" s="10"/>
    </row>
    <row r="154" spans="1:8" x14ac:dyDescent="0.25">
      <c r="A154" s="8"/>
      <c r="D154" s="9"/>
      <c r="H154" s="10"/>
    </row>
    <row r="155" spans="1:8" x14ac:dyDescent="0.25">
      <c r="A155" s="8"/>
      <c r="D155" s="9"/>
      <c r="H155" s="10"/>
    </row>
    <row r="156" spans="1:8" x14ac:dyDescent="0.25">
      <c r="A156" s="8"/>
      <c r="D156" s="9"/>
      <c r="H156" s="10"/>
    </row>
    <row r="157" spans="1:8" x14ac:dyDescent="0.25">
      <c r="A157" s="8"/>
      <c r="D157" s="9"/>
      <c r="H157" s="10"/>
    </row>
    <row r="158" spans="1:8" x14ac:dyDescent="0.25">
      <c r="A158" s="8"/>
      <c r="D158" s="9"/>
      <c r="H158" s="10"/>
    </row>
    <row r="159" spans="1:8" x14ac:dyDescent="0.25">
      <c r="A159" s="8"/>
      <c r="D159" s="9"/>
      <c r="H159" s="10"/>
    </row>
    <row r="160" spans="1:8" x14ac:dyDescent="0.25">
      <c r="A160" s="8"/>
      <c r="D160" s="9"/>
      <c r="H160" s="10"/>
    </row>
    <row r="161" spans="1:8" x14ac:dyDescent="0.25">
      <c r="A161" s="8"/>
      <c r="D161" s="9"/>
      <c r="H161" s="10"/>
    </row>
    <row r="162" spans="1:8" x14ac:dyDescent="0.25">
      <c r="A162" s="8"/>
      <c r="D162" s="9"/>
      <c r="H162" s="10"/>
    </row>
    <row r="163" spans="1:8" x14ac:dyDescent="0.25">
      <c r="A163" s="8"/>
      <c r="D163" s="9"/>
      <c r="H163" s="10"/>
    </row>
    <row r="164" spans="1:8" x14ac:dyDescent="0.25">
      <c r="A164" s="8"/>
      <c r="D164" s="9"/>
      <c r="H164" s="10"/>
    </row>
    <row r="165" spans="1:8" x14ac:dyDescent="0.25">
      <c r="A165" s="8"/>
      <c r="D165" s="9"/>
      <c r="H165" s="10"/>
    </row>
    <row r="166" spans="1:8" x14ac:dyDescent="0.25">
      <c r="A166" s="8"/>
      <c r="D166" s="9"/>
      <c r="H166" s="10"/>
    </row>
    <row r="167" spans="1:8" x14ac:dyDescent="0.25">
      <c r="A167" s="8"/>
      <c r="D167" s="9"/>
      <c r="H167" s="10"/>
    </row>
    <row r="168" spans="1:8" x14ac:dyDescent="0.25">
      <c r="A168" s="8"/>
      <c r="D168" s="9"/>
      <c r="H168" s="10"/>
    </row>
    <row r="169" spans="1:8" x14ac:dyDescent="0.25">
      <c r="A169" s="8"/>
      <c r="D169" s="9"/>
      <c r="H169" s="10"/>
    </row>
    <row r="170" spans="1:8" x14ac:dyDescent="0.25">
      <c r="A170" s="8"/>
      <c r="D170" s="9"/>
      <c r="H170" s="10"/>
    </row>
    <row r="171" spans="1:8" x14ac:dyDescent="0.25">
      <c r="A171" s="8"/>
      <c r="D171" s="9"/>
      <c r="H171" s="10"/>
    </row>
    <row r="172" spans="1:8" x14ac:dyDescent="0.25">
      <c r="A172" s="8"/>
      <c r="D172" s="9"/>
      <c r="H172" s="10"/>
    </row>
    <row r="173" spans="1:8" x14ac:dyDescent="0.25">
      <c r="A173" s="8"/>
      <c r="D173" s="9"/>
      <c r="H173" s="10"/>
    </row>
    <row r="174" spans="1:8" x14ac:dyDescent="0.25">
      <c r="A174" s="8"/>
      <c r="D174" s="9"/>
      <c r="H174" s="10"/>
    </row>
    <row r="175" spans="1:8" x14ac:dyDescent="0.25">
      <c r="A175" s="8"/>
      <c r="D175" s="9"/>
      <c r="H175" s="10"/>
    </row>
    <row r="176" spans="1:8" x14ac:dyDescent="0.25">
      <c r="A176" s="8"/>
      <c r="D176" s="9"/>
      <c r="H176" s="10"/>
    </row>
    <row r="177" spans="1:8" x14ac:dyDescent="0.25">
      <c r="A177" s="8"/>
      <c r="D177" s="9"/>
      <c r="H177" s="10"/>
    </row>
    <row r="178" spans="1:8" x14ac:dyDescent="0.25">
      <c r="A178" s="8"/>
      <c r="D178" s="9"/>
      <c r="H178" s="10"/>
    </row>
    <row r="179" spans="1:8" x14ac:dyDescent="0.25">
      <c r="A179" s="8"/>
      <c r="D179" s="9"/>
      <c r="H179" s="10"/>
    </row>
    <row r="180" spans="1:8" x14ac:dyDescent="0.25">
      <c r="A180" s="8"/>
      <c r="D180" s="9"/>
      <c r="H180" s="10"/>
    </row>
    <row r="181" spans="1:8" x14ac:dyDescent="0.25">
      <c r="A181" s="8"/>
      <c r="D181" s="9"/>
      <c r="H181" s="10"/>
    </row>
    <row r="182" spans="1:8" x14ac:dyDescent="0.25">
      <c r="A182" s="8"/>
      <c r="D182" s="9"/>
      <c r="H182" s="10"/>
    </row>
    <row r="183" spans="1:8" x14ac:dyDescent="0.25">
      <c r="A183" s="8"/>
      <c r="D183" s="9"/>
      <c r="H183" s="10"/>
    </row>
    <row r="184" spans="1:8" x14ac:dyDescent="0.25">
      <c r="A184" s="8"/>
      <c r="D184" s="9"/>
      <c r="H184" s="10"/>
    </row>
    <row r="185" spans="1:8" x14ac:dyDescent="0.25">
      <c r="A185" s="8"/>
      <c r="D185" s="9"/>
      <c r="H185" s="10"/>
    </row>
    <row r="186" spans="1:8" x14ac:dyDescent="0.25">
      <c r="A186" s="8"/>
      <c r="D186" s="9"/>
      <c r="H186" s="10"/>
    </row>
    <row r="187" spans="1:8" x14ac:dyDescent="0.25">
      <c r="A187" s="8"/>
      <c r="D187" s="9"/>
      <c r="H187" s="10"/>
    </row>
    <row r="188" spans="1:8" x14ac:dyDescent="0.25">
      <c r="A188" s="8"/>
      <c r="D188" s="9"/>
      <c r="H188" s="10"/>
    </row>
    <row r="189" spans="1:8" x14ac:dyDescent="0.25">
      <c r="A189" s="8"/>
      <c r="D189" s="9"/>
      <c r="H189" s="10"/>
    </row>
    <row r="190" spans="1:8" x14ac:dyDescent="0.25">
      <c r="A190" s="8"/>
      <c r="D190" s="9"/>
      <c r="H190" s="10"/>
    </row>
    <row r="191" spans="1:8" x14ac:dyDescent="0.25">
      <c r="A191" s="8"/>
      <c r="D191" s="9"/>
      <c r="H191" s="10"/>
    </row>
    <row r="192" spans="1:8" x14ac:dyDescent="0.25">
      <c r="A192" s="8"/>
      <c r="D192" s="9"/>
      <c r="H192" s="10"/>
    </row>
    <row r="193" spans="1:8" x14ac:dyDescent="0.25">
      <c r="A193" s="8"/>
      <c r="D193" s="9"/>
      <c r="H193" s="10"/>
    </row>
    <row r="194" spans="1:8" x14ac:dyDescent="0.25">
      <c r="A194" s="8"/>
      <c r="D194" s="9"/>
      <c r="H194" s="10"/>
    </row>
    <row r="195" spans="1:8" x14ac:dyDescent="0.25">
      <c r="A195" s="8"/>
      <c r="D195" s="9"/>
      <c r="H195" s="10"/>
    </row>
    <row r="196" spans="1:8" x14ac:dyDescent="0.25">
      <c r="A196" s="8"/>
      <c r="D196" s="9"/>
      <c r="H196" s="10"/>
    </row>
    <row r="197" spans="1:8" x14ac:dyDescent="0.25">
      <c r="A197" s="8"/>
      <c r="D197" s="9"/>
      <c r="H197" s="10"/>
    </row>
    <row r="198" spans="1:8" x14ac:dyDescent="0.25">
      <c r="A198" s="8"/>
      <c r="D198" s="9"/>
      <c r="H198" s="10"/>
    </row>
    <row r="199" spans="1:8" x14ac:dyDescent="0.25">
      <c r="A199" s="8"/>
      <c r="D199" s="9"/>
      <c r="H199" s="10"/>
    </row>
    <row r="200" spans="1:8" x14ac:dyDescent="0.25">
      <c r="A200" s="8"/>
      <c r="D200" s="9"/>
      <c r="H200" s="10"/>
    </row>
    <row r="201" spans="1:8" x14ac:dyDescent="0.25">
      <c r="A201" s="8"/>
      <c r="D201" s="9"/>
      <c r="H201" s="10"/>
    </row>
    <row r="202" spans="1:8" x14ac:dyDescent="0.25">
      <c r="A202" s="8"/>
      <c r="D202" s="9"/>
      <c r="H202" s="10"/>
    </row>
    <row r="203" spans="1:8" x14ac:dyDescent="0.25">
      <c r="A203" s="8"/>
      <c r="D203" s="9"/>
      <c r="H203" s="10"/>
    </row>
    <row r="204" spans="1:8" x14ac:dyDescent="0.25">
      <c r="A204" s="8"/>
      <c r="D204" s="9"/>
      <c r="H204" s="10"/>
    </row>
    <row r="205" spans="1:8" x14ac:dyDescent="0.25">
      <c r="A205" s="8"/>
      <c r="D205" s="9"/>
      <c r="H205" s="10"/>
    </row>
    <row r="206" spans="1:8" x14ac:dyDescent="0.25">
      <c r="A206" s="8"/>
      <c r="D206" s="9"/>
      <c r="H206" s="10"/>
    </row>
    <row r="207" spans="1:8" x14ac:dyDescent="0.25">
      <c r="A207" s="8"/>
      <c r="D207" s="9"/>
      <c r="H207" s="10"/>
    </row>
    <row r="208" spans="1:8" x14ac:dyDescent="0.25">
      <c r="A208" s="8"/>
      <c r="D208" s="9"/>
      <c r="H208" s="10"/>
    </row>
    <row r="209" spans="1:8" x14ac:dyDescent="0.25">
      <c r="A209" s="8"/>
      <c r="D209" s="9"/>
      <c r="H209" s="10"/>
    </row>
    <row r="210" spans="1:8" x14ac:dyDescent="0.25">
      <c r="A210" s="8"/>
      <c r="D210" s="9"/>
      <c r="H210" s="10"/>
    </row>
    <row r="211" spans="1:8" x14ac:dyDescent="0.25">
      <c r="A211" s="8"/>
      <c r="D211" s="9"/>
      <c r="H211" s="10"/>
    </row>
    <row r="212" spans="1:8" x14ac:dyDescent="0.25">
      <c r="A212" s="8"/>
      <c r="D212" s="9"/>
      <c r="H212" s="10"/>
    </row>
    <row r="213" spans="1:8" x14ac:dyDescent="0.25">
      <c r="A213" s="8"/>
      <c r="D213" s="9"/>
      <c r="H213" s="10"/>
    </row>
    <row r="214" spans="1:8" x14ac:dyDescent="0.25">
      <c r="A214" s="8"/>
      <c r="D214" s="9"/>
      <c r="H214" s="10"/>
    </row>
    <row r="215" spans="1:8" x14ac:dyDescent="0.25">
      <c r="A215" s="8"/>
      <c r="D215" s="9"/>
      <c r="H215" s="10"/>
    </row>
    <row r="216" spans="1:8" x14ac:dyDescent="0.25">
      <c r="A216" s="8"/>
      <c r="D216" s="9"/>
      <c r="H216" s="10"/>
    </row>
    <row r="217" spans="1:8" x14ac:dyDescent="0.25">
      <c r="A217" s="8"/>
      <c r="D217" s="9"/>
      <c r="H217" s="10"/>
    </row>
    <row r="218" spans="1:8" x14ac:dyDescent="0.25">
      <c r="A218" s="8"/>
      <c r="D218" s="9"/>
      <c r="H218" s="10"/>
    </row>
    <row r="219" spans="1:8" x14ac:dyDescent="0.25">
      <c r="A219" s="8"/>
      <c r="D219" s="9"/>
      <c r="H219" s="10"/>
    </row>
    <row r="220" spans="1:8" x14ac:dyDescent="0.25">
      <c r="A220" s="8"/>
      <c r="D220" s="9"/>
      <c r="H220" s="10"/>
    </row>
    <row r="221" spans="1:8" x14ac:dyDescent="0.25">
      <c r="A221" s="8"/>
      <c r="D221" s="9"/>
      <c r="H221" s="10"/>
    </row>
    <row r="222" spans="1:8" x14ac:dyDescent="0.25">
      <c r="A222" s="8"/>
      <c r="D222" s="9"/>
      <c r="H222" s="10"/>
    </row>
    <row r="223" spans="1:8" x14ac:dyDescent="0.25">
      <c r="A223" s="8"/>
      <c r="D223" s="9"/>
      <c r="H223" s="10"/>
    </row>
    <row r="224" spans="1:8" x14ac:dyDescent="0.25">
      <c r="A224" s="8"/>
      <c r="D224" s="9"/>
      <c r="H224" s="10"/>
    </row>
    <row r="225" spans="1:8" x14ac:dyDescent="0.25">
      <c r="A225" s="8"/>
      <c r="D225" s="9"/>
      <c r="H225" s="10"/>
    </row>
    <row r="226" spans="1:8" x14ac:dyDescent="0.25">
      <c r="A226" s="8"/>
      <c r="D226" s="9"/>
      <c r="H226" s="10"/>
    </row>
    <row r="227" spans="1:8" x14ac:dyDescent="0.25">
      <c r="A227" s="8"/>
      <c r="D227" s="9"/>
      <c r="H227" s="10"/>
    </row>
    <row r="228" spans="1:8" x14ac:dyDescent="0.25">
      <c r="A228" s="8"/>
      <c r="D228" s="9"/>
      <c r="H228" s="10"/>
    </row>
    <row r="229" spans="1:8" x14ac:dyDescent="0.25">
      <c r="A229" s="8"/>
      <c r="D229" s="9"/>
      <c r="H229" s="10"/>
    </row>
    <row r="230" spans="1:8" x14ac:dyDescent="0.25">
      <c r="A230" s="8"/>
      <c r="D230" s="9"/>
      <c r="H230" s="10"/>
    </row>
    <row r="231" spans="1:8" x14ac:dyDescent="0.25">
      <c r="A231" s="8"/>
      <c r="D231" s="9"/>
      <c r="H231" s="10"/>
    </row>
    <row r="232" spans="1:8" x14ac:dyDescent="0.25">
      <c r="A232" s="8"/>
      <c r="D232" s="9"/>
      <c r="H232" s="10"/>
    </row>
    <row r="233" spans="1:8" x14ac:dyDescent="0.25">
      <c r="A233" s="8"/>
      <c r="D233" s="9"/>
      <c r="H233" s="10"/>
    </row>
    <row r="234" spans="1:8" x14ac:dyDescent="0.25">
      <c r="A234" s="8"/>
      <c r="D234" s="9"/>
      <c r="H234" s="10"/>
    </row>
    <row r="235" spans="1:8" x14ac:dyDescent="0.25">
      <c r="A235" s="8"/>
      <c r="D235" s="9"/>
      <c r="H235" s="10"/>
    </row>
    <row r="236" spans="1:8" x14ac:dyDescent="0.25">
      <c r="A236" s="8"/>
      <c r="D236" s="9"/>
      <c r="H236" s="10"/>
    </row>
    <row r="237" spans="1:8" x14ac:dyDescent="0.25">
      <c r="A237" s="8"/>
      <c r="D237" s="9"/>
      <c r="H237" s="10"/>
    </row>
    <row r="238" spans="1:8" x14ac:dyDescent="0.25">
      <c r="A238" s="8"/>
      <c r="D238" s="9"/>
      <c r="H238" s="10"/>
    </row>
    <row r="239" spans="1:8" x14ac:dyDescent="0.25">
      <c r="A239" s="8"/>
      <c r="D239" s="9"/>
      <c r="H239" s="10"/>
    </row>
    <row r="240" spans="1:8" x14ac:dyDescent="0.25">
      <c r="A240" s="8"/>
      <c r="D240" s="9"/>
      <c r="H240" s="10"/>
    </row>
    <row r="241" spans="1:8" x14ac:dyDescent="0.25">
      <c r="A241" s="8"/>
      <c r="D241" s="9"/>
      <c r="H241" s="10"/>
    </row>
    <row r="242" spans="1:8" x14ac:dyDescent="0.25">
      <c r="A242" s="8"/>
      <c r="D242" s="9"/>
      <c r="H242" s="10"/>
    </row>
    <row r="243" spans="1:8" x14ac:dyDescent="0.25">
      <c r="A243" s="8"/>
      <c r="D243" s="9"/>
      <c r="H243" s="10"/>
    </row>
    <row r="244" spans="1:8" x14ac:dyDescent="0.25">
      <c r="A244" s="8"/>
      <c r="D244" s="9"/>
      <c r="H244" s="10"/>
    </row>
    <row r="245" spans="1:8" x14ac:dyDescent="0.25">
      <c r="A245" s="8"/>
      <c r="D245" s="9"/>
      <c r="H245" s="10"/>
    </row>
    <row r="246" spans="1:8" x14ac:dyDescent="0.25">
      <c r="A246" s="8"/>
      <c r="D246" s="9"/>
      <c r="H246" s="10"/>
    </row>
    <row r="247" spans="1:8" x14ac:dyDescent="0.25">
      <c r="A247" s="8"/>
      <c r="D247" s="9"/>
      <c r="H247" s="10"/>
    </row>
    <row r="248" spans="1:8" x14ac:dyDescent="0.25">
      <c r="A248" s="8"/>
      <c r="D248" s="9"/>
      <c r="H248" s="10"/>
    </row>
    <row r="249" spans="1:8" x14ac:dyDescent="0.25">
      <c r="A249" s="8"/>
      <c r="D249" s="9"/>
      <c r="H249" s="10"/>
    </row>
    <row r="250" spans="1:8" x14ac:dyDescent="0.25">
      <c r="A250" s="8"/>
      <c r="D250" s="9"/>
      <c r="H250" s="10"/>
    </row>
    <row r="251" spans="1:8" x14ac:dyDescent="0.25">
      <c r="A251" s="8"/>
      <c r="D251" s="9"/>
      <c r="H251" s="10"/>
    </row>
    <row r="252" spans="1:8" x14ac:dyDescent="0.25">
      <c r="A252" s="8"/>
      <c r="D252" s="9"/>
      <c r="H252" s="10"/>
    </row>
    <row r="253" spans="1:8" x14ac:dyDescent="0.25">
      <c r="A253" s="8"/>
      <c r="D253" s="9"/>
      <c r="H253" s="10"/>
    </row>
    <row r="254" spans="1:8" x14ac:dyDescent="0.25">
      <c r="A254" s="8"/>
      <c r="D254" s="9"/>
      <c r="H254" s="10"/>
    </row>
    <row r="255" spans="1:8" x14ac:dyDescent="0.25">
      <c r="A255" s="8"/>
      <c r="D255" s="9"/>
      <c r="H255" s="10"/>
    </row>
    <row r="256" spans="1:8" x14ac:dyDescent="0.25">
      <c r="A256" s="8"/>
      <c r="D256" s="9"/>
      <c r="H256" s="10"/>
    </row>
    <row r="257" spans="1:8" x14ac:dyDescent="0.25">
      <c r="A257" s="8"/>
      <c r="D257" s="9"/>
      <c r="H257" s="10"/>
    </row>
    <row r="258" spans="1:8" x14ac:dyDescent="0.25">
      <c r="A258" s="8"/>
      <c r="D258" s="9"/>
      <c r="H258" s="10"/>
    </row>
    <row r="259" spans="1:8" x14ac:dyDescent="0.25">
      <c r="A259" s="8"/>
      <c r="D259" s="9"/>
      <c r="H259" s="10"/>
    </row>
    <row r="260" spans="1:8" x14ac:dyDescent="0.25">
      <c r="A260" s="8"/>
      <c r="D260" s="9"/>
      <c r="H260" s="10"/>
    </row>
    <row r="261" spans="1:8" x14ac:dyDescent="0.25">
      <c r="A261" s="8"/>
      <c r="D261" s="9"/>
      <c r="H261" s="10"/>
    </row>
    <row r="262" spans="1:8" x14ac:dyDescent="0.25">
      <c r="A262" s="8"/>
      <c r="D262" s="9"/>
      <c r="H262" s="10"/>
    </row>
    <row r="263" spans="1:8" x14ac:dyDescent="0.25">
      <c r="A263" s="8"/>
      <c r="D263" s="9"/>
      <c r="H263" s="10"/>
    </row>
    <row r="264" spans="1:8" x14ac:dyDescent="0.25">
      <c r="A264" s="8"/>
      <c r="D264" s="9"/>
      <c r="H264" s="10"/>
    </row>
    <row r="265" spans="1:8" x14ac:dyDescent="0.25">
      <c r="A265" s="8"/>
      <c r="D265" s="9"/>
      <c r="H265" s="10"/>
    </row>
    <row r="266" spans="1:8" x14ac:dyDescent="0.25">
      <c r="A266" s="8"/>
      <c r="D266" s="9"/>
      <c r="H266" s="10"/>
    </row>
    <row r="267" spans="1:8" x14ac:dyDescent="0.25">
      <c r="A267" s="8"/>
      <c r="D267" s="9"/>
      <c r="H267" s="10"/>
    </row>
    <row r="268" spans="1:8" x14ac:dyDescent="0.25">
      <c r="A268" s="8"/>
      <c r="D268" s="9"/>
      <c r="H268" s="10"/>
    </row>
    <row r="269" spans="1:8" x14ac:dyDescent="0.25">
      <c r="A269" s="8"/>
      <c r="D269" s="9"/>
      <c r="H269" s="10"/>
    </row>
    <row r="270" spans="1:8" x14ac:dyDescent="0.25">
      <c r="A270" s="8"/>
      <c r="D270" s="9"/>
      <c r="H270" s="10"/>
    </row>
    <row r="271" spans="1:8" x14ac:dyDescent="0.25">
      <c r="A271" s="8"/>
      <c r="D271" s="9"/>
      <c r="H271" s="10"/>
    </row>
    <row r="272" spans="1:8" x14ac:dyDescent="0.25">
      <c r="A272" s="8"/>
      <c r="D272" s="9"/>
      <c r="H272" s="10"/>
    </row>
    <row r="273" spans="1:8" x14ac:dyDescent="0.25">
      <c r="A273" s="8"/>
      <c r="D273" s="9"/>
      <c r="H273" s="10"/>
    </row>
    <row r="274" spans="1:8" x14ac:dyDescent="0.25">
      <c r="A274" s="8"/>
      <c r="D274" s="9"/>
      <c r="H274" s="10"/>
    </row>
    <row r="275" spans="1:8" x14ac:dyDescent="0.25">
      <c r="A275" s="8"/>
      <c r="D275" s="9"/>
      <c r="H275" s="10"/>
    </row>
    <row r="276" spans="1:8" x14ac:dyDescent="0.25">
      <c r="A276" s="8"/>
      <c r="D276" s="9"/>
      <c r="H276" s="10"/>
    </row>
    <row r="277" spans="1:8" x14ac:dyDescent="0.25">
      <c r="A277" s="8"/>
      <c r="D277" s="9"/>
      <c r="H277" s="10"/>
    </row>
    <row r="278" spans="1:8" x14ac:dyDescent="0.25">
      <c r="A278" s="8"/>
      <c r="D278" s="9"/>
      <c r="H278" s="10"/>
    </row>
    <row r="279" spans="1:8" x14ac:dyDescent="0.25">
      <c r="A279" s="8"/>
      <c r="D279" s="9"/>
      <c r="H279" s="10"/>
    </row>
    <row r="280" spans="1:8" x14ac:dyDescent="0.25">
      <c r="A280" s="8"/>
      <c r="D280" s="9"/>
      <c r="H280" s="10"/>
    </row>
    <row r="281" spans="1:8" x14ac:dyDescent="0.25">
      <c r="A281" s="8"/>
      <c r="D281" s="9"/>
      <c r="H281" s="10"/>
    </row>
    <row r="282" spans="1:8" x14ac:dyDescent="0.25">
      <c r="A282" s="8"/>
      <c r="D282" s="9"/>
      <c r="H282" s="10"/>
    </row>
    <row r="283" spans="1:8" x14ac:dyDescent="0.25">
      <c r="A283" s="8"/>
      <c r="D283" s="9"/>
      <c r="H283" s="10"/>
    </row>
    <row r="284" spans="1:8" x14ac:dyDescent="0.25">
      <c r="A284" s="8"/>
      <c r="D284" s="9"/>
      <c r="H284" s="10"/>
    </row>
    <row r="285" spans="1:8" x14ac:dyDescent="0.25">
      <c r="A285" s="8"/>
      <c r="D285" s="9"/>
      <c r="H285" s="10"/>
    </row>
    <row r="286" spans="1:8" x14ac:dyDescent="0.25">
      <c r="A286" s="8"/>
      <c r="D286" s="9"/>
      <c r="H286" s="10"/>
    </row>
    <row r="287" spans="1:8" x14ac:dyDescent="0.25">
      <c r="A287" s="8"/>
      <c r="D287" s="9"/>
      <c r="H287" s="10"/>
    </row>
    <row r="288" spans="1:8" x14ac:dyDescent="0.25">
      <c r="A288" s="8"/>
      <c r="D288" s="9"/>
      <c r="H288" s="10"/>
    </row>
    <row r="289" spans="1:8" x14ac:dyDescent="0.25">
      <c r="A289" s="8"/>
      <c r="D289" s="9"/>
      <c r="H289" s="10"/>
    </row>
    <row r="290" spans="1:8" x14ac:dyDescent="0.25">
      <c r="A290" s="8"/>
      <c r="D290" s="9"/>
      <c r="H290" s="10"/>
    </row>
    <row r="291" spans="1:8" x14ac:dyDescent="0.25">
      <c r="A291" s="8"/>
      <c r="D291" s="9"/>
      <c r="H291" s="10"/>
    </row>
    <row r="292" spans="1:8" x14ac:dyDescent="0.25">
      <c r="A292" s="8"/>
      <c r="D292" s="9"/>
      <c r="H292" s="10"/>
    </row>
    <row r="293" spans="1:8" x14ac:dyDescent="0.25">
      <c r="A293" s="8"/>
      <c r="D293" s="9"/>
      <c r="H293" s="10"/>
    </row>
    <row r="294" spans="1:8" x14ac:dyDescent="0.25">
      <c r="A294" s="8"/>
      <c r="D294" s="9"/>
      <c r="H294" s="10"/>
    </row>
    <row r="295" spans="1:8" x14ac:dyDescent="0.25">
      <c r="A295" s="8"/>
      <c r="D295" s="9"/>
      <c r="H295" s="10"/>
    </row>
    <row r="296" spans="1:8" x14ac:dyDescent="0.25">
      <c r="A296" s="8"/>
      <c r="D296" s="9"/>
      <c r="H296" s="10"/>
    </row>
    <row r="297" spans="1:8" x14ac:dyDescent="0.25">
      <c r="A297" s="8"/>
      <c r="D297" s="9"/>
      <c r="H297" s="10"/>
    </row>
    <row r="298" spans="1:8" x14ac:dyDescent="0.25">
      <c r="A298" s="8"/>
      <c r="D298" s="9"/>
      <c r="H298" s="10"/>
    </row>
    <row r="299" spans="1:8" x14ac:dyDescent="0.25">
      <c r="A299" s="8"/>
      <c r="D299" s="9"/>
      <c r="H299" s="10"/>
    </row>
    <row r="300" spans="1:8" x14ac:dyDescent="0.25">
      <c r="A300" s="8"/>
      <c r="D300" s="9"/>
      <c r="H300" s="10"/>
    </row>
    <row r="301" spans="1:8" x14ac:dyDescent="0.25">
      <c r="A301" s="8"/>
      <c r="D301" s="9"/>
      <c r="H301" s="10"/>
    </row>
    <row r="302" spans="1:8" x14ac:dyDescent="0.25">
      <c r="A302" s="8"/>
      <c r="D302" s="9"/>
      <c r="H302" s="10"/>
    </row>
    <row r="303" spans="1:8" x14ac:dyDescent="0.25">
      <c r="A303" s="8"/>
      <c r="D303" s="9"/>
      <c r="H303" s="10"/>
    </row>
    <row r="304" spans="1:8" x14ac:dyDescent="0.25">
      <c r="A304" s="8"/>
      <c r="D304" s="9"/>
      <c r="H304" s="10"/>
    </row>
    <row r="305" spans="1:8" x14ac:dyDescent="0.25">
      <c r="A305" s="8"/>
      <c r="D305" s="9"/>
      <c r="H305" s="10"/>
    </row>
    <row r="306" spans="1:8" x14ac:dyDescent="0.25">
      <c r="A306" s="8"/>
      <c r="D306" s="9"/>
      <c r="H306" s="10"/>
    </row>
    <row r="307" spans="1:8" x14ac:dyDescent="0.25">
      <c r="A307" s="8"/>
      <c r="D307" s="9"/>
      <c r="H307" s="10"/>
    </row>
    <row r="308" spans="1:8" x14ac:dyDescent="0.25">
      <c r="A308" s="8"/>
      <c r="D308" s="9"/>
      <c r="H308" s="10"/>
    </row>
    <row r="309" spans="1:8" x14ac:dyDescent="0.25">
      <c r="A309" s="8"/>
      <c r="D309" s="9"/>
      <c r="H309" s="10"/>
    </row>
    <row r="310" spans="1:8" x14ac:dyDescent="0.25">
      <c r="A310" s="8"/>
      <c r="D310" s="9"/>
      <c r="H310" s="10"/>
    </row>
    <row r="311" spans="1:8" x14ac:dyDescent="0.25">
      <c r="A311" s="8"/>
      <c r="D311" s="9"/>
      <c r="H311" s="10"/>
    </row>
    <row r="312" spans="1:8" x14ac:dyDescent="0.25">
      <c r="A312" s="8"/>
      <c r="D312" s="9"/>
      <c r="H312" s="10"/>
    </row>
    <row r="313" spans="1:8" x14ac:dyDescent="0.25">
      <c r="A313" s="8"/>
      <c r="D313" s="9"/>
      <c r="H313" s="10"/>
    </row>
    <row r="314" spans="1:8" x14ac:dyDescent="0.25">
      <c r="A314" s="8"/>
      <c r="D314" s="9"/>
      <c r="H314" s="10"/>
    </row>
    <row r="315" spans="1:8" x14ac:dyDescent="0.25">
      <c r="A315" s="8"/>
      <c r="D315" s="9"/>
      <c r="H315" s="10"/>
    </row>
    <row r="316" spans="1:8" x14ac:dyDescent="0.25">
      <c r="A316" s="8"/>
      <c r="D316" s="9"/>
      <c r="H316" s="10"/>
    </row>
    <row r="317" spans="1:8" x14ac:dyDescent="0.25">
      <c r="A317" s="8"/>
      <c r="D317" s="9"/>
      <c r="H317" s="10"/>
    </row>
    <row r="318" spans="1:8" x14ac:dyDescent="0.25">
      <c r="A318" s="8"/>
      <c r="D318" s="9"/>
      <c r="H318" s="10"/>
    </row>
    <row r="319" spans="1:8" x14ac:dyDescent="0.25">
      <c r="A319" s="8"/>
      <c r="D319" s="9"/>
      <c r="H319" s="10"/>
    </row>
    <row r="320" spans="1:8" x14ac:dyDescent="0.25">
      <c r="A320" s="8"/>
      <c r="D320" s="9"/>
      <c r="H320" s="10"/>
    </row>
    <row r="321" spans="1:8" x14ac:dyDescent="0.25">
      <c r="A321" s="8"/>
      <c r="D321" s="9"/>
      <c r="H321" s="10"/>
    </row>
    <row r="322" spans="1:8" x14ac:dyDescent="0.25">
      <c r="A322" s="8"/>
      <c r="D322" s="9"/>
      <c r="H322" s="10"/>
    </row>
    <row r="323" spans="1:8" x14ac:dyDescent="0.25">
      <c r="A323" s="8"/>
      <c r="D323" s="9"/>
      <c r="H323" s="10"/>
    </row>
    <row r="324" spans="1:8" x14ac:dyDescent="0.25">
      <c r="A324" s="8"/>
      <c r="D324" s="9"/>
      <c r="H324" s="10"/>
    </row>
    <row r="325" spans="1:8" x14ac:dyDescent="0.25">
      <c r="A325" s="8"/>
      <c r="D325" s="9"/>
      <c r="H325" s="10"/>
    </row>
    <row r="326" spans="1:8" x14ac:dyDescent="0.25">
      <c r="A326" s="8"/>
      <c r="D326" s="9"/>
      <c r="H326" s="10"/>
    </row>
    <row r="327" spans="1:8" x14ac:dyDescent="0.25">
      <c r="A327" s="8"/>
      <c r="D327" s="9"/>
      <c r="H327" s="10"/>
    </row>
    <row r="328" spans="1:8" x14ac:dyDescent="0.25">
      <c r="A328" s="8"/>
      <c r="D328" s="9"/>
      <c r="H328" s="10"/>
    </row>
    <row r="329" spans="1:8" x14ac:dyDescent="0.25">
      <c r="A329" s="8"/>
      <c r="D329" s="9"/>
      <c r="H329" s="10"/>
    </row>
    <row r="330" spans="1:8" x14ac:dyDescent="0.25">
      <c r="A330" s="8"/>
      <c r="D330" s="9"/>
      <c r="H330" s="10"/>
    </row>
    <row r="331" spans="1:8" x14ac:dyDescent="0.25">
      <c r="A331" s="8"/>
      <c r="D331" s="9"/>
      <c r="H331" s="10"/>
    </row>
    <row r="332" spans="1:8" x14ac:dyDescent="0.25">
      <c r="A332" s="8"/>
      <c r="D332" s="9"/>
      <c r="H332" s="10"/>
    </row>
    <row r="333" spans="1:8" x14ac:dyDescent="0.25">
      <c r="A333" s="8"/>
      <c r="D333" s="9"/>
      <c r="H333" s="10"/>
    </row>
    <row r="334" spans="1:8" x14ac:dyDescent="0.25">
      <c r="A334" s="8"/>
      <c r="D334" s="9"/>
      <c r="H334" s="10"/>
    </row>
    <row r="335" spans="1:8" x14ac:dyDescent="0.25">
      <c r="A335" s="8"/>
      <c r="D335" s="9"/>
      <c r="H335" s="10"/>
    </row>
    <row r="336" spans="1:8" x14ac:dyDescent="0.25">
      <c r="A336" s="8"/>
      <c r="D336" s="9"/>
      <c r="H336" s="10"/>
    </row>
    <row r="337" spans="1:8" x14ac:dyDescent="0.25">
      <c r="A337" s="8"/>
      <c r="D337" s="9"/>
      <c r="H337" s="10"/>
    </row>
    <row r="338" spans="1:8" x14ac:dyDescent="0.25">
      <c r="A338" s="8"/>
      <c r="D338" s="9"/>
      <c r="H338" s="10"/>
    </row>
    <row r="339" spans="1:8" x14ac:dyDescent="0.25">
      <c r="A339" s="8"/>
      <c r="D339" s="9"/>
      <c r="H339" s="10"/>
    </row>
    <row r="340" spans="1:8" x14ac:dyDescent="0.25">
      <c r="A340" s="8"/>
      <c r="D340" s="9"/>
      <c r="H340" s="10"/>
    </row>
    <row r="341" spans="1:8" x14ac:dyDescent="0.25">
      <c r="A341" s="8"/>
      <c r="D341" s="9"/>
      <c r="H341" s="10"/>
    </row>
    <row r="342" spans="1:8" x14ac:dyDescent="0.25">
      <c r="A342" s="8"/>
      <c r="D342" s="9"/>
      <c r="H342" s="10"/>
    </row>
    <row r="343" spans="1:8" x14ac:dyDescent="0.25">
      <c r="A343" s="8"/>
      <c r="D343" s="9"/>
      <c r="H343" s="10"/>
    </row>
    <row r="344" spans="1:8" x14ac:dyDescent="0.25">
      <c r="A344" s="8"/>
      <c r="D344" s="9"/>
      <c r="H344" s="10"/>
    </row>
    <row r="345" spans="1:8" x14ac:dyDescent="0.25">
      <c r="A345" s="8"/>
      <c r="D345" s="9"/>
      <c r="H345" s="10"/>
    </row>
    <row r="346" spans="1:8" x14ac:dyDescent="0.25">
      <c r="A346" s="8"/>
      <c r="D346" s="9"/>
      <c r="H346" s="10"/>
    </row>
    <row r="347" spans="1:8" x14ac:dyDescent="0.25">
      <c r="A347" s="8"/>
      <c r="D347" s="9"/>
      <c r="H347" s="10"/>
    </row>
    <row r="348" spans="1:8" x14ac:dyDescent="0.25">
      <c r="A348" s="8"/>
      <c r="D348" s="9"/>
      <c r="H348" s="10"/>
    </row>
    <row r="349" spans="1:8" x14ac:dyDescent="0.25">
      <c r="A349" s="8"/>
      <c r="D349" s="9"/>
      <c r="H349" s="10"/>
    </row>
    <row r="350" spans="1:8" x14ac:dyDescent="0.25">
      <c r="A350" s="8"/>
      <c r="D350" s="9"/>
      <c r="H350" s="10"/>
    </row>
    <row r="351" spans="1:8" x14ac:dyDescent="0.25">
      <c r="A351" s="8"/>
      <c r="D351" s="9"/>
      <c r="H351" s="10"/>
    </row>
    <row r="352" spans="1:8" x14ac:dyDescent="0.25">
      <c r="A352" s="8"/>
      <c r="D352" s="9"/>
      <c r="H352" s="10"/>
    </row>
    <row r="353" spans="1:8" x14ac:dyDescent="0.25">
      <c r="A353" s="8"/>
      <c r="D353" s="9"/>
      <c r="H353" s="10"/>
    </row>
    <row r="354" spans="1:8" x14ac:dyDescent="0.25">
      <c r="A354" s="8"/>
      <c r="D354" s="9"/>
      <c r="H354" s="10"/>
    </row>
    <row r="355" spans="1:8" x14ac:dyDescent="0.25">
      <c r="A355" s="8"/>
      <c r="D355" s="9"/>
      <c r="H355" s="10"/>
    </row>
    <row r="356" spans="1:8" x14ac:dyDescent="0.25">
      <c r="A356" s="8"/>
      <c r="D356" s="9"/>
      <c r="H356" s="10"/>
    </row>
    <row r="357" spans="1:8" x14ac:dyDescent="0.25">
      <c r="A357" s="8"/>
      <c r="D357" s="9"/>
      <c r="H357" s="10"/>
    </row>
    <row r="358" spans="1:8" x14ac:dyDescent="0.25">
      <c r="A358" s="8"/>
      <c r="D358" s="9"/>
      <c r="H358" s="10"/>
    </row>
    <row r="359" spans="1:8" x14ac:dyDescent="0.25">
      <c r="A359" s="8"/>
      <c r="D359" s="9"/>
      <c r="H359" s="10"/>
    </row>
    <row r="360" spans="1:8" x14ac:dyDescent="0.25">
      <c r="A360" s="8"/>
      <c r="D360" s="9"/>
      <c r="H360" s="10"/>
    </row>
    <row r="361" spans="1:8" x14ac:dyDescent="0.25">
      <c r="A361" s="8"/>
      <c r="D361" s="9"/>
      <c r="H361" s="10"/>
    </row>
    <row r="362" spans="1:8" x14ac:dyDescent="0.25">
      <c r="A362" s="8"/>
      <c r="D362" s="9"/>
      <c r="H362" s="10"/>
    </row>
    <row r="363" spans="1:8" x14ac:dyDescent="0.25">
      <c r="A363" s="8"/>
      <c r="D363" s="9"/>
      <c r="H363" s="10"/>
    </row>
    <row r="364" spans="1:8" x14ac:dyDescent="0.25">
      <c r="A364" s="8"/>
      <c r="D364" s="9"/>
      <c r="H364" s="10"/>
    </row>
    <row r="365" spans="1:8" x14ac:dyDescent="0.25">
      <c r="A365" s="8"/>
      <c r="D365" s="9"/>
      <c r="H365" s="10"/>
    </row>
    <row r="366" spans="1:8" x14ac:dyDescent="0.25">
      <c r="A366" s="8"/>
      <c r="D366" s="9"/>
      <c r="H366" s="10"/>
    </row>
    <row r="367" spans="1:8" x14ac:dyDescent="0.25">
      <c r="A367" s="8"/>
      <c r="D367" s="9"/>
      <c r="H367" s="10"/>
    </row>
    <row r="368" spans="1:8" x14ac:dyDescent="0.25">
      <c r="A368" s="8"/>
      <c r="D368" s="9"/>
      <c r="H368" s="10"/>
    </row>
    <row r="369" spans="1:8" x14ac:dyDescent="0.25">
      <c r="A369" s="8"/>
      <c r="D369" s="9"/>
      <c r="H369" s="10"/>
    </row>
    <row r="370" spans="1:8" x14ac:dyDescent="0.25">
      <c r="A370" s="8"/>
      <c r="D370" s="9"/>
      <c r="H370" s="10"/>
    </row>
    <row r="371" spans="1:8" x14ac:dyDescent="0.25">
      <c r="A371" s="8"/>
      <c r="D371" s="9"/>
      <c r="H371" s="10"/>
    </row>
    <row r="372" spans="1:8" x14ac:dyDescent="0.25">
      <c r="A372" s="8"/>
      <c r="D372" s="9"/>
      <c r="H372" s="10"/>
    </row>
    <row r="373" spans="1:8" x14ac:dyDescent="0.25">
      <c r="A373" s="8"/>
      <c r="D373" s="9"/>
      <c r="H373" s="10"/>
    </row>
    <row r="374" spans="1:8" x14ac:dyDescent="0.25">
      <c r="A374" s="8"/>
      <c r="D374" s="9"/>
      <c r="H374" s="10"/>
    </row>
    <row r="375" spans="1:8" x14ac:dyDescent="0.25">
      <c r="A375" s="8"/>
      <c r="D375" s="9"/>
      <c r="H375" s="10"/>
    </row>
    <row r="376" spans="1:8" x14ac:dyDescent="0.25">
      <c r="A376" s="8"/>
      <c r="D376" s="9"/>
      <c r="H376" s="10"/>
    </row>
    <row r="377" spans="1:8" x14ac:dyDescent="0.25">
      <c r="A377" s="8"/>
      <c r="D377" s="9"/>
      <c r="H377" s="10"/>
    </row>
    <row r="378" spans="1:8" x14ac:dyDescent="0.25">
      <c r="A378" s="8"/>
      <c r="D378" s="9"/>
      <c r="H378" s="10"/>
    </row>
    <row r="379" spans="1:8" x14ac:dyDescent="0.25">
      <c r="A379" s="8"/>
      <c r="D379" s="9"/>
      <c r="H379" s="10"/>
    </row>
    <row r="380" spans="1:8" x14ac:dyDescent="0.25">
      <c r="A380" s="8"/>
      <c r="D380" s="9"/>
      <c r="H380" s="10"/>
    </row>
    <row r="381" spans="1:8" x14ac:dyDescent="0.25">
      <c r="A381" s="8"/>
      <c r="D381" s="9"/>
      <c r="H381" s="10"/>
    </row>
    <row r="382" spans="1:8" x14ac:dyDescent="0.25">
      <c r="A382" s="8"/>
      <c r="D382" s="9"/>
      <c r="H382" s="10"/>
    </row>
    <row r="383" spans="1:8" x14ac:dyDescent="0.25">
      <c r="A383" s="8"/>
      <c r="D383" s="9"/>
      <c r="H383" s="10"/>
    </row>
    <row r="384" spans="1:8" x14ac:dyDescent="0.25">
      <c r="A384" s="8"/>
      <c r="D384" s="9"/>
      <c r="H384" s="10"/>
    </row>
    <row r="385" spans="1:8" x14ac:dyDescent="0.25">
      <c r="A385" s="8"/>
      <c r="D385" s="9"/>
      <c r="H385" s="10"/>
    </row>
    <row r="386" spans="1:8" x14ac:dyDescent="0.25">
      <c r="A386" s="8"/>
      <c r="D386" s="9"/>
      <c r="H386" s="10"/>
    </row>
    <row r="387" spans="1:8" x14ac:dyDescent="0.25">
      <c r="A387" s="8"/>
      <c r="D387" s="9"/>
      <c r="H387" s="10"/>
    </row>
    <row r="388" spans="1:8" x14ac:dyDescent="0.25">
      <c r="A388" s="8"/>
      <c r="D388" s="9"/>
      <c r="H388" s="10"/>
    </row>
    <row r="389" spans="1:8" x14ac:dyDescent="0.25">
      <c r="A389" s="8"/>
      <c r="D389" s="9"/>
      <c r="H389" s="10"/>
    </row>
    <row r="390" spans="1:8" x14ac:dyDescent="0.25">
      <c r="A390" s="8"/>
      <c r="D390" s="9"/>
      <c r="H390" s="10"/>
    </row>
    <row r="391" spans="1:8" x14ac:dyDescent="0.25">
      <c r="A391" s="8"/>
      <c r="D391" s="9"/>
      <c r="H391" s="10"/>
    </row>
    <row r="392" spans="1:8" x14ac:dyDescent="0.25">
      <c r="A392" s="8"/>
      <c r="D392" s="9"/>
      <c r="H392" s="10"/>
    </row>
    <row r="393" spans="1:8" x14ac:dyDescent="0.25">
      <c r="A393" s="8"/>
      <c r="D393" s="9"/>
      <c r="H393" s="10"/>
    </row>
    <row r="394" spans="1:8" x14ac:dyDescent="0.25">
      <c r="A394" s="8"/>
      <c r="D394" s="9"/>
      <c r="H394" s="10"/>
    </row>
    <row r="395" spans="1:8" x14ac:dyDescent="0.25">
      <c r="A395" s="8"/>
      <c r="D395" s="9"/>
      <c r="H395" s="10"/>
    </row>
    <row r="396" spans="1:8" x14ac:dyDescent="0.25">
      <c r="A396" s="8"/>
      <c r="D396" s="9"/>
      <c r="H396" s="10"/>
    </row>
    <row r="397" spans="1:8" x14ac:dyDescent="0.25">
      <c r="A397" s="8"/>
      <c r="D397" s="9"/>
      <c r="H397" s="10"/>
    </row>
    <row r="398" spans="1:8" x14ac:dyDescent="0.25">
      <c r="A398" s="8"/>
      <c r="D398" s="9"/>
      <c r="H398" s="10"/>
    </row>
    <row r="399" spans="1:8" x14ac:dyDescent="0.25">
      <c r="A399" s="8"/>
      <c r="D399" s="9"/>
      <c r="H399" s="10"/>
    </row>
    <row r="400" spans="1:8" x14ac:dyDescent="0.25">
      <c r="A400" s="8"/>
      <c r="D400" s="9"/>
      <c r="H400" s="10"/>
    </row>
    <row r="401" spans="1:8" x14ac:dyDescent="0.25">
      <c r="A401" s="8"/>
      <c r="D401" s="9"/>
      <c r="H401" s="10"/>
    </row>
    <row r="402" spans="1:8" x14ac:dyDescent="0.25">
      <c r="A402" s="8"/>
      <c r="D402" s="9"/>
      <c r="H402" s="10"/>
    </row>
    <row r="403" spans="1:8" x14ac:dyDescent="0.25">
      <c r="A403" s="8"/>
      <c r="D403" s="9"/>
      <c r="H403" s="10"/>
    </row>
    <row r="404" spans="1:8" x14ac:dyDescent="0.25">
      <c r="A404" s="8"/>
      <c r="D404" s="9"/>
      <c r="H404" s="10"/>
    </row>
    <row r="405" spans="1:8" x14ac:dyDescent="0.25">
      <c r="A405" s="8"/>
      <c r="D405" s="9"/>
      <c r="H405" s="10"/>
    </row>
    <row r="406" spans="1:8" x14ac:dyDescent="0.25">
      <c r="A406" s="8"/>
      <c r="D406" s="9"/>
      <c r="H406" s="10"/>
    </row>
    <row r="407" spans="1:8" x14ac:dyDescent="0.25">
      <c r="A407" s="8"/>
      <c r="D407" s="9"/>
      <c r="H407" s="10"/>
    </row>
    <row r="408" spans="1:8" x14ac:dyDescent="0.25">
      <c r="A408" s="8"/>
      <c r="D408" s="9"/>
      <c r="H408" s="10"/>
    </row>
    <row r="409" spans="1:8" x14ac:dyDescent="0.25">
      <c r="A409" s="8"/>
      <c r="D409" s="9"/>
      <c r="H409" s="10"/>
    </row>
    <row r="410" spans="1:8" x14ac:dyDescent="0.25">
      <c r="A410" s="8"/>
      <c r="D410" s="9"/>
      <c r="H410" s="10"/>
    </row>
    <row r="411" spans="1:8" x14ac:dyDescent="0.25">
      <c r="A411" s="8"/>
      <c r="D411" s="9"/>
      <c r="H411" s="10"/>
    </row>
    <row r="412" spans="1:8" x14ac:dyDescent="0.25">
      <c r="A412" s="8"/>
      <c r="D412" s="9"/>
      <c r="H412" s="10"/>
    </row>
    <row r="413" spans="1:8" x14ac:dyDescent="0.25">
      <c r="A413" s="8"/>
      <c r="D413" s="9"/>
      <c r="H413" s="10"/>
    </row>
    <row r="414" spans="1:8" x14ac:dyDescent="0.25">
      <c r="A414" s="8"/>
      <c r="D414" s="9"/>
      <c r="H414" s="10"/>
    </row>
    <row r="415" spans="1:8" x14ac:dyDescent="0.25">
      <c r="A415" s="8"/>
      <c r="D415" s="9"/>
      <c r="H415" s="10"/>
    </row>
    <row r="416" spans="1:8" x14ac:dyDescent="0.25">
      <c r="A416" s="8"/>
      <c r="D416" s="9"/>
      <c r="H416" s="10"/>
    </row>
    <row r="417" spans="1:8" x14ac:dyDescent="0.25">
      <c r="A417" s="8"/>
      <c r="D417" s="9"/>
      <c r="H417" s="10"/>
    </row>
    <row r="418" spans="1:8" x14ac:dyDescent="0.25">
      <c r="A418" s="8"/>
      <c r="D418" s="9"/>
      <c r="H418" s="10"/>
    </row>
    <row r="419" spans="1:8" x14ac:dyDescent="0.25">
      <c r="A419" s="8"/>
      <c r="D419" s="9"/>
      <c r="H419" s="10"/>
    </row>
    <row r="420" spans="1:8" x14ac:dyDescent="0.25">
      <c r="A420" s="8"/>
      <c r="D420" s="9"/>
      <c r="H420" s="10"/>
    </row>
    <row r="421" spans="1:8" x14ac:dyDescent="0.25">
      <c r="A421" s="8"/>
      <c r="D421" s="9"/>
      <c r="H421" s="10"/>
    </row>
    <row r="422" spans="1:8" x14ac:dyDescent="0.25">
      <c r="A422" s="8"/>
      <c r="D422" s="9"/>
      <c r="H422" s="10"/>
    </row>
    <row r="423" spans="1:8" x14ac:dyDescent="0.25">
      <c r="A423" s="8"/>
      <c r="D423" s="9"/>
      <c r="H423" s="10"/>
    </row>
    <row r="424" spans="1:8" x14ac:dyDescent="0.25">
      <c r="A424" s="8"/>
      <c r="D424" s="9"/>
      <c r="H424" s="10"/>
    </row>
    <row r="425" spans="1:8" x14ac:dyDescent="0.25">
      <c r="A425" s="8"/>
      <c r="D425" s="9"/>
      <c r="H425" s="10"/>
    </row>
    <row r="426" spans="1:8" x14ac:dyDescent="0.25">
      <c r="A426" s="8"/>
      <c r="D426" s="9"/>
      <c r="H426" s="10"/>
    </row>
    <row r="427" spans="1:8" x14ac:dyDescent="0.25">
      <c r="A427" s="8"/>
      <c r="D427" s="9"/>
      <c r="H427" s="10"/>
    </row>
    <row r="428" spans="1:8" x14ac:dyDescent="0.25">
      <c r="A428" s="8"/>
      <c r="D428" s="9"/>
      <c r="H428" s="10"/>
    </row>
    <row r="429" spans="1:8" x14ac:dyDescent="0.25">
      <c r="A429" s="8"/>
      <c r="D429" s="9"/>
      <c r="H429" s="10"/>
    </row>
    <row r="430" spans="1:8" x14ac:dyDescent="0.25">
      <c r="A430" s="8"/>
      <c r="D430" s="9"/>
      <c r="H430" s="10"/>
    </row>
    <row r="431" spans="1:8" x14ac:dyDescent="0.25">
      <c r="A431" s="8"/>
      <c r="D431" s="9"/>
      <c r="H431" s="10"/>
    </row>
    <row r="432" spans="1:8" x14ac:dyDescent="0.25">
      <c r="A432" s="8"/>
      <c r="D432" s="9"/>
      <c r="H432" s="10"/>
    </row>
    <row r="433" spans="1:8" x14ac:dyDescent="0.25">
      <c r="A433" s="8"/>
      <c r="D433" s="9"/>
      <c r="H433" s="10"/>
    </row>
    <row r="434" spans="1:8" x14ac:dyDescent="0.25">
      <c r="A434" s="8"/>
      <c r="D434" s="9"/>
      <c r="H434" s="10"/>
    </row>
    <row r="435" spans="1:8" x14ac:dyDescent="0.25">
      <c r="A435" s="8"/>
      <c r="D435" s="9"/>
      <c r="H435" s="10"/>
    </row>
    <row r="436" spans="1:8" x14ac:dyDescent="0.25">
      <c r="A436" s="8"/>
      <c r="D436" s="9"/>
      <c r="H436" s="10"/>
    </row>
    <row r="437" spans="1:8" x14ac:dyDescent="0.25">
      <c r="A437" s="8"/>
      <c r="D437" s="9"/>
      <c r="H437" s="10"/>
    </row>
    <row r="438" spans="1:8" x14ac:dyDescent="0.25">
      <c r="A438" s="8"/>
      <c r="D438" s="9"/>
      <c r="H438" s="10"/>
    </row>
    <row r="439" spans="1:8" x14ac:dyDescent="0.25">
      <c r="A439" s="8"/>
      <c r="D439" s="9"/>
      <c r="H439" s="10"/>
    </row>
    <row r="440" spans="1:8" x14ac:dyDescent="0.25">
      <c r="A440" s="8"/>
      <c r="D440" s="9"/>
      <c r="H440" s="10"/>
    </row>
    <row r="441" spans="1:8" x14ac:dyDescent="0.25">
      <c r="A441" s="8"/>
      <c r="D441" s="9"/>
      <c r="H441" s="10"/>
    </row>
    <row r="442" spans="1:8" x14ac:dyDescent="0.25">
      <c r="A442" s="8"/>
      <c r="D442" s="9"/>
      <c r="H442" s="10"/>
    </row>
    <row r="443" spans="1:8" x14ac:dyDescent="0.25">
      <c r="A443" s="8"/>
      <c r="D443" s="9"/>
      <c r="H443" s="10"/>
    </row>
    <row r="444" spans="1:8" x14ac:dyDescent="0.25">
      <c r="A444" s="8"/>
      <c r="D444" s="9"/>
      <c r="H444" s="10"/>
    </row>
    <row r="445" spans="1:8" x14ac:dyDescent="0.25">
      <c r="A445" s="8"/>
      <c r="D445" s="9"/>
      <c r="H445" s="10"/>
    </row>
    <row r="446" spans="1:8" x14ac:dyDescent="0.25">
      <c r="A446" s="8"/>
      <c r="D446" s="9"/>
      <c r="H446" s="10"/>
    </row>
    <row r="447" spans="1:8" x14ac:dyDescent="0.25">
      <c r="A447" s="8"/>
      <c r="D447" s="9"/>
      <c r="H447" s="10"/>
    </row>
    <row r="448" spans="1:8" x14ac:dyDescent="0.25">
      <c r="A448" s="8"/>
      <c r="D448" s="9"/>
      <c r="H448" s="10"/>
    </row>
    <row r="449" spans="1:8" x14ac:dyDescent="0.25">
      <c r="A449" s="8"/>
      <c r="D449" s="9"/>
      <c r="H449" s="10"/>
    </row>
    <row r="450" spans="1:8" x14ac:dyDescent="0.25">
      <c r="A450" s="8"/>
      <c r="D450" s="9"/>
      <c r="H450" s="10"/>
    </row>
    <row r="451" spans="1:8" x14ac:dyDescent="0.25">
      <c r="A451" s="8"/>
      <c r="D451" s="9"/>
      <c r="H451" s="10"/>
    </row>
    <row r="452" spans="1:8" x14ac:dyDescent="0.25">
      <c r="A452" s="8"/>
      <c r="D452" s="9"/>
      <c r="H452" s="10"/>
    </row>
    <row r="453" spans="1:8" x14ac:dyDescent="0.25">
      <c r="A453" s="8"/>
      <c r="D453" s="9"/>
      <c r="H453" s="10"/>
    </row>
    <row r="454" spans="1:8" x14ac:dyDescent="0.25">
      <c r="A454" s="8"/>
      <c r="D454" s="9"/>
      <c r="H454" s="10"/>
    </row>
    <row r="455" spans="1:8" x14ac:dyDescent="0.25">
      <c r="A455" s="8"/>
      <c r="D455" s="9"/>
      <c r="H455" s="10"/>
    </row>
    <row r="456" spans="1:8" x14ac:dyDescent="0.25">
      <c r="A456" s="8"/>
      <c r="D456" s="9"/>
      <c r="H456" s="10"/>
    </row>
    <row r="457" spans="1:8" x14ac:dyDescent="0.25">
      <c r="A457" s="8"/>
      <c r="D457" s="9"/>
      <c r="H457" s="10"/>
    </row>
    <row r="458" spans="1:8" x14ac:dyDescent="0.25">
      <c r="A458" s="8"/>
      <c r="D458" s="9"/>
      <c r="H458" s="10"/>
    </row>
    <row r="459" spans="1:8" x14ac:dyDescent="0.25">
      <c r="A459" s="8"/>
      <c r="D459" s="9"/>
      <c r="H459" s="10"/>
    </row>
    <row r="460" spans="1:8" x14ac:dyDescent="0.25">
      <c r="A460" s="8"/>
      <c r="D460" s="9"/>
      <c r="H460" s="10"/>
    </row>
    <row r="461" spans="1:8" x14ac:dyDescent="0.25">
      <c r="A461" s="8"/>
      <c r="D461" s="9"/>
      <c r="H461" s="10"/>
    </row>
    <row r="462" spans="1:8" x14ac:dyDescent="0.25">
      <c r="A462" s="8"/>
      <c r="D462" s="9"/>
      <c r="H462" s="10"/>
    </row>
    <row r="463" spans="1:8" x14ac:dyDescent="0.25">
      <c r="A463" s="8"/>
      <c r="D463" s="9"/>
      <c r="H463" s="10"/>
    </row>
    <row r="464" spans="1:8" x14ac:dyDescent="0.25">
      <c r="A464" s="8"/>
      <c r="D464" s="9"/>
      <c r="H464" s="10"/>
    </row>
    <row r="465" spans="1:8" x14ac:dyDescent="0.25">
      <c r="A465" s="8"/>
      <c r="D465" s="9"/>
      <c r="H465" s="10"/>
    </row>
    <row r="466" spans="1:8" x14ac:dyDescent="0.25">
      <c r="A466" s="8"/>
      <c r="D466" s="9"/>
      <c r="H466" s="10"/>
    </row>
    <row r="467" spans="1:8" x14ac:dyDescent="0.25">
      <c r="A467" s="8"/>
      <c r="D467" s="9"/>
      <c r="H467" s="10"/>
    </row>
    <row r="468" spans="1:8" x14ac:dyDescent="0.25">
      <c r="A468" s="8"/>
      <c r="D468" s="9"/>
      <c r="H468" s="10"/>
    </row>
    <row r="469" spans="1:8" x14ac:dyDescent="0.25">
      <c r="A469" s="8"/>
      <c r="D469" s="9"/>
      <c r="H469" s="10"/>
    </row>
    <row r="470" spans="1:8" x14ac:dyDescent="0.25">
      <c r="A470" s="8"/>
      <c r="D470" s="9"/>
      <c r="H470" s="10"/>
    </row>
    <row r="471" spans="1:8" x14ac:dyDescent="0.25">
      <c r="A471" s="8"/>
      <c r="D471" s="9"/>
      <c r="H471" s="10"/>
    </row>
    <row r="472" spans="1:8" x14ac:dyDescent="0.25">
      <c r="A472" s="8"/>
      <c r="D472" s="9"/>
      <c r="H472" s="10"/>
    </row>
    <row r="473" spans="1:8" x14ac:dyDescent="0.25">
      <c r="A473" s="8"/>
      <c r="D473" s="9"/>
      <c r="H473" s="10"/>
    </row>
    <row r="474" spans="1:8" x14ac:dyDescent="0.25">
      <c r="A474" s="8"/>
      <c r="D474" s="9"/>
      <c r="H474" s="10"/>
    </row>
    <row r="475" spans="1:8" x14ac:dyDescent="0.25">
      <c r="A475" s="8"/>
      <c r="D475" s="9"/>
      <c r="H475" s="10"/>
    </row>
    <row r="476" spans="1:8" x14ac:dyDescent="0.25">
      <c r="A476" s="8"/>
      <c r="D476" s="9"/>
      <c r="H476" s="10"/>
    </row>
    <row r="477" spans="1:8" x14ac:dyDescent="0.25">
      <c r="A477" s="8"/>
      <c r="D477" s="9"/>
      <c r="H477" s="10"/>
    </row>
    <row r="478" spans="1:8" x14ac:dyDescent="0.25">
      <c r="A478" s="8"/>
      <c r="D478" s="9"/>
      <c r="H478" s="10"/>
    </row>
    <row r="479" spans="1:8" x14ac:dyDescent="0.25">
      <c r="A479" s="8"/>
      <c r="D479" s="9"/>
      <c r="H479" s="10"/>
    </row>
    <row r="480" spans="1:8" x14ac:dyDescent="0.25">
      <c r="A480" s="8"/>
      <c r="D480" s="9"/>
      <c r="H480" s="10"/>
    </row>
    <row r="481" spans="1:8" x14ac:dyDescent="0.25">
      <c r="A481" s="8"/>
      <c r="D481" s="9"/>
      <c r="H481" s="10"/>
    </row>
    <row r="482" spans="1:8" x14ac:dyDescent="0.25">
      <c r="A482" s="8"/>
      <c r="D482" s="9"/>
      <c r="H482" s="10"/>
    </row>
    <row r="483" spans="1:8" x14ac:dyDescent="0.25">
      <c r="A483" s="8"/>
      <c r="D483" s="9"/>
      <c r="H483" s="10"/>
    </row>
    <row r="484" spans="1:8" x14ac:dyDescent="0.25">
      <c r="A484" s="8"/>
      <c r="D484" s="9"/>
      <c r="H484" s="10"/>
    </row>
    <row r="485" spans="1:8" x14ac:dyDescent="0.25">
      <c r="A485" s="8"/>
      <c r="D485" s="9"/>
      <c r="H485" s="10"/>
    </row>
    <row r="486" spans="1:8" x14ac:dyDescent="0.25">
      <c r="A486" s="8"/>
      <c r="D486" s="9"/>
      <c r="H486" s="10"/>
    </row>
    <row r="487" spans="1:8" x14ac:dyDescent="0.25">
      <c r="A487" s="8"/>
      <c r="D487" s="9"/>
      <c r="H487" s="10"/>
    </row>
    <row r="488" spans="1:8" x14ac:dyDescent="0.25">
      <c r="A488" s="8"/>
      <c r="D488" s="9"/>
      <c r="H488" s="10"/>
    </row>
    <row r="489" spans="1:8" x14ac:dyDescent="0.25">
      <c r="A489" s="8"/>
      <c r="D489" s="9"/>
      <c r="H489" s="10"/>
    </row>
    <row r="490" spans="1:8" x14ac:dyDescent="0.25">
      <c r="A490" s="8"/>
      <c r="D490" s="9"/>
      <c r="H490" s="10"/>
    </row>
    <row r="491" spans="1:8" x14ac:dyDescent="0.25">
      <c r="A491" s="8"/>
      <c r="D491" s="9"/>
      <c r="H491" s="10"/>
    </row>
    <row r="492" spans="1:8" x14ac:dyDescent="0.25">
      <c r="A492" s="8"/>
      <c r="D492" s="9"/>
      <c r="H492" s="10"/>
    </row>
    <row r="493" spans="1:8" x14ac:dyDescent="0.25">
      <c r="A493" s="8"/>
      <c r="D493" s="9"/>
      <c r="H493" s="10"/>
    </row>
    <row r="494" spans="1:8" x14ac:dyDescent="0.25">
      <c r="A494" s="8"/>
      <c r="D494" s="9"/>
      <c r="H494" s="10"/>
    </row>
    <row r="495" spans="1:8" x14ac:dyDescent="0.25">
      <c r="A495" s="8"/>
      <c r="D495" s="9"/>
      <c r="H495" s="10"/>
    </row>
    <row r="496" spans="1:8" x14ac:dyDescent="0.25">
      <c r="A496" s="8"/>
      <c r="D496" s="9"/>
      <c r="H496" s="10"/>
    </row>
    <row r="497" spans="1:8" x14ac:dyDescent="0.25">
      <c r="A497" s="8"/>
      <c r="D497" s="9"/>
      <c r="H497" s="10"/>
    </row>
    <row r="498" spans="1:8" x14ac:dyDescent="0.25">
      <c r="A498" s="8"/>
      <c r="D498" s="9"/>
      <c r="H498" s="10"/>
    </row>
    <row r="499" spans="1:8" x14ac:dyDescent="0.25">
      <c r="A499" s="8"/>
      <c r="D499" s="9"/>
      <c r="H499" s="10"/>
    </row>
    <row r="500" spans="1:8" x14ac:dyDescent="0.25">
      <c r="A500" s="8"/>
      <c r="D500" s="9"/>
      <c r="H500" s="10"/>
    </row>
  </sheetData>
  <autoFilter ref="A1:I80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LISTS!$D$2:$D$10</xm:f>
          </x14:formula1>
          <xm:sqref>F2:F500</xm:sqref>
        </x14:dataValidation>
        <x14:dataValidation type="list" allowBlank="1" showInputMessage="1" showErrorMessage="1">
          <x14:formula1>
            <xm:f>LISTS!$E$2:$E$3</xm:f>
          </x14:formula1>
          <xm:sqref>E2:E500</xm:sqref>
        </x14:dataValidation>
        <x14:dataValidation type="list" allowBlank="1" showInputMessage="1" showErrorMessage="1">
          <x14:formula1>
            <xm:f>OFFSET(LISTS!$B$1,1,MATCH($B2,LISTS!$B$1:$C$1,0)-1,COUNTA(OFFSET(LISTS!$B$1,1,MATCH($B2,LISTS!$B$1:$C$1,0)-1,98)),1)</xm:f>
          </x14:formula1>
          <xm:sqref>C2:C500</xm:sqref>
        </x14:dataValidation>
        <x14:dataValidation type="list" allowBlank="1" showInputMessage="1" showErrorMessage="1">
          <x14:formula1>
            <xm:f>LISTS!$B$1:$C$1</xm:f>
          </x14:formula1>
          <xm:sqref>B2:B500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Y100"/>
  <sheetViews>
    <sheetView tabSelected="1" zoomScaleNormal="100" workbookViewId="0">
      <pane xSplit="1" ySplit="2" topLeftCell="B3" activePane="bottomRight" state="frozen"/>
      <selection activeCell="E1" sqref="E1"/>
      <selection pane="topRight" activeCell="E1" sqref="E1"/>
      <selection pane="bottomLeft" activeCell="E1" sqref="E1"/>
      <selection pane="bottomRight" activeCell="C3" sqref="C3"/>
    </sheetView>
  </sheetViews>
  <sheetFormatPr baseColWidth="10" defaultColWidth="9.140625" defaultRowHeight="15" x14ac:dyDescent="0.25"/>
  <cols>
    <col min="2" max="25" width="16.7109375" customWidth="1"/>
  </cols>
  <sheetData>
    <row r="1" spans="1:25" x14ac:dyDescent="0.25">
      <c r="B1" s="14" t="s">
        <v>7</v>
      </c>
      <c r="C1" s="14"/>
      <c r="D1" s="14"/>
      <c r="E1" s="14"/>
      <c r="F1" s="14" t="s">
        <v>11</v>
      </c>
      <c r="G1" s="14"/>
      <c r="H1" s="14"/>
      <c r="I1" s="14"/>
      <c r="J1" s="14" t="s">
        <v>18</v>
      </c>
      <c r="K1" s="14"/>
      <c r="L1" s="14"/>
      <c r="M1" s="14"/>
      <c r="N1" s="14" t="s">
        <v>24</v>
      </c>
      <c r="O1" s="14"/>
      <c r="P1" s="14"/>
      <c r="Q1" s="14"/>
      <c r="R1" s="14" t="s">
        <v>27</v>
      </c>
      <c r="S1" s="14"/>
      <c r="T1" s="14"/>
      <c r="U1" s="14"/>
      <c r="V1" s="14" t="s">
        <v>30</v>
      </c>
      <c r="W1" s="14"/>
      <c r="X1" s="14"/>
      <c r="Y1" s="14"/>
    </row>
    <row r="2" spans="1:25" ht="25.9" customHeight="1" x14ac:dyDescent="0.25">
      <c r="A2" t="s">
        <v>228</v>
      </c>
      <c r="B2" s="12" t="s">
        <v>229</v>
      </c>
      <c r="C2" s="12" t="s">
        <v>230</v>
      </c>
      <c r="D2" s="12" t="s">
        <v>231</v>
      </c>
      <c r="E2" s="13" t="s">
        <v>232</v>
      </c>
      <c r="F2" s="12" t="s">
        <v>229</v>
      </c>
      <c r="G2" s="12" t="s">
        <v>230</v>
      </c>
      <c r="H2" s="12" t="s">
        <v>231</v>
      </c>
      <c r="I2" s="13" t="s">
        <v>232</v>
      </c>
      <c r="J2" s="12" t="s">
        <v>229</v>
      </c>
      <c r="K2" s="12" t="s">
        <v>230</v>
      </c>
      <c r="L2" s="12" t="s">
        <v>231</v>
      </c>
      <c r="M2" s="13" t="s">
        <v>232</v>
      </c>
      <c r="N2" s="12" t="s">
        <v>229</v>
      </c>
      <c r="O2" s="12" t="s">
        <v>230</v>
      </c>
      <c r="P2" s="12" t="s">
        <v>231</v>
      </c>
      <c r="Q2" s="13" t="s">
        <v>232</v>
      </c>
      <c r="R2" s="12" t="s">
        <v>229</v>
      </c>
      <c r="S2" s="12" t="s">
        <v>230</v>
      </c>
      <c r="T2" s="12" t="s">
        <v>231</v>
      </c>
      <c r="U2" s="13" t="s">
        <v>232</v>
      </c>
      <c r="V2" s="12" t="s">
        <v>229</v>
      </c>
      <c r="W2" s="12" t="s">
        <v>230</v>
      </c>
      <c r="X2" s="12" t="s">
        <v>231</v>
      </c>
      <c r="Y2" s="13" t="s">
        <v>232</v>
      </c>
    </row>
    <row r="3" spans="1:25" x14ac:dyDescent="0.25">
      <c r="A3" t="s">
        <v>5</v>
      </c>
      <c r="B3" s="1">
        <f>SUMIFS('RAW DATA'!$H$2:$H$500,'RAW DATA'!$C$2:$C$500,$A3,'RAW DATA'!$E$2:$E$500,"TOPUP",'RAW DATA'!$F$2:$F$500,$B$1)</f>
        <v>0</v>
      </c>
      <c r="C3" t="str">
        <f t="array" ref="C3">IFERROR(INDEX('RAW DATA'!$G$1:$G$100,LARGE(IF((SUMMARY!A3='RAW DATA'!$C$1:$C$100)*('RAW DATA'!$E$1:$E$100="SERVICE")*('RAW DATA'!$F$1:$F$100="ENGINE"),ROW('RAW DATA'!$A$1:$A$100)),1)),"")</f>
        <v/>
      </c>
      <c r="F3" s="1">
        <f>SUMIFS('RAW DATA'!$H$2:$H$500,'RAW DATA'!$C$2:$C$500,$A3,'RAW DATA'!$E$2:$E$500,"TOPUP",'RAW DATA'!$F$2:$F$500,$F$1)</f>
        <v>0</v>
      </c>
      <c r="J3" s="1">
        <f>SUMIFS('RAW DATA'!$H$2:$H$500,'RAW DATA'!$C$2:$C$500,$A3,'RAW DATA'!$E$2:$E$500,"TOPUP",'RAW DATA'!$F$2:$F$500,$J$1)</f>
        <v>0</v>
      </c>
      <c r="N3" s="1">
        <f>SUMIFS('RAW DATA'!$H$2:$H$500,'RAW DATA'!$C$2:$C$500,$A3,'RAW DATA'!$E$2:$E$500,"TOPUP",'RAW DATA'!$F$2:$F$500,$N$1)</f>
        <v>0</v>
      </c>
      <c r="R3" s="1">
        <f>SUMIFS('RAW DATA'!$H$2:$H$500,'RAW DATA'!$C$2:$C$500,$A3,'RAW DATA'!$E$2:$E$500,"TOPUP",'RAW DATA'!$F$2:$F$500,$R$1)</f>
        <v>2</v>
      </c>
      <c r="S3" s="1"/>
      <c r="V3" s="1">
        <f>SUMIFS('RAW DATA'!$H$2:$H$500,'RAW DATA'!$C$2:$C$500,$A3,'RAW DATA'!$E$2:$E$500,"TOPUP",'RAW DATA'!$F$2:$F$500,$V$1)</f>
        <v>0</v>
      </c>
    </row>
    <row r="4" spans="1:25" x14ac:dyDescent="0.25">
      <c r="A4" t="s">
        <v>9</v>
      </c>
      <c r="B4" s="1">
        <f>SUMIFS('RAW DATA'!$H$2:$H$500,'RAW DATA'!$C$2:$C$500,$A4,'RAW DATA'!$E$2:$E$500,"TOPUP",'RAW DATA'!$F$2:$F$500,$B$1)</f>
        <v>0</v>
      </c>
      <c r="C4" t="str">
        <f t="array" ref="C4">IFERROR(INDEX('RAW DATA'!$G$1:$G$100,LARGE(IF((SUMMARY!A4='RAW DATA'!$C$1:$C$100)*('RAW DATA'!$E$1:$E$100="SERVICE")*('RAW DATA'!$F$1:$F$100="ENGINE"),ROW('RAW DATA'!$A$1:$A$100)),1)),"")</f>
        <v/>
      </c>
      <c r="F4" s="1">
        <f>SUMIFS('RAW DATA'!$H$2:$H$500,'RAW DATA'!$C$2:$C$500,$A4,'RAW DATA'!$E$2:$E$500,"TOPUP",'RAW DATA'!$F$2:$F$500,$F$1)</f>
        <v>0</v>
      </c>
      <c r="J4" s="1">
        <f>SUMIFS('RAW DATA'!$H$2:$H$500,'RAW DATA'!$C$2:$C$500,$A4,'RAW DATA'!$E$2:$E$500,"TOPUP",'RAW DATA'!$F$2:$F$500,$J$1)</f>
        <v>0</v>
      </c>
      <c r="N4" s="1">
        <f>SUMIFS('RAW DATA'!$H$2:$H$500,'RAW DATA'!$C$2:$C$500,$A4,'RAW DATA'!$E$2:$E$500,"TOPUP",'RAW DATA'!$F$2:$F$500,$N$1)</f>
        <v>0</v>
      </c>
      <c r="R4" s="1">
        <f>SUMIFS('RAW DATA'!$H$2:$H$500,'RAW DATA'!$C$2:$C$500,$A4,'RAW DATA'!$E$2:$E$500,"TOPUP",'RAW DATA'!$F$2:$F$500,$R$1)</f>
        <v>0</v>
      </c>
      <c r="S4" s="1"/>
      <c r="V4" s="1">
        <f>SUMIFS('RAW DATA'!$H$2:$H$500,'RAW DATA'!$C$2:$C$500,$A4,'RAW DATA'!$E$2:$E$500,"TOPUP",'RAW DATA'!$F$2:$F$500,$V$1)</f>
        <v>0</v>
      </c>
    </row>
    <row r="5" spans="1:25" x14ac:dyDescent="0.25">
      <c r="A5" t="s">
        <v>13</v>
      </c>
      <c r="B5" s="1">
        <f>SUMIFS('RAW DATA'!$H$2:$H$500,'RAW DATA'!$C$2:$C$500,$A5,'RAW DATA'!$E$2:$E$500,"TOPUP",'RAW DATA'!$F$2:$F$500,$B$1)</f>
        <v>29</v>
      </c>
      <c r="C5" t="str">
        <f t="array" ref="C5">IFERROR(INDEX('RAW DATA'!$G$1:$G$100,LARGE(IF((SUMMARY!A5='RAW DATA'!$C$1:$C$100)*('RAW DATA'!$E$1:$E$100="SERVICE")*('RAW DATA'!$F$1:$F$100="ENGINE"),ROW('RAW DATA'!$A$1:$A$100)),1)),"")</f>
        <v/>
      </c>
      <c r="F5" s="1">
        <f>SUMIFS('RAW DATA'!$H$2:$H$500,'RAW DATA'!$C$2:$C$500,$A5,'RAW DATA'!$E$2:$E$500,"TOPUP",'RAW DATA'!$F$2:$F$500,$F$1)</f>
        <v>0</v>
      </c>
      <c r="J5" s="1">
        <f>SUMIFS('RAW DATA'!$H$2:$H$500,'RAW DATA'!$C$2:$C$500,$A5,'RAW DATA'!$E$2:$E$500,"TOPUP",'RAW DATA'!$F$2:$F$500,$J$1)</f>
        <v>0</v>
      </c>
      <c r="N5" s="1">
        <f>SUMIFS('RAW DATA'!$H$2:$H$500,'RAW DATA'!$C$2:$C$500,$A5,'RAW DATA'!$E$2:$E$500,"TOPUP",'RAW DATA'!$F$2:$F$500,$N$1)</f>
        <v>0</v>
      </c>
      <c r="R5" s="1">
        <f>SUMIFS('RAW DATA'!$H$2:$H$500,'RAW DATA'!$C$2:$C$500,$A5,'RAW DATA'!$E$2:$E$500,"TOPUP",'RAW DATA'!$F$2:$F$500,$R$1)</f>
        <v>0</v>
      </c>
      <c r="S5" s="1"/>
      <c r="V5" s="1">
        <f>SUMIFS('RAW DATA'!$H$2:$H$500,'RAW DATA'!$C$2:$C$500,$A5,'RAW DATA'!$E$2:$E$500,"TOPUP",'RAW DATA'!$F$2:$F$500,$V$1)</f>
        <v>0</v>
      </c>
    </row>
    <row r="6" spans="1:25" x14ac:dyDescent="0.25">
      <c r="A6" t="s">
        <v>16</v>
      </c>
      <c r="B6" s="1">
        <f>SUMIFS('RAW DATA'!$H$2:$H$500,'RAW DATA'!$C$2:$C$500,$A6,'RAW DATA'!$E$2:$E$500,"TOPUP",'RAW DATA'!$F$2:$F$500,$B$1)</f>
        <v>0</v>
      </c>
      <c r="C6" t="str">
        <f t="array" ref="C6">IFERROR(INDEX('RAW DATA'!$G$1:$G$100,LARGE(IF((SUMMARY!A6='RAW DATA'!$C$1:$C$100)*('RAW DATA'!$E$1:$E$100="SERVICE")*('RAW DATA'!$F$1:$F$100="ENGINE"),ROW('RAW DATA'!$A$1:$A$100)),1)),"")</f>
        <v>10W40</v>
      </c>
      <c r="F6" s="1">
        <f>SUMIFS('RAW DATA'!$H$2:$H$500,'RAW DATA'!$C$2:$C$500,$A6,'RAW DATA'!$E$2:$E$500,"TOPUP",'RAW DATA'!$F$2:$F$500,$F$1)</f>
        <v>0</v>
      </c>
      <c r="J6" s="1">
        <f>SUMIFS('RAW DATA'!$H$2:$H$500,'RAW DATA'!$C$2:$C$500,$A6,'RAW DATA'!$E$2:$E$500,"TOPUP",'RAW DATA'!$F$2:$F$500,$J$1)</f>
        <v>0</v>
      </c>
      <c r="N6" s="1">
        <f>SUMIFS('RAW DATA'!$H$2:$H$500,'RAW DATA'!$C$2:$C$500,$A6,'RAW DATA'!$E$2:$E$500,"TOPUP",'RAW DATA'!$F$2:$F$500,$N$1)</f>
        <v>0</v>
      </c>
      <c r="R6" s="1">
        <f>SUMIFS('RAW DATA'!$H$2:$H$500,'RAW DATA'!$C$2:$C$500,$A6,'RAW DATA'!$E$2:$E$500,"TOPUP",'RAW DATA'!$F$2:$F$500,$R$1)</f>
        <v>0</v>
      </c>
      <c r="S6" s="1"/>
      <c r="V6" s="1">
        <f>SUMIFS('RAW DATA'!$H$2:$H$500,'RAW DATA'!$C$2:$C$500,$A6,'RAW DATA'!$E$2:$E$500,"TOPUP",'RAW DATA'!$F$2:$F$500,$V$1)</f>
        <v>0</v>
      </c>
    </row>
    <row r="7" spans="1:25" x14ac:dyDescent="0.25">
      <c r="A7" t="s">
        <v>19</v>
      </c>
      <c r="B7" s="1">
        <f>SUMIFS('RAW DATA'!$H$2:$H$500,'RAW DATA'!$C$2:$C$500,$A7,'RAW DATA'!$E$2:$E$500,"TOPUP",'RAW DATA'!$F$2:$F$500,$B$1)</f>
        <v>5</v>
      </c>
      <c r="C7" t="str">
        <f t="array" ref="C7">IFERROR(INDEX('RAW DATA'!$G$1:$G$100,LARGE(IF((SUMMARY!A7='RAW DATA'!$C$1:$C$100)*('RAW DATA'!$E$1:$E$100="SERVICE")*('RAW DATA'!$F$1:$F$100="ENGINE"),ROW('RAW DATA'!$A$1:$A$100)),1)),"")</f>
        <v/>
      </c>
      <c r="F7" s="1">
        <f>SUMIFS('RAW DATA'!$H$2:$H$500,'RAW DATA'!$C$2:$C$500,$A7,'RAW DATA'!$E$2:$E$500,"TOPUP",'RAW DATA'!$F$2:$F$500,$F$1)</f>
        <v>0</v>
      </c>
      <c r="J7" s="1">
        <f>SUMIFS('RAW DATA'!$H$2:$H$500,'RAW DATA'!$C$2:$C$500,$A7,'RAW DATA'!$E$2:$E$500,"TOPUP",'RAW DATA'!$F$2:$F$500,$J$1)</f>
        <v>0</v>
      </c>
      <c r="N7" s="1">
        <f>SUMIFS('RAW DATA'!$H$2:$H$500,'RAW DATA'!$C$2:$C$500,$A7,'RAW DATA'!$E$2:$E$500,"TOPUP",'RAW DATA'!$F$2:$F$500,$N$1)</f>
        <v>0</v>
      </c>
      <c r="R7" s="1">
        <f>SUMIFS('RAW DATA'!$H$2:$H$500,'RAW DATA'!$C$2:$C$500,$A7,'RAW DATA'!$E$2:$E$500,"TOPUP",'RAW DATA'!$F$2:$F$500,$R$1)</f>
        <v>0</v>
      </c>
      <c r="S7" s="1"/>
      <c r="V7" s="1">
        <f>SUMIFS('RAW DATA'!$H$2:$H$500,'RAW DATA'!$C$2:$C$500,$A7,'RAW DATA'!$E$2:$E$500,"TOPUP",'RAW DATA'!$F$2:$F$500,$V$1)</f>
        <v>0</v>
      </c>
    </row>
    <row r="8" spans="1:25" x14ac:dyDescent="0.25">
      <c r="A8" t="s">
        <v>22</v>
      </c>
      <c r="B8" s="1">
        <f>SUMIFS('RAW DATA'!$H$2:$H$500,'RAW DATA'!$C$2:$C$500,$A8,'RAW DATA'!$E$2:$E$500,"TOPUP",'RAW DATA'!$F$2:$F$500,$B$1)</f>
        <v>0</v>
      </c>
      <c r="C8" t="str">
        <f t="array" ref="C8">IFERROR(INDEX('RAW DATA'!$G$1:$G$100,LARGE(IF((SUMMARY!A8='RAW DATA'!$C$1:$C$100)*('RAW DATA'!$E$1:$E$100="SERVICE")*('RAW DATA'!$F$1:$F$100="ENGINE"),ROW('RAW DATA'!$A$1:$A$100)),1)),"")</f>
        <v>10W40</v>
      </c>
      <c r="F8" s="1">
        <f>SUMIFS('RAW DATA'!$H$2:$H$500,'RAW DATA'!$C$2:$C$500,$A8,'RAW DATA'!$E$2:$E$500,"TOPUP",'RAW DATA'!$F$2:$F$500,$F$1)</f>
        <v>0</v>
      </c>
      <c r="J8" s="1">
        <f>SUMIFS('RAW DATA'!$H$2:$H$500,'RAW DATA'!$C$2:$C$500,$A8,'RAW DATA'!$E$2:$E$500,"TOPUP",'RAW DATA'!$F$2:$F$500,$J$1)</f>
        <v>0</v>
      </c>
      <c r="N8" s="1">
        <f>SUMIFS('RAW DATA'!$H$2:$H$500,'RAW DATA'!$C$2:$C$500,$A8,'RAW DATA'!$E$2:$E$500,"TOPUP",'RAW DATA'!$F$2:$F$500,$N$1)</f>
        <v>0</v>
      </c>
      <c r="R8" s="1">
        <f>SUMIFS('RAW DATA'!$H$2:$H$500,'RAW DATA'!$C$2:$C$500,$A8,'RAW DATA'!$E$2:$E$500,"TOPUP",'RAW DATA'!$F$2:$F$500,$R$1)</f>
        <v>0</v>
      </c>
      <c r="S8" s="1"/>
      <c r="V8" s="1">
        <f>SUMIFS('RAW DATA'!$H$2:$H$500,'RAW DATA'!$C$2:$C$500,$A8,'RAW DATA'!$E$2:$E$500,"TOPUP",'RAW DATA'!$F$2:$F$500,$V$1)</f>
        <v>0</v>
      </c>
    </row>
    <row r="9" spans="1:25" x14ac:dyDescent="0.25">
      <c r="A9" t="s">
        <v>25</v>
      </c>
      <c r="B9" s="1">
        <f>SUMIFS('RAW DATA'!$H$2:$H$500,'RAW DATA'!$C$2:$C$500,$A9,'RAW DATA'!$E$2:$E$500,"TOPUP",'RAW DATA'!$F$2:$F$500,$B$1)</f>
        <v>0</v>
      </c>
      <c r="C9" t="str">
        <f t="array" ref="C9">IFERROR(INDEX('RAW DATA'!$G$1:$G$100,LARGE(IF((SUMMARY!A9='RAW DATA'!$C$1:$C$100)*('RAW DATA'!$E$1:$E$100="SERVICE")*('RAW DATA'!$F$1:$F$100="ENGINE"),ROW('RAW DATA'!$A$1:$A$100)),1)),"")</f>
        <v/>
      </c>
      <c r="F9" s="1">
        <f>SUMIFS('RAW DATA'!$H$2:$H$500,'RAW DATA'!$C$2:$C$500,$A9,'RAW DATA'!$E$2:$E$500,"TOPUP",'RAW DATA'!$F$2:$F$500,$F$1)</f>
        <v>0</v>
      </c>
      <c r="J9" s="1">
        <f>SUMIFS('RAW DATA'!$H$2:$H$500,'RAW DATA'!$C$2:$C$500,$A9,'RAW DATA'!$E$2:$E$500,"TOPUP",'RAW DATA'!$F$2:$F$500,$J$1)</f>
        <v>0</v>
      </c>
      <c r="N9" s="1">
        <f>SUMIFS('RAW DATA'!$H$2:$H$500,'RAW DATA'!$C$2:$C$500,$A9,'RAW DATA'!$E$2:$E$500,"TOPUP",'RAW DATA'!$F$2:$F$500,$N$1)</f>
        <v>0</v>
      </c>
      <c r="R9" s="1">
        <f>SUMIFS('RAW DATA'!$H$2:$H$500,'RAW DATA'!$C$2:$C$500,$A9,'RAW DATA'!$E$2:$E$500,"TOPUP",'RAW DATA'!$F$2:$F$500,$R$1)</f>
        <v>0</v>
      </c>
      <c r="S9" s="1"/>
      <c r="V9" s="1">
        <f>SUMIFS('RAW DATA'!$H$2:$H$500,'RAW DATA'!$C$2:$C$500,$A9,'RAW DATA'!$E$2:$E$500,"TOPUP",'RAW DATA'!$F$2:$F$500,$V$1)</f>
        <v>0</v>
      </c>
    </row>
    <row r="10" spans="1:25" x14ac:dyDescent="0.25">
      <c r="A10" t="s">
        <v>28</v>
      </c>
      <c r="B10" s="1">
        <f>SUMIFS('RAW DATA'!$H$2:$H$500,'RAW DATA'!$C$2:$C$500,$A10,'RAW DATA'!$E$2:$E$500,"TOPUP",'RAW DATA'!$F$2:$F$500,$B$1)</f>
        <v>0</v>
      </c>
      <c r="C10" t="str">
        <f t="array" ref="C10">IFERROR(INDEX('RAW DATA'!$G$1:$G$100,LARGE(IF((SUMMARY!A10='RAW DATA'!$C$1:$C$100)*('RAW DATA'!$E$1:$E$100="SERVICE")*('RAW DATA'!$F$1:$F$100="ENGINE"),ROW('RAW DATA'!$A$1:$A$100)),1)),"")</f>
        <v/>
      </c>
      <c r="F10" s="1">
        <f>SUMIFS('RAW DATA'!$H$2:$H$500,'RAW DATA'!$C$2:$C$500,$A10,'RAW DATA'!$E$2:$E$500,"TOPUP",'RAW DATA'!$F$2:$F$500,$F$1)</f>
        <v>0</v>
      </c>
      <c r="J10" s="1">
        <f>SUMIFS('RAW DATA'!$H$2:$H$500,'RAW DATA'!$C$2:$C$500,$A10,'RAW DATA'!$E$2:$E$500,"TOPUP",'RAW DATA'!$F$2:$F$500,$J$1)</f>
        <v>0</v>
      </c>
      <c r="N10" s="1">
        <f>SUMIFS('RAW DATA'!$H$2:$H$500,'RAW DATA'!$C$2:$C$500,$A10,'RAW DATA'!$E$2:$E$500,"TOPUP",'RAW DATA'!$F$2:$F$500,$N$1)</f>
        <v>0</v>
      </c>
      <c r="R10" s="1">
        <f>SUMIFS('RAW DATA'!$H$2:$H$500,'RAW DATA'!$C$2:$C$500,$A10,'RAW DATA'!$E$2:$E$500,"TOPUP",'RAW DATA'!$F$2:$F$500,$R$1)</f>
        <v>0</v>
      </c>
      <c r="S10" s="1"/>
      <c r="V10" s="1">
        <f>SUMIFS('RAW DATA'!$H$2:$H$500,'RAW DATA'!$C$2:$C$500,$A10,'RAW DATA'!$E$2:$E$500,"TOPUP",'RAW DATA'!$F$2:$F$500,$V$1)</f>
        <v>0</v>
      </c>
    </row>
    <row r="11" spans="1:25" x14ac:dyDescent="0.25">
      <c r="A11" t="s">
        <v>31</v>
      </c>
      <c r="B11" s="1">
        <f>SUMIFS('RAW DATA'!$H$2:$H$500,'RAW DATA'!$C$2:$C$500,$A11,'RAW DATA'!$E$2:$E$500,"TOPUP",'RAW DATA'!$F$2:$F$500,$B$1)</f>
        <v>0</v>
      </c>
      <c r="C11" t="str">
        <f t="array" ref="C11">IFERROR(INDEX('RAW DATA'!$G$1:$G$100,LARGE(IF((SUMMARY!A11='RAW DATA'!$C$1:$C$100)*('RAW DATA'!$E$1:$E$100="SERVICE")*('RAW DATA'!$F$1:$F$100="ENGINE"),ROW('RAW DATA'!$A$1:$A$100)),1)),"")</f>
        <v/>
      </c>
      <c r="F11" s="1">
        <f>SUMIFS('RAW DATA'!$H$2:$H$500,'RAW DATA'!$C$2:$C$500,$A11,'RAW DATA'!$E$2:$E$500,"TOPUP",'RAW DATA'!$F$2:$F$500,$F$1)</f>
        <v>0</v>
      </c>
      <c r="J11" s="1">
        <f>SUMIFS('RAW DATA'!$H$2:$H$500,'RAW DATA'!$C$2:$C$500,$A11,'RAW DATA'!$E$2:$E$500,"TOPUP",'RAW DATA'!$F$2:$F$500,$J$1)</f>
        <v>0</v>
      </c>
      <c r="N11" s="1">
        <f>SUMIFS('RAW DATA'!$H$2:$H$500,'RAW DATA'!$C$2:$C$500,$A11,'RAW DATA'!$E$2:$E$500,"TOPUP",'RAW DATA'!$F$2:$F$500,$N$1)</f>
        <v>0</v>
      </c>
      <c r="R11" s="1">
        <f>SUMIFS('RAW DATA'!$H$2:$H$500,'RAW DATA'!$C$2:$C$500,$A11,'RAW DATA'!$E$2:$E$500,"TOPUP",'RAW DATA'!$F$2:$F$500,$R$1)</f>
        <v>1</v>
      </c>
      <c r="S11" s="1"/>
      <c r="V11" s="1">
        <f>SUMIFS('RAW DATA'!$H$2:$H$500,'RAW DATA'!$C$2:$C$500,$A11,'RAW DATA'!$E$2:$E$500,"TOPUP",'RAW DATA'!$F$2:$F$500,$V$1)</f>
        <v>0</v>
      </c>
    </row>
    <row r="12" spans="1:25" x14ac:dyDescent="0.25">
      <c r="A12" t="s">
        <v>34</v>
      </c>
      <c r="B12" s="1">
        <f>SUMIFS('RAW DATA'!$H$2:$H$500,'RAW DATA'!$C$2:$C$500,$A12,'RAW DATA'!$E$2:$E$500,"TOPUP",'RAW DATA'!$F$2:$F$500,$B$1)</f>
        <v>0</v>
      </c>
      <c r="C12" t="str">
        <f t="array" ref="C12">IFERROR(INDEX('RAW DATA'!$G$1:$G$100,LARGE(IF((SUMMARY!A12='RAW DATA'!$C$1:$C$100)*('RAW DATA'!$E$1:$E$100="SERVICE")*('RAW DATA'!$F$1:$F$100="ENGINE"),ROW('RAW DATA'!$A$1:$A$100)),1)),"")</f>
        <v/>
      </c>
      <c r="F12" s="1">
        <f>SUMIFS('RAW DATA'!$H$2:$H$500,'RAW DATA'!$C$2:$C$500,$A12,'RAW DATA'!$E$2:$E$500,"TOPUP",'RAW DATA'!$F$2:$F$500,$F$1)</f>
        <v>0</v>
      </c>
      <c r="J12" s="1">
        <f>SUMIFS('RAW DATA'!$H$2:$H$500,'RAW DATA'!$C$2:$C$500,$A12,'RAW DATA'!$E$2:$E$500,"TOPUP",'RAW DATA'!$F$2:$F$500,$J$1)</f>
        <v>0</v>
      </c>
      <c r="N12" s="1">
        <f>SUMIFS('RAW DATA'!$H$2:$H$500,'RAW DATA'!$C$2:$C$500,$A12,'RAW DATA'!$E$2:$E$500,"TOPUP",'RAW DATA'!$F$2:$F$500,$N$1)</f>
        <v>0</v>
      </c>
      <c r="R12" s="1">
        <f>SUMIFS('RAW DATA'!$H$2:$H$500,'RAW DATA'!$C$2:$C$500,$A12,'RAW DATA'!$E$2:$E$500,"TOPUP",'RAW DATA'!$F$2:$F$500,$R$1)</f>
        <v>0</v>
      </c>
      <c r="S12" s="1"/>
      <c r="V12" s="1">
        <f>SUMIFS('RAW DATA'!$H$2:$H$500,'RAW DATA'!$C$2:$C$500,$A12,'RAW DATA'!$E$2:$E$500,"TOPUP",'RAW DATA'!$F$2:$F$500,$V$1)</f>
        <v>0</v>
      </c>
    </row>
    <row r="13" spans="1:25" x14ac:dyDescent="0.25">
      <c r="A13" t="s">
        <v>36</v>
      </c>
      <c r="B13" s="1">
        <f>SUMIFS('RAW DATA'!$H$2:$H$500,'RAW DATA'!$C$2:$C$500,$A13,'RAW DATA'!$E$2:$E$500,"TOPUP",'RAW DATA'!$F$2:$F$500,$B$1)</f>
        <v>0</v>
      </c>
      <c r="C13" t="str">
        <f t="array" ref="C13">IFERROR(INDEX('RAW DATA'!$G$1:$G$100,LARGE(IF((SUMMARY!A13='RAW DATA'!$C$1:$C$100)*('RAW DATA'!$E$1:$E$100="SERVICE")*('RAW DATA'!$F$1:$F$100="ENGINE"),ROW('RAW DATA'!$A$1:$A$100)),1)),"")</f>
        <v/>
      </c>
      <c r="F13" s="1">
        <f>SUMIFS('RAW DATA'!$H$2:$H$500,'RAW DATA'!$C$2:$C$500,$A13,'RAW DATA'!$E$2:$E$500,"TOPUP",'RAW DATA'!$F$2:$F$500,$F$1)</f>
        <v>0</v>
      </c>
      <c r="J13" s="1">
        <f>SUMIFS('RAW DATA'!$H$2:$H$500,'RAW DATA'!$C$2:$C$500,$A13,'RAW DATA'!$E$2:$E$500,"TOPUP",'RAW DATA'!$F$2:$F$500,$J$1)</f>
        <v>0</v>
      </c>
      <c r="N13" s="1">
        <f>SUMIFS('RAW DATA'!$H$2:$H$500,'RAW DATA'!$C$2:$C$500,$A13,'RAW DATA'!$E$2:$E$500,"TOPUP",'RAW DATA'!$F$2:$F$500,$N$1)</f>
        <v>0</v>
      </c>
      <c r="R13" s="1">
        <f>SUMIFS('RAW DATA'!$H$2:$H$500,'RAW DATA'!$C$2:$C$500,$A13,'RAW DATA'!$E$2:$E$500,"TOPUP",'RAW DATA'!$F$2:$F$500,$R$1)</f>
        <v>0</v>
      </c>
      <c r="S13" s="1"/>
      <c r="V13" s="1">
        <f>SUMIFS('RAW DATA'!$H$2:$H$500,'RAW DATA'!$C$2:$C$500,$A13,'RAW DATA'!$E$2:$E$500,"TOPUP",'RAW DATA'!$F$2:$F$500,$V$1)</f>
        <v>0</v>
      </c>
    </row>
    <row r="14" spans="1:25" x14ac:dyDescent="0.25">
      <c r="A14" t="s">
        <v>38</v>
      </c>
      <c r="B14" s="1">
        <f>SUMIFS('RAW DATA'!$H$2:$H$500,'RAW DATA'!$C$2:$C$500,$A14,'RAW DATA'!$E$2:$E$500,"TOPUP",'RAW DATA'!$F$2:$F$500,$B$1)</f>
        <v>24</v>
      </c>
      <c r="C14" t="str">
        <f t="array" ref="C14">IFERROR(INDEX('RAW DATA'!$G$1:$G$100,LARGE(IF((SUMMARY!A14='RAW DATA'!$C$1:$C$100)*('RAW DATA'!$E$1:$E$100="SERVICE")*('RAW DATA'!$F$1:$F$100="ENGINE"),ROW('RAW DATA'!$A$1:$A$100)),1)),"")</f>
        <v/>
      </c>
      <c r="F14" s="1">
        <f>SUMIFS('RAW DATA'!$H$2:$H$500,'RAW DATA'!$C$2:$C$500,$A14,'RAW DATA'!$E$2:$E$500,"TOPUP",'RAW DATA'!$F$2:$F$500,$F$1)</f>
        <v>0</v>
      </c>
      <c r="J14" s="1">
        <f>SUMIFS('RAW DATA'!$H$2:$H$500,'RAW DATA'!$C$2:$C$500,$A14,'RAW DATA'!$E$2:$E$500,"TOPUP",'RAW DATA'!$F$2:$F$500,$J$1)</f>
        <v>0</v>
      </c>
      <c r="N14" s="1">
        <f>SUMIFS('RAW DATA'!$H$2:$H$500,'RAW DATA'!$C$2:$C$500,$A14,'RAW DATA'!$E$2:$E$500,"TOPUP",'RAW DATA'!$F$2:$F$500,$N$1)</f>
        <v>0</v>
      </c>
      <c r="R14" s="1">
        <f>SUMIFS('RAW DATA'!$H$2:$H$500,'RAW DATA'!$C$2:$C$500,$A14,'RAW DATA'!$E$2:$E$500,"TOPUP",'RAW DATA'!$F$2:$F$500,$R$1)</f>
        <v>0</v>
      </c>
      <c r="S14" s="1"/>
      <c r="V14" s="1">
        <f>SUMIFS('RAW DATA'!$H$2:$H$500,'RAW DATA'!$C$2:$C$500,$A14,'RAW DATA'!$E$2:$E$500,"TOPUP",'RAW DATA'!$F$2:$F$500,$V$1)</f>
        <v>0</v>
      </c>
    </row>
    <row r="15" spans="1:25" x14ac:dyDescent="0.25">
      <c r="A15" t="s">
        <v>40</v>
      </c>
      <c r="B15" s="1">
        <f>SUMIFS('RAW DATA'!$H$2:$H$500,'RAW DATA'!$C$2:$C$500,$A15,'RAW DATA'!$E$2:$E$500,"TOPUP",'RAW DATA'!$F$2:$F$500,$B$1)</f>
        <v>0</v>
      </c>
      <c r="C15" t="str">
        <f t="array" ref="C15">IFERROR(INDEX('RAW DATA'!$G$1:$G$100,LARGE(IF((SUMMARY!A15='RAW DATA'!$C$1:$C$100)*('RAW DATA'!$E$1:$E$100="SERVICE")*('RAW DATA'!$F$1:$F$100="ENGINE"),ROW('RAW DATA'!$A$1:$A$100)),1)),"")</f>
        <v/>
      </c>
      <c r="F15" s="1">
        <f>SUMIFS('RAW DATA'!$H$2:$H$500,'RAW DATA'!$C$2:$C$500,$A15,'RAW DATA'!$E$2:$E$500,"TOPUP",'RAW DATA'!$F$2:$F$500,$F$1)</f>
        <v>0</v>
      </c>
      <c r="J15" s="1">
        <f>SUMIFS('RAW DATA'!$H$2:$H$500,'RAW DATA'!$C$2:$C$500,$A15,'RAW DATA'!$E$2:$E$500,"TOPUP",'RAW DATA'!$F$2:$F$500,$J$1)</f>
        <v>0</v>
      </c>
      <c r="N15" s="1">
        <f>SUMIFS('RAW DATA'!$H$2:$H$500,'RAW DATA'!$C$2:$C$500,$A15,'RAW DATA'!$E$2:$E$500,"TOPUP",'RAW DATA'!$F$2:$F$500,$N$1)</f>
        <v>0</v>
      </c>
      <c r="R15" s="1">
        <f>SUMIFS('RAW DATA'!$H$2:$H$500,'RAW DATA'!$C$2:$C$500,$A15,'RAW DATA'!$E$2:$E$500,"TOPUP",'RAW DATA'!$F$2:$F$500,$R$1)</f>
        <v>0</v>
      </c>
      <c r="S15" s="1"/>
      <c r="V15" s="1">
        <f>SUMIFS('RAW DATA'!$H$2:$H$500,'RAW DATA'!$C$2:$C$500,$A15,'RAW DATA'!$E$2:$E$500,"TOPUP",'RAW DATA'!$F$2:$F$500,$V$1)</f>
        <v>0</v>
      </c>
    </row>
    <row r="16" spans="1:25" x14ac:dyDescent="0.25">
      <c r="A16" t="s">
        <v>42</v>
      </c>
      <c r="B16" s="1">
        <f>SUMIFS('RAW DATA'!$H$2:$H$500,'RAW DATA'!$C$2:$C$500,$A16,'RAW DATA'!$E$2:$E$500,"TOPUP",'RAW DATA'!$F$2:$F$500,$B$1)</f>
        <v>4</v>
      </c>
      <c r="C16" t="str">
        <f t="array" ref="C16">IFERROR(INDEX('RAW DATA'!$G$1:$G$100,LARGE(IF((SUMMARY!A16='RAW DATA'!$C$1:$C$100)*('RAW DATA'!$E$1:$E$100="SERVICE")*('RAW DATA'!$F$1:$F$100="ENGINE"),ROW('RAW DATA'!$A$1:$A$100)),1)),"")</f>
        <v/>
      </c>
      <c r="F16" s="1">
        <f>SUMIFS('RAW DATA'!$H$2:$H$500,'RAW DATA'!$C$2:$C$500,$A16,'RAW DATA'!$E$2:$E$500,"TOPUP",'RAW DATA'!$F$2:$F$500,$F$1)</f>
        <v>0</v>
      </c>
      <c r="J16" s="1">
        <f>SUMIFS('RAW DATA'!$H$2:$H$500,'RAW DATA'!$C$2:$C$500,$A16,'RAW DATA'!$E$2:$E$500,"TOPUP",'RAW DATA'!$F$2:$F$500,$J$1)</f>
        <v>0</v>
      </c>
      <c r="N16" s="1">
        <f>SUMIFS('RAW DATA'!$H$2:$H$500,'RAW DATA'!$C$2:$C$500,$A16,'RAW DATA'!$E$2:$E$500,"TOPUP",'RAW DATA'!$F$2:$F$500,$N$1)</f>
        <v>0</v>
      </c>
      <c r="R16" s="1">
        <f>SUMIFS('RAW DATA'!$H$2:$H$500,'RAW DATA'!$C$2:$C$500,$A16,'RAW DATA'!$E$2:$E$500,"TOPUP",'RAW DATA'!$F$2:$F$500,$R$1)</f>
        <v>0</v>
      </c>
      <c r="S16" s="1"/>
      <c r="V16" s="1">
        <f>SUMIFS('RAW DATA'!$H$2:$H$500,'RAW DATA'!$C$2:$C$500,$A16,'RAW DATA'!$E$2:$E$500,"TOPUP",'RAW DATA'!$F$2:$F$500,$V$1)</f>
        <v>0</v>
      </c>
    </row>
    <row r="17" spans="1:22" x14ac:dyDescent="0.25">
      <c r="A17" t="s">
        <v>44</v>
      </c>
      <c r="B17" s="1">
        <f>SUMIFS('RAW DATA'!$H$2:$H$500,'RAW DATA'!$C$2:$C$500,$A17,'RAW DATA'!$E$2:$E$500,"TOPUP",'RAW DATA'!$F$2:$F$500,$B$1)</f>
        <v>13</v>
      </c>
      <c r="C17" t="str">
        <f t="array" ref="C17">IFERROR(INDEX('RAW DATA'!$G$1:$G$100,LARGE(IF((SUMMARY!A17='RAW DATA'!$C$1:$C$100)*('RAW DATA'!$E$1:$E$100="SERVICE")*('RAW DATA'!$F$1:$F$100="ENGINE"),ROW('RAW DATA'!$A$1:$A$100)),1)),"")</f>
        <v/>
      </c>
      <c r="F17" s="1">
        <f>SUMIFS('RAW DATA'!$H$2:$H$500,'RAW DATA'!$C$2:$C$500,$A17,'RAW DATA'!$E$2:$E$500,"TOPUP",'RAW DATA'!$F$2:$F$500,$F$1)</f>
        <v>0</v>
      </c>
      <c r="J17" s="1">
        <f>SUMIFS('RAW DATA'!$H$2:$H$500,'RAW DATA'!$C$2:$C$500,$A17,'RAW DATA'!$E$2:$E$500,"TOPUP",'RAW DATA'!$F$2:$F$500,$J$1)</f>
        <v>0</v>
      </c>
      <c r="N17" s="1">
        <f>SUMIFS('RAW DATA'!$H$2:$H$500,'RAW DATA'!$C$2:$C$500,$A17,'RAW DATA'!$E$2:$E$500,"TOPUP",'RAW DATA'!$F$2:$F$500,$N$1)</f>
        <v>0</v>
      </c>
      <c r="R17" s="1">
        <f>SUMIFS('RAW DATA'!$H$2:$H$500,'RAW DATA'!$C$2:$C$500,$A17,'RAW DATA'!$E$2:$E$500,"TOPUP",'RAW DATA'!$F$2:$F$500,$R$1)</f>
        <v>2</v>
      </c>
      <c r="S17" s="1"/>
      <c r="V17" s="1">
        <f>SUMIFS('RAW DATA'!$H$2:$H$500,'RAW DATA'!$C$2:$C$500,$A17,'RAW DATA'!$E$2:$E$500,"TOPUP",'RAW DATA'!$F$2:$F$500,$V$1)</f>
        <v>0</v>
      </c>
    </row>
    <row r="18" spans="1:22" x14ac:dyDescent="0.25">
      <c r="A18" t="s">
        <v>46</v>
      </c>
      <c r="B18" s="1">
        <f>SUMIFS('RAW DATA'!$H$2:$H$500,'RAW DATA'!$C$2:$C$500,$A18,'RAW DATA'!$E$2:$E$500,"TOPUP",'RAW DATA'!$F$2:$F$500,$B$1)</f>
        <v>8</v>
      </c>
      <c r="C18" t="str">
        <f t="array" ref="C18">IFERROR(INDEX('RAW DATA'!$G$1:$G$100,LARGE(IF((SUMMARY!A18='RAW DATA'!$C$1:$C$100)*('RAW DATA'!$E$1:$E$100="SERVICE")*('RAW DATA'!$F$1:$F$100="ENGINE"),ROW('RAW DATA'!$A$1:$A$100)),1)),"")</f>
        <v/>
      </c>
      <c r="F18" s="1">
        <f>SUMIFS('RAW DATA'!$H$2:$H$500,'RAW DATA'!$C$2:$C$500,$A18,'RAW DATA'!$E$2:$E$500,"TOPUP",'RAW DATA'!$F$2:$F$500,$F$1)</f>
        <v>0</v>
      </c>
      <c r="J18" s="1">
        <f>SUMIFS('RAW DATA'!$H$2:$H$500,'RAW DATA'!$C$2:$C$500,$A18,'RAW DATA'!$E$2:$E$500,"TOPUP",'RAW DATA'!$F$2:$F$500,$J$1)</f>
        <v>0</v>
      </c>
      <c r="N18" s="1">
        <f>SUMIFS('RAW DATA'!$H$2:$H$500,'RAW DATA'!$C$2:$C$500,$A18,'RAW DATA'!$E$2:$E$500,"TOPUP",'RAW DATA'!$F$2:$F$500,$N$1)</f>
        <v>0</v>
      </c>
      <c r="R18" s="1">
        <f>SUMIFS('RAW DATA'!$H$2:$H$500,'RAW DATA'!$C$2:$C$500,$A18,'RAW DATA'!$E$2:$E$500,"TOPUP",'RAW DATA'!$F$2:$F$500,$R$1)</f>
        <v>3</v>
      </c>
      <c r="S18" s="1"/>
      <c r="V18" s="1">
        <f>SUMIFS('RAW DATA'!$H$2:$H$500,'RAW DATA'!$C$2:$C$500,$A18,'RAW DATA'!$E$2:$E$500,"TOPUP",'RAW DATA'!$F$2:$F$500,$V$1)</f>
        <v>0</v>
      </c>
    </row>
    <row r="19" spans="1:22" x14ac:dyDescent="0.25">
      <c r="A19" t="s">
        <v>48</v>
      </c>
      <c r="B19" s="1">
        <f>SUMIFS('RAW DATA'!$H$2:$H$500,'RAW DATA'!$C$2:$C$500,$A19,'RAW DATA'!$E$2:$E$500,"TOPUP",'RAW DATA'!$F$2:$F$500,$B$1)</f>
        <v>0</v>
      </c>
      <c r="C19" t="str">
        <f t="array" ref="C19">IFERROR(INDEX('RAW DATA'!$G$1:$G$100,LARGE(IF((SUMMARY!A19='RAW DATA'!$C$1:$C$100)*('RAW DATA'!$E$1:$E$100="SERVICE")*('RAW DATA'!$F$1:$F$100="ENGINE"),ROW('RAW DATA'!$A$1:$A$100)),1)),"")</f>
        <v/>
      </c>
      <c r="F19" s="1">
        <f>SUMIFS('RAW DATA'!$H$2:$H$500,'RAW DATA'!$C$2:$C$500,$A19,'RAW DATA'!$E$2:$E$500,"TOPUP",'RAW DATA'!$F$2:$F$500,$F$1)</f>
        <v>0</v>
      </c>
      <c r="J19" s="1">
        <f>SUMIFS('RAW DATA'!$H$2:$H$500,'RAW DATA'!$C$2:$C$500,$A19,'RAW DATA'!$E$2:$E$500,"TOPUP",'RAW DATA'!$F$2:$F$500,$J$1)</f>
        <v>0</v>
      </c>
      <c r="N19" s="1">
        <f>SUMIFS('RAW DATA'!$H$2:$H$500,'RAW DATA'!$C$2:$C$500,$A19,'RAW DATA'!$E$2:$E$500,"TOPUP",'RAW DATA'!$F$2:$F$500,$N$1)</f>
        <v>0</v>
      </c>
      <c r="R19" s="1">
        <f>SUMIFS('RAW DATA'!$H$2:$H$500,'RAW DATA'!$C$2:$C$500,$A19,'RAW DATA'!$E$2:$E$500,"TOPUP",'RAW DATA'!$F$2:$F$500,$R$1)</f>
        <v>0</v>
      </c>
      <c r="S19" s="1"/>
      <c r="V19" s="1">
        <f>SUMIFS('RAW DATA'!$H$2:$H$500,'RAW DATA'!$C$2:$C$500,$A19,'RAW DATA'!$E$2:$E$500,"TOPUP",'RAW DATA'!$F$2:$F$500,$V$1)</f>
        <v>0</v>
      </c>
    </row>
    <row r="20" spans="1:22" x14ac:dyDescent="0.25">
      <c r="A20" t="s">
        <v>50</v>
      </c>
      <c r="B20" s="1">
        <f>SUMIFS('RAW DATA'!$H$2:$H$500,'RAW DATA'!$C$2:$C$500,$A20,'RAW DATA'!$E$2:$E$500,"TOPUP",'RAW DATA'!$F$2:$F$500,$B$1)</f>
        <v>0</v>
      </c>
      <c r="C20" t="str">
        <f t="array" ref="C20">IFERROR(INDEX('RAW DATA'!$G$1:$G$100,LARGE(IF((SUMMARY!A20='RAW DATA'!$C$1:$C$100)*('RAW DATA'!$E$1:$E$100="SERVICE")*('RAW DATA'!$F$1:$F$100="ENGINE"),ROW('RAW DATA'!$A$1:$A$100)),1)),"")</f>
        <v/>
      </c>
      <c r="F20" s="1">
        <f>SUMIFS('RAW DATA'!$H$2:$H$500,'RAW DATA'!$C$2:$C$500,$A20,'RAW DATA'!$E$2:$E$500,"TOPUP",'RAW DATA'!$F$2:$F$500,$F$1)</f>
        <v>0</v>
      </c>
      <c r="J20" s="1">
        <f>SUMIFS('RAW DATA'!$H$2:$H$500,'RAW DATA'!$C$2:$C$500,$A20,'RAW DATA'!$E$2:$E$500,"TOPUP",'RAW DATA'!$F$2:$F$500,$J$1)</f>
        <v>0</v>
      </c>
      <c r="N20" s="1">
        <f>SUMIFS('RAW DATA'!$H$2:$H$500,'RAW DATA'!$C$2:$C$500,$A20,'RAW DATA'!$E$2:$E$500,"TOPUP",'RAW DATA'!$F$2:$F$500,$N$1)</f>
        <v>0</v>
      </c>
      <c r="R20" s="1">
        <f>SUMIFS('RAW DATA'!$H$2:$H$500,'RAW DATA'!$C$2:$C$500,$A20,'RAW DATA'!$E$2:$E$500,"TOPUP",'RAW DATA'!$F$2:$F$500,$R$1)</f>
        <v>0</v>
      </c>
      <c r="S20" s="1"/>
      <c r="V20" s="1">
        <f>SUMIFS('RAW DATA'!$H$2:$H$500,'RAW DATA'!$C$2:$C$500,$A20,'RAW DATA'!$E$2:$E$500,"TOPUP",'RAW DATA'!$F$2:$F$500,$V$1)</f>
        <v>0</v>
      </c>
    </row>
    <row r="21" spans="1:22" x14ac:dyDescent="0.25">
      <c r="A21" t="s">
        <v>52</v>
      </c>
      <c r="B21" s="1">
        <f>SUMIFS('RAW DATA'!$H$2:$H$500,'RAW DATA'!$C$2:$C$500,$A21,'RAW DATA'!$E$2:$E$500,"TOPUP",'RAW DATA'!$F$2:$F$500,$B$1)</f>
        <v>0</v>
      </c>
      <c r="C21" t="str">
        <f t="array" ref="C21">IFERROR(INDEX('RAW DATA'!$G$1:$G$100,LARGE(IF((SUMMARY!A21='RAW DATA'!$C$1:$C$100)*('RAW DATA'!$E$1:$E$100="SERVICE")*('RAW DATA'!$F$1:$F$100="ENGINE"),ROW('RAW DATA'!$A$1:$A$100)),1)),"")</f>
        <v/>
      </c>
      <c r="F21" s="1">
        <f>SUMIFS('RAW DATA'!$H$2:$H$500,'RAW DATA'!$C$2:$C$500,$A21,'RAW DATA'!$E$2:$E$500,"TOPUP",'RAW DATA'!$F$2:$F$500,$F$1)</f>
        <v>0</v>
      </c>
      <c r="J21" s="1">
        <f>SUMIFS('RAW DATA'!$H$2:$H$500,'RAW DATA'!$C$2:$C$500,$A21,'RAW DATA'!$E$2:$E$500,"TOPUP",'RAW DATA'!$F$2:$F$500,$J$1)</f>
        <v>0</v>
      </c>
      <c r="N21" s="1">
        <f>SUMIFS('RAW DATA'!$H$2:$H$500,'RAW DATA'!$C$2:$C$500,$A21,'RAW DATA'!$E$2:$E$500,"TOPUP",'RAW DATA'!$F$2:$F$500,$N$1)</f>
        <v>0</v>
      </c>
      <c r="R21" s="1">
        <f>SUMIFS('RAW DATA'!$H$2:$H$500,'RAW DATA'!$C$2:$C$500,$A21,'RAW DATA'!$E$2:$E$500,"TOPUP",'RAW DATA'!$F$2:$F$500,$R$1)</f>
        <v>0</v>
      </c>
      <c r="S21" s="1"/>
      <c r="V21" s="1">
        <f>SUMIFS('RAW DATA'!$H$2:$H$500,'RAW DATA'!$C$2:$C$500,$A21,'RAW DATA'!$E$2:$E$500,"TOPUP",'RAW DATA'!$F$2:$F$500,$V$1)</f>
        <v>0</v>
      </c>
    </row>
    <row r="22" spans="1:22" x14ac:dyDescent="0.25">
      <c r="A22" t="s">
        <v>54</v>
      </c>
      <c r="B22" s="1">
        <f>SUMIFS('RAW DATA'!$H$2:$H$500,'RAW DATA'!$C$2:$C$500,$A22,'RAW DATA'!$E$2:$E$500,"TOPUP",'RAW DATA'!$F$2:$F$500,$B$1)</f>
        <v>7</v>
      </c>
      <c r="C22" t="str">
        <f t="array" ref="C22">IFERROR(INDEX('RAW DATA'!$G$1:$G$100,LARGE(IF((SUMMARY!A22='RAW DATA'!$C$1:$C$100)*('RAW DATA'!$E$1:$E$100="SERVICE")*('RAW DATA'!$F$1:$F$100="ENGINE"),ROW('RAW DATA'!$A$1:$A$100)),1)),"")</f>
        <v/>
      </c>
      <c r="F22" s="1">
        <f>SUMIFS('RAW DATA'!$H$2:$H$500,'RAW DATA'!$C$2:$C$500,$A22,'RAW DATA'!$E$2:$E$500,"TOPUP",'RAW DATA'!$F$2:$F$500,$F$1)</f>
        <v>0</v>
      </c>
      <c r="J22" s="1">
        <f>SUMIFS('RAW DATA'!$H$2:$H$500,'RAW DATA'!$C$2:$C$500,$A22,'RAW DATA'!$E$2:$E$500,"TOPUP",'RAW DATA'!$F$2:$F$500,$J$1)</f>
        <v>0</v>
      </c>
      <c r="N22" s="1">
        <f>SUMIFS('RAW DATA'!$H$2:$H$500,'RAW DATA'!$C$2:$C$500,$A22,'RAW DATA'!$E$2:$E$500,"TOPUP",'RAW DATA'!$F$2:$F$500,$N$1)</f>
        <v>0</v>
      </c>
      <c r="R22" s="1">
        <f>SUMIFS('RAW DATA'!$H$2:$H$500,'RAW DATA'!$C$2:$C$500,$A22,'RAW DATA'!$E$2:$E$500,"TOPUP",'RAW DATA'!$F$2:$F$500,$R$1)</f>
        <v>2</v>
      </c>
      <c r="S22" s="1"/>
      <c r="V22" s="1">
        <f>SUMIFS('RAW DATA'!$H$2:$H$500,'RAW DATA'!$C$2:$C$500,$A22,'RAW DATA'!$E$2:$E$500,"TOPUP",'RAW DATA'!$F$2:$F$500,$V$1)</f>
        <v>0</v>
      </c>
    </row>
    <row r="23" spans="1:22" x14ac:dyDescent="0.25">
      <c r="A23" t="s">
        <v>56</v>
      </c>
      <c r="B23" s="1">
        <f>SUMIFS('RAW DATA'!$H$2:$H$500,'RAW DATA'!$C$2:$C$500,$A23,'RAW DATA'!$E$2:$E$500,"TOPUP",'RAW DATA'!$F$2:$F$500,$B$1)</f>
        <v>15</v>
      </c>
      <c r="C23" t="str">
        <f t="array" ref="C23">IFERROR(INDEX('RAW DATA'!$G$1:$G$100,LARGE(IF((SUMMARY!A23='RAW DATA'!$C$1:$C$100)*('RAW DATA'!$E$1:$E$100="SERVICE")*('RAW DATA'!$F$1:$F$100="ENGINE"),ROW('RAW DATA'!$A$1:$A$100)),1)),"")</f>
        <v/>
      </c>
      <c r="F23" s="1">
        <f>SUMIFS('RAW DATA'!$H$2:$H$500,'RAW DATA'!$C$2:$C$500,$A23,'RAW DATA'!$E$2:$E$500,"TOPUP",'RAW DATA'!$F$2:$F$500,$F$1)</f>
        <v>0</v>
      </c>
      <c r="J23" s="1">
        <f>SUMIFS('RAW DATA'!$H$2:$H$500,'RAW DATA'!$C$2:$C$500,$A23,'RAW DATA'!$E$2:$E$500,"TOPUP",'RAW DATA'!$F$2:$F$500,$J$1)</f>
        <v>0</v>
      </c>
      <c r="N23" s="1">
        <f>SUMIFS('RAW DATA'!$H$2:$H$500,'RAW DATA'!$C$2:$C$500,$A23,'RAW DATA'!$E$2:$E$500,"TOPUP",'RAW DATA'!$F$2:$F$500,$N$1)</f>
        <v>0</v>
      </c>
      <c r="R23" s="1">
        <f>SUMIFS('RAW DATA'!$H$2:$H$500,'RAW DATA'!$C$2:$C$500,$A23,'RAW DATA'!$E$2:$E$500,"TOPUP",'RAW DATA'!$F$2:$F$500,$R$1)</f>
        <v>0</v>
      </c>
      <c r="S23" s="1"/>
      <c r="V23" s="1">
        <f>SUMIFS('RAW DATA'!$H$2:$H$500,'RAW DATA'!$C$2:$C$500,$A23,'RAW DATA'!$E$2:$E$500,"TOPUP",'RAW DATA'!$F$2:$F$500,$V$1)</f>
        <v>0</v>
      </c>
    </row>
    <row r="24" spans="1:22" x14ac:dyDescent="0.25">
      <c r="A24" t="s">
        <v>58</v>
      </c>
      <c r="B24" s="1">
        <f>SUMIFS('RAW DATA'!$H$2:$H$500,'RAW DATA'!$C$2:$C$500,$A24,'RAW DATA'!$E$2:$E$500,"TOPUP",'RAW DATA'!$F$2:$F$500,$B$1)</f>
        <v>11</v>
      </c>
      <c r="C24" t="str">
        <f t="array" ref="C24">IFERROR(INDEX('RAW DATA'!$G$1:$G$100,LARGE(IF((SUMMARY!A24='RAW DATA'!$C$1:$C$100)*('RAW DATA'!$E$1:$E$100="SERVICE")*('RAW DATA'!$F$1:$F$100="ENGINE"),ROW('RAW DATA'!$A$1:$A$100)),1)),"")</f>
        <v/>
      </c>
      <c r="F24" s="1">
        <f>SUMIFS('RAW DATA'!$H$2:$H$500,'RAW DATA'!$C$2:$C$500,$A24,'RAW DATA'!$E$2:$E$500,"TOPUP",'RAW DATA'!$F$2:$F$500,$F$1)</f>
        <v>0</v>
      </c>
      <c r="J24" s="1">
        <f>SUMIFS('RAW DATA'!$H$2:$H$500,'RAW DATA'!$C$2:$C$500,$A24,'RAW DATA'!$E$2:$E$500,"TOPUP",'RAW DATA'!$F$2:$F$500,$J$1)</f>
        <v>0</v>
      </c>
      <c r="N24" s="1">
        <f>SUMIFS('RAW DATA'!$H$2:$H$500,'RAW DATA'!$C$2:$C$500,$A24,'RAW DATA'!$E$2:$E$500,"TOPUP",'RAW DATA'!$F$2:$F$500,$N$1)</f>
        <v>0</v>
      </c>
      <c r="R24" s="1">
        <f>SUMIFS('RAW DATA'!$H$2:$H$500,'RAW DATA'!$C$2:$C$500,$A24,'RAW DATA'!$E$2:$E$500,"TOPUP",'RAW DATA'!$F$2:$F$500,$R$1)</f>
        <v>0</v>
      </c>
      <c r="S24" s="1"/>
      <c r="V24" s="1">
        <f>SUMIFS('RAW DATA'!$H$2:$H$500,'RAW DATA'!$C$2:$C$500,$A24,'RAW DATA'!$E$2:$E$500,"TOPUP",'RAW DATA'!$F$2:$F$500,$V$1)</f>
        <v>0</v>
      </c>
    </row>
    <row r="25" spans="1:22" x14ac:dyDescent="0.25">
      <c r="A25" t="s">
        <v>60</v>
      </c>
      <c r="B25" s="1">
        <f>SUMIFS('RAW DATA'!$H$2:$H$500,'RAW DATA'!$C$2:$C$500,$A25,'RAW DATA'!$E$2:$E$500,"TOPUP",'RAW DATA'!$F$2:$F$500,$B$1)</f>
        <v>0</v>
      </c>
      <c r="C25" t="str">
        <f t="array" ref="C25">IFERROR(INDEX('RAW DATA'!$G$1:$G$100,LARGE(IF((SUMMARY!A25='RAW DATA'!$C$1:$C$100)*('RAW DATA'!$E$1:$E$100="SERVICE")*('RAW DATA'!$F$1:$F$100="ENGINE"),ROW('RAW DATA'!$A$1:$A$100)),1)),"")</f>
        <v/>
      </c>
      <c r="F25" s="1">
        <f>SUMIFS('RAW DATA'!$H$2:$H$500,'RAW DATA'!$C$2:$C$500,$A25,'RAW DATA'!$E$2:$E$500,"TOPUP",'RAW DATA'!$F$2:$F$500,$F$1)</f>
        <v>0</v>
      </c>
      <c r="J25" s="1">
        <f>SUMIFS('RAW DATA'!$H$2:$H$500,'RAW DATA'!$C$2:$C$500,$A25,'RAW DATA'!$E$2:$E$500,"TOPUP",'RAW DATA'!$F$2:$F$500,$J$1)</f>
        <v>0</v>
      </c>
      <c r="N25" s="1">
        <f>SUMIFS('RAW DATA'!$H$2:$H$500,'RAW DATA'!$C$2:$C$500,$A25,'RAW DATA'!$E$2:$E$500,"TOPUP",'RAW DATA'!$F$2:$F$500,$N$1)</f>
        <v>0</v>
      </c>
      <c r="R25" s="1">
        <f>SUMIFS('RAW DATA'!$H$2:$H$500,'RAW DATA'!$C$2:$C$500,$A25,'RAW DATA'!$E$2:$E$500,"TOPUP",'RAW DATA'!$F$2:$F$500,$R$1)</f>
        <v>0</v>
      </c>
      <c r="S25" s="1"/>
      <c r="V25" s="1">
        <f>SUMIFS('RAW DATA'!$H$2:$H$500,'RAW DATA'!$C$2:$C$500,$A25,'RAW DATA'!$E$2:$E$500,"TOPUP",'RAW DATA'!$F$2:$F$500,$V$1)</f>
        <v>0</v>
      </c>
    </row>
    <row r="26" spans="1:22" x14ac:dyDescent="0.25">
      <c r="A26" t="s">
        <v>62</v>
      </c>
      <c r="B26" s="1">
        <f>SUMIFS('RAW DATA'!$H$2:$H$500,'RAW DATA'!$C$2:$C$500,$A26,'RAW DATA'!$E$2:$E$500,"TOPUP",'RAW DATA'!$F$2:$F$500,$B$1)</f>
        <v>4</v>
      </c>
      <c r="C26" t="str">
        <f t="array" ref="C26">IFERROR(INDEX('RAW DATA'!$G$1:$G$100,LARGE(IF((SUMMARY!A26='RAW DATA'!$C$1:$C$100)*('RAW DATA'!$E$1:$E$100="SERVICE")*('RAW DATA'!$F$1:$F$100="ENGINE"),ROW('RAW DATA'!$A$1:$A$100)),1)),"")</f>
        <v/>
      </c>
      <c r="F26" s="1">
        <f>SUMIFS('RAW DATA'!$H$2:$H$500,'RAW DATA'!$C$2:$C$500,$A26,'RAW DATA'!$E$2:$E$500,"TOPUP",'RAW DATA'!$F$2:$F$500,$F$1)</f>
        <v>0</v>
      </c>
      <c r="J26" s="1">
        <f>SUMIFS('RAW DATA'!$H$2:$H$500,'RAW DATA'!$C$2:$C$500,$A26,'RAW DATA'!$E$2:$E$500,"TOPUP",'RAW DATA'!$F$2:$F$500,$J$1)</f>
        <v>0</v>
      </c>
      <c r="N26" s="1">
        <f>SUMIFS('RAW DATA'!$H$2:$H$500,'RAW DATA'!$C$2:$C$500,$A26,'RAW DATA'!$E$2:$E$500,"TOPUP",'RAW DATA'!$F$2:$F$500,$N$1)</f>
        <v>0</v>
      </c>
      <c r="R26" s="1">
        <f>SUMIFS('RAW DATA'!$H$2:$H$500,'RAW DATA'!$C$2:$C$500,$A26,'RAW DATA'!$E$2:$E$500,"TOPUP",'RAW DATA'!$F$2:$F$500,$R$1)</f>
        <v>0</v>
      </c>
      <c r="S26" s="1"/>
      <c r="V26" s="1">
        <f>SUMIFS('RAW DATA'!$H$2:$H$500,'RAW DATA'!$C$2:$C$500,$A26,'RAW DATA'!$E$2:$E$500,"TOPUP",'RAW DATA'!$F$2:$F$500,$V$1)</f>
        <v>0</v>
      </c>
    </row>
    <row r="27" spans="1:22" x14ac:dyDescent="0.25">
      <c r="A27" t="s">
        <v>64</v>
      </c>
      <c r="B27" s="1">
        <f>SUMIFS('RAW DATA'!$H$2:$H$500,'RAW DATA'!$C$2:$C$500,$A27,'RAW DATA'!$E$2:$E$500,"TOPUP",'RAW DATA'!$F$2:$F$500,$B$1)</f>
        <v>6</v>
      </c>
      <c r="C27" t="str">
        <f t="array" ref="C27">IFERROR(INDEX('RAW DATA'!$G$1:$G$100,LARGE(IF((SUMMARY!A27='RAW DATA'!$C$1:$C$100)*('RAW DATA'!$E$1:$E$100="SERVICE")*('RAW DATA'!$F$1:$F$100="ENGINE"),ROW('RAW DATA'!$A$1:$A$100)),1)),"")</f>
        <v/>
      </c>
      <c r="F27" s="1">
        <f>SUMIFS('RAW DATA'!$H$2:$H$500,'RAW DATA'!$C$2:$C$500,$A27,'RAW DATA'!$E$2:$E$500,"TOPUP",'RAW DATA'!$F$2:$F$500,$F$1)</f>
        <v>0</v>
      </c>
      <c r="J27" s="1">
        <f>SUMIFS('RAW DATA'!$H$2:$H$500,'RAW DATA'!$C$2:$C$500,$A27,'RAW DATA'!$E$2:$E$500,"TOPUP",'RAW DATA'!$F$2:$F$500,$J$1)</f>
        <v>0</v>
      </c>
      <c r="N27" s="1">
        <f>SUMIFS('RAW DATA'!$H$2:$H$500,'RAW DATA'!$C$2:$C$500,$A27,'RAW DATA'!$E$2:$E$500,"TOPUP",'RAW DATA'!$F$2:$F$500,$N$1)</f>
        <v>0</v>
      </c>
      <c r="R27" s="1">
        <f>SUMIFS('RAW DATA'!$H$2:$H$500,'RAW DATA'!$C$2:$C$500,$A27,'RAW DATA'!$E$2:$E$500,"TOPUP",'RAW DATA'!$F$2:$F$500,$R$1)</f>
        <v>0</v>
      </c>
      <c r="S27" s="1"/>
      <c r="V27" s="1">
        <f>SUMIFS('RAW DATA'!$H$2:$H$500,'RAW DATA'!$C$2:$C$500,$A27,'RAW DATA'!$E$2:$E$500,"TOPUP",'RAW DATA'!$F$2:$F$500,$V$1)</f>
        <v>0</v>
      </c>
    </row>
    <row r="28" spans="1:22" x14ac:dyDescent="0.25">
      <c r="A28" t="s">
        <v>66</v>
      </c>
      <c r="B28" s="1">
        <f>SUMIFS('RAW DATA'!$H$2:$H$500,'RAW DATA'!$C$2:$C$500,$A28,'RAW DATA'!$E$2:$E$500,"TOPUP",'RAW DATA'!$F$2:$F$500,$B$1)</f>
        <v>0</v>
      </c>
      <c r="C28" t="str">
        <f t="array" ref="C28">IFERROR(INDEX('RAW DATA'!$G$1:$G$100,LARGE(IF((SUMMARY!A28='RAW DATA'!$C$1:$C$100)*('RAW DATA'!$E$1:$E$100="SERVICE")*('RAW DATA'!$F$1:$F$100="ENGINE"),ROW('RAW DATA'!$A$1:$A$100)),1)),"")</f>
        <v/>
      </c>
      <c r="F28" s="1">
        <f>SUMIFS('RAW DATA'!$H$2:$H$500,'RAW DATA'!$C$2:$C$500,$A28,'RAW DATA'!$E$2:$E$500,"TOPUP",'RAW DATA'!$F$2:$F$500,$F$1)</f>
        <v>0</v>
      </c>
      <c r="J28" s="1">
        <f>SUMIFS('RAW DATA'!$H$2:$H$500,'RAW DATA'!$C$2:$C$500,$A28,'RAW DATA'!$E$2:$E$500,"TOPUP",'RAW DATA'!$F$2:$F$500,$J$1)</f>
        <v>0</v>
      </c>
      <c r="N28" s="1">
        <f>SUMIFS('RAW DATA'!$H$2:$H$500,'RAW DATA'!$C$2:$C$500,$A28,'RAW DATA'!$E$2:$E$500,"TOPUP",'RAW DATA'!$F$2:$F$500,$N$1)</f>
        <v>0</v>
      </c>
      <c r="R28" s="1">
        <f>SUMIFS('RAW DATA'!$H$2:$H$500,'RAW DATA'!$C$2:$C$500,$A28,'RAW DATA'!$E$2:$E$500,"TOPUP",'RAW DATA'!$F$2:$F$500,$R$1)</f>
        <v>0</v>
      </c>
      <c r="S28" s="1"/>
      <c r="V28" s="1">
        <f>SUMIFS('RAW DATA'!$H$2:$H$500,'RAW DATA'!$C$2:$C$500,$A28,'RAW DATA'!$E$2:$E$500,"TOPUP",'RAW DATA'!$F$2:$F$500,$V$1)</f>
        <v>0</v>
      </c>
    </row>
    <row r="29" spans="1:22" x14ac:dyDescent="0.25">
      <c r="A29" t="s">
        <v>68</v>
      </c>
      <c r="B29" s="1">
        <f>SUMIFS('RAW DATA'!$H$2:$H$500,'RAW DATA'!$C$2:$C$500,$A29,'RAW DATA'!$E$2:$E$500,"TOPUP",'RAW DATA'!$F$2:$F$500,$B$1)</f>
        <v>0</v>
      </c>
      <c r="C29" t="str">
        <f t="array" ref="C29">IFERROR(INDEX('RAW DATA'!$G$1:$G$100,LARGE(IF((SUMMARY!A29='RAW DATA'!$C$1:$C$100)*('RAW DATA'!$E$1:$E$100="SERVICE")*('RAW DATA'!$F$1:$F$100="ENGINE"),ROW('RAW DATA'!$A$1:$A$100)),1)),"")</f>
        <v/>
      </c>
      <c r="F29" s="1">
        <f>SUMIFS('RAW DATA'!$H$2:$H$500,'RAW DATA'!$C$2:$C$500,$A29,'RAW DATA'!$E$2:$E$500,"TOPUP",'RAW DATA'!$F$2:$F$500,$F$1)</f>
        <v>2</v>
      </c>
      <c r="J29" s="1">
        <f>SUMIFS('RAW DATA'!$H$2:$H$500,'RAW DATA'!$C$2:$C$500,$A29,'RAW DATA'!$E$2:$E$500,"TOPUP",'RAW DATA'!$F$2:$F$500,$J$1)</f>
        <v>0</v>
      </c>
      <c r="N29" s="1">
        <f>SUMIFS('RAW DATA'!$H$2:$H$500,'RAW DATA'!$C$2:$C$500,$A29,'RAW DATA'!$E$2:$E$500,"TOPUP",'RAW DATA'!$F$2:$F$500,$N$1)</f>
        <v>0</v>
      </c>
      <c r="R29" s="1">
        <f>SUMIFS('RAW DATA'!$H$2:$H$500,'RAW DATA'!$C$2:$C$500,$A29,'RAW DATA'!$E$2:$E$500,"TOPUP",'RAW DATA'!$F$2:$F$500,$R$1)</f>
        <v>0</v>
      </c>
      <c r="S29" s="1"/>
      <c r="V29" s="1">
        <f>SUMIFS('RAW DATA'!$H$2:$H$500,'RAW DATA'!$C$2:$C$500,$A29,'RAW DATA'!$E$2:$E$500,"TOPUP",'RAW DATA'!$F$2:$F$500,$V$1)</f>
        <v>0</v>
      </c>
    </row>
    <row r="30" spans="1:22" x14ac:dyDescent="0.25">
      <c r="A30" t="s">
        <v>70</v>
      </c>
      <c r="B30" s="1">
        <f>SUMIFS('RAW DATA'!$H$2:$H$500,'RAW DATA'!$C$2:$C$500,$A30,'RAW DATA'!$E$2:$E$500,"TOPUP",'RAW DATA'!$F$2:$F$500,$B$1)</f>
        <v>0</v>
      </c>
      <c r="C30" t="str">
        <f t="array" ref="C30">IFERROR(INDEX('RAW DATA'!$G$1:$G$100,LARGE(IF((SUMMARY!A30='RAW DATA'!$C$1:$C$100)*('RAW DATA'!$E$1:$E$100="SERVICE")*('RAW DATA'!$F$1:$F$100="ENGINE"),ROW('RAW DATA'!$A$1:$A$100)),1)),"")</f>
        <v/>
      </c>
      <c r="F30" s="1">
        <f>SUMIFS('RAW DATA'!$H$2:$H$500,'RAW DATA'!$C$2:$C$500,$A30,'RAW DATA'!$E$2:$E$500,"TOPUP",'RAW DATA'!$F$2:$F$500,$F$1)</f>
        <v>0</v>
      </c>
      <c r="J30" s="1">
        <f>SUMIFS('RAW DATA'!$H$2:$H$500,'RAW DATA'!$C$2:$C$500,$A30,'RAW DATA'!$E$2:$E$500,"TOPUP",'RAW DATA'!$F$2:$F$500,$J$1)</f>
        <v>0</v>
      </c>
      <c r="N30" s="1">
        <f>SUMIFS('RAW DATA'!$H$2:$H$500,'RAW DATA'!$C$2:$C$500,$A30,'RAW DATA'!$E$2:$E$500,"TOPUP",'RAW DATA'!$F$2:$F$500,$N$1)</f>
        <v>0</v>
      </c>
      <c r="R30" s="1">
        <f>SUMIFS('RAW DATA'!$H$2:$H$500,'RAW DATA'!$C$2:$C$500,$A30,'RAW DATA'!$E$2:$E$500,"TOPUP",'RAW DATA'!$F$2:$F$500,$R$1)</f>
        <v>4</v>
      </c>
      <c r="S30" s="1"/>
      <c r="V30" s="1">
        <f>SUMIFS('RAW DATA'!$H$2:$H$500,'RAW DATA'!$C$2:$C$500,$A30,'RAW DATA'!$E$2:$E$500,"TOPUP",'RAW DATA'!$F$2:$F$500,$V$1)</f>
        <v>0</v>
      </c>
    </row>
    <row r="31" spans="1:22" x14ac:dyDescent="0.25">
      <c r="A31" t="s">
        <v>72</v>
      </c>
      <c r="B31" s="1">
        <f>SUMIFS('RAW DATA'!$H$2:$H$500,'RAW DATA'!$C$2:$C$500,$A31,'RAW DATA'!$E$2:$E$500,"TOPUP",'RAW DATA'!$F$2:$F$500,$B$1)</f>
        <v>0</v>
      </c>
      <c r="C31" t="str">
        <f t="array" ref="C31">IFERROR(INDEX('RAW DATA'!$G$1:$G$100,LARGE(IF((SUMMARY!A31='RAW DATA'!$C$1:$C$100)*('RAW DATA'!$E$1:$E$100="SERVICE")*('RAW DATA'!$F$1:$F$100="ENGINE"),ROW('RAW DATA'!$A$1:$A$100)),1)),"")</f>
        <v/>
      </c>
      <c r="F31" s="1">
        <f>SUMIFS('RAW DATA'!$H$2:$H$500,'RAW DATA'!$C$2:$C$500,$A31,'RAW DATA'!$E$2:$E$500,"TOPUP",'RAW DATA'!$F$2:$F$500,$F$1)</f>
        <v>0</v>
      </c>
      <c r="J31" s="1">
        <f>SUMIFS('RAW DATA'!$H$2:$H$500,'RAW DATA'!$C$2:$C$500,$A31,'RAW DATA'!$E$2:$E$500,"TOPUP",'RAW DATA'!$F$2:$F$500,$J$1)</f>
        <v>0</v>
      </c>
      <c r="N31" s="1">
        <f>SUMIFS('RAW DATA'!$H$2:$H$500,'RAW DATA'!$C$2:$C$500,$A31,'RAW DATA'!$E$2:$E$500,"TOPUP",'RAW DATA'!$F$2:$F$500,$N$1)</f>
        <v>0</v>
      </c>
      <c r="R31" s="1">
        <f>SUMIFS('RAW DATA'!$H$2:$H$500,'RAW DATA'!$C$2:$C$500,$A31,'RAW DATA'!$E$2:$E$500,"TOPUP",'RAW DATA'!$F$2:$F$500,$R$1)</f>
        <v>0</v>
      </c>
      <c r="S31" s="1"/>
      <c r="V31" s="1">
        <f>SUMIFS('RAW DATA'!$H$2:$H$500,'RAW DATA'!$C$2:$C$500,$A31,'RAW DATA'!$E$2:$E$500,"TOPUP",'RAW DATA'!$F$2:$F$500,$V$1)</f>
        <v>0</v>
      </c>
    </row>
    <row r="32" spans="1:22" x14ac:dyDescent="0.25">
      <c r="A32" t="s">
        <v>74</v>
      </c>
      <c r="B32" s="1">
        <f>SUMIFS('RAW DATA'!$H$2:$H$500,'RAW DATA'!$C$2:$C$500,$A32,'RAW DATA'!$E$2:$E$500,"TOPUP",'RAW DATA'!$F$2:$F$500,$B$1)</f>
        <v>0</v>
      </c>
      <c r="C32" t="str">
        <f t="array" ref="C32">IFERROR(INDEX('RAW DATA'!$G$1:$G$100,LARGE(IF((SUMMARY!A32='RAW DATA'!$C$1:$C$100)*('RAW DATA'!$E$1:$E$100="SERVICE")*('RAW DATA'!$F$1:$F$100="ENGINE"),ROW('RAW DATA'!$A$1:$A$100)),1)),"")</f>
        <v/>
      </c>
      <c r="F32" s="1">
        <f>SUMIFS('RAW DATA'!$H$2:$H$500,'RAW DATA'!$C$2:$C$500,$A32,'RAW DATA'!$E$2:$E$500,"TOPUP",'RAW DATA'!$F$2:$F$500,$F$1)</f>
        <v>0</v>
      </c>
      <c r="J32" s="1">
        <f>SUMIFS('RAW DATA'!$H$2:$H$500,'RAW DATA'!$C$2:$C$500,$A32,'RAW DATA'!$E$2:$E$500,"TOPUP",'RAW DATA'!$F$2:$F$500,$J$1)</f>
        <v>0</v>
      </c>
      <c r="N32" s="1">
        <f>SUMIFS('RAW DATA'!$H$2:$H$500,'RAW DATA'!$C$2:$C$500,$A32,'RAW DATA'!$E$2:$E$500,"TOPUP",'RAW DATA'!$F$2:$F$500,$N$1)</f>
        <v>0</v>
      </c>
      <c r="R32" s="1">
        <f>SUMIFS('RAW DATA'!$H$2:$H$500,'RAW DATA'!$C$2:$C$500,$A32,'RAW DATA'!$E$2:$E$500,"TOPUP",'RAW DATA'!$F$2:$F$500,$R$1)</f>
        <v>3</v>
      </c>
      <c r="S32" s="1"/>
      <c r="V32" s="1">
        <f>SUMIFS('RAW DATA'!$H$2:$H$500,'RAW DATA'!$C$2:$C$500,$A32,'RAW DATA'!$E$2:$E$500,"TOPUP",'RAW DATA'!$F$2:$F$500,$V$1)</f>
        <v>0</v>
      </c>
    </row>
    <row r="33" spans="1:22" x14ac:dyDescent="0.25">
      <c r="A33" t="s">
        <v>76</v>
      </c>
      <c r="B33" s="1">
        <f>SUMIFS('RAW DATA'!$H$2:$H$500,'RAW DATA'!$C$2:$C$500,$A33,'RAW DATA'!$E$2:$E$500,"TOPUP",'RAW DATA'!$F$2:$F$500,$B$1)</f>
        <v>3</v>
      </c>
      <c r="C33" t="str">
        <f t="array" ref="C33">IFERROR(INDEX('RAW DATA'!$G$1:$G$100,LARGE(IF((SUMMARY!A33='RAW DATA'!$C$1:$C$100)*('RAW DATA'!$E$1:$E$100="SERVICE")*('RAW DATA'!$F$1:$F$100="ENGINE"),ROW('RAW DATA'!$A$1:$A$100)),1)),"")</f>
        <v/>
      </c>
      <c r="F33" s="1">
        <f>SUMIFS('RAW DATA'!$H$2:$H$500,'RAW DATA'!$C$2:$C$500,$A33,'RAW DATA'!$E$2:$E$500,"TOPUP",'RAW DATA'!$F$2:$F$500,$F$1)</f>
        <v>0</v>
      </c>
      <c r="J33" s="1">
        <f>SUMIFS('RAW DATA'!$H$2:$H$500,'RAW DATA'!$C$2:$C$500,$A33,'RAW DATA'!$E$2:$E$500,"TOPUP",'RAW DATA'!$F$2:$F$500,$J$1)</f>
        <v>0</v>
      </c>
      <c r="N33" s="1">
        <f>SUMIFS('RAW DATA'!$H$2:$H$500,'RAW DATA'!$C$2:$C$500,$A33,'RAW DATA'!$E$2:$E$500,"TOPUP",'RAW DATA'!$F$2:$F$500,$N$1)</f>
        <v>0</v>
      </c>
      <c r="R33" s="1">
        <f>SUMIFS('RAW DATA'!$H$2:$H$500,'RAW DATA'!$C$2:$C$500,$A33,'RAW DATA'!$E$2:$E$500,"TOPUP",'RAW DATA'!$F$2:$F$500,$R$1)</f>
        <v>0</v>
      </c>
      <c r="S33" s="1"/>
      <c r="V33" s="1">
        <f>SUMIFS('RAW DATA'!$H$2:$H$500,'RAW DATA'!$C$2:$C$500,$A33,'RAW DATA'!$E$2:$E$500,"TOPUP",'RAW DATA'!$F$2:$F$500,$V$1)</f>
        <v>0</v>
      </c>
    </row>
    <row r="34" spans="1:22" x14ac:dyDescent="0.25">
      <c r="A34" t="s">
        <v>78</v>
      </c>
      <c r="B34" s="1">
        <f>SUMIFS('RAW DATA'!$H$2:$H$500,'RAW DATA'!$C$2:$C$500,$A34,'RAW DATA'!$E$2:$E$500,"TOPUP",'RAW DATA'!$F$2:$F$500,$B$1)</f>
        <v>0</v>
      </c>
      <c r="C34" t="str">
        <f t="array" ref="C34">IFERROR(INDEX('RAW DATA'!$G$1:$G$100,LARGE(IF((SUMMARY!A34='RAW DATA'!$C$1:$C$100)*('RAW DATA'!$E$1:$E$100="SERVICE")*('RAW DATA'!$F$1:$F$100="ENGINE"),ROW('RAW DATA'!$A$1:$A$100)),1)),"")</f>
        <v>10W40</v>
      </c>
      <c r="F34" s="1">
        <f>SUMIFS('RAW DATA'!$H$2:$H$500,'RAW DATA'!$C$2:$C$500,$A34,'RAW DATA'!$E$2:$E$500,"TOPUP",'RAW DATA'!$F$2:$F$500,$F$1)</f>
        <v>0</v>
      </c>
      <c r="J34" s="1">
        <f>SUMIFS('RAW DATA'!$H$2:$H$500,'RAW DATA'!$C$2:$C$500,$A34,'RAW DATA'!$E$2:$E$500,"TOPUP",'RAW DATA'!$F$2:$F$500,$J$1)</f>
        <v>0</v>
      </c>
      <c r="N34" s="1">
        <f>SUMIFS('RAW DATA'!$H$2:$H$500,'RAW DATA'!$C$2:$C$500,$A34,'RAW DATA'!$E$2:$E$500,"TOPUP",'RAW DATA'!$F$2:$F$500,$N$1)</f>
        <v>0</v>
      </c>
      <c r="R34" s="1">
        <f>SUMIFS('RAW DATA'!$H$2:$H$500,'RAW DATA'!$C$2:$C$500,$A34,'RAW DATA'!$E$2:$E$500,"TOPUP",'RAW DATA'!$F$2:$F$500,$R$1)</f>
        <v>0</v>
      </c>
      <c r="S34" s="1"/>
      <c r="V34" s="1">
        <f>SUMIFS('RAW DATA'!$H$2:$H$500,'RAW DATA'!$C$2:$C$500,$A34,'RAW DATA'!$E$2:$E$500,"TOPUP",'RAW DATA'!$F$2:$F$500,$V$1)</f>
        <v>0</v>
      </c>
    </row>
    <row r="35" spans="1:22" x14ac:dyDescent="0.25">
      <c r="A35" t="s">
        <v>80</v>
      </c>
      <c r="B35" s="1">
        <f>SUMIFS('RAW DATA'!$H$2:$H$500,'RAW DATA'!$C$2:$C$500,$A35,'RAW DATA'!$E$2:$E$500,"TOPUP",'RAW DATA'!$F$2:$F$500,$B$1)</f>
        <v>0</v>
      </c>
      <c r="C35" t="str">
        <f t="array" ref="C35">IFERROR(INDEX('RAW DATA'!$G$1:$G$100,LARGE(IF((SUMMARY!A35='RAW DATA'!$C$1:$C$100)*('RAW DATA'!$E$1:$E$100="SERVICE")*('RAW DATA'!$F$1:$F$100="ENGINE"),ROW('RAW DATA'!$A$1:$A$100)),1)),"")</f>
        <v>10W40</v>
      </c>
      <c r="F35" s="1">
        <f>SUMIFS('RAW DATA'!$H$2:$H$500,'RAW DATA'!$C$2:$C$500,$A35,'RAW DATA'!$E$2:$E$500,"TOPUP",'RAW DATA'!$F$2:$F$500,$F$1)</f>
        <v>0</v>
      </c>
      <c r="J35" s="1">
        <f>SUMIFS('RAW DATA'!$H$2:$H$500,'RAW DATA'!$C$2:$C$500,$A35,'RAW DATA'!$E$2:$E$500,"TOPUP",'RAW DATA'!$F$2:$F$500,$J$1)</f>
        <v>0</v>
      </c>
      <c r="N35" s="1">
        <f>SUMIFS('RAW DATA'!$H$2:$H$500,'RAW DATA'!$C$2:$C$500,$A35,'RAW DATA'!$E$2:$E$500,"TOPUP",'RAW DATA'!$F$2:$F$500,$N$1)</f>
        <v>0</v>
      </c>
      <c r="R35" s="1">
        <f>SUMIFS('RAW DATA'!$H$2:$H$500,'RAW DATA'!$C$2:$C$500,$A35,'RAW DATA'!$E$2:$E$500,"TOPUP",'RAW DATA'!$F$2:$F$500,$R$1)</f>
        <v>0</v>
      </c>
      <c r="S35" s="1"/>
      <c r="V35" s="1">
        <f>SUMIFS('RAW DATA'!$H$2:$H$500,'RAW DATA'!$C$2:$C$500,$A35,'RAW DATA'!$E$2:$E$500,"TOPUP",'RAW DATA'!$F$2:$F$500,$V$1)</f>
        <v>0</v>
      </c>
    </row>
    <row r="36" spans="1:22" x14ac:dyDescent="0.25">
      <c r="A36" t="s">
        <v>82</v>
      </c>
      <c r="B36" s="1">
        <f>SUMIFS('RAW DATA'!$H$2:$H$500,'RAW DATA'!$C$2:$C$500,$A36,'RAW DATA'!$E$2:$E$500,"TOPUP",'RAW DATA'!$F$2:$F$500,$B$1)</f>
        <v>0</v>
      </c>
      <c r="C36" t="str">
        <f t="array" ref="C36">IFERROR(INDEX('RAW DATA'!$G$1:$G$100,LARGE(IF((SUMMARY!A36='RAW DATA'!$C$1:$C$100)*('RAW DATA'!$E$1:$E$100="SERVICE")*('RAW DATA'!$F$1:$F$100="ENGINE"),ROW('RAW DATA'!$A$1:$A$100)),1)),"")</f>
        <v/>
      </c>
      <c r="F36" s="1">
        <f>SUMIFS('RAW DATA'!$H$2:$H$500,'RAW DATA'!$C$2:$C$500,$A36,'RAW DATA'!$E$2:$E$500,"TOPUP",'RAW DATA'!$F$2:$F$500,$F$1)</f>
        <v>0</v>
      </c>
      <c r="J36" s="1">
        <f>SUMIFS('RAW DATA'!$H$2:$H$500,'RAW DATA'!$C$2:$C$500,$A36,'RAW DATA'!$E$2:$E$500,"TOPUP",'RAW DATA'!$F$2:$F$500,$J$1)</f>
        <v>0</v>
      </c>
      <c r="N36" s="1">
        <f>SUMIFS('RAW DATA'!$H$2:$H$500,'RAW DATA'!$C$2:$C$500,$A36,'RAW DATA'!$E$2:$E$500,"TOPUP",'RAW DATA'!$F$2:$F$500,$N$1)</f>
        <v>0</v>
      </c>
      <c r="R36" s="1">
        <f>SUMIFS('RAW DATA'!$H$2:$H$500,'RAW DATA'!$C$2:$C$500,$A36,'RAW DATA'!$E$2:$E$500,"TOPUP",'RAW DATA'!$F$2:$F$500,$R$1)</f>
        <v>0</v>
      </c>
      <c r="S36" s="1"/>
      <c r="V36" s="1">
        <f>SUMIFS('RAW DATA'!$H$2:$H$500,'RAW DATA'!$C$2:$C$500,$A36,'RAW DATA'!$E$2:$E$500,"TOPUP",'RAW DATA'!$F$2:$F$500,$V$1)</f>
        <v>0</v>
      </c>
    </row>
    <row r="37" spans="1:22" x14ac:dyDescent="0.25">
      <c r="A37" t="s">
        <v>84</v>
      </c>
      <c r="B37" s="1">
        <f>SUMIFS('RAW DATA'!$H$2:$H$500,'RAW DATA'!$C$2:$C$500,$A37,'RAW DATA'!$E$2:$E$500,"TOPUP",'RAW DATA'!$F$2:$F$500,$B$1)</f>
        <v>0</v>
      </c>
      <c r="C37" t="str">
        <f t="array" ref="C37">IFERROR(INDEX('RAW DATA'!$G$1:$G$100,LARGE(IF((SUMMARY!A37='RAW DATA'!$C$1:$C$100)*('RAW DATA'!$E$1:$E$100="SERVICE")*('RAW DATA'!$F$1:$F$100="ENGINE"),ROW('RAW DATA'!$A$1:$A$100)),1)),"")</f>
        <v/>
      </c>
      <c r="F37" s="1">
        <f>SUMIFS('RAW DATA'!$H$2:$H$500,'RAW DATA'!$C$2:$C$500,$A37,'RAW DATA'!$E$2:$E$500,"TOPUP",'RAW DATA'!$F$2:$F$500,$F$1)</f>
        <v>0</v>
      </c>
      <c r="J37" s="1">
        <f>SUMIFS('RAW DATA'!$H$2:$H$500,'RAW DATA'!$C$2:$C$500,$A37,'RAW DATA'!$E$2:$E$500,"TOPUP",'RAW DATA'!$F$2:$F$500,$J$1)</f>
        <v>0</v>
      </c>
      <c r="N37" s="1">
        <f>SUMIFS('RAW DATA'!$H$2:$H$500,'RAW DATA'!$C$2:$C$500,$A37,'RAW DATA'!$E$2:$E$500,"TOPUP",'RAW DATA'!$F$2:$F$500,$N$1)</f>
        <v>0</v>
      </c>
      <c r="R37" s="1">
        <f>SUMIFS('RAW DATA'!$H$2:$H$500,'RAW DATA'!$C$2:$C$500,$A37,'RAW DATA'!$E$2:$E$500,"TOPUP",'RAW DATA'!$F$2:$F$500,$R$1)</f>
        <v>2</v>
      </c>
      <c r="S37" s="1"/>
      <c r="V37" s="1">
        <f>SUMIFS('RAW DATA'!$H$2:$H$500,'RAW DATA'!$C$2:$C$500,$A37,'RAW DATA'!$E$2:$E$500,"TOPUP",'RAW DATA'!$F$2:$F$500,$V$1)</f>
        <v>0</v>
      </c>
    </row>
    <row r="38" spans="1:22" x14ac:dyDescent="0.25">
      <c r="A38" t="s">
        <v>86</v>
      </c>
      <c r="B38" s="1">
        <f>SUMIFS('RAW DATA'!$H$2:$H$500,'RAW DATA'!$C$2:$C$500,$A38,'RAW DATA'!$E$2:$E$500,"TOPUP",'RAW DATA'!$F$2:$F$500,$B$1)</f>
        <v>0</v>
      </c>
      <c r="C38" t="str">
        <f t="array" ref="C38">IFERROR(INDEX('RAW DATA'!$G$1:$G$100,LARGE(IF((SUMMARY!A38='RAW DATA'!$C$1:$C$100)*('RAW DATA'!$E$1:$E$100="SERVICE")*('RAW DATA'!$F$1:$F$100="ENGINE"),ROW('RAW DATA'!$A$1:$A$100)),1)),"")</f>
        <v/>
      </c>
      <c r="F38" s="1">
        <f>SUMIFS('RAW DATA'!$H$2:$H$500,'RAW DATA'!$C$2:$C$500,$A38,'RAW DATA'!$E$2:$E$500,"TOPUP",'RAW DATA'!$F$2:$F$500,$F$1)</f>
        <v>0</v>
      </c>
      <c r="J38" s="1">
        <f>SUMIFS('RAW DATA'!$H$2:$H$500,'RAW DATA'!$C$2:$C$500,$A38,'RAW DATA'!$E$2:$E$500,"TOPUP",'RAW DATA'!$F$2:$F$500,$J$1)</f>
        <v>0</v>
      </c>
      <c r="N38" s="1">
        <f>SUMIFS('RAW DATA'!$H$2:$H$500,'RAW DATA'!$C$2:$C$500,$A38,'RAW DATA'!$E$2:$E$500,"TOPUP",'RAW DATA'!$F$2:$F$500,$N$1)</f>
        <v>0</v>
      </c>
      <c r="R38" s="1">
        <f>SUMIFS('RAW DATA'!$H$2:$H$500,'RAW DATA'!$C$2:$C$500,$A38,'RAW DATA'!$E$2:$E$500,"TOPUP",'RAW DATA'!$F$2:$F$500,$R$1)</f>
        <v>0</v>
      </c>
      <c r="S38" s="1"/>
      <c r="V38" s="1">
        <f>SUMIFS('RAW DATA'!$H$2:$H$500,'RAW DATA'!$C$2:$C$500,$A38,'RAW DATA'!$E$2:$E$500,"TOPUP",'RAW DATA'!$F$2:$F$500,$V$1)</f>
        <v>0</v>
      </c>
    </row>
    <row r="39" spans="1:22" x14ac:dyDescent="0.25">
      <c r="A39" t="s">
        <v>88</v>
      </c>
      <c r="B39" s="1">
        <f>SUMIFS('RAW DATA'!$H$2:$H$500,'RAW DATA'!$C$2:$C$500,$A39,'RAW DATA'!$E$2:$E$500,"TOPUP",'RAW DATA'!$F$2:$F$500,$B$1)</f>
        <v>0</v>
      </c>
      <c r="C39" t="str">
        <f t="array" ref="C39">IFERROR(INDEX('RAW DATA'!$G$1:$G$100,LARGE(IF((SUMMARY!A39='RAW DATA'!$C$1:$C$100)*('RAW DATA'!$E$1:$E$100="SERVICE")*('RAW DATA'!$F$1:$F$100="ENGINE"),ROW('RAW DATA'!$A$1:$A$100)),1)),"")</f>
        <v/>
      </c>
      <c r="F39" s="1">
        <f>SUMIFS('RAW DATA'!$H$2:$H$500,'RAW DATA'!$C$2:$C$500,$A39,'RAW DATA'!$E$2:$E$500,"TOPUP",'RAW DATA'!$F$2:$F$500,$F$1)</f>
        <v>0</v>
      </c>
      <c r="J39" s="1">
        <f>SUMIFS('RAW DATA'!$H$2:$H$500,'RAW DATA'!$C$2:$C$500,$A39,'RAW DATA'!$E$2:$E$500,"TOPUP",'RAW DATA'!$F$2:$F$500,$J$1)</f>
        <v>0</v>
      </c>
      <c r="N39" s="1">
        <f>SUMIFS('RAW DATA'!$H$2:$H$500,'RAW DATA'!$C$2:$C$500,$A39,'RAW DATA'!$E$2:$E$500,"TOPUP",'RAW DATA'!$F$2:$F$500,$N$1)</f>
        <v>0</v>
      </c>
      <c r="R39" s="1">
        <f>SUMIFS('RAW DATA'!$H$2:$H$500,'RAW DATA'!$C$2:$C$500,$A39,'RAW DATA'!$E$2:$E$500,"TOPUP",'RAW DATA'!$F$2:$F$500,$R$1)</f>
        <v>0</v>
      </c>
      <c r="S39" s="1"/>
      <c r="V39" s="1">
        <f>SUMIFS('RAW DATA'!$H$2:$H$500,'RAW DATA'!$C$2:$C$500,$A39,'RAW DATA'!$E$2:$E$500,"TOPUP",'RAW DATA'!$F$2:$F$500,$V$1)</f>
        <v>0</v>
      </c>
    </row>
    <row r="40" spans="1:22" x14ac:dyDescent="0.25">
      <c r="A40" t="s">
        <v>90</v>
      </c>
      <c r="B40" s="1">
        <f>SUMIFS('RAW DATA'!$H$2:$H$500,'RAW DATA'!$C$2:$C$500,$A40,'RAW DATA'!$E$2:$E$500,"TOPUP",'RAW DATA'!$F$2:$F$500,$B$1)</f>
        <v>6</v>
      </c>
      <c r="C40" t="str">
        <f t="array" ref="C40">IFERROR(INDEX('RAW DATA'!$G$1:$G$100,LARGE(IF((SUMMARY!A40='RAW DATA'!$C$1:$C$100)*('RAW DATA'!$E$1:$E$100="SERVICE")*('RAW DATA'!$F$1:$F$100="ENGINE"),ROW('RAW DATA'!$A$1:$A$100)),1)),"")</f>
        <v/>
      </c>
      <c r="F40" s="1">
        <f>SUMIFS('RAW DATA'!$H$2:$H$500,'RAW DATA'!$C$2:$C$500,$A40,'RAW DATA'!$E$2:$E$500,"TOPUP",'RAW DATA'!$F$2:$F$500,$F$1)</f>
        <v>0</v>
      </c>
      <c r="J40" s="1">
        <f>SUMIFS('RAW DATA'!$H$2:$H$500,'RAW DATA'!$C$2:$C$500,$A40,'RAW DATA'!$E$2:$E$500,"TOPUP",'RAW DATA'!$F$2:$F$500,$J$1)</f>
        <v>0</v>
      </c>
      <c r="N40" s="1">
        <f>SUMIFS('RAW DATA'!$H$2:$H$500,'RAW DATA'!$C$2:$C$500,$A40,'RAW DATA'!$E$2:$E$500,"TOPUP",'RAW DATA'!$F$2:$F$500,$N$1)</f>
        <v>0</v>
      </c>
      <c r="R40" s="1">
        <f>SUMIFS('RAW DATA'!$H$2:$H$500,'RAW DATA'!$C$2:$C$500,$A40,'RAW DATA'!$E$2:$E$500,"TOPUP",'RAW DATA'!$F$2:$F$500,$R$1)</f>
        <v>0</v>
      </c>
      <c r="S40" s="1"/>
      <c r="V40" s="1">
        <f>SUMIFS('RAW DATA'!$H$2:$H$500,'RAW DATA'!$C$2:$C$500,$A40,'RAW DATA'!$E$2:$E$500,"TOPUP",'RAW DATA'!$F$2:$F$500,$V$1)</f>
        <v>0</v>
      </c>
    </row>
    <row r="41" spans="1:22" x14ac:dyDescent="0.25">
      <c r="A41" t="s">
        <v>91</v>
      </c>
      <c r="B41" s="1">
        <f>SUMIFS('RAW DATA'!$H$2:$H$500,'RAW DATA'!$C$2:$C$500,$A41,'RAW DATA'!$E$2:$E$500,"TOPUP",'RAW DATA'!$F$2:$F$500,$B$1)</f>
        <v>10</v>
      </c>
      <c r="C41" t="str">
        <f t="array" ref="C41">IFERROR(INDEX('RAW DATA'!$G$1:$G$100,LARGE(IF((SUMMARY!A41='RAW DATA'!$C$1:$C$100)*('RAW DATA'!$E$1:$E$100="SERVICE")*('RAW DATA'!$F$1:$F$100="ENGINE"),ROW('RAW DATA'!$A$1:$A$100)),1)),"")</f>
        <v/>
      </c>
      <c r="F41" s="1">
        <f>SUMIFS('RAW DATA'!$H$2:$H$500,'RAW DATA'!$C$2:$C$500,$A41,'RAW DATA'!$E$2:$E$500,"TOPUP",'RAW DATA'!$F$2:$F$500,$F$1)</f>
        <v>0</v>
      </c>
      <c r="J41" s="1">
        <f>SUMIFS('RAW DATA'!$H$2:$H$500,'RAW DATA'!$C$2:$C$500,$A41,'RAW DATA'!$E$2:$E$500,"TOPUP",'RAW DATA'!$F$2:$F$500,$J$1)</f>
        <v>0</v>
      </c>
      <c r="N41" s="1">
        <f>SUMIFS('RAW DATA'!$H$2:$H$500,'RAW DATA'!$C$2:$C$500,$A41,'RAW DATA'!$E$2:$E$500,"TOPUP",'RAW DATA'!$F$2:$F$500,$N$1)</f>
        <v>0</v>
      </c>
      <c r="R41" s="1">
        <f>SUMIFS('RAW DATA'!$H$2:$H$500,'RAW DATA'!$C$2:$C$500,$A41,'RAW DATA'!$E$2:$E$500,"TOPUP",'RAW DATA'!$F$2:$F$500,$R$1)</f>
        <v>0</v>
      </c>
      <c r="S41" s="1"/>
      <c r="V41" s="1">
        <f>SUMIFS('RAW DATA'!$H$2:$H$500,'RAW DATA'!$C$2:$C$500,$A41,'RAW DATA'!$E$2:$E$500,"TOPUP",'RAW DATA'!$F$2:$F$500,$V$1)</f>
        <v>0</v>
      </c>
    </row>
    <row r="42" spans="1:22" x14ac:dyDescent="0.25">
      <c r="A42" t="s">
        <v>92</v>
      </c>
      <c r="B42" s="1">
        <f>SUMIFS('RAW DATA'!$H$2:$H$500,'RAW DATA'!$C$2:$C$500,$A42,'RAW DATA'!$E$2:$E$500,"TOPUP",'RAW DATA'!$F$2:$F$500,$B$1)</f>
        <v>0</v>
      </c>
      <c r="C42" t="str">
        <f t="array" ref="C42">IFERROR(INDEX('RAW DATA'!$G$1:$G$100,LARGE(IF((SUMMARY!A42='RAW DATA'!$C$1:$C$100)*('RAW DATA'!$E$1:$E$100="SERVICE")*('RAW DATA'!$F$1:$F$100="ENGINE"),ROW('RAW DATA'!$A$1:$A$100)),1)),"")</f>
        <v/>
      </c>
      <c r="F42" s="1">
        <f>SUMIFS('RAW DATA'!$H$2:$H$500,'RAW DATA'!$C$2:$C$500,$A42,'RAW DATA'!$E$2:$E$500,"TOPUP",'RAW DATA'!$F$2:$F$500,$F$1)</f>
        <v>0</v>
      </c>
      <c r="J42" s="1">
        <f>SUMIFS('RAW DATA'!$H$2:$H$500,'RAW DATA'!$C$2:$C$500,$A42,'RAW DATA'!$E$2:$E$500,"TOPUP",'RAW DATA'!$F$2:$F$500,$J$1)</f>
        <v>0</v>
      </c>
      <c r="N42" s="1">
        <f>SUMIFS('RAW DATA'!$H$2:$H$500,'RAW DATA'!$C$2:$C$500,$A42,'RAW DATA'!$E$2:$E$500,"TOPUP",'RAW DATA'!$F$2:$F$500,$N$1)</f>
        <v>0</v>
      </c>
      <c r="R42" s="1">
        <f>SUMIFS('RAW DATA'!$H$2:$H$500,'RAW DATA'!$C$2:$C$500,$A42,'RAW DATA'!$E$2:$E$500,"TOPUP",'RAW DATA'!$F$2:$F$500,$R$1)</f>
        <v>2</v>
      </c>
      <c r="S42" s="1"/>
      <c r="V42" s="1">
        <f>SUMIFS('RAW DATA'!$H$2:$H$500,'RAW DATA'!$C$2:$C$500,$A42,'RAW DATA'!$E$2:$E$500,"TOPUP",'RAW DATA'!$F$2:$F$500,$V$1)</f>
        <v>0</v>
      </c>
    </row>
    <row r="43" spans="1:22" x14ac:dyDescent="0.25">
      <c r="A43" t="s">
        <v>93</v>
      </c>
      <c r="B43" s="1">
        <f>SUMIFS('RAW DATA'!$H$2:$H$500,'RAW DATA'!$C$2:$C$500,$A43,'RAW DATA'!$E$2:$E$500,"TOPUP",'RAW DATA'!$F$2:$F$500,$B$1)</f>
        <v>0</v>
      </c>
      <c r="C43" t="str">
        <f t="array" ref="C43">IFERROR(INDEX('RAW DATA'!$G$1:$G$100,LARGE(IF((SUMMARY!A43='RAW DATA'!$C$1:$C$100)*('RAW DATA'!$E$1:$E$100="SERVICE")*('RAW DATA'!$F$1:$F$100="ENGINE"),ROW('RAW DATA'!$A$1:$A$100)),1)),"")</f>
        <v/>
      </c>
      <c r="F43" s="1">
        <f>SUMIFS('RAW DATA'!$H$2:$H$500,'RAW DATA'!$C$2:$C$500,$A43,'RAW DATA'!$E$2:$E$500,"TOPUP",'RAW DATA'!$F$2:$F$500,$F$1)</f>
        <v>0</v>
      </c>
      <c r="J43" s="1">
        <f>SUMIFS('RAW DATA'!$H$2:$H$500,'RAW DATA'!$C$2:$C$500,$A43,'RAW DATA'!$E$2:$E$500,"TOPUP",'RAW DATA'!$F$2:$F$500,$J$1)</f>
        <v>0</v>
      </c>
      <c r="N43" s="1">
        <f>SUMIFS('RAW DATA'!$H$2:$H$500,'RAW DATA'!$C$2:$C$500,$A43,'RAW DATA'!$E$2:$E$500,"TOPUP",'RAW DATA'!$F$2:$F$500,$N$1)</f>
        <v>0</v>
      </c>
      <c r="R43" s="1">
        <f>SUMIFS('RAW DATA'!$H$2:$H$500,'RAW DATA'!$C$2:$C$500,$A43,'RAW DATA'!$E$2:$E$500,"TOPUP",'RAW DATA'!$F$2:$F$500,$R$1)</f>
        <v>4</v>
      </c>
      <c r="S43" s="1"/>
      <c r="V43" s="1">
        <f>SUMIFS('RAW DATA'!$H$2:$H$500,'RAW DATA'!$C$2:$C$500,$A43,'RAW DATA'!$E$2:$E$500,"TOPUP",'RAW DATA'!$F$2:$F$500,$V$1)</f>
        <v>0</v>
      </c>
    </row>
    <row r="44" spans="1:22" x14ac:dyDescent="0.25">
      <c r="A44" t="s">
        <v>94</v>
      </c>
      <c r="B44" s="1">
        <f>SUMIFS('RAW DATA'!$H$2:$H$500,'RAW DATA'!$C$2:$C$500,$A44,'RAW DATA'!$E$2:$E$500,"TOPUP",'RAW DATA'!$F$2:$F$500,$B$1)</f>
        <v>0</v>
      </c>
      <c r="C44" t="str">
        <f t="array" ref="C44">IFERROR(INDEX('RAW DATA'!$G$1:$G$100,LARGE(IF((SUMMARY!A44='RAW DATA'!$C$1:$C$100)*('RAW DATA'!$E$1:$E$100="SERVICE")*('RAW DATA'!$F$1:$F$100="ENGINE"),ROW('RAW DATA'!$A$1:$A$100)),1)),"")</f>
        <v/>
      </c>
      <c r="F44" s="1">
        <f>SUMIFS('RAW DATA'!$H$2:$H$500,'RAW DATA'!$C$2:$C$500,$A44,'RAW DATA'!$E$2:$E$500,"TOPUP",'RAW DATA'!$F$2:$F$500,$F$1)</f>
        <v>0</v>
      </c>
      <c r="J44" s="1">
        <f>SUMIFS('RAW DATA'!$H$2:$H$500,'RAW DATA'!$C$2:$C$500,$A44,'RAW DATA'!$E$2:$E$500,"TOPUP",'RAW DATA'!$F$2:$F$500,$J$1)</f>
        <v>0</v>
      </c>
      <c r="N44" s="1">
        <f>SUMIFS('RAW DATA'!$H$2:$H$500,'RAW DATA'!$C$2:$C$500,$A44,'RAW DATA'!$E$2:$E$500,"TOPUP",'RAW DATA'!$F$2:$F$500,$N$1)</f>
        <v>0</v>
      </c>
      <c r="R44" s="1">
        <f>SUMIFS('RAW DATA'!$H$2:$H$500,'RAW DATA'!$C$2:$C$500,$A44,'RAW DATA'!$E$2:$E$500,"TOPUP",'RAW DATA'!$F$2:$F$500,$R$1)</f>
        <v>0</v>
      </c>
      <c r="S44" s="1"/>
      <c r="V44" s="1">
        <f>SUMIFS('RAW DATA'!$H$2:$H$500,'RAW DATA'!$C$2:$C$500,$A44,'RAW DATA'!$E$2:$E$500,"TOPUP",'RAW DATA'!$F$2:$F$500,$V$1)</f>
        <v>0</v>
      </c>
    </row>
    <row r="45" spans="1:22" x14ac:dyDescent="0.25">
      <c r="A45" t="s">
        <v>95</v>
      </c>
      <c r="B45" s="1">
        <f>SUMIFS('RAW DATA'!$H$2:$H$500,'RAW DATA'!$C$2:$C$500,$A45,'RAW DATA'!$E$2:$E$500,"TOPUP",'RAW DATA'!$F$2:$F$500,$B$1)</f>
        <v>0</v>
      </c>
      <c r="C45" t="str">
        <f t="array" ref="C45">IFERROR(INDEX('RAW DATA'!$G$1:$G$100,LARGE(IF((SUMMARY!A45='RAW DATA'!$C$1:$C$100)*('RAW DATA'!$E$1:$E$100="SERVICE")*('RAW DATA'!$F$1:$F$100="ENGINE"),ROW('RAW DATA'!$A$1:$A$100)),1)),"")</f>
        <v/>
      </c>
      <c r="F45" s="1">
        <f>SUMIFS('RAW DATA'!$H$2:$H$500,'RAW DATA'!$C$2:$C$500,$A45,'RAW DATA'!$E$2:$E$500,"TOPUP",'RAW DATA'!$F$2:$F$500,$F$1)</f>
        <v>0</v>
      </c>
      <c r="J45" s="1">
        <f>SUMIFS('RAW DATA'!$H$2:$H$500,'RAW DATA'!$C$2:$C$500,$A45,'RAW DATA'!$E$2:$E$500,"TOPUP",'RAW DATA'!$F$2:$F$500,$J$1)</f>
        <v>0</v>
      </c>
      <c r="N45" s="1">
        <f>SUMIFS('RAW DATA'!$H$2:$H$500,'RAW DATA'!$C$2:$C$500,$A45,'RAW DATA'!$E$2:$E$500,"TOPUP",'RAW DATA'!$F$2:$F$500,$N$1)</f>
        <v>0</v>
      </c>
      <c r="R45" s="1">
        <f>SUMIFS('RAW DATA'!$H$2:$H$500,'RAW DATA'!$C$2:$C$500,$A45,'RAW DATA'!$E$2:$E$500,"TOPUP",'RAW DATA'!$F$2:$F$500,$R$1)</f>
        <v>0</v>
      </c>
      <c r="S45" s="1"/>
      <c r="V45" s="1">
        <f>SUMIFS('RAW DATA'!$H$2:$H$500,'RAW DATA'!$C$2:$C$500,$A45,'RAW DATA'!$E$2:$E$500,"TOPUP",'RAW DATA'!$F$2:$F$500,$V$1)</f>
        <v>0</v>
      </c>
    </row>
    <row r="46" spans="1:22" x14ac:dyDescent="0.25">
      <c r="A46" t="s">
        <v>96</v>
      </c>
      <c r="B46" s="1">
        <f>SUMIFS('RAW DATA'!$H$2:$H$500,'RAW DATA'!$C$2:$C$500,$A46,'RAW DATA'!$E$2:$E$500,"TOPUP",'RAW DATA'!$F$2:$F$500,$B$1)</f>
        <v>0</v>
      </c>
      <c r="C46" t="str">
        <f t="array" ref="C46">IFERROR(INDEX('RAW DATA'!$G$1:$G$100,LARGE(IF((SUMMARY!A46='RAW DATA'!$C$1:$C$100)*('RAW DATA'!$E$1:$E$100="SERVICE")*('RAW DATA'!$F$1:$F$100="ENGINE"),ROW('RAW DATA'!$A$1:$A$100)),1)),"")</f>
        <v/>
      </c>
      <c r="F46" s="1">
        <f>SUMIFS('RAW DATA'!$H$2:$H$500,'RAW DATA'!$C$2:$C$500,$A46,'RAW DATA'!$E$2:$E$500,"TOPUP",'RAW DATA'!$F$2:$F$500,$F$1)</f>
        <v>0</v>
      </c>
      <c r="J46" s="1">
        <f>SUMIFS('RAW DATA'!$H$2:$H$500,'RAW DATA'!$C$2:$C$500,$A46,'RAW DATA'!$E$2:$E$500,"TOPUP",'RAW DATA'!$F$2:$F$500,$J$1)</f>
        <v>0</v>
      </c>
      <c r="N46" s="1">
        <f>SUMIFS('RAW DATA'!$H$2:$H$500,'RAW DATA'!$C$2:$C$500,$A46,'RAW DATA'!$E$2:$E$500,"TOPUP",'RAW DATA'!$F$2:$F$500,$N$1)</f>
        <v>0</v>
      </c>
      <c r="R46" s="1">
        <f>SUMIFS('RAW DATA'!$H$2:$H$500,'RAW DATA'!$C$2:$C$500,$A46,'RAW DATA'!$E$2:$E$500,"TOPUP",'RAW DATA'!$F$2:$F$500,$R$1)</f>
        <v>0</v>
      </c>
      <c r="S46" s="1"/>
      <c r="V46" s="1">
        <f>SUMIFS('RAW DATA'!$H$2:$H$500,'RAW DATA'!$C$2:$C$500,$A46,'RAW DATA'!$E$2:$E$500,"TOPUP",'RAW DATA'!$F$2:$F$500,$V$1)</f>
        <v>0</v>
      </c>
    </row>
    <row r="47" spans="1:22" x14ac:dyDescent="0.25">
      <c r="A47" t="s">
        <v>97</v>
      </c>
      <c r="B47" s="1">
        <f>SUMIFS('RAW DATA'!$H$2:$H$500,'RAW DATA'!$C$2:$C$500,$A47,'RAW DATA'!$E$2:$E$500,"TOPUP",'RAW DATA'!$F$2:$F$500,$B$1)</f>
        <v>0</v>
      </c>
      <c r="C47" t="str">
        <f t="array" ref="C47">IFERROR(INDEX('RAW DATA'!$G$1:$G$100,LARGE(IF((SUMMARY!A47='RAW DATA'!$C$1:$C$100)*('RAW DATA'!$E$1:$E$100="SERVICE")*('RAW DATA'!$F$1:$F$100="ENGINE"),ROW('RAW DATA'!$A$1:$A$100)),1)),"")</f>
        <v/>
      </c>
      <c r="F47" s="1">
        <f>SUMIFS('RAW DATA'!$H$2:$H$500,'RAW DATA'!$C$2:$C$500,$A47,'RAW DATA'!$E$2:$E$500,"TOPUP",'RAW DATA'!$F$2:$F$500,$F$1)</f>
        <v>0</v>
      </c>
      <c r="J47" s="1">
        <f>SUMIFS('RAW DATA'!$H$2:$H$500,'RAW DATA'!$C$2:$C$500,$A47,'RAW DATA'!$E$2:$E$500,"TOPUP",'RAW DATA'!$F$2:$F$500,$J$1)</f>
        <v>0</v>
      </c>
      <c r="N47" s="1">
        <f>SUMIFS('RAW DATA'!$H$2:$H$500,'RAW DATA'!$C$2:$C$500,$A47,'RAW DATA'!$E$2:$E$500,"TOPUP",'RAW DATA'!$F$2:$F$500,$N$1)</f>
        <v>0</v>
      </c>
      <c r="R47" s="1">
        <f>SUMIFS('RAW DATA'!$H$2:$H$500,'RAW DATA'!$C$2:$C$500,$A47,'RAW DATA'!$E$2:$E$500,"TOPUP",'RAW DATA'!$F$2:$F$500,$R$1)</f>
        <v>0</v>
      </c>
      <c r="S47" s="1"/>
      <c r="V47" s="1">
        <f>SUMIFS('RAW DATA'!$H$2:$H$500,'RAW DATA'!$C$2:$C$500,$A47,'RAW DATA'!$E$2:$E$500,"TOPUP",'RAW DATA'!$F$2:$F$500,$V$1)</f>
        <v>0</v>
      </c>
    </row>
    <row r="48" spans="1:22" x14ac:dyDescent="0.25">
      <c r="A48" t="s">
        <v>98</v>
      </c>
      <c r="B48" s="1">
        <f>SUMIFS('RAW DATA'!$H$2:$H$500,'RAW DATA'!$C$2:$C$500,$A48,'RAW DATA'!$E$2:$E$500,"TOPUP",'RAW DATA'!$F$2:$F$500,$B$1)</f>
        <v>5</v>
      </c>
      <c r="C48" t="str">
        <f t="array" ref="C48">IFERROR(INDEX('RAW DATA'!$G$1:$G$100,LARGE(IF((SUMMARY!A48='RAW DATA'!$C$1:$C$100)*('RAW DATA'!$E$1:$E$100="SERVICE")*('RAW DATA'!$F$1:$F$100="ENGINE"),ROW('RAW DATA'!$A$1:$A$100)),1)),"")</f>
        <v/>
      </c>
      <c r="F48" s="1">
        <f>SUMIFS('RAW DATA'!$H$2:$H$500,'RAW DATA'!$C$2:$C$500,$A48,'RAW DATA'!$E$2:$E$500,"TOPUP",'RAW DATA'!$F$2:$F$500,$F$1)</f>
        <v>0</v>
      </c>
      <c r="J48" s="1">
        <f>SUMIFS('RAW DATA'!$H$2:$H$500,'RAW DATA'!$C$2:$C$500,$A48,'RAW DATA'!$E$2:$E$500,"TOPUP",'RAW DATA'!$F$2:$F$500,$J$1)</f>
        <v>0</v>
      </c>
      <c r="N48" s="1">
        <f>SUMIFS('RAW DATA'!$H$2:$H$500,'RAW DATA'!$C$2:$C$500,$A48,'RAW DATA'!$E$2:$E$500,"TOPUP",'RAW DATA'!$F$2:$F$500,$N$1)</f>
        <v>0</v>
      </c>
      <c r="R48" s="1">
        <f>SUMIFS('RAW DATA'!$H$2:$H$500,'RAW DATA'!$C$2:$C$500,$A48,'RAW DATA'!$E$2:$E$500,"TOPUP",'RAW DATA'!$F$2:$F$500,$R$1)</f>
        <v>0</v>
      </c>
      <c r="S48" s="1"/>
      <c r="V48" s="1">
        <f>SUMIFS('RAW DATA'!$H$2:$H$500,'RAW DATA'!$C$2:$C$500,$A48,'RAW DATA'!$E$2:$E$500,"TOPUP",'RAW DATA'!$F$2:$F$500,$V$1)</f>
        <v>0</v>
      </c>
    </row>
    <row r="49" spans="1:22" x14ac:dyDescent="0.25">
      <c r="A49" t="s">
        <v>99</v>
      </c>
      <c r="B49" s="1">
        <f>SUMIFS('RAW DATA'!$H$2:$H$500,'RAW DATA'!$C$2:$C$500,$A49,'RAW DATA'!$E$2:$E$500,"TOPUP",'RAW DATA'!$F$2:$F$500,$B$1)</f>
        <v>0</v>
      </c>
      <c r="C49" t="str">
        <f t="array" ref="C49">IFERROR(INDEX('RAW DATA'!$G$1:$G$100,LARGE(IF((SUMMARY!A49='RAW DATA'!$C$1:$C$100)*('RAW DATA'!$E$1:$E$100="SERVICE")*('RAW DATA'!$F$1:$F$100="ENGINE"),ROW('RAW DATA'!$A$1:$A$100)),1)),"")</f>
        <v/>
      </c>
      <c r="F49" s="1">
        <f>SUMIFS('RAW DATA'!$H$2:$H$500,'RAW DATA'!$C$2:$C$500,$A49,'RAW DATA'!$E$2:$E$500,"TOPUP",'RAW DATA'!$F$2:$F$500,$F$1)</f>
        <v>0</v>
      </c>
      <c r="J49" s="1">
        <f>SUMIFS('RAW DATA'!$H$2:$H$500,'RAW DATA'!$C$2:$C$500,$A49,'RAW DATA'!$E$2:$E$500,"TOPUP",'RAW DATA'!$F$2:$F$500,$J$1)</f>
        <v>0</v>
      </c>
      <c r="N49" s="1">
        <f>SUMIFS('RAW DATA'!$H$2:$H$500,'RAW DATA'!$C$2:$C$500,$A49,'RAW DATA'!$E$2:$E$500,"TOPUP",'RAW DATA'!$F$2:$F$500,$N$1)</f>
        <v>0</v>
      </c>
      <c r="R49" s="1">
        <f>SUMIFS('RAW DATA'!$H$2:$H$500,'RAW DATA'!$C$2:$C$500,$A49,'RAW DATA'!$E$2:$E$500,"TOPUP",'RAW DATA'!$F$2:$F$500,$R$1)</f>
        <v>0</v>
      </c>
      <c r="S49" s="1"/>
      <c r="V49" s="1">
        <f>SUMIFS('RAW DATA'!$H$2:$H$500,'RAW DATA'!$C$2:$C$500,$A49,'RAW DATA'!$E$2:$E$500,"TOPUP",'RAW DATA'!$F$2:$F$500,$V$1)</f>
        <v>0</v>
      </c>
    </row>
    <row r="50" spans="1:22" x14ac:dyDescent="0.25">
      <c r="A50" t="s">
        <v>100</v>
      </c>
      <c r="B50" s="1">
        <f>SUMIFS('RAW DATA'!$H$2:$H$500,'RAW DATA'!$C$2:$C$500,$A50,'RAW DATA'!$E$2:$E$500,"TOPUP",'RAW DATA'!$F$2:$F$500,$B$1)</f>
        <v>0</v>
      </c>
      <c r="C50" t="str">
        <f t="array" ref="C50">IFERROR(INDEX('RAW DATA'!$G$1:$G$100,LARGE(IF((SUMMARY!A50='RAW DATA'!$C$1:$C$100)*('RAW DATA'!$E$1:$E$100="SERVICE")*('RAW DATA'!$F$1:$F$100="ENGINE"),ROW('RAW DATA'!$A$1:$A$100)),1)),"")</f>
        <v>10W40</v>
      </c>
      <c r="F50" s="1">
        <f>SUMIFS('RAW DATA'!$H$2:$H$500,'RAW DATA'!$C$2:$C$500,$A50,'RAW DATA'!$E$2:$E$500,"TOPUP",'RAW DATA'!$F$2:$F$500,$F$1)</f>
        <v>0</v>
      </c>
      <c r="J50" s="1">
        <f>SUMIFS('RAW DATA'!$H$2:$H$500,'RAW DATA'!$C$2:$C$500,$A50,'RAW DATA'!$E$2:$E$500,"TOPUP",'RAW DATA'!$F$2:$F$500,$J$1)</f>
        <v>0</v>
      </c>
      <c r="N50" s="1">
        <f>SUMIFS('RAW DATA'!$H$2:$H$500,'RAW DATA'!$C$2:$C$500,$A50,'RAW DATA'!$E$2:$E$500,"TOPUP",'RAW DATA'!$F$2:$F$500,$N$1)</f>
        <v>0</v>
      </c>
      <c r="R50" s="1">
        <f>SUMIFS('RAW DATA'!$H$2:$H$500,'RAW DATA'!$C$2:$C$500,$A50,'RAW DATA'!$E$2:$E$500,"TOPUP",'RAW DATA'!$F$2:$F$500,$R$1)</f>
        <v>0</v>
      </c>
      <c r="S50" s="1"/>
      <c r="V50" s="1">
        <f>SUMIFS('RAW DATA'!$H$2:$H$500,'RAW DATA'!$C$2:$C$500,$A50,'RAW DATA'!$E$2:$E$500,"TOPUP",'RAW DATA'!$F$2:$F$500,$V$1)</f>
        <v>0</v>
      </c>
    </row>
    <row r="51" spans="1:22" x14ac:dyDescent="0.25">
      <c r="A51" t="s">
        <v>101</v>
      </c>
      <c r="B51" s="1">
        <f>SUMIFS('RAW DATA'!$H$2:$H$500,'RAW DATA'!$C$2:$C$500,$A51,'RAW DATA'!$E$2:$E$500,"TOPUP",'RAW DATA'!$F$2:$F$500,$B$1)</f>
        <v>3</v>
      </c>
      <c r="C51" t="str">
        <f t="array" ref="C51">IFERROR(INDEX('RAW DATA'!$G$1:$G$100,LARGE(IF((SUMMARY!A51='RAW DATA'!$C$1:$C$100)*('RAW DATA'!$E$1:$E$100="SERVICE")*('RAW DATA'!$F$1:$F$100="ENGINE"),ROW('RAW DATA'!$A$1:$A$100)),1)),"")</f>
        <v/>
      </c>
      <c r="F51" s="1">
        <f>SUMIFS('RAW DATA'!$H$2:$H$500,'RAW DATA'!$C$2:$C$500,$A51,'RAW DATA'!$E$2:$E$500,"TOPUP",'RAW DATA'!$F$2:$F$500,$F$1)</f>
        <v>0</v>
      </c>
      <c r="J51" s="1">
        <f>SUMIFS('RAW DATA'!$H$2:$H$500,'RAW DATA'!$C$2:$C$500,$A51,'RAW DATA'!$E$2:$E$500,"TOPUP",'RAW DATA'!$F$2:$F$500,$J$1)</f>
        <v>0</v>
      </c>
      <c r="N51" s="1">
        <f>SUMIFS('RAW DATA'!$H$2:$H$500,'RAW DATA'!$C$2:$C$500,$A51,'RAW DATA'!$E$2:$E$500,"TOPUP",'RAW DATA'!$F$2:$F$500,$N$1)</f>
        <v>0</v>
      </c>
      <c r="R51" s="1">
        <f>SUMIFS('RAW DATA'!$H$2:$H$500,'RAW DATA'!$C$2:$C$500,$A51,'RAW DATA'!$E$2:$E$500,"TOPUP",'RAW DATA'!$F$2:$F$500,$R$1)</f>
        <v>0</v>
      </c>
      <c r="S51" s="1"/>
      <c r="V51" s="1">
        <f>SUMIFS('RAW DATA'!$H$2:$H$500,'RAW DATA'!$C$2:$C$500,$A51,'RAW DATA'!$E$2:$E$500,"TOPUP",'RAW DATA'!$F$2:$F$500,$V$1)</f>
        <v>0</v>
      </c>
    </row>
    <row r="52" spans="1:22" x14ac:dyDescent="0.25">
      <c r="A52" t="s">
        <v>102</v>
      </c>
      <c r="B52" s="1">
        <f>SUMIFS('RAW DATA'!$H$2:$H$500,'RAW DATA'!$C$2:$C$500,$A52,'RAW DATA'!$E$2:$E$500,"TOPUP",'RAW DATA'!$F$2:$F$500,$B$1)</f>
        <v>6</v>
      </c>
      <c r="C52" t="str">
        <f t="array" ref="C52">IFERROR(INDEX('RAW DATA'!$G$1:$G$100,LARGE(IF((SUMMARY!A52='RAW DATA'!$C$1:$C$100)*('RAW DATA'!$E$1:$E$100="SERVICE")*('RAW DATA'!$F$1:$F$100="ENGINE"),ROW('RAW DATA'!$A$1:$A$100)),1)),"")</f>
        <v/>
      </c>
      <c r="F52" s="1">
        <f>SUMIFS('RAW DATA'!$H$2:$H$500,'RAW DATA'!$C$2:$C$500,$A52,'RAW DATA'!$E$2:$E$500,"TOPUP",'RAW DATA'!$F$2:$F$500,$F$1)</f>
        <v>0</v>
      </c>
      <c r="J52" s="1">
        <f>SUMIFS('RAW DATA'!$H$2:$H$500,'RAW DATA'!$C$2:$C$500,$A52,'RAW DATA'!$E$2:$E$500,"TOPUP",'RAW DATA'!$F$2:$F$500,$J$1)</f>
        <v>0</v>
      </c>
      <c r="N52" s="1">
        <f>SUMIFS('RAW DATA'!$H$2:$H$500,'RAW DATA'!$C$2:$C$500,$A52,'RAW DATA'!$E$2:$E$500,"TOPUP",'RAW DATA'!$F$2:$F$500,$N$1)</f>
        <v>0</v>
      </c>
      <c r="R52" s="1">
        <f>SUMIFS('RAW DATA'!$H$2:$H$500,'RAW DATA'!$C$2:$C$500,$A52,'RAW DATA'!$E$2:$E$500,"TOPUP",'RAW DATA'!$F$2:$F$500,$R$1)</f>
        <v>0</v>
      </c>
      <c r="S52" s="1"/>
      <c r="V52" s="1">
        <f>SUMIFS('RAW DATA'!$H$2:$H$500,'RAW DATA'!$C$2:$C$500,$A52,'RAW DATA'!$E$2:$E$500,"TOPUP",'RAW DATA'!$F$2:$F$500,$V$1)</f>
        <v>0</v>
      </c>
    </row>
    <row r="53" spans="1:22" x14ac:dyDescent="0.25">
      <c r="A53" t="s">
        <v>103</v>
      </c>
      <c r="B53" s="1">
        <f>SUMIFS('RAW DATA'!$H$2:$H$500,'RAW DATA'!$C$2:$C$500,$A53,'RAW DATA'!$E$2:$E$500,"TOPUP",'RAW DATA'!$F$2:$F$500,$B$1)</f>
        <v>0</v>
      </c>
      <c r="C53" t="str">
        <f t="array" ref="C53">IFERROR(INDEX('RAW DATA'!$G$1:$G$100,LARGE(IF((SUMMARY!A53='RAW DATA'!$C$1:$C$100)*('RAW DATA'!$E$1:$E$100="SERVICE")*('RAW DATA'!$F$1:$F$100="ENGINE"),ROW('RAW DATA'!$A$1:$A$100)),1)),"")</f>
        <v/>
      </c>
      <c r="F53" s="1">
        <f>SUMIFS('RAW DATA'!$H$2:$H$500,'RAW DATA'!$C$2:$C$500,$A53,'RAW DATA'!$E$2:$E$500,"TOPUP",'RAW DATA'!$F$2:$F$500,$F$1)</f>
        <v>0</v>
      </c>
      <c r="J53" s="1">
        <f>SUMIFS('RAW DATA'!$H$2:$H$500,'RAW DATA'!$C$2:$C$500,$A53,'RAW DATA'!$E$2:$E$500,"TOPUP",'RAW DATA'!$F$2:$F$500,$J$1)</f>
        <v>0</v>
      </c>
      <c r="N53" s="1">
        <f>SUMIFS('RAW DATA'!$H$2:$H$500,'RAW DATA'!$C$2:$C$500,$A53,'RAW DATA'!$E$2:$E$500,"TOPUP",'RAW DATA'!$F$2:$F$500,$N$1)</f>
        <v>0</v>
      </c>
      <c r="R53" s="1">
        <f>SUMIFS('RAW DATA'!$H$2:$H$500,'RAW DATA'!$C$2:$C$500,$A53,'RAW DATA'!$E$2:$E$500,"TOPUP",'RAW DATA'!$F$2:$F$500,$R$1)</f>
        <v>0</v>
      </c>
      <c r="S53" s="1"/>
      <c r="V53" s="1">
        <f>SUMIFS('RAW DATA'!$H$2:$H$500,'RAW DATA'!$C$2:$C$500,$A53,'RAW DATA'!$E$2:$E$500,"TOPUP",'RAW DATA'!$F$2:$F$500,$V$1)</f>
        <v>0</v>
      </c>
    </row>
    <row r="54" spans="1:22" x14ac:dyDescent="0.25">
      <c r="A54" t="s">
        <v>104</v>
      </c>
      <c r="B54" s="1">
        <f>SUMIFS('RAW DATA'!$H$2:$H$500,'RAW DATA'!$C$2:$C$500,$A54,'RAW DATA'!$E$2:$E$500,"TOPUP",'RAW DATA'!$F$2:$F$500,$B$1)</f>
        <v>0</v>
      </c>
      <c r="C54" t="str">
        <f t="array" ref="C54">IFERROR(INDEX('RAW DATA'!$G$1:$G$100,LARGE(IF((SUMMARY!A54='RAW DATA'!$C$1:$C$100)*('RAW DATA'!$E$1:$E$100="SERVICE")*('RAW DATA'!$F$1:$F$100="ENGINE"),ROW('RAW DATA'!$A$1:$A$100)),1)),"")</f>
        <v/>
      </c>
      <c r="F54" s="1">
        <f>SUMIFS('RAW DATA'!$H$2:$H$500,'RAW DATA'!$C$2:$C$500,$A54,'RAW DATA'!$E$2:$E$500,"TOPUP",'RAW DATA'!$F$2:$F$500,$F$1)</f>
        <v>0</v>
      </c>
      <c r="J54" s="1">
        <f>SUMIFS('RAW DATA'!$H$2:$H$500,'RAW DATA'!$C$2:$C$500,$A54,'RAW DATA'!$E$2:$E$500,"TOPUP",'RAW DATA'!$F$2:$F$500,$J$1)</f>
        <v>0</v>
      </c>
      <c r="N54" s="1">
        <f>SUMIFS('RAW DATA'!$H$2:$H$500,'RAW DATA'!$C$2:$C$500,$A54,'RAW DATA'!$E$2:$E$500,"TOPUP",'RAW DATA'!$F$2:$F$500,$N$1)</f>
        <v>0</v>
      </c>
      <c r="R54" s="1">
        <f>SUMIFS('RAW DATA'!$H$2:$H$500,'RAW DATA'!$C$2:$C$500,$A54,'RAW DATA'!$E$2:$E$500,"TOPUP",'RAW DATA'!$F$2:$F$500,$R$1)</f>
        <v>0</v>
      </c>
      <c r="S54" s="1"/>
      <c r="V54" s="1">
        <f>SUMIFS('RAW DATA'!$H$2:$H$500,'RAW DATA'!$C$2:$C$500,$A54,'RAW DATA'!$E$2:$E$500,"TOPUP",'RAW DATA'!$F$2:$F$500,$V$1)</f>
        <v>0</v>
      </c>
    </row>
    <row r="55" spans="1:22" x14ac:dyDescent="0.25">
      <c r="A55" t="s">
        <v>105</v>
      </c>
      <c r="B55" s="1">
        <f>SUMIFS('RAW DATA'!$H$2:$H$500,'RAW DATA'!$C$2:$C$500,$A55,'RAW DATA'!$E$2:$E$500,"TOPUP",'RAW DATA'!$F$2:$F$500,$B$1)</f>
        <v>5</v>
      </c>
      <c r="C55" t="str">
        <f t="array" ref="C55">IFERROR(INDEX('RAW DATA'!$G$1:$G$100,LARGE(IF((SUMMARY!A55='RAW DATA'!$C$1:$C$100)*('RAW DATA'!$E$1:$E$100="SERVICE")*('RAW DATA'!$F$1:$F$100="ENGINE"),ROW('RAW DATA'!$A$1:$A$100)),1)),"")</f>
        <v>10W40</v>
      </c>
      <c r="F55" s="1">
        <f>SUMIFS('RAW DATA'!$H$2:$H$500,'RAW DATA'!$C$2:$C$500,$A55,'RAW DATA'!$E$2:$E$500,"TOPUP",'RAW DATA'!$F$2:$F$500,$F$1)</f>
        <v>0</v>
      </c>
      <c r="J55" s="1">
        <f>SUMIFS('RAW DATA'!$H$2:$H$500,'RAW DATA'!$C$2:$C$500,$A55,'RAW DATA'!$E$2:$E$500,"TOPUP",'RAW DATA'!$F$2:$F$500,$J$1)</f>
        <v>0</v>
      </c>
      <c r="N55" s="1">
        <f>SUMIFS('RAW DATA'!$H$2:$H$500,'RAW DATA'!$C$2:$C$500,$A55,'RAW DATA'!$E$2:$E$500,"TOPUP",'RAW DATA'!$F$2:$F$500,$N$1)</f>
        <v>0</v>
      </c>
      <c r="R55" s="1">
        <f>SUMIFS('RAW DATA'!$H$2:$H$500,'RAW DATA'!$C$2:$C$500,$A55,'RAW DATA'!$E$2:$E$500,"TOPUP",'RAW DATA'!$F$2:$F$500,$R$1)</f>
        <v>5</v>
      </c>
      <c r="S55" s="1"/>
      <c r="V55" s="1">
        <f>SUMIFS('RAW DATA'!$H$2:$H$500,'RAW DATA'!$C$2:$C$500,$A55,'RAW DATA'!$E$2:$E$500,"TOPUP",'RAW DATA'!$F$2:$F$500,$V$1)</f>
        <v>0</v>
      </c>
    </row>
    <row r="56" spans="1:22" x14ac:dyDescent="0.25">
      <c r="A56" t="s">
        <v>106</v>
      </c>
      <c r="B56" s="1">
        <f>SUMIFS('RAW DATA'!$H$2:$H$500,'RAW DATA'!$C$2:$C$500,$A56,'RAW DATA'!$E$2:$E$500,"TOPUP",'RAW DATA'!$F$2:$F$500,$B$1)</f>
        <v>0</v>
      </c>
      <c r="C56" t="str">
        <f t="array" ref="C56">IFERROR(INDEX('RAW DATA'!$G$1:$G$100,LARGE(IF((SUMMARY!A56='RAW DATA'!$C$1:$C$100)*('RAW DATA'!$E$1:$E$100="SERVICE")*('RAW DATA'!$F$1:$F$100="ENGINE"),ROW('RAW DATA'!$A$1:$A$100)),1)),"")</f>
        <v/>
      </c>
      <c r="F56" s="1">
        <f>SUMIFS('RAW DATA'!$H$2:$H$500,'RAW DATA'!$C$2:$C$500,$A56,'RAW DATA'!$E$2:$E$500,"TOPUP",'RAW DATA'!$F$2:$F$500,$F$1)</f>
        <v>0</v>
      </c>
      <c r="J56" s="1">
        <f>SUMIFS('RAW DATA'!$H$2:$H$500,'RAW DATA'!$C$2:$C$500,$A56,'RAW DATA'!$E$2:$E$500,"TOPUP",'RAW DATA'!$F$2:$F$500,$J$1)</f>
        <v>0</v>
      </c>
      <c r="N56" s="1">
        <f>SUMIFS('RAW DATA'!$H$2:$H$500,'RAW DATA'!$C$2:$C$500,$A56,'RAW DATA'!$E$2:$E$500,"TOPUP",'RAW DATA'!$F$2:$F$500,$N$1)</f>
        <v>0</v>
      </c>
      <c r="R56" s="1">
        <f>SUMIFS('RAW DATA'!$H$2:$H$500,'RAW DATA'!$C$2:$C$500,$A56,'RAW DATA'!$E$2:$E$500,"TOPUP",'RAW DATA'!$F$2:$F$500,$R$1)</f>
        <v>0</v>
      </c>
      <c r="S56" s="1"/>
      <c r="V56" s="1">
        <f>SUMIFS('RAW DATA'!$H$2:$H$500,'RAW DATA'!$C$2:$C$500,$A56,'RAW DATA'!$E$2:$E$500,"TOPUP",'RAW DATA'!$F$2:$F$500,$V$1)</f>
        <v>0</v>
      </c>
    </row>
    <row r="57" spans="1:22" x14ac:dyDescent="0.25">
      <c r="A57" t="s">
        <v>107</v>
      </c>
      <c r="B57" s="1">
        <f>SUMIFS('RAW DATA'!$H$2:$H$500,'RAW DATA'!$C$2:$C$500,$A57,'RAW DATA'!$E$2:$E$500,"TOPUP",'RAW DATA'!$F$2:$F$500,$B$1)</f>
        <v>0</v>
      </c>
      <c r="C57" t="str">
        <f t="array" ref="C57">IFERROR(INDEX('RAW DATA'!$G$1:$G$100,LARGE(IF((SUMMARY!A57='RAW DATA'!$C$1:$C$100)*('RAW DATA'!$E$1:$E$100="SERVICE")*('RAW DATA'!$F$1:$F$100="ENGINE"),ROW('RAW DATA'!$A$1:$A$100)),1)),"")</f>
        <v/>
      </c>
      <c r="F57" s="1">
        <f>SUMIFS('RAW DATA'!$H$2:$H$500,'RAW DATA'!$C$2:$C$500,$A57,'RAW DATA'!$E$2:$E$500,"TOPUP",'RAW DATA'!$F$2:$F$500,$F$1)</f>
        <v>0</v>
      </c>
      <c r="J57" s="1">
        <f>SUMIFS('RAW DATA'!$H$2:$H$500,'RAW DATA'!$C$2:$C$500,$A57,'RAW DATA'!$E$2:$E$500,"TOPUP",'RAW DATA'!$F$2:$F$500,$J$1)</f>
        <v>0</v>
      </c>
      <c r="N57" s="1">
        <f>SUMIFS('RAW DATA'!$H$2:$H$500,'RAW DATA'!$C$2:$C$500,$A57,'RAW DATA'!$E$2:$E$500,"TOPUP",'RAW DATA'!$F$2:$F$500,$N$1)</f>
        <v>0</v>
      </c>
      <c r="R57" s="1">
        <f>SUMIFS('RAW DATA'!$H$2:$H$500,'RAW DATA'!$C$2:$C$500,$A57,'RAW DATA'!$E$2:$E$500,"TOPUP",'RAW DATA'!$F$2:$F$500,$R$1)</f>
        <v>0</v>
      </c>
      <c r="S57" s="1"/>
      <c r="V57" s="1">
        <f>SUMIFS('RAW DATA'!$H$2:$H$500,'RAW DATA'!$C$2:$C$500,$A57,'RAW DATA'!$E$2:$E$500,"TOPUP",'RAW DATA'!$F$2:$F$500,$V$1)</f>
        <v>0</v>
      </c>
    </row>
    <row r="58" spans="1:22" x14ac:dyDescent="0.25">
      <c r="A58" t="s">
        <v>108</v>
      </c>
      <c r="B58" s="1">
        <f>SUMIFS('RAW DATA'!$H$2:$H$500,'RAW DATA'!$C$2:$C$500,$A58,'RAW DATA'!$E$2:$E$500,"TOPUP",'RAW DATA'!$F$2:$F$500,$B$1)</f>
        <v>0</v>
      </c>
      <c r="C58" t="str">
        <f t="array" ref="C58">IFERROR(INDEX('RAW DATA'!$G$1:$G$100,LARGE(IF((SUMMARY!A58='RAW DATA'!$C$1:$C$100)*('RAW DATA'!$E$1:$E$100="SERVICE")*('RAW DATA'!$F$1:$F$100="ENGINE"),ROW('RAW DATA'!$A$1:$A$100)),1)),"")</f>
        <v/>
      </c>
      <c r="F58" s="1">
        <f>SUMIFS('RAW DATA'!$H$2:$H$500,'RAW DATA'!$C$2:$C$500,$A58,'RAW DATA'!$E$2:$E$500,"TOPUP",'RAW DATA'!$F$2:$F$500,$F$1)</f>
        <v>0</v>
      </c>
      <c r="J58" s="1">
        <f>SUMIFS('RAW DATA'!$H$2:$H$500,'RAW DATA'!$C$2:$C$500,$A58,'RAW DATA'!$E$2:$E$500,"TOPUP",'RAW DATA'!$F$2:$F$500,$J$1)</f>
        <v>0</v>
      </c>
      <c r="N58" s="1">
        <f>SUMIFS('RAW DATA'!$H$2:$H$500,'RAW DATA'!$C$2:$C$500,$A58,'RAW DATA'!$E$2:$E$500,"TOPUP",'RAW DATA'!$F$2:$F$500,$N$1)</f>
        <v>0</v>
      </c>
      <c r="R58" s="1">
        <f>SUMIFS('RAW DATA'!$H$2:$H$500,'RAW DATA'!$C$2:$C$500,$A58,'RAW DATA'!$E$2:$E$500,"TOPUP",'RAW DATA'!$F$2:$F$500,$R$1)</f>
        <v>3</v>
      </c>
      <c r="S58" s="1"/>
      <c r="V58" s="1">
        <f>SUMIFS('RAW DATA'!$H$2:$H$500,'RAW DATA'!$C$2:$C$500,$A58,'RAW DATA'!$E$2:$E$500,"TOPUP",'RAW DATA'!$F$2:$F$500,$V$1)</f>
        <v>0</v>
      </c>
    </row>
    <row r="59" spans="1:22" x14ac:dyDescent="0.25">
      <c r="A59" t="s">
        <v>109</v>
      </c>
      <c r="B59" s="1">
        <f>SUMIFS('RAW DATA'!$H$2:$H$500,'RAW DATA'!$C$2:$C$500,$A59,'RAW DATA'!$E$2:$E$500,"TOPUP",'RAW DATA'!$F$2:$F$500,$B$1)</f>
        <v>0</v>
      </c>
      <c r="C59" t="str">
        <f t="array" ref="C59">IFERROR(INDEX('RAW DATA'!$G$1:$G$100,LARGE(IF((SUMMARY!A59='RAW DATA'!$C$1:$C$100)*('RAW DATA'!$E$1:$E$100="SERVICE")*('RAW DATA'!$F$1:$F$100="ENGINE"),ROW('RAW DATA'!$A$1:$A$100)),1)),"")</f>
        <v/>
      </c>
      <c r="F59" s="1">
        <f>SUMIFS('RAW DATA'!$H$2:$H$500,'RAW DATA'!$C$2:$C$500,$A59,'RAW DATA'!$E$2:$E$500,"TOPUP",'RAW DATA'!$F$2:$F$500,$F$1)</f>
        <v>0</v>
      </c>
      <c r="J59" s="1">
        <f>SUMIFS('RAW DATA'!$H$2:$H$500,'RAW DATA'!$C$2:$C$500,$A59,'RAW DATA'!$E$2:$E$500,"TOPUP",'RAW DATA'!$F$2:$F$500,$J$1)</f>
        <v>0</v>
      </c>
      <c r="N59" s="1">
        <f>SUMIFS('RAW DATA'!$H$2:$H$500,'RAW DATA'!$C$2:$C$500,$A59,'RAW DATA'!$E$2:$E$500,"TOPUP",'RAW DATA'!$F$2:$F$500,$N$1)</f>
        <v>0</v>
      </c>
      <c r="R59" s="1">
        <f>SUMIFS('RAW DATA'!$H$2:$H$500,'RAW DATA'!$C$2:$C$500,$A59,'RAW DATA'!$E$2:$E$500,"TOPUP",'RAW DATA'!$F$2:$F$500,$R$1)</f>
        <v>0</v>
      </c>
      <c r="S59" s="1"/>
      <c r="V59" s="1">
        <f>SUMIFS('RAW DATA'!$H$2:$H$500,'RAW DATA'!$C$2:$C$500,$A59,'RAW DATA'!$E$2:$E$500,"TOPUP",'RAW DATA'!$F$2:$F$500,$V$1)</f>
        <v>0</v>
      </c>
    </row>
    <row r="60" spans="1:22" x14ac:dyDescent="0.25">
      <c r="A60" t="s">
        <v>110</v>
      </c>
      <c r="B60" s="1">
        <f>SUMIFS('RAW DATA'!$H$2:$H$500,'RAW DATA'!$C$2:$C$500,$A60,'RAW DATA'!$E$2:$E$500,"TOPUP",'RAW DATA'!$F$2:$F$500,$B$1)</f>
        <v>0</v>
      </c>
      <c r="C60" t="str">
        <f t="array" ref="C60">IFERROR(INDEX('RAW DATA'!$G$1:$G$100,LARGE(IF((SUMMARY!A60='RAW DATA'!$C$1:$C$100)*('RAW DATA'!$E$1:$E$100="SERVICE")*('RAW DATA'!$F$1:$F$100="ENGINE"),ROW('RAW DATA'!$A$1:$A$100)),1)),"")</f>
        <v/>
      </c>
      <c r="F60" s="1">
        <f>SUMIFS('RAW DATA'!$H$2:$H$500,'RAW DATA'!$C$2:$C$500,$A60,'RAW DATA'!$E$2:$E$500,"TOPUP",'RAW DATA'!$F$2:$F$500,$F$1)</f>
        <v>0</v>
      </c>
      <c r="J60" s="1">
        <f>SUMIFS('RAW DATA'!$H$2:$H$500,'RAW DATA'!$C$2:$C$500,$A60,'RAW DATA'!$E$2:$E$500,"TOPUP",'RAW DATA'!$F$2:$F$500,$J$1)</f>
        <v>0</v>
      </c>
      <c r="N60" s="1">
        <f>SUMIFS('RAW DATA'!$H$2:$H$500,'RAW DATA'!$C$2:$C$500,$A60,'RAW DATA'!$E$2:$E$500,"TOPUP",'RAW DATA'!$F$2:$F$500,$N$1)</f>
        <v>0</v>
      </c>
      <c r="R60" s="1">
        <f>SUMIFS('RAW DATA'!$H$2:$H$500,'RAW DATA'!$C$2:$C$500,$A60,'RAW DATA'!$E$2:$E$500,"TOPUP",'RAW DATA'!$F$2:$F$500,$R$1)</f>
        <v>0</v>
      </c>
      <c r="S60" s="1"/>
      <c r="V60" s="1">
        <f>SUMIFS('RAW DATA'!$H$2:$H$500,'RAW DATA'!$C$2:$C$500,$A60,'RAW DATA'!$E$2:$E$500,"TOPUP",'RAW DATA'!$F$2:$F$500,$V$1)</f>
        <v>0</v>
      </c>
    </row>
    <row r="61" spans="1:22" x14ac:dyDescent="0.25">
      <c r="A61" t="s">
        <v>111</v>
      </c>
      <c r="B61" s="1">
        <f>SUMIFS('RAW DATA'!$H$2:$H$500,'RAW DATA'!$C$2:$C$500,$A61,'RAW DATA'!$E$2:$E$500,"TOPUP",'RAW DATA'!$F$2:$F$500,$B$1)</f>
        <v>0</v>
      </c>
      <c r="C61" t="str">
        <f t="array" ref="C61">IFERROR(INDEX('RAW DATA'!$G$1:$G$100,LARGE(IF((SUMMARY!A61='RAW DATA'!$C$1:$C$100)*('RAW DATA'!$E$1:$E$100="SERVICE")*('RAW DATA'!$F$1:$F$100="ENGINE"),ROW('RAW DATA'!$A$1:$A$100)),1)),"")</f>
        <v/>
      </c>
      <c r="F61" s="1">
        <f>SUMIFS('RAW DATA'!$H$2:$H$500,'RAW DATA'!$C$2:$C$500,$A61,'RAW DATA'!$E$2:$E$500,"TOPUP",'RAW DATA'!$F$2:$F$500,$F$1)</f>
        <v>0</v>
      </c>
      <c r="J61" s="1">
        <f>SUMIFS('RAW DATA'!$H$2:$H$500,'RAW DATA'!$C$2:$C$500,$A61,'RAW DATA'!$E$2:$E$500,"TOPUP",'RAW DATA'!$F$2:$F$500,$J$1)</f>
        <v>0</v>
      </c>
      <c r="N61" s="1">
        <f>SUMIFS('RAW DATA'!$H$2:$H$500,'RAW DATA'!$C$2:$C$500,$A61,'RAW DATA'!$E$2:$E$500,"TOPUP",'RAW DATA'!$F$2:$F$500,$N$1)</f>
        <v>0</v>
      </c>
      <c r="R61" s="1">
        <f>SUMIFS('RAW DATA'!$H$2:$H$500,'RAW DATA'!$C$2:$C$500,$A61,'RAW DATA'!$E$2:$E$500,"TOPUP",'RAW DATA'!$F$2:$F$500,$R$1)</f>
        <v>0</v>
      </c>
      <c r="S61" s="1"/>
      <c r="V61" s="1">
        <f>SUMIFS('RAW DATA'!$H$2:$H$500,'RAW DATA'!$C$2:$C$500,$A61,'RAW DATA'!$E$2:$E$500,"TOPUP",'RAW DATA'!$F$2:$F$500,$V$1)</f>
        <v>0</v>
      </c>
    </row>
    <row r="62" spans="1:22" x14ac:dyDescent="0.25">
      <c r="A62" t="s">
        <v>112</v>
      </c>
      <c r="B62" s="1">
        <f>SUMIFS('RAW DATA'!$H$2:$H$500,'RAW DATA'!$C$2:$C$500,$A62,'RAW DATA'!$E$2:$E$500,"TOPUP",'RAW DATA'!$F$2:$F$500,$B$1)</f>
        <v>0</v>
      </c>
      <c r="C62" t="str">
        <f t="array" ref="C62">IFERROR(INDEX('RAW DATA'!$G$1:$G$100,LARGE(IF((SUMMARY!A62='RAW DATA'!$C$1:$C$100)*('RAW DATA'!$E$1:$E$100="SERVICE")*('RAW DATA'!$F$1:$F$100="ENGINE"),ROW('RAW DATA'!$A$1:$A$100)),1)),"")</f>
        <v/>
      </c>
      <c r="F62" s="1">
        <f>SUMIFS('RAW DATA'!$H$2:$H$500,'RAW DATA'!$C$2:$C$500,$A62,'RAW DATA'!$E$2:$E$500,"TOPUP",'RAW DATA'!$F$2:$F$500,$F$1)</f>
        <v>0</v>
      </c>
      <c r="J62" s="1">
        <f>SUMIFS('RAW DATA'!$H$2:$H$500,'RAW DATA'!$C$2:$C$500,$A62,'RAW DATA'!$E$2:$E$500,"TOPUP",'RAW DATA'!$F$2:$F$500,$J$1)</f>
        <v>0</v>
      </c>
      <c r="N62" s="1">
        <f>SUMIFS('RAW DATA'!$H$2:$H$500,'RAW DATA'!$C$2:$C$500,$A62,'RAW DATA'!$E$2:$E$500,"TOPUP",'RAW DATA'!$F$2:$F$500,$N$1)</f>
        <v>0</v>
      </c>
      <c r="R62" s="1">
        <f>SUMIFS('RAW DATA'!$H$2:$H$500,'RAW DATA'!$C$2:$C$500,$A62,'RAW DATA'!$E$2:$E$500,"TOPUP",'RAW DATA'!$F$2:$F$500,$R$1)</f>
        <v>0</v>
      </c>
      <c r="S62" s="1"/>
      <c r="V62" s="1">
        <f>SUMIFS('RAW DATA'!$H$2:$H$500,'RAW DATA'!$C$2:$C$500,$A62,'RAW DATA'!$E$2:$E$500,"TOPUP",'RAW DATA'!$F$2:$F$500,$V$1)</f>
        <v>0</v>
      </c>
    </row>
    <row r="63" spans="1:22" x14ac:dyDescent="0.25">
      <c r="A63" t="s">
        <v>113</v>
      </c>
      <c r="B63" s="1">
        <f>SUMIFS('RAW DATA'!$H$2:$H$500,'RAW DATA'!$C$2:$C$500,$A63,'RAW DATA'!$E$2:$E$500,"TOPUP",'RAW DATA'!$F$2:$F$500,$B$1)</f>
        <v>0</v>
      </c>
      <c r="C63" t="str">
        <f t="array" ref="C63">IFERROR(INDEX('RAW DATA'!$G$1:$G$100,LARGE(IF((SUMMARY!A63='RAW DATA'!$C$1:$C$100)*('RAW DATA'!$E$1:$E$100="SERVICE")*('RAW DATA'!$F$1:$F$100="ENGINE"),ROW('RAW DATA'!$A$1:$A$100)),1)),"")</f>
        <v/>
      </c>
      <c r="F63" s="1">
        <f>SUMIFS('RAW DATA'!$H$2:$H$500,'RAW DATA'!$C$2:$C$500,$A63,'RAW DATA'!$E$2:$E$500,"TOPUP",'RAW DATA'!$F$2:$F$500,$F$1)</f>
        <v>0</v>
      </c>
      <c r="J63" s="1">
        <f>SUMIFS('RAW DATA'!$H$2:$H$500,'RAW DATA'!$C$2:$C$500,$A63,'RAW DATA'!$E$2:$E$500,"TOPUP",'RAW DATA'!$F$2:$F$500,$J$1)</f>
        <v>0</v>
      </c>
      <c r="N63" s="1">
        <f>SUMIFS('RAW DATA'!$H$2:$H$500,'RAW DATA'!$C$2:$C$500,$A63,'RAW DATA'!$E$2:$E$500,"TOPUP",'RAW DATA'!$F$2:$F$500,$N$1)</f>
        <v>0</v>
      </c>
      <c r="R63" s="1">
        <f>SUMIFS('RAW DATA'!$H$2:$H$500,'RAW DATA'!$C$2:$C$500,$A63,'RAW DATA'!$E$2:$E$500,"TOPUP",'RAW DATA'!$F$2:$F$500,$R$1)</f>
        <v>0</v>
      </c>
      <c r="S63" s="1"/>
      <c r="V63" s="1">
        <f>SUMIFS('RAW DATA'!$H$2:$H$500,'RAW DATA'!$C$2:$C$500,$A63,'RAW DATA'!$E$2:$E$500,"TOPUP",'RAW DATA'!$F$2:$F$500,$V$1)</f>
        <v>0</v>
      </c>
    </row>
    <row r="64" spans="1:22" x14ac:dyDescent="0.25">
      <c r="A64" t="s">
        <v>114</v>
      </c>
      <c r="B64" s="1">
        <f>SUMIFS('RAW DATA'!$H$2:$H$500,'RAW DATA'!$C$2:$C$500,$A64,'RAW DATA'!$E$2:$E$500,"TOPUP",'RAW DATA'!$F$2:$F$500,$B$1)</f>
        <v>0</v>
      </c>
      <c r="C64" t="str">
        <f t="array" ref="C64">IFERROR(INDEX('RAW DATA'!$G$1:$G$100,LARGE(IF((SUMMARY!A64='RAW DATA'!$C$1:$C$100)*('RAW DATA'!$E$1:$E$100="SERVICE")*('RAW DATA'!$F$1:$F$100="ENGINE"),ROW('RAW DATA'!$A$1:$A$100)),1)),"")</f>
        <v/>
      </c>
      <c r="F64" s="1">
        <f>SUMIFS('RAW DATA'!$H$2:$H$500,'RAW DATA'!$C$2:$C$500,$A64,'RAW DATA'!$E$2:$E$500,"TOPUP",'RAW DATA'!$F$2:$F$500,$F$1)</f>
        <v>0</v>
      </c>
      <c r="J64" s="1">
        <f>SUMIFS('RAW DATA'!$H$2:$H$500,'RAW DATA'!$C$2:$C$500,$A64,'RAW DATA'!$E$2:$E$500,"TOPUP",'RAW DATA'!$F$2:$F$500,$J$1)</f>
        <v>0</v>
      </c>
      <c r="N64" s="1">
        <f>SUMIFS('RAW DATA'!$H$2:$H$500,'RAW DATA'!$C$2:$C$500,$A64,'RAW DATA'!$E$2:$E$500,"TOPUP",'RAW DATA'!$F$2:$F$500,$N$1)</f>
        <v>0</v>
      </c>
      <c r="R64" s="1">
        <f>SUMIFS('RAW DATA'!$H$2:$H$500,'RAW DATA'!$C$2:$C$500,$A64,'RAW DATA'!$E$2:$E$500,"TOPUP",'RAW DATA'!$F$2:$F$500,$R$1)</f>
        <v>0</v>
      </c>
      <c r="S64" s="1"/>
      <c r="V64" s="1">
        <f>SUMIFS('RAW DATA'!$H$2:$H$500,'RAW DATA'!$C$2:$C$500,$A64,'RAW DATA'!$E$2:$E$500,"TOPUP",'RAW DATA'!$F$2:$F$500,$V$1)</f>
        <v>0</v>
      </c>
    </row>
    <row r="65" spans="1:22" x14ac:dyDescent="0.25">
      <c r="A65" t="s">
        <v>115</v>
      </c>
      <c r="B65" s="1">
        <f>SUMIFS('RAW DATA'!$H$2:$H$500,'RAW DATA'!$C$2:$C$500,$A65,'RAW DATA'!$E$2:$E$500,"TOPUP",'RAW DATA'!$F$2:$F$500,$B$1)</f>
        <v>0</v>
      </c>
      <c r="C65" t="str">
        <f t="array" ref="C65">IFERROR(INDEX('RAW DATA'!$G$1:$G$100,LARGE(IF((SUMMARY!A65='RAW DATA'!$C$1:$C$100)*('RAW DATA'!$E$1:$E$100="SERVICE")*('RAW DATA'!$F$1:$F$100="ENGINE"),ROW('RAW DATA'!$A$1:$A$100)),1)),"")</f>
        <v/>
      </c>
      <c r="F65" s="1">
        <f>SUMIFS('RAW DATA'!$H$2:$H$500,'RAW DATA'!$C$2:$C$500,$A65,'RAW DATA'!$E$2:$E$500,"TOPUP",'RAW DATA'!$F$2:$F$500,$F$1)</f>
        <v>0</v>
      </c>
      <c r="J65" s="1">
        <f>SUMIFS('RAW DATA'!$H$2:$H$500,'RAW DATA'!$C$2:$C$500,$A65,'RAW DATA'!$E$2:$E$500,"TOPUP",'RAW DATA'!$F$2:$F$500,$J$1)</f>
        <v>0</v>
      </c>
      <c r="N65" s="1">
        <f>SUMIFS('RAW DATA'!$H$2:$H$500,'RAW DATA'!$C$2:$C$500,$A65,'RAW DATA'!$E$2:$E$500,"TOPUP",'RAW DATA'!$F$2:$F$500,$N$1)</f>
        <v>7</v>
      </c>
      <c r="R65" s="1">
        <f>SUMIFS('RAW DATA'!$H$2:$H$500,'RAW DATA'!$C$2:$C$500,$A65,'RAW DATA'!$E$2:$E$500,"TOPUP",'RAW DATA'!$F$2:$F$500,$R$1)</f>
        <v>0</v>
      </c>
      <c r="S65" s="1"/>
      <c r="V65" s="1">
        <f>SUMIFS('RAW DATA'!$H$2:$H$500,'RAW DATA'!$C$2:$C$500,$A65,'RAW DATA'!$E$2:$E$500,"TOPUP",'RAW DATA'!$F$2:$F$500,$V$1)</f>
        <v>0</v>
      </c>
    </row>
    <row r="66" spans="1:22" x14ac:dyDescent="0.25">
      <c r="A66" t="s">
        <v>116</v>
      </c>
      <c r="B66" s="1">
        <f>SUMIFS('RAW DATA'!$H$2:$H$500,'RAW DATA'!$C$2:$C$500,$A66,'RAW DATA'!$E$2:$E$500,"TOPUP",'RAW DATA'!$F$2:$F$500,$B$1)</f>
        <v>0</v>
      </c>
      <c r="C66" t="str">
        <f t="array" ref="C66">IFERROR(INDEX('RAW DATA'!$G$1:$G$100,LARGE(IF((SUMMARY!A66='RAW DATA'!$C$1:$C$100)*('RAW DATA'!$E$1:$E$100="SERVICE")*('RAW DATA'!$F$1:$F$100="ENGINE"),ROW('RAW DATA'!$A$1:$A$100)),1)),"")</f>
        <v/>
      </c>
      <c r="F66" s="1">
        <f>SUMIFS('RAW DATA'!$H$2:$H$500,'RAW DATA'!$C$2:$C$500,$A66,'RAW DATA'!$E$2:$E$500,"TOPUP",'RAW DATA'!$F$2:$F$500,$F$1)</f>
        <v>0</v>
      </c>
      <c r="J66" s="1">
        <f>SUMIFS('RAW DATA'!$H$2:$H$500,'RAW DATA'!$C$2:$C$500,$A66,'RAW DATA'!$E$2:$E$500,"TOPUP",'RAW DATA'!$F$2:$F$500,$J$1)</f>
        <v>0</v>
      </c>
      <c r="N66" s="1">
        <f>SUMIFS('RAW DATA'!$H$2:$H$500,'RAW DATA'!$C$2:$C$500,$A66,'RAW DATA'!$E$2:$E$500,"TOPUP",'RAW DATA'!$F$2:$F$500,$N$1)</f>
        <v>0</v>
      </c>
      <c r="R66" s="1">
        <f>SUMIFS('RAW DATA'!$H$2:$H$500,'RAW DATA'!$C$2:$C$500,$A66,'RAW DATA'!$E$2:$E$500,"TOPUP",'RAW DATA'!$F$2:$F$500,$R$1)</f>
        <v>0</v>
      </c>
      <c r="S66" s="1"/>
      <c r="V66" s="1">
        <f>SUMIFS('RAW DATA'!$H$2:$H$500,'RAW DATA'!$C$2:$C$500,$A66,'RAW DATA'!$E$2:$E$500,"TOPUP",'RAW DATA'!$F$2:$F$500,$V$1)</f>
        <v>0</v>
      </c>
    </row>
    <row r="67" spans="1:22" x14ac:dyDescent="0.25">
      <c r="A67" t="s">
        <v>117</v>
      </c>
      <c r="B67" s="1">
        <f>SUMIFS('RAW DATA'!$H$2:$H$500,'RAW DATA'!$C$2:$C$500,$A67,'RAW DATA'!$E$2:$E$500,"TOPUP",'RAW DATA'!$F$2:$F$500,$B$1)</f>
        <v>0</v>
      </c>
      <c r="C67" t="str">
        <f t="array" ref="C67">IFERROR(INDEX('RAW DATA'!$G$1:$G$100,LARGE(IF((SUMMARY!A67='RAW DATA'!$C$1:$C$100)*('RAW DATA'!$E$1:$E$100="SERVICE")*('RAW DATA'!$F$1:$F$100="ENGINE"),ROW('RAW DATA'!$A$1:$A$100)),1)),"")</f>
        <v/>
      </c>
      <c r="F67" s="1">
        <f>SUMIFS('RAW DATA'!$H$2:$H$500,'RAW DATA'!$C$2:$C$500,$A67,'RAW DATA'!$E$2:$E$500,"TOPUP",'RAW DATA'!$F$2:$F$500,$F$1)</f>
        <v>0</v>
      </c>
      <c r="J67" s="1">
        <f>SUMIFS('RAW DATA'!$H$2:$H$500,'RAW DATA'!$C$2:$C$500,$A67,'RAW DATA'!$E$2:$E$500,"TOPUP",'RAW DATA'!$F$2:$F$500,$J$1)</f>
        <v>0</v>
      </c>
      <c r="N67" s="1">
        <f>SUMIFS('RAW DATA'!$H$2:$H$500,'RAW DATA'!$C$2:$C$500,$A67,'RAW DATA'!$E$2:$E$500,"TOPUP",'RAW DATA'!$F$2:$F$500,$N$1)</f>
        <v>0</v>
      </c>
      <c r="R67" s="1">
        <f>SUMIFS('RAW DATA'!$H$2:$H$500,'RAW DATA'!$C$2:$C$500,$A67,'RAW DATA'!$E$2:$E$500,"TOPUP",'RAW DATA'!$F$2:$F$500,$R$1)</f>
        <v>0</v>
      </c>
      <c r="S67" s="1"/>
      <c r="V67" s="1">
        <f>SUMIFS('RAW DATA'!$H$2:$H$500,'RAW DATA'!$C$2:$C$500,$A67,'RAW DATA'!$E$2:$E$500,"TOPUP",'RAW DATA'!$F$2:$F$500,$V$1)</f>
        <v>0</v>
      </c>
    </row>
    <row r="68" spans="1:22" x14ac:dyDescent="0.25">
      <c r="A68" t="s">
        <v>118</v>
      </c>
      <c r="B68" s="1">
        <f>SUMIFS('RAW DATA'!$H$2:$H$500,'RAW DATA'!$C$2:$C$500,$A68,'RAW DATA'!$E$2:$E$500,"TOPUP",'RAW DATA'!$F$2:$F$500,$B$1)</f>
        <v>0</v>
      </c>
      <c r="C68" t="str">
        <f t="array" ref="C68">IFERROR(INDEX('RAW DATA'!$G$1:$G$100,LARGE(IF((SUMMARY!A68='RAW DATA'!$C$1:$C$100)*('RAW DATA'!$E$1:$E$100="SERVICE")*('RAW DATA'!$F$1:$F$100="ENGINE"),ROW('RAW DATA'!$A$1:$A$100)),1)),"")</f>
        <v/>
      </c>
      <c r="F68" s="1">
        <f>SUMIFS('RAW DATA'!$H$2:$H$500,'RAW DATA'!$C$2:$C$500,$A68,'RAW DATA'!$E$2:$E$500,"TOPUP",'RAW DATA'!$F$2:$F$500,$F$1)</f>
        <v>0</v>
      </c>
      <c r="J68" s="1">
        <f>SUMIFS('RAW DATA'!$H$2:$H$500,'RAW DATA'!$C$2:$C$500,$A68,'RAW DATA'!$E$2:$E$500,"TOPUP",'RAW DATA'!$F$2:$F$500,$J$1)</f>
        <v>0</v>
      </c>
      <c r="N68" s="1">
        <f>SUMIFS('RAW DATA'!$H$2:$H$500,'RAW DATA'!$C$2:$C$500,$A68,'RAW DATA'!$E$2:$E$500,"TOPUP",'RAW DATA'!$F$2:$F$500,$N$1)</f>
        <v>0</v>
      </c>
      <c r="R68" s="1">
        <f>SUMIFS('RAW DATA'!$H$2:$H$500,'RAW DATA'!$C$2:$C$500,$A68,'RAW DATA'!$E$2:$E$500,"TOPUP",'RAW DATA'!$F$2:$F$500,$R$1)</f>
        <v>0</v>
      </c>
      <c r="S68" s="1"/>
      <c r="V68" s="1">
        <f>SUMIFS('RAW DATA'!$H$2:$H$500,'RAW DATA'!$C$2:$C$500,$A68,'RAW DATA'!$E$2:$E$500,"TOPUP",'RAW DATA'!$F$2:$F$500,$V$1)</f>
        <v>0</v>
      </c>
    </row>
    <row r="69" spans="1:22" x14ac:dyDescent="0.25">
      <c r="A69" t="s">
        <v>119</v>
      </c>
      <c r="B69" s="1">
        <f>SUMIFS('RAW DATA'!$H$2:$H$500,'RAW DATA'!$C$2:$C$500,$A69,'RAW DATA'!$E$2:$E$500,"TOPUP",'RAW DATA'!$F$2:$F$500,$B$1)</f>
        <v>0</v>
      </c>
      <c r="C69" t="str">
        <f t="array" ref="C69">IFERROR(INDEX('RAW DATA'!$G$1:$G$100,LARGE(IF((SUMMARY!A69='RAW DATA'!$C$1:$C$100)*('RAW DATA'!$E$1:$E$100="SERVICE")*('RAW DATA'!$F$1:$F$100="ENGINE"),ROW('RAW DATA'!$A$1:$A$100)),1)),"")</f>
        <v/>
      </c>
      <c r="F69" s="1">
        <f>SUMIFS('RAW DATA'!$H$2:$H$500,'RAW DATA'!$C$2:$C$500,$A69,'RAW DATA'!$E$2:$E$500,"TOPUP",'RAW DATA'!$F$2:$F$500,$F$1)</f>
        <v>0</v>
      </c>
      <c r="J69" s="1">
        <f>SUMIFS('RAW DATA'!$H$2:$H$500,'RAW DATA'!$C$2:$C$500,$A69,'RAW DATA'!$E$2:$E$500,"TOPUP",'RAW DATA'!$F$2:$F$500,$J$1)</f>
        <v>0</v>
      </c>
      <c r="N69" s="1">
        <f>SUMIFS('RAW DATA'!$H$2:$H$500,'RAW DATA'!$C$2:$C$500,$A69,'RAW DATA'!$E$2:$E$500,"TOPUP",'RAW DATA'!$F$2:$F$500,$N$1)</f>
        <v>0</v>
      </c>
      <c r="R69" s="1">
        <f>SUMIFS('RAW DATA'!$H$2:$H$500,'RAW DATA'!$C$2:$C$500,$A69,'RAW DATA'!$E$2:$E$500,"TOPUP",'RAW DATA'!$F$2:$F$500,$R$1)</f>
        <v>0</v>
      </c>
      <c r="S69" s="1"/>
      <c r="V69" s="1">
        <f>SUMIFS('RAW DATA'!$H$2:$H$500,'RAW DATA'!$C$2:$C$500,$A69,'RAW DATA'!$E$2:$E$500,"TOPUP",'RAW DATA'!$F$2:$F$500,$V$1)</f>
        <v>0</v>
      </c>
    </row>
    <row r="70" spans="1:22" x14ac:dyDescent="0.25">
      <c r="A70" t="s">
        <v>120</v>
      </c>
      <c r="B70" s="1">
        <f>SUMIFS('RAW DATA'!$H$2:$H$500,'RAW DATA'!$C$2:$C$500,$A70,'RAW DATA'!$E$2:$E$500,"TOPUP",'RAW DATA'!$F$2:$F$500,$B$1)</f>
        <v>5</v>
      </c>
      <c r="C70" t="str">
        <f t="array" ref="C70">IFERROR(INDEX('RAW DATA'!$G$1:$G$100,LARGE(IF((SUMMARY!A70='RAW DATA'!$C$1:$C$100)*('RAW DATA'!$E$1:$E$100="SERVICE")*('RAW DATA'!$F$1:$F$100="ENGINE"),ROW('RAW DATA'!$A$1:$A$100)),1)),"")</f>
        <v/>
      </c>
      <c r="F70" s="1">
        <f>SUMIFS('RAW DATA'!$H$2:$H$500,'RAW DATA'!$C$2:$C$500,$A70,'RAW DATA'!$E$2:$E$500,"TOPUP",'RAW DATA'!$F$2:$F$500,$F$1)</f>
        <v>0</v>
      </c>
      <c r="J70" s="1">
        <f>SUMIFS('RAW DATA'!$H$2:$H$500,'RAW DATA'!$C$2:$C$500,$A70,'RAW DATA'!$E$2:$E$500,"TOPUP",'RAW DATA'!$F$2:$F$500,$J$1)</f>
        <v>0</v>
      </c>
      <c r="N70" s="1">
        <f>SUMIFS('RAW DATA'!$H$2:$H$500,'RAW DATA'!$C$2:$C$500,$A70,'RAW DATA'!$E$2:$E$500,"TOPUP",'RAW DATA'!$F$2:$F$500,$N$1)</f>
        <v>0</v>
      </c>
      <c r="R70" s="1">
        <f>SUMIFS('RAW DATA'!$H$2:$H$500,'RAW DATA'!$C$2:$C$500,$A70,'RAW DATA'!$E$2:$E$500,"TOPUP",'RAW DATA'!$F$2:$F$500,$R$1)</f>
        <v>2</v>
      </c>
      <c r="S70" s="1"/>
      <c r="V70" s="1">
        <f>SUMIFS('RAW DATA'!$H$2:$H$500,'RAW DATA'!$C$2:$C$500,$A70,'RAW DATA'!$E$2:$E$500,"TOPUP",'RAW DATA'!$F$2:$F$500,$V$1)</f>
        <v>0</v>
      </c>
    </row>
    <row r="71" spans="1:22" x14ac:dyDescent="0.25">
      <c r="A71" t="s">
        <v>121</v>
      </c>
      <c r="B71" s="1">
        <f>SUMIFS('RAW DATA'!$H$2:$H$500,'RAW DATA'!$C$2:$C$500,$A71,'RAW DATA'!$E$2:$E$500,"TOPUP",'RAW DATA'!$F$2:$F$500,$B$1)</f>
        <v>0</v>
      </c>
      <c r="C71" t="str">
        <f t="array" ref="C71">IFERROR(INDEX('RAW DATA'!$G$1:$G$100,LARGE(IF((SUMMARY!A71='RAW DATA'!$C$1:$C$100)*('RAW DATA'!$E$1:$E$100="SERVICE")*('RAW DATA'!$F$1:$F$100="ENGINE"),ROW('RAW DATA'!$A$1:$A$100)),1)),"")</f>
        <v/>
      </c>
      <c r="F71" s="1">
        <f>SUMIFS('RAW DATA'!$H$2:$H$500,'RAW DATA'!$C$2:$C$500,$A71,'RAW DATA'!$E$2:$E$500,"TOPUP",'RAW DATA'!$F$2:$F$500,$F$1)</f>
        <v>0</v>
      </c>
      <c r="J71" s="1">
        <f>SUMIFS('RAW DATA'!$H$2:$H$500,'RAW DATA'!$C$2:$C$500,$A71,'RAW DATA'!$E$2:$E$500,"TOPUP",'RAW DATA'!$F$2:$F$500,$J$1)</f>
        <v>0</v>
      </c>
      <c r="N71" s="1">
        <f>SUMIFS('RAW DATA'!$H$2:$H$500,'RAW DATA'!$C$2:$C$500,$A71,'RAW DATA'!$E$2:$E$500,"TOPUP",'RAW DATA'!$F$2:$F$500,$N$1)</f>
        <v>0</v>
      </c>
      <c r="R71" s="1">
        <f>SUMIFS('RAW DATA'!$H$2:$H$500,'RAW DATA'!$C$2:$C$500,$A71,'RAW DATA'!$E$2:$E$500,"TOPUP",'RAW DATA'!$F$2:$F$500,$R$1)</f>
        <v>0</v>
      </c>
      <c r="S71" s="1"/>
      <c r="V71" s="1">
        <f>SUMIFS('RAW DATA'!$H$2:$H$500,'RAW DATA'!$C$2:$C$500,$A71,'RAW DATA'!$E$2:$E$500,"TOPUP",'RAW DATA'!$F$2:$F$500,$V$1)</f>
        <v>0</v>
      </c>
    </row>
    <row r="72" spans="1:22" x14ac:dyDescent="0.25">
      <c r="A72" t="s">
        <v>122</v>
      </c>
      <c r="B72" s="1">
        <f>SUMIFS('RAW DATA'!$H$2:$H$500,'RAW DATA'!$C$2:$C$500,$A72,'RAW DATA'!$E$2:$E$500,"TOPUP",'RAW DATA'!$F$2:$F$500,$B$1)</f>
        <v>0</v>
      </c>
      <c r="C72" t="str">
        <f t="array" ref="C72">IFERROR(INDEX('RAW DATA'!$G$1:$G$100,LARGE(IF((SUMMARY!A72='RAW DATA'!$C$1:$C$100)*('RAW DATA'!$E$1:$E$100="SERVICE")*('RAW DATA'!$F$1:$F$100="ENGINE"),ROW('RAW DATA'!$A$1:$A$100)),1)),"")</f>
        <v/>
      </c>
      <c r="F72" s="1">
        <f>SUMIFS('RAW DATA'!$H$2:$H$500,'RAW DATA'!$C$2:$C$500,$A72,'RAW DATA'!$E$2:$E$500,"TOPUP",'RAW DATA'!$F$2:$F$500,$F$1)</f>
        <v>0</v>
      </c>
      <c r="J72" s="1">
        <f>SUMIFS('RAW DATA'!$H$2:$H$500,'RAW DATA'!$C$2:$C$500,$A72,'RAW DATA'!$E$2:$E$500,"TOPUP",'RAW DATA'!$F$2:$F$500,$J$1)</f>
        <v>0</v>
      </c>
      <c r="N72" s="1">
        <f>SUMIFS('RAW DATA'!$H$2:$H$500,'RAW DATA'!$C$2:$C$500,$A72,'RAW DATA'!$E$2:$E$500,"TOPUP",'RAW DATA'!$F$2:$F$500,$N$1)</f>
        <v>0</v>
      </c>
      <c r="R72" s="1">
        <f>SUMIFS('RAW DATA'!$H$2:$H$500,'RAW DATA'!$C$2:$C$500,$A72,'RAW DATA'!$E$2:$E$500,"TOPUP",'RAW DATA'!$F$2:$F$500,$R$1)</f>
        <v>0</v>
      </c>
      <c r="S72" s="1"/>
      <c r="V72" s="1">
        <f>SUMIFS('RAW DATA'!$H$2:$H$500,'RAW DATA'!$C$2:$C$500,$A72,'RAW DATA'!$E$2:$E$500,"TOPUP",'RAW DATA'!$F$2:$F$500,$V$1)</f>
        <v>0</v>
      </c>
    </row>
    <row r="73" spans="1:22" x14ac:dyDescent="0.25">
      <c r="A73" t="s">
        <v>123</v>
      </c>
      <c r="B73" s="1">
        <f>SUMIFS('RAW DATA'!$H$2:$H$500,'RAW DATA'!$C$2:$C$500,$A73,'RAW DATA'!$E$2:$E$500,"TOPUP",'RAW DATA'!$F$2:$F$500,$B$1)</f>
        <v>4</v>
      </c>
      <c r="C73" t="str">
        <f t="array" ref="C73">IFERROR(INDEX('RAW DATA'!$G$1:$G$100,LARGE(IF((SUMMARY!A73='RAW DATA'!$C$1:$C$100)*('RAW DATA'!$E$1:$E$100="SERVICE")*('RAW DATA'!$F$1:$F$100="ENGINE"),ROW('RAW DATA'!$A$1:$A$100)),1)),"")</f>
        <v/>
      </c>
      <c r="F73" s="1">
        <f>SUMIFS('RAW DATA'!$H$2:$H$500,'RAW DATA'!$C$2:$C$500,$A73,'RAW DATA'!$E$2:$E$500,"TOPUP",'RAW DATA'!$F$2:$F$500,$F$1)</f>
        <v>0</v>
      </c>
      <c r="J73" s="1">
        <f>SUMIFS('RAW DATA'!$H$2:$H$500,'RAW DATA'!$C$2:$C$500,$A73,'RAW DATA'!$E$2:$E$500,"TOPUP",'RAW DATA'!$F$2:$F$500,$J$1)</f>
        <v>0</v>
      </c>
      <c r="N73" s="1">
        <f>SUMIFS('RAW DATA'!$H$2:$H$500,'RAW DATA'!$C$2:$C$500,$A73,'RAW DATA'!$E$2:$E$500,"TOPUP",'RAW DATA'!$F$2:$F$500,$N$1)</f>
        <v>0</v>
      </c>
      <c r="R73" s="1">
        <f>SUMIFS('RAW DATA'!$H$2:$H$500,'RAW DATA'!$C$2:$C$500,$A73,'RAW DATA'!$E$2:$E$500,"TOPUP",'RAW DATA'!$F$2:$F$500,$R$1)</f>
        <v>1</v>
      </c>
      <c r="S73" s="1"/>
      <c r="V73" s="1">
        <f>SUMIFS('RAW DATA'!$H$2:$H$500,'RAW DATA'!$C$2:$C$500,$A73,'RAW DATA'!$E$2:$E$500,"TOPUP",'RAW DATA'!$F$2:$F$500,$V$1)</f>
        <v>0</v>
      </c>
    </row>
    <row r="74" spans="1:22" x14ac:dyDescent="0.25">
      <c r="A74" t="s">
        <v>124</v>
      </c>
      <c r="B74" s="1">
        <f>SUMIFS('RAW DATA'!$H$2:$H$500,'RAW DATA'!$C$2:$C$500,$A74,'RAW DATA'!$E$2:$E$500,"TOPUP",'RAW DATA'!$F$2:$F$500,$B$1)</f>
        <v>0</v>
      </c>
      <c r="C74" t="str">
        <f t="array" ref="C74">IFERROR(INDEX('RAW DATA'!$G$1:$G$100,LARGE(IF((SUMMARY!A74='RAW DATA'!$C$1:$C$100)*('RAW DATA'!$E$1:$E$100="SERVICE")*('RAW DATA'!$F$1:$F$100="ENGINE"),ROW('RAW DATA'!$A$1:$A$100)),1)),"")</f>
        <v/>
      </c>
      <c r="F74" s="1">
        <f>SUMIFS('RAW DATA'!$H$2:$H$500,'RAW DATA'!$C$2:$C$500,$A74,'RAW DATA'!$E$2:$E$500,"TOPUP",'RAW DATA'!$F$2:$F$500,$F$1)</f>
        <v>0</v>
      </c>
      <c r="J74" s="1">
        <f>SUMIFS('RAW DATA'!$H$2:$H$500,'RAW DATA'!$C$2:$C$500,$A74,'RAW DATA'!$E$2:$E$500,"TOPUP",'RAW DATA'!$F$2:$F$500,$J$1)</f>
        <v>0</v>
      </c>
      <c r="N74" s="1">
        <f>SUMIFS('RAW DATA'!$H$2:$H$500,'RAW DATA'!$C$2:$C$500,$A74,'RAW DATA'!$E$2:$E$500,"TOPUP",'RAW DATA'!$F$2:$F$500,$N$1)</f>
        <v>0</v>
      </c>
      <c r="R74" s="1">
        <f>SUMIFS('RAW DATA'!$H$2:$H$500,'RAW DATA'!$C$2:$C$500,$A74,'RAW DATA'!$E$2:$E$500,"TOPUP",'RAW DATA'!$F$2:$F$500,$R$1)</f>
        <v>0</v>
      </c>
      <c r="S74" s="1"/>
      <c r="V74" s="1">
        <f>SUMIFS('RAW DATA'!$H$2:$H$500,'RAW DATA'!$C$2:$C$500,$A74,'RAW DATA'!$E$2:$E$500,"TOPUP",'RAW DATA'!$F$2:$F$500,$V$1)</f>
        <v>0</v>
      </c>
    </row>
    <row r="75" spans="1:22" x14ac:dyDescent="0.25">
      <c r="A75" t="s">
        <v>125</v>
      </c>
      <c r="B75" s="1">
        <f>SUMIFS('RAW DATA'!$H$2:$H$500,'RAW DATA'!$C$2:$C$500,$A75,'RAW DATA'!$E$2:$E$500,"TOPUP",'RAW DATA'!$F$2:$F$500,$B$1)</f>
        <v>0</v>
      </c>
      <c r="C75" t="str">
        <f t="array" ref="C75">IFERROR(INDEX('RAW DATA'!$G$1:$G$100,LARGE(IF((SUMMARY!A75='RAW DATA'!$C$1:$C$100)*('RAW DATA'!$E$1:$E$100="SERVICE")*('RAW DATA'!$F$1:$F$100="ENGINE"),ROW('RAW DATA'!$A$1:$A$100)),1)),"")</f>
        <v/>
      </c>
      <c r="F75" s="1">
        <f>SUMIFS('RAW DATA'!$H$2:$H$500,'RAW DATA'!$C$2:$C$500,$A75,'RAW DATA'!$E$2:$E$500,"TOPUP",'RAW DATA'!$F$2:$F$500,$F$1)</f>
        <v>0</v>
      </c>
      <c r="J75" s="1">
        <f>SUMIFS('RAW DATA'!$H$2:$H$500,'RAW DATA'!$C$2:$C$500,$A75,'RAW DATA'!$E$2:$E$500,"TOPUP",'RAW DATA'!$F$2:$F$500,$J$1)</f>
        <v>0</v>
      </c>
      <c r="N75" s="1">
        <f>SUMIFS('RAW DATA'!$H$2:$H$500,'RAW DATA'!$C$2:$C$500,$A75,'RAW DATA'!$E$2:$E$500,"TOPUP",'RAW DATA'!$F$2:$F$500,$N$1)</f>
        <v>0</v>
      </c>
      <c r="R75" s="1">
        <f>SUMIFS('RAW DATA'!$H$2:$H$500,'RAW DATA'!$C$2:$C$500,$A75,'RAW DATA'!$E$2:$E$500,"TOPUP",'RAW DATA'!$F$2:$F$500,$R$1)</f>
        <v>0</v>
      </c>
      <c r="S75" s="1"/>
      <c r="V75" s="1">
        <f>SUMIFS('RAW DATA'!$H$2:$H$500,'RAW DATA'!$C$2:$C$500,$A75,'RAW DATA'!$E$2:$E$500,"TOPUP",'RAW DATA'!$F$2:$F$500,$V$1)</f>
        <v>0</v>
      </c>
    </row>
    <row r="76" spans="1:22" x14ac:dyDescent="0.25">
      <c r="A76" t="s">
        <v>126</v>
      </c>
      <c r="B76" s="1">
        <f>SUMIFS('RAW DATA'!$H$2:$H$500,'RAW DATA'!$C$2:$C$500,$A76,'RAW DATA'!$E$2:$E$500,"TOPUP",'RAW DATA'!$F$2:$F$500,$B$1)</f>
        <v>0</v>
      </c>
      <c r="C76" t="str">
        <f t="array" ref="C76">IFERROR(INDEX('RAW DATA'!$G$1:$G$100,LARGE(IF((SUMMARY!A76='RAW DATA'!$C$1:$C$100)*('RAW DATA'!$E$1:$E$100="SERVICE")*('RAW DATA'!$F$1:$F$100="ENGINE"),ROW('RAW DATA'!$A$1:$A$100)),1)),"")</f>
        <v/>
      </c>
      <c r="F76" s="1">
        <f>SUMIFS('RAW DATA'!$H$2:$H$500,'RAW DATA'!$C$2:$C$500,$A76,'RAW DATA'!$E$2:$E$500,"TOPUP",'RAW DATA'!$F$2:$F$500,$F$1)</f>
        <v>0</v>
      </c>
      <c r="J76" s="1">
        <f>SUMIFS('RAW DATA'!$H$2:$H$500,'RAW DATA'!$C$2:$C$500,$A76,'RAW DATA'!$E$2:$E$500,"TOPUP",'RAW DATA'!$F$2:$F$500,$J$1)</f>
        <v>0</v>
      </c>
      <c r="N76" s="1">
        <f>SUMIFS('RAW DATA'!$H$2:$H$500,'RAW DATA'!$C$2:$C$500,$A76,'RAW DATA'!$E$2:$E$500,"TOPUP",'RAW DATA'!$F$2:$F$500,$N$1)</f>
        <v>0</v>
      </c>
      <c r="R76" s="1">
        <f>SUMIFS('RAW DATA'!$H$2:$H$500,'RAW DATA'!$C$2:$C$500,$A76,'RAW DATA'!$E$2:$E$500,"TOPUP",'RAW DATA'!$F$2:$F$500,$R$1)</f>
        <v>2</v>
      </c>
      <c r="S76" s="1"/>
      <c r="V76" s="1">
        <f>SUMIFS('RAW DATA'!$H$2:$H$500,'RAW DATA'!$C$2:$C$500,$A76,'RAW DATA'!$E$2:$E$500,"TOPUP",'RAW DATA'!$F$2:$F$500,$V$1)</f>
        <v>0</v>
      </c>
    </row>
    <row r="77" spans="1:22" x14ac:dyDescent="0.25">
      <c r="A77" t="s">
        <v>127</v>
      </c>
      <c r="B77" s="1">
        <f>SUMIFS('RAW DATA'!$H$2:$H$500,'RAW DATA'!$C$2:$C$500,$A77,'RAW DATA'!$E$2:$E$500,"TOPUP",'RAW DATA'!$F$2:$F$500,$B$1)</f>
        <v>0</v>
      </c>
      <c r="C77" t="str">
        <f t="array" ref="C77">IFERROR(INDEX('RAW DATA'!$G$1:$G$100,LARGE(IF((SUMMARY!A77='RAW DATA'!$C$1:$C$100)*('RAW DATA'!$E$1:$E$100="SERVICE")*('RAW DATA'!$F$1:$F$100="ENGINE"),ROW('RAW DATA'!$A$1:$A$100)),1)),"")</f>
        <v/>
      </c>
      <c r="F77" s="1">
        <f>SUMIFS('RAW DATA'!$H$2:$H$500,'RAW DATA'!$C$2:$C$500,$A77,'RAW DATA'!$E$2:$E$500,"TOPUP",'RAW DATA'!$F$2:$F$500,$F$1)</f>
        <v>0</v>
      </c>
      <c r="J77" s="1">
        <f>SUMIFS('RAW DATA'!$H$2:$H$500,'RAW DATA'!$C$2:$C$500,$A77,'RAW DATA'!$E$2:$E$500,"TOPUP",'RAW DATA'!$F$2:$F$500,$J$1)</f>
        <v>0</v>
      </c>
      <c r="N77" s="1">
        <f>SUMIFS('RAW DATA'!$H$2:$H$500,'RAW DATA'!$C$2:$C$500,$A77,'RAW DATA'!$E$2:$E$500,"TOPUP",'RAW DATA'!$F$2:$F$500,$N$1)</f>
        <v>0</v>
      </c>
      <c r="R77" s="1">
        <f>SUMIFS('RAW DATA'!$H$2:$H$500,'RAW DATA'!$C$2:$C$500,$A77,'RAW DATA'!$E$2:$E$500,"TOPUP",'RAW DATA'!$F$2:$F$500,$R$1)</f>
        <v>0</v>
      </c>
      <c r="S77" s="1"/>
      <c r="V77" s="1">
        <f>SUMIFS('RAW DATA'!$H$2:$H$500,'RAW DATA'!$C$2:$C$500,$A77,'RAW DATA'!$E$2:$E$500,"TOPUP",'RAW DATA'!$F$2:$F$500,$V$1)</f>
        <v>0</v>
      </c>
    </row>
    <row r="78" spans="1:22" x14ac:dyDescent="0.25">
      <c r="A78" t="s">
        <v>128</v>
      </c>
      <c r="B78" s="1">
        <f>SUMIFS('RAW DATA'!$H$2:$H$500,'RAW DATA'!$C$2:$C$500,$A78,'RAW DATA'!$E$2:$E$500,"TOPUP",'RAW DATA'!$F$2:$F$500,$B$1)</f>
        <v>0</v>
      </c>
      <c r="C78" t="str">
        <f t="array" ref="C78">IFERROR(INDEX('RAW DATA'!$G$1:$G$100,LARGE(IF((SUMMARY!A78='RAW DATA'!$C$1:$C$100)*('RAW DATA'!$E$1:$E$100="SERVICE")*('RAW DATA'!$F$1:$F$100="ENGINE"),ROW('RAW DATA'!$A$1:$A$100)),1)),"")</f>
        <v/>
      </c>
      <c r="F78" s="1">
        <f>SUMIFS('RAW DATA'!$H$2:$H$500,'RAW DATA'!$C$2:$C$500,$A78,'RAW DATA'!$E$2:$E$500,"TOPUP",'RAW DATA'!$F$2:$F$500,$F$1)</f>
        <v>0</v>
      </c>
      <c r="J78" s="1">
        <f>SUMIFS('RAW DATA'!$H$2:$H$500,'RAW DATA'!$C$2:$C$500,$A78,'RAW DATA'!$E$2:$E$500,"TOPUP",'RAW DATA'!$F$2:$F$500,$J$1)</f>
        <v>0</v>
      </c>
      <c r="N78" s="1">
        <f>SUMIFS('RAW DATA'!$H$2:$H$500,'RAW DATA'!$C$2:$C$500,$A78,'RAW DATA'!$E$2:$E$500,"TOPUP",'RAW DATA'!$F$2:$F$500,$N$1)</f>
        <v>0</v>
      </c>
      <c r="R78" s="1">
        <f>SUMIFS('RAW DATA'!$H$2:$H$500,'RAW DATA'!$C$2:$C$500,$A78,'RAW DATA'!$E$2:$E$500,"TOPUP",'RAW DATA'!$F$2:$F$500,$R$1)</f>
        <v>0</v>
      </c>
      <c r="S78" s="1"/>
      <c r="V78" s="1">
        <f>SUMIFS('RAW DATA'!$H$2:$H$500,'RAW DATA'!$C$2:$C$500,$A78,'RAW DATA'!$E$2:$E$500,"TOPUP",'RAW DATA'!$F$2:$F$500,$V$1)</f>
        <v>0</v>
      </c>
    </row>
    <row r="79" spans="1:22" x14ac:dyDescent="0.25">
      <c r="A79" t="s">
        <v>129</v>
      </c>
      <c r="B79" s="1">
        <f>SUMIFS('RAW DATA'!$H$2:$H$500,'RAW DATA'!$C$2:$C$500,$A79,'RAW DATA'!$E$2:$E$500,"TOPUP",'RAW DATA'!$F$2:$F$500,$B$1)</f>
        <v>0</v>
      </c>
      <c r="C79" t="str">
        <f t="array" ref="C79">IFERROR(INDEX('RAW DATA'!$G$1:$G$100,LARGE(IF((SUMMARY!A79='RAW DATA'!$C$1:$C$100)*('RAW DATA'!$E$1:$E$100="SERVICE")*('RAW DATA'!$F$1:$F$100="ENGINE"),ROW('RAW DATA'!$A$1:$A$100)),1)),"")</f>
        <v/>
      </c>
      <c r="F79" s="1">
        <f>SUMIFS('RAW DATA'!$H$2:$H$500,'RAW DATA'!$C$2:$C$500,$A79,'RAW DATA'!$E$2:$E$500,"TOPUP",'RAW DATA'!$F$2:$F$500,$F$1)</f>
        <v>0</v>
      </c>
      <c r="J79" s="1">
        <f>SUMIFS('RAW DATA'!$H$2:$H$500,'RAW DATA'!$C$2:$C$500,$A79,'RAW DATA'!$E$2:$E$500,"TOPUP",'RAW DATA'!$F$2:$F$500,$J$1)</f>
        <v>0</v>
      </c>
      <c r="N79" s="1">
        <f>SUMIFS('RAW DATA'!$H$2:$H$500,'RAW DATA'!$C$2:$C$500,$A79,'RAW DATA'!$E$2:$E$500,"TOPUP",'RAW DATA'!$F$2:$F$500,$N$1)</f>
        <v>0</v>
      </c>
      <c r="R79" s="1">
        <f>SUMIFS('RAW DATA'!$H$2:$H$500,'RAW DATA'!$C$2:$C$500,$A79,'RAW DATA'!$E$2:$E$500,"TOPUP",'RAW DATA'!$F$2:$F$500,$R$1)</f>
        <v>0</v>
      </c>
      <c r="S79" s="1"/>
      <c r="V79" s="1">
        <f>SUMIFS('RAW DATA'!$H$2:$H$500,'RAW DATA'!$C$2:$C$500,$A79,'RAW DATA'!$E$2:$E$500,"TOPUP",'RAW DATA'!$F$2:$F$500,$V$1)</f>
        <v>0</v>
      </c>
    </row>
    <row r="80" spans="1:22" x14ac:dyDescent="0.25">
      <c r="A80" t="s">
        <v>130</v>
      </c>
      <c r="B80" s="1">
        <f>SUMIFS('RAW DATA'!$H$2:$H$500,'RAW DATA'!$C$2:$C$500,$A80,'RAW DATA'!$E$2:$E$500,"TOPUP",'RAW DATA'!$F$2:$F$500,$B$1)</f>
        <v>0</v>
      </c>
      <c r="C80" t="str">
        <f t="array" ref="C80">IFERROR(INDEX('RAW DATA'!$G$1:$G$100,LARGE(IF((SUMMARY!A80='RAW DATA'!$C$1:$C$100)*('RAW DATA'!$E$1:$E$100="SERVICE")*('RAW DATA'!$F$1:$F$100="ENGINE"),ROW('RAW DATA'!$A$1:$A$100)),1)),"")</f>
        <v/>
      </c>
      <c r="F80" s="1">
        <f>SUMIFS('RAW DATA'!$H$2:$H$500,'RAW DATA'!$C$2:$C$500,$A80,'RAW DATA'!$E$2:$E$500,"TOPUP",'RAW DATA'!$F$2:$F$500,$F$1)</f>
        <v>0</v>
      </c>
      <c r="J80" s="1">
        <f>SUMIFS('RAW DATA'!$H$2:$H$500,'RAW DATA'!$C$2:$C$500,$A80,'RAW DATA'!$E$2:$E$500,"TOPUP",'RAW DATA'!$F$2:$F$500,$J$1)</f>
        <v>0</v>
      </c>
      <c r="N80" s="1">
        <f>SUMIFS('RAW DATA'!$H$2:$H$500,'RAW DATA'!$C$2:$C$500,$A80,'RAW DATA'!$E$2:$E$500,"TOPUP",'RAW DATA'!$F$2:$F$500,$N$1)</f>
        <v>0</v>
      </c>
      <c r="R80" s="1">
        <f>SUMIFS('RAW DATA'!$H$2:$H$500,'RAW DATA'!$C$2:$C$500,$A80,'RAW DATA'!$E$2:$E$500,"TOPUP",'RAW DATA'!$F$2:$F$500,$R$1)</f>
        <v>2</v>
      </c>
      <c r="S80" s="1"/>
      <c r="V80" s="1">
        <f>SUMIFS('RAW DATA'!$H$2:$H$500,'RAW DATA'!$C$2:$C$500,$A80,'RAW DATA'!$E$2:$E$500,"TOPUP",'RAW DATA'!$F$2:$F$500,$V$1)</f>
        <v>5</v>
      </c>
    </row>
    <row r="81" spans="1:22" x14ac:dyDescent="0.25">
      <c r="A81" t="s">
        <v>131</v>
      </c>
      <c r="B81" s="1">
        <f>SUMIFS('RAW DATA'!$H$2:$H$500,'RAW DATA'!$C$2:$C$500,$A81,'RAW DATA'!$E$2:$E$500,"TOPUP",'RAW DATA'!$F$2:$F$500,$B$1)</f>
        <v>7</v>
      </c>
      <c r="C81" t="str">
        <f t="array" ref="C81">IFERROR(INDEX('RAW DATA'!$G$1:$G$100,LARGE(IF((SUMMARY!A81='RAW DATA'!$C$1:$C$100)*('RAW DATA'!$E$1:$E$100="SERVICE")*('RAW DATA'!$F$1:$F$100="ENGINE"),ROW('RAW DATA'!$A$1:$A$100)),1)),"")</f>
        <v/>
      </c>
      <c r="F81" s="1">
        <f>SUMIFS('RAW DATA'!$H$2:$H$500,'RAW DATA'!$C$2:$C$500,$A81,'RAW DATA'!$E$2:$E$500,"TOPUP",'RAW DATA'!$F$2:$F$500,$F$1)</f>
        <v>0</v>
      </c>
      <c r="J81" s="1">
        <f>SUMIFS('RAW DATA'!$H$2:$H$500,'RAW DATA'!$C$2:$C$500,$A81,'RAW DATA'!$E$2:$E$500,"TOPUP",'RAW DATA'!$F$2:$F$500,$J$1)</f>
        <v>0</v>
      </c>
      <c r="N81" s="1">
        <f>SUMIFS('RAW DATA'!$H$2:$H$500,'RAW DATA'!$C$2:$C$500,$A81,'RAW DATA'!$E$2:$E$500,"TOPUP",'RAW DATA'!$F$2:$F$500,$N$1)</f>
        <v>0</v>
      </c>
      <c r="R81" s="1">
        <f>SUMIFS('RAW DATA'!$H$2:$H$500,'RAW DATA'!$C$2:$C$500,$A81,'RAW DATA'!$E$2:$E$500,"TOPUP",'RAW DATA'!$F$2:$F$500,$R$1)</f>
        <v>0</v>
      </c>
      <c r="S81" s="1"/>
      <c r="V81" s="1">
        <f>SUMIFS('RAW DATA'!$H$2:$H$500,'RAW DATA'!$C$2:$C$500,$A81,'RAW DATA'!$E$2:$E$500,"TOPUP",'RAW DATA'!$F$2:$F$500,$V$1)</f>
        <v>0</v>
      </c>
    </row>
    <row r="82" spans="1:22" x14ac:dyDescent="0.25">
      <c r="A82" t="s">
        <v>132</v>
      </c>
      <c r="B82" s="1">
        <f>SUMIFS('RAW DATA'!$H$2:$H$500,'RAW DATA'!$C$2:$C$500,$A82,'RAW DATA'!$E$2:$E$500,"TOPUP",'RAW DATA'!$F$2:$F$500,$B$1)</f>
        <v>5</v>
      </c>
      <c r="C82" t="str">
        <f t="array" ref="C82">IFERROR(INDEX('RAW DATA'!$G$1:$G$100,LARGE(IF((SUMMARY!A82='RAW DATA'!$C$1:$C$100)*('RAW DATA'!$E$1:$E$100="SERVICE")*('RAW DATA'!$F$1:$F$100="ENGINE"),ROW('RAW DATA'!$A$1:$A$100)),1)),"")</f>
        <v/>
      </c>
      <c r="F82" s="1">
        <f>SUMIFS('RAW DATA'!$H$2:$H$500,'RAW DATA'!$C$2:$C$500,$A82,'RAW DATA'!$E$2:$E$500,"TOPUP",'RAW DATA'!$F$2:$F$500,$F$1)</f>
        <v>0</v>
      </c>
      <c r="J82" s="1">
        <f>SUMIFS('RAW DATA'!$H$2:$H$500,'RAW DATA'!$C$2:$C$500,$A82,'RAW DATA'!$E$2:$E$500,"TOPUP",'RAW DATA'!$F$2:$F$500,$J$1)</f>
        <v>0</v>
      </c>
      <c r="N82" s="1">
        <f>SUMIFS('RAW DATA'!$H$2:$H$500,'RAW DATA'!$C$2:$C$500,$A82,'RAW DATA'!$E$2:$E$500,"TOPUP",'RAW DATA'!$F$2:$F$500,$N$1)</f>
        <v>0</v>
      </c>
      <c r="R82" s="1">
        <f>SUMIFS('RAW DATA'!$H$2:$H$500,'RAW DATA'!$C$2:$C$500,$A82,'RAW DATA'!$E$2:$E$500,"TOPUP",'RAW DATA'!$F$2:$F$500,$R$1)</f>
        <v>0</v>
      </c>
      <c r="S82" s="1"/>
      <c r="V82" s="1">
        <f>SUMIFS('RAW DATA'!$H$2:$H$500,'RAW DATA'!$C$2:$C$500,$A82,'RAW DATA'!$E$2:$E$500,"TOPUP",'RAW DATA'!$F$2:$F$500,$V$1)</f>
        <v>0</v>
      </c>
    </row>
    <row r="83" spans="1:22" x14ac:dyDescent="0.25">
      <c r="A83" t="s">
        <v>133</v>
      </c>
      <c r="B83" s="1">
        <f>SUMIFS('RAW DATA'!$H$2:$H$500,'RAW DATA'!$C$2:$C$500,$A83,'RAW DATA'!$E$2:$E$500,"TOPUP",'RAW DATA'!$F$2:$F$500,$B$1)</f>
        <v>0</v>
      </c>
      <c r="C83" t="str">
        <f t="array" ref="C83">IFERROR(INDEX('RAW DATA'!$G$1:$G$100,LARGE(IF((SUMMARY!A83='RAW DATA'!$C$1:$C$100)*('RAW DATA'!$E$1:$E$100="SERVICE")*('RAW DATA'!$F$1:$F$100="ENGINE"),ROW('RAW DATA'!$A$1:$A$100)),1)),"")</f>
        <v/>
      </c>
      <c r="F83" s="1">
        <f>SUMIFS('RAW DATA'!$H$2:$H$500,'RAW DATA'!$C$2:$C$500,$A83,'RAW DATA'!$E$2:$E$500,"TOPUP",'RAW DATA'!$F$2:$F$500,$F$1)</f>
        <v>0</v>
      </c>
      <c r="J83" s="1">
        <f>SUMIFS('RAW DATA'!$H$2:$H$500,'RAW DATA'!$C$2:$C$500,$A83,'RAW DATA'!$E$2:$E$500,"TOPUP",'RAW DATA'!$F$2:$F$500,$J$1)</f>
        <v>0</v>
      </c>
      <c r="N83" s="1">
        <f>SUMIFS('RAW DATA'!$H$2:$H$500,'RAW DATA'!$C$2:$C$500,$A83,'RAW DATA'!$E$2:$E$500,"TOPUP",'RAW DATA'!$F$2:$F$500,$N$1)</f>
        <v>0</v>
      </c>
      <c r="R83" s="1">
        <f>SUMIFS('RAW DATA'!$H$2:$H$500,'RAW DATA'!$C$2:$C$500,$A83,'RAW DATA'!$E$2:$E$500,"TOPUP",'RAW DATA'!$F$2:$F$500,$R$1)</f>
        <v>0</v>
      </c>
      <c r="S83" s="1"/>
      <c r="V83" s="1">
        <f>SUMIFS('RAW DATA'!$H$2:$H$500,'RAW DATA'!$C$2:$C$500,$A83,'RAW DATA'!$E$2:$E$500,"TOPUP",'RAW DATA'!$F$2:$F$500,$V$1)</f>
        <v>0</v>
      </c>
    </row>
    <row r="84" spans="1:22" x14ac:dyDescent="0.25">
      <c r="A84" t="s">
        <v>134</v>
      </c>
      <c r="B84" s="1">
        <f>SUMIFS('RAW DATA'!$H$2:$H$500,'RAW DATA'!$C$2:$C$500,$A84,'RAW DATA'!$E$2:$E$500,"TOPUP",'RAW DATA'!$F$2:$F$500,$B$1)</f>
        <v>4</v>
      </c>
      <c r="C84" t="str">
        <f t="array" ref="C84">IFERROR(INDEX('RAW DATA'!$G$1:$G$100,LARGE(IF((SUMMARY!A84='RAW DATA'!$C$1:$C$100)*('RAW DATA'!$E$1:$E$100="SERVICE")*('RAW DATA'!$F$1:$F$100="ENGINE"),ROW('RAW DATA'!$A$1:$A$100)),1)),"")</f>
        <v/>
      </c>
      <c r="F84" s="1">
        <f>SUMIFS('RAW DATA'!$H$2:$H$500,'RAW DATA'!$C$2:$C$500,$A84,'RAW DATA'!$E$2:$E$500,"TOPUP",'RAW DATA'!$F$2:$F$500,$F$1)</f>
        <v>0</v>
      </c>
      <c r="J84" s="1">
        <f>SUMIFS('RAW DATA'!$H$2:$H$500,'RAW DATA'!$C$2:$C$500,$A84,'RAW DATA'!$E$2:$E$500,"TOPUP",'RAW DATA'!$F$2:$F$500,$J$1)</f>
        <v>0</v>
      </c>
      <c r="N84" s="1">
        <f>SUMIFS('RAW DATA'!$H$2:$H$500,'RAW DATA'!$C$2:$C$500,$A84,'RAW DATA'!$E$2:$E$500,"TOPUP",'RAW DATA'!$F$2:$F$500,$N$1)</f>
        <v>0</v>
      </c>
      <c r="R84" s="1">
        <f>SUMIFS('RAW DATA'!$H$2:$H$500,'RAW DATA'!$C$2:$C$500,$A84,'RAW DATA'!$E$2:$E$500,"TOPUP",'RAW DATA'!$F$2:$F$500,$R$1)</f>
        <v>0</v>
      </c>
      <c r="S84" s="1"/>
      <c r="V84" s="1">
        <f>SUMIFS('RAW DATA'!$H$2:$H$500,'RAW DATA'!$C$2:$C$500,$A84,'RAW DATA'!$E$2:$E$500,"TOPUP",'RAW DATA'!$F$2:$F$500,$V$1)</f>
        <v>0</v>
      </c>
    </row>
    <row r="85" spans="1:22" x14ac:dyDescent="0.25">
      <c r="A85" t="s">
        <v>135</v>
      </c>
      <c r="B85" s="1">
        <f>SUMIFS('RAW DATA'!$H$2:$H$500,'RAW DATA'!$C$2:$C$500,$A85,'RAW DATA'!$E$2:$E$500,"TOPUP",'RAW DATA'!$F$2:$F$500,$B$1)</f>
        <v>0</v>
      </c>
      <c r="C85" t="str">
        <f t="array" ref="C85">IFERROR(INDEX('RAW DATA'!$G$1:$G$100,LARGE(IF((SUMMARY!A85='RAW DATA'!$C$1:$C$100)*('RAW DATA'!$E$1:$E$100="SERVICE")*('RAW DATA'!$F$1:$F$100="ENGINE"),ROW('RAW DATA'!$A$1:$A$100)),1)),"")</f>
        <v/>
      </c>
      <c r="F85" s="1">
        <f>SUMIFS('RAW DATA'!$H$2:$H$500,'RAW DATA'!$C$2:$C$500,$A85,'RAW DATA'!$E$2:$E$500,"TOPUP",'RAW DATA'!$F$2:$F$500,$F$1)</f>
        <v>0</v>
      </c>
      <c r="J85" s="1">
        <f>SUMIFS('RAW DATA'!$H$2:$H$500,'RAW DATA'!$C$2:$C$500,$A85,'RAW DATA'!$E$2:$E$500,"TOPUP",'RAW DATA'!$F$2:$F$500,$J$1)</f>
        <v>0</v>
      </c>
      <c r="N85" s="1">
        <f>SUMIFS('RAW DATA'!$H$2:$H$500,'RAW DATA'!$C$2:$C$500,$A85,'RAW DATA'!$E$2:$E$500,"TOPUP",'RAW DATA'!$F$2:$F$500,$N$1)</f>
        <v>0</v>
      </c>
      <c r="R85" s="1">
        <f>SUMIFS('RAW DATA'!$H$2:$H$500,'RAW DATA'!$C$2:$C$500,$A85,'RAW DATA'!$E$2:$E$500,"TOPUP",'RAW DATA'!$F$2:$F$500,$R$1)</f>
        <v>0</v>
      </c>
      <c r="S85" s="1"/>
      <c r="V85" s="1">
        <f>SUMIFS('RAW DATA'!$H$2:$H$500,'RAW DATA'!$C$2:$C$500,$A85,'RAW DATA'!$E$2:$E$500,"TOPUP",'RAW DATA'!$F$2:$F$500,$V$1)</f>
        <v>0</v>
      </c>
    </row>
    <row r="86" spans="1:22" x14ac:dyDescent="0.25">
      <c r="A86" t="s">
        <v>136</v>
      </c>
      <c r="B86" s="1">
        <f>SUMIFS('RAW DATA'!$H$2:$H$500,'RAW DATA'!$C$2:$C$500,$A86,'RAW DATA'!$E$2:$E$500,"TOPUP",'RAW DATA'!$F$2:$F$500,$B$1)</f>
        <v>0</v>
      </c>
      <c r="C86" t="str">
        <f t="array" ref="C86">IFERROR(INDEX('RAW DATA'!$G$1:$G$100,LARGE(IF((SUMMARY!A86='RAW DATA'!$C$1:$C$100)*('RAW DATA'!$E$1:$E$100="SERVICE")*('RAW DATA'!$F$1:$F$100="ENGINE"),ROW('RAW DATA'!$A$1:$A$100)),1)),"")</f>
        <v/>
      </c>
      <c r="F86" s="1">
        <f>SUMIFS('RAW DATA'!$H$2:$H$500,'RAW DATA'!$C$2:$C$500,$A86,'RAW DATA'!$E$2:$E$500,"TOPUP",'RAW DATA'!$F$2:$F$500,$F$1)</f>
        <v>0</v>
      </c>
      <c r="J86" s="1">
        <f>SUMIFS('RAW DATA'!$H$2:$H$500,'RAW DATA'!$C$2:$C$500,$A86,'RAW DATA'!$E$2:$E$500,"TOPUP",'RAW DATA'!$F$2:$F$500,$J$1)</f>
        <v>0</v>
      </c>
      <c r="N86" s="1">
        <f>SUMIFS('RAW DATA'!$H$2:$H$500,'RAW DATA'!$C$2:$C$500,$A86,'RAW DATA'!$E$2:$E$500,"TOPUP",'RAW DATA'!$F$2:$F$500,$N$1)</f>
        <v>0</v>
      </c>
      <c r="R86" s="1">
        <f>SUMIFS('RAW DATA'!$H$2:$H$500,'RAW DATA'!$C$2:$C$500,$A86,'RAW DATA'!$E$2:$E$500,"TOPUP",'RAW DATA'!$F$2:$F$500,$R$1)</f>
        <v>0</v>
      </c>
      <c r="S86" s="1"/>
      <c r="V86" s="1">
        <f>SUMIFS('RAW DATA'!$H$2:$H$500,'RAW DATA'!$C$2:$C$500,$A86,'RAW DATA'!$E$2:$E$500,"TOPUP",'RAW DATA'!$F$2:$F$500,$V$1)</f>
        <v>0</v>
      </c>
    </row>
    <row r="87" spans="1:22" x14ac:dyDescent="0.25">
      <c r="A87" t="s">
        <v>137</v>
      </c>
      <c r="B87" s="1">
        <f>SUMIFS('RAW DATA'!$H$2:$H$500,'RAW DATA'!$C$2:$C$500,$A87,'RAW DATA'!$E$2:$E$500,"TOPUP",'RAW DATA'!$F$2:$F$500,$B$1)</f>
        <v>0</v>
      </c>
      <c r="C87" t="str">
        <f t="array" ref="C87">IFERROR(INDEX('RAW DATA'!$G$1:$G$100,LARGE(IF((SUMMARY!A87='RAW DATA'!$C$1:$C$100)*('RAW DATA'!$E$1:$E$100="SERVICE")*('RAW DATA'!$F$1:$F$100="ENGINE"),ROW('RAW DATA'!$A$1:$A$100)),1)),"")</f>
        <v/>
      </c>
      <c r="F87" s="1">
        <f>SUMIFS('RAW DATA'!$H$2:$H$500,'RAW DATA'!$C$2:$C$500,$A87,'RAW DATA'!$E$2:$E$500,"TOPUP",'RAW DATA'!$F$2:$F$500,$F$1)</f>
        <v>0</v>
      </c>
      <c r="J87" s="1">
        <f>SUMIFS('RAW DATA'!$H$2:$H$500,'RAW DATA'!$C$2:$C$500,$A87,'RAW DATA'!$E$2:$E$500,"TOPUP",'RAW DATA'!$F$2:$F$500,$J$1)</f>
        <v>0</v>
      </c>
      <c r="N87" s="1">
        <f>SUMIFS('RAW DATA'!$H$2:$H$500,'RAW DATA'!$C$2:$C$500,$A87,'RAW DATA'!$E$2:$E$500,"TOPUP",'RAW DATA'!$F$2:$F$500,$N$1)</f>
        <v>0</v>
      </c>
      <c r="R87" s="1">
        <f>SUMIFS('RAW DATA'!$H$2:$H$500,'RAW DATA'!$C$2:$C$500,$A87,'RAW DATA'!$E$2:$E$500,"TOPUP",'RAW DATA'!$F$2:$F$500,$R$1)</f>
        <v>0</v>
      </c>
      <c r="S87" s="1"/>
      <c r="V87" s="1">
        <f>SUMIFS('RAW DATA'!$H$2:$H$500,'RAW DATA'!$C$2:$C$500,$A87,'RAW DATA'!$E$2:$E$500,"TOPUP",'RAW DATA'!$F$2:$F$500,$V$1)</f>
        <v>0</v>
      </c>
    </row>
    <row r="88" spans="1:22" x14ac:dyDescent="0.25">
      <c r="A88" t="s">
        <v>138</v>
      </c>
      <c r="B88" s="1">
        <f>SUMIFS('RAW DATA'!$H$2:$H$500,'RAW DATA'!$C$2:$C$500,$A88,'RAW DATA'!$E$2:$E$500,"TOPUP",'RAW DATA'!$F$2:$F$500,$B$1)</f>
        <v>0</v>
      </c>
      <c r="C88" t="str">
        <f t="array" ref="C88">IFERROR(INDEX('RAW DATA'!$G$1:$G$100,LARGE(IF((SUMMARY!A88='RAW DATA'!$C$1:$C$100)*('RAW DATA'!$E$1:$E$100="SERVICE")*('RAW DATA'!$F$1:$F$100="ENGINE"),ROW('RAW DATA'!$A$1:$A$100)),1)),"")</f>
        <v/>
      </c>
      <c r="F88" s="1">
        <f>SUMIFS('RAW DATA'!$H$2:$H$500,'RAW DATA'!$C$2:$C$500,$A88,'RAW DATA'!$E$2:$E$500,"TOPUP",'RAW DATA'!$F$2:$F$500,$F$1)</f>
        <v>0</v>
      </c>
      <c r="J88" s="1">
        <f>SUMIFS('RAW DATA'!$H$2:$H$500,'RAW DATA'!$C$2:$C$500,$A88,'RAW DATA'!$E$2:$E$500,"TOPUP",'RAW DATA'!$F$2:$F$500,$J$1)</f>
        <v>0</v>
      </c>
      <c r="N88" s="1">
        <f>SUMIFS('RAW DATA'!$H$2:$H$500,'RAW DATA'!$C$2:$C$500,$A88,'RAW DATA'!$E$2:$E$500,"TOPUP",'RAW DATA'!$F$2:$F$500,$N$1)</f>
        <v>0</v>
      </c>
      <c r="R88" s="1">
        <f>SUMIFS('RAW DATA'!$H$2:$H$500,'RAW DATA'!$C$2:$C$500,$A88,'RAW DATA'!$E$2:$E$500,"TOPUP",'RAW DATA'!$F$2:$F$500,$R$1)</f>
        <v>0</v>
      </c>
      <c r="S88" s="1"/>
      <c r="V88" s="1">
        <f>SUMIFS('RAW DATA'!$H$2:$H$500,'RAW DATA'!$C$2:$C$500,$A88,'RAW DATA'!$E$2:$E$500,"TOPUP",'RAW DATA'!$F$2:$F$500,$V$1)</f>
        <v>0</v>
      </c>
    </row>
    <row r="89" spans="1:22" x14ac:dyDescent="0.25">
      <c r="A89" t="s">
        <v>139</v>
      </c>
      <c r="B89" s="1">
        <f>SUMIFS('RAW DATA'!$H$2:$H$500,'RAW DATA'!$C$2:$C$500,$A89,'RAW DATA'!$E$2:$E$500,"TOPUP",'RAW DATA'!$F$2:$F$500,$B$1)</f>
        <v>0</v>
      </c>
      <c r="C89" t="str">
        <f t="array" ref="C89">IFERROR(INDEX('RAW DATA'!$G$1:$G$100,LARGE(IF((SUMMARY!A89='RAW DATA'!$C$1:$C$100)*('RAW DATA'!$E$1:$E$100="SERVICE")*('RAW DATA'!$F$1:$F$100="ENGINE"),ROW('RAW DATA'!$A$1:$A$100)),1)),"")</f>
        <v/>
      </c>
      <c r="F89" s="1">
        <f>SUMIFS('RAW DATA'!$H$2:$H$500,'RAW DATA'!$C$2:$C$500,$A89,'RAW DATA'!$E$2:$E$500,"TOPUP",'RAW DATA'!$F$2:$F$500,$F$1)</f>
        <v>0</v>
      </c>
      <c r="J89" s="1">
        <f>SUMIFS('RAW DATA'!$H$2:$H$500,'RAW DATA'!$C$2:$C$500,$A89,'RAW DATA'!$E$2:$E$500,"TOPUP",'RAW DATA'!$F$2:$F$500,$J$1)</f>
        <v>0</v>
      </c>
      <c r="N89" s="1">
        <f>SUMIFS('RAW DATA'!$H$2:$H$500,'RAW DATA'!$C$2:$C$500,$A89,'RAW DATA'!$E$2:$E$500,"TOPUP",'RAW DATA'!$F$2:$F$500,$N$1)</f>
        <v>0</v>
      </c>
      <c r="R89" s="1">
        <f>SUMIFS('RAW DATA'!$H$2:$H$500,'RAW DATA'!$C$2:$C$500,$A89,'RAW DATA'!$E$2:$E$500,"TOPUP",'RAW DATA'!$F$2:$F$500,$R$1)</f>
        <v>4</v>
      </c>
      <c r="S89" s="1"/>
      <c r="V89" s="1">
        <f>SUMIFS('RAW DATA'!$H$2:$H$500,'RAW DATA'!$C$2:$C$500,$A89,'RAW DATA'!$E$2:$E$500,"TOPUP",'RAW DATA'!$F$2:$F$500,$V$1)</f>
        <v>0</v>
      </c>
    </row>
    <row r="90" spans="1:22" x14ac:dyDescent="0.25">
      <c r="A90" t="s">
        <v>140</v>
      </c>
      <c r="B90" s="1">
        <f>SUMIFS('RAW DATA'!$H$2:$H$500,'RAW DATA'!$C$2:$C$500,$A90,'RAW DATA'!$E$2:$E$500,"TOPUP",'RAW DATA'!$F$2:$F$500,$B$1)</f>
        <v>0</v>
      </c>
      <c r="C90" t="str">
        <f t="array" ref="C90">IFERROR(INDEX('RAW DATA'!$G$1:$G$100,LARGE(IF((SUMMARY!A90='RAW DATA'!$C$1:$C$100)*('RAW DATA'!$E$1:$E$100="SERVICE")*('RAW DATA'!$F$1:$F$100="ENGINE"),ROW('RAW DATA'!$A$1:$A$100)),1)),"")</f>
        <v/>
      </c>
      <c r="F90" s="1">
        <f>SUMIFS('RAW DATA'!$H$2:$H$500,'RAW DATA'!$C$2:$C$500,$A90,'RAW DATA'!$E$2:$E$500,"TOPUP",'RAW DATA'!$F$2:$F$500,$F$1)</f>
        <v>0</v>
      </c>
      <c r="J90" s="1">
        <f>SUMIFS('RAW DATA'!$H$2:$H$500,'RAW DATA'!$C$2:$C$500,$A90,'RAW DATA'!$E$2:$E$500,"TOPUP",'RAW DATA'!$F$2:$F$500,$J$1)</f>
        <v>0</v>
      </c>
      <c r="N90" s="1">
        <f>SUMIFS('RAW DATA'!$H$2:$H$500,'RAW DATA'!$C$2:$C$500,$A90,'RAW DATA'!$E$2:$E$500,"TOPUP",'RAW DATA'!$F$2:$F$500,$N$1)</f>
        <v>0</v>
      </c>
      <c r="R90" s="1">
        <f>SUMIFS('RAW DATA'!$H$2:$H$500,'RAW DATA'!$C$2:$C$500,$A90,'RAW DATA'!$E$2:$E$500,"TOPUP",'RAW DATA'!$F$2:$F$500,$R$1)</f>
        <v>0</v>
      </c>
      <c r="S90" s="1"/>
      <c r="V90" s="1">
        <f>SUMIFS('RAW DATA'!$H$2:$H$500,'RAW DATA'!$C$2:$C$500,$A90,'RAW DATA'!$E$2:$E$500,"TOPUP",'RAW DATA'!$F$2:$F$500,$V$1)</f>
        <v>0</v>
      </c>
    </row>
    <row r="91" spans="1:22" x14ac:dyDescent="0.25">
      <c r="A91" t="s">
        <v>141</v>
      </c>
      <c r="B91" s="1">
        <f>SUMIFS('RAW DATA'!$H$2:$H$500,'RAW DATA'!$C$2:$C$500,$A91,'RAW DATA'!$E$2:$E$500,"TOPUP",'RAW DATA'!$F$2:$F$500,$B$1)</f>
        <v>6</v>
      </c>
      <c r="C91" t="str">
        <f t="array" ref="C91">IFERROR(INDEX('RAW DATA'!$G$1:$G$100,LARGE(IF((SUMMARY!A91='RAW DATA'!$C$1:$C$100)*('RAW DATA'!$E$1:$E$100="SERVICE")*('RAW DATA'!$F$1:$F$100="ENGINE"),ROW('RAW DATA'!$A$1:$A$100)),1)),"")</f>
        <v/>
      </c>
      <c r="F91" s="1">
        <f>SUMIFS('RAW DATA'!$H$2:$H$500,'RAW DATA'!$C$2:$C$500,$A91,'RAW DATA'!$E$2:$E$500,"TOPUP",'RAW DATA'!$F$2:$F$500,$F$1)</f>
        <v>0</v>
      </c>
      <c r="J91" s="1">
        <f>SUMIFS('RAW DATA'!$H$2:$H$500,'RAW DATA'!$C$2:$C$500,$A91,'RAW DATA'!$E$2:$E$500,"TOPUP",'RAW DATA'!$F$2:$F$500,$J$1)</f>
        <v>0</v>
      </c>
      <c r="N91" s="1">
        <f>SUMIFS('RAW DATA'!$H$2:$H$500,'RAW DATA'!$C$2:$C$500,$A91,'RAW DATA'!$E$2:$E$500,"TOPUP",'RAW DATA'!$F$2:$F$500,$N$1)</f>
        <v>0</v>
      </c>
      <c r="R91" s="1">
        <f>SUMIFS('RAW DATA'!$H$2:$H$500,'RAW DATA'!$C$2:$C$500,$A91,'RAW DATA'!$E$2:$E$500,"TOPUP",'RAW DATA'!$F$2:$F$500,$R$1)</f>
        <v>0</v>
      </c>
      <c r="S91" s="1"/>
      <c r="V91" s="1">
        <f>SUMIFS('RAW DATA'!$H$2:$H$500,'RAW DATA'!$C$2:$C$500,$A91,'RAW DATA'!$E$2:$E$500,"TOPUP",'RAW DATA'!$F$2:$F$500,$V$1)</f>
        <v>0</v>
      </c>
    </row>
    <row r="92" spans="1:22" x14ac:dyDescent="0.25">
      <c r="A92" t="s">
        <v>142</v>
      </c>
      <c r="B92" s="1">
        <f>SUMIFS('RAW DATA'!$H$2:$H$500,'RAW DATA'!$C$2:$C$500,$A92,'RAW DATA'!$E$2:$E$500,"TOPUP",'RAW DATA'!$F$2:$F$500,$B$1)</f>
        <v>0</v>
      </c>
      <c r="C92" t="str">
        <f t="array" ref="C92">IFERROR(INDEX('RAW DATA'!$G$1:$G$100,LARGE(IF((SUMMARY!A92='RAW DATA'!$C$1:$C$100)*('RAW DATA'!$E$1:$E$100="SERVICE")*('RAW DATA'!$F$1:$F$100="ENGINE"),ROW('RAW DATA'!$A$1:$A$100)),1)),"")</f>
        <v/>
      </c>
      <c r="F92" s="1">
        <f>SUMIFS('RAW DATA'!$H$2:$H$500,'RAW DATA'!$C$2:$C$500,$A92,'RAW DATA'!$E$2:$E$500,"TOPUP",'RAW DATA'!$F$2:$F$500,$F$1)</f>
        <v>0</v>
      </c>
      <c r="J92" s="1">
        <f>SUMIFS('RAW DATA'!$H$2:$H$500,'RAW DATA'!$C$2:$C$500,$A92,'RAW DATA'!$E$2:$E$500,"TOPUP",'RAW DATA'!$F$2:$F$500,$J$1)</f>
        <v>0</v>
      </c>
      <c r="N92" s="1">
        <f>SUMIFS('RAW DATA'!$H$2:$H$500,'RAW DATA'!$C$2:$C$500,$A92,'RAW DATA'!$E$2:$E$500,"TOPUP",'RAW DATA'!$F$2:$F$500,$N$1)</f>
        <v>0</v>
      </c>
      <c r="R92" s="1">
        <f>SUMIFS('RAW DATA'!$H$2:$H$500,'RAW DATA'!$C$2:$C$500,$A92,'RAW DATA'!$E$2:$E$500,"TOPUP",'RAW DATA'!$F$2:$F$500,$R$1)</f>
        <v>0</v>
      </c>
      <c r="S92" s="1"/>
      <c r="V92" s="1">
        <f>SUMIFS('RAW DATA'!$H$2:$H$500,'RAW DATA'!$C$2:$C$500,$A92,'RAW DATA'!$E$2:$E$500,"TOPUP",'RAW DATA'!$F$2:$F$500,$V$1)</f>
        <v>0</v>
      </c>
    </row>
    <row r="93" spans="1:22" x14ac:dyDescent="0.25">
      <c r="A93" t="s">
        <v>143</v>
      </c>
      <c r="B93" s="1">
        <f>SUMIFS('RAW DATA'!$H$2:$H$500,'RAW DATA'!$C$2:$C$500,$A93,'RAW DATA'!$E$2:$E$500,"TOPUP",'RAW DATA'!$F$2:$F$500,$B$1)</f>
        <v>0</v>
      </c>
      <c r="C93" t="str">
        <f t="array" ref="C93">IFERROR(INDEX('RAW DATA'!$G$1:$G$100,LARGE(IF((SUMMARY!A93='RAW DATA'!$C$1:$C$100)*('RAW DATA'!$E$1:$E$100="SERVICE")*('RAW DATA'!$F$1:$F$100="ENGINE"),ROW('RAW DATA'!$A$1:$A$100)),1)),"")</f>
        <v/>
      </c>
      <c r="F93" s="1">
        <f>SUMIFS('RAW DATA'!$H$2:$H$500,'RAW DATA'!$C$2:$C$500,$A93,'RAW DATA'!$E$2:$E$500,"TOPUP",'RAW DATA'!$F$2:$F$500,$F$1)</f>
        <v>0</v>
      </c>
      <c r="J93" s="1">
        <f>SUMIFS('RAW DATA'!$H$2:$H$500,'RAW DATA'!$C$2:$C$500,$A93,'RAW DATA'!$E$2:$E$500,"TOPUP",'RAW DATA'!$F$2:$F$500,$J$1)</f>
        <v>0</v>
      </c>
      <c r="N93" s="1">
        <f>SUMIFS('RAW DATA'!$H$2:$H$500,'RAW DATA'!$C$2:$C$500,$A93,'RAW DATA'!$E$2:$E$500,"TOPUP",'RAW DATA'!$F$2:$F$500,$N$1)</f>
        <v>0</v>
      </c>
      <c r="R93" s="1">
        <f>SUMIFS('RAW DATA'!$H$2:$H$500,'RAW DATA'!$C$2:$C$500,$A93,'RAW DATA'!$E$2:$E$500,"TOPUP",'RAW DATA'!$F$2:$F$500,$R$1)</f>
        <v>0</v>
      </c>
      <c r="S93" s="1"/>
      <c r="V93" s="1">
        <f>SUMIFS('RAW DATA'!$H$2:$H$500,'RAW DATA'!$C$2:$C$500,$A93,'RAW DATA'!$E$2:$E$500,"TOPUP",'RAW DATA'!$F$2:$F$500,$V$1)</f>
        <v>0</v>
      </c>
    </row>
    <row r="94" spans="1:22" x14ac:dyDescent="0.25">
      <c r="A94" t="s">
        <v>144</v>
      </c>
      <c r="B94" s="1">
        <f>SUMIFS('RAW DATA'!$H$2:$H$500,'RAW DATA'!$C$2:$C$500,$A94,'RAW DATA'!$E$2:$E$500,"TOPUP",'RAW DATA'!$F$2:$F$500,$B$1)</f>
        <v>0</v>
      </c>
      <c r="C94" t="str">
        <f t="array" ref="C94">IFERROR(INDEX('RAW DATA'!$G$1:$G$100,LARGE(IF((SUMMARY!A94='RAW DATA'!$C$1:$C$100)*('RAW DATA'!$E$1:$E$100="SERVICE")*('RAW DATA'!$F$1:$F$100="ENGINE"),ROW('RAW DATA'!$A$1:$A$100)),1)),"")</f>
        <v/>
      </c>
      <c r="F94" s="1">
        <f>SUMIFS('RAW DATA'!$H$2:$H$500,'RAW DATA'!$C$2:$C$500,$A94,'RAW DATA'!$E$2:$E$500,"TOPUP",'RAW DATA'!$F$2:$F$500,$F$1)</f>
        <v>0</v>
      </c>
      <c r="J94" s="1">
        <f>SUMIFS('RAW DATA'!$H$2:$H$500,'RAW DATA'!$C$2:$C$500,$A94,'RAW DATA'!$E$2:$E$500,"TOPUP",'RAW DATA'!$F$2:$F$500,$J$1)</f>
        <v>0</v>
      </c>
      <c r="N94" s="1">
        <f>SUMIFS('RAW DATA'!$H$2:$H$500,'RAW DATA'!$C$2:$C$500,$A94,'RAW DATA'!$E$2:$E$500,"TOPUP",'RAW DATA'!$F$2:$F$500,$N$1)</f>
        <v>0</v>
      </c>
      <c r="R94" s="1">
        <f>SUMIFS('RAW DATA'!$H$2:$H$500,'RAW DATA'!$C$2:$C$500,$A94,'RAW DATA'!$E$2:$E$500,"TOPUP",'RAW DATA'!$F$2:$F$500,$R$1)</f>
        <v>0</v>
      </c>
      <c r="S94" s="1"/>
      <c r="V94" s="1">
        <f>SUMIFS('RAW DATA'!$H$2:$H$500,'RAW DATA'!$C$2:$C$500,$A94,'RAW DATA'!$E$2:$E$500,"TOPUP",'RAW DATA'!$F$2:$F$500,$V$1)</f>
        <v>0</v>
      </c>
    </row>
    <row r="95" spans="1:22" x14ac:dyDescent="0.25">
      <c r="A95" t="s">
        <v>145</v>
      </c>
      <c r="B95" s="1">
        <f>SUMIFS('RAW DATA'!$H$2:$H$500,'RAW DATA'!$C$2:$C$500,$A95,'RAW DATA'!$E$2:$E$500,"TOPUP",'RAW DATA'!$F$2:$F$500,$B$1)</f>
        <v>0</v>
      </c>
      <c r="C95" t="str">
        <f t="array" ref="C95">IFERROR(INDEX('RAW DATA'!$G$1:$G$100,LARGE(IF((SUMMARY!A95='RAW DATA'!$C$1:$C$100)*('RAW DATA'!$E$1:$E$100="SERVICE")*('RAW DATA'!$F$1:$F$100="ENGINE"),ROW('RAW DATA'!$A$1:$A$100)),1)),"")</f>
        <v/>
      </c>
      <c r="F95" s="1">
        <f>SUMIFS('RAW DATA'!$H$2:$H$500,'RAW DATA'!$C$2:$C$500,$A95,'RAW DATA'!$E$2:$E$500,"TOPUP",'RAW DATA'!$F$2:$F$500,$F$1)</f>
        <v>0</v>
      </c>
      <c r="J95" s="1">
        <f>SUMIFS('RAW DATA'!$H$2:$H$500,'RAW DATA'!$C$2:$C$500,$A95,'RAW DATA'!$E$2:$E$500,"TOPUP",'RAW DATA'!$F$2:$F$500,$J$1)</f>
        <v>0</v>
      </c>
      <c r="N95" s="1">
        <f>SUMIFS('RAW DATA'!$H$2:$H$500,'RAW DATA'!$C$2:$C$500,$A95,'RAW DATA'!$E$2:$E$500,"TOPUP",'RAW DATA'!$F$2:$F$500,$N$1)</f>
        <v>0</v>
      </c>
      <c r="R95" s="1">
        <f>SUMIFS('RAW DATA'!$H$2:$H$500,'RAW DATA'!$C$2:$C$500,$A95,'RAW DATA'!$E$2:$E$500,"TOPUP",'RAW DATA'!$F$2:$F$500,$R$1)</f>
        <v>0</v>
      </c>
      <c r="S95" s="1"/>
      <c r="V95" s="1">
        <f>SUMIFS('RAW DATA'!$H$2:$H$500,'RAW DATA'!$C$2:$C$500,$A95,'RAW DATA'!$E$2:$E$500,"TOPUP",'RAW DATA'!$F$2:$F$500,$V$1)</f>
        <v>0</v>
      </c>
    </row>
    <row r="96" spans="1:22" x14ac:dyDescent="0.25">
      <c r="A96" t="s">
        <v>146</v>
      </c>
      <c r="B96" s="1">
        <f>SUMIFS('RAW DATA'!$H$2:$H$500,'RAW DATA'!$C$2:$C$500,$A96,'RAW DATA'!$E$2:$E$500,"TOPUP",'RAW DATA'!$F$2:$F$500,$B$1)</f>
        <v>0</v>
      </c>
      <c r="C96" t="str">
        <f t="array" ref="C96">IFERROR(INDEX('RAW DATA'!$G$1:$G$100,LARGE(IF((SUMMARY!A96='RAW DATA'!$C$1:$C$100)*('RAW DATA'!$E$1:$E$100="SERVICE")*('RAW DATA'!$F$1:$F$100="ENGINE"),ROW('RAW DATA'!$A$1:$A$100)),1)),"")</f>
        <v/>
      </c>
      <c r="F96" s="1">
        <f>SUMIFS('RAW DATA'!$H$2:$H$500,'RAW DATA'!$C$2:$C$500,$A96,'RAW DATA'!$E$2:$E$500,"TOPUP",'RAW DATA'!$F$2:$F$500,$F$1)</f>
        <v>0</v>
      </c>
      <c r="J96" s="1">
        <f>SUMIFS('RAW DATA'!$H$2:$H$500,'RAW DATA'!$C$2:$C$500,$A96,'RAW DATA'!$E$2:$E$500,"TOPUP",'RAW DATA'!$F$2:$F$500,$J$1)</f>
        <v>0</v>
      </c>
      <c r="N96" s="1">
        <f>SUMIFS('RAW DATA'!$H$2:$H$500,'RAW DATA'!$C$2:$C$500,$A96,'RAW DATA'!$E$2:$E$500,"TOPUP",'RAW DATA'!$F$2:$F$500,$N$1)</f>
        <v>0</v>
      </c>
      <c r="R96" s="1">
        <f>SUMIFS('RAW DATA'!$H$2:$H$500,'RAW DATA'!$C$2:$C$500,$A96,'RAW DATA'!$E$2:$E$500,"TOPUP",'RAW DATA'!$F$2:$F$500,$R$1)</f>
        <v>0</v>
      </c>
      <c r="S96" s="1"/>
      <c r="V96" s="1">
        <f>SUMIFS('RAW DATA'!$H$2:$H$500,'RAW DATA'!$C$2:$C$500,$A96,'RAW DATA'!$E$2:$E$500,"TOPUP",'RAW DATA'!$F$2:$F$500,$V$1)</f>
        <v>0</v>
      </c>
    </row>
    <row r="97" spans="1:22" x14ac:dyDescent="0.25">
      <c r="A97" t="s">
        <v>147</v>
      </c>
      <c r="B97" s="1">
        <f>SUMIFS('RAW DATA'!$H$2:$H$500,'RAW DATA'!$C$2:$C$500,$A97,'RAW DATA'!$E$2:$E$500,"TOPUP",'RAW DATA'!$F$2:$F$500,$B$1)</f>
        <v>0</v>
      </c>
      <c r="C97" t="str">
        <f t="array" ref="C97">IFERROR(INDEX('RAW DATA'!$G$1:$G$100,LARGE(IF((SUMMARY!A97='RAW DATA'!$C$1:$C$100)*('RAW DATA'!$E$1:$E$100="SERVICE")*('RAW DATA'!$F$1:$F$100="ENGINE"),ROW('RAW DATA'!$A$1:$A$100)),1)),"")</f>
        <v/>
      </c>
      <c r="F97" s="1">
        <f>SUMIFS('RAW DATA'!$H$2:$H$500,'RAW DATA'!$C$2:$C$500,$A97,'RAW DATA'!$E$2:$E$500,"TOPUP",'RAW DATA'!$F$2:$F$500,$F$1)</f>
        <v>0</v>
      </c>
      <c r="J97" s="1">
        <f>SUMIFS('RAW DATA'!$H$2:$H$500,'RAW DATA'!$C$2:$C$500,$A97,'RAW DATA'!$E$2:$E$500,"TOPUP",'RAW DATA'!$F$2:$F$500,$J$1)</f>
        <v>0</v>
      </c>
      <c r="N97" s="1">
        <f>SUMIFS('RAW DATA'!$H$2:$H$500,'RAW DATA'!$C$2:$C$500,$A97,'RAW DATA'!$E$2:$E$500,"TOPUP",'RAW DATA'!$F$2:$F$500,$N$1)</f>
        <v>0</v>
      </c>
      <c r="R97" s="1">
        <f>SUMIFS('RAW DATA'!$H$2:$H$500,'RAW DATA'!$C$2:$C$500,$A97,'RAW DATA'!$E$2:$E$500,"TOPUP",'RAW DATA'!$F$2:$F$500,$R$1)</f>
        <v>0</v>
      </c>
      <c r="S97" s="1"/>
      <c r="V97" s="1">
        <f>SUMIFS('RAW DATA'!$H$2:$H$500,'RAW DATA'!$C$2:$C$500,$A97,'RAW DATA'!$E$2:$E$500,"TOPUP",'RAW DATA'!$F$2:$F$500,$V$1)</f>
        <v>0</v>
      </c>
    </row>
    <row r="98" spans="1:22" x14ac:dyDescent="0.25">
      <c r="A98" t="s">
        <v>148</v>
      </c>
      <c r="B98" s="1">
        <f>SUMIFS('RAW DATA'!$H$2:$H$500,'RAW DATA'!$C$2:$C$500,$A98,'RAW DATA'!$E$2:$E$500,"TOPUP",'RAW DATA'!$F$2:$F$500,$B$1)</f>
        <v>0</v>
      </c>
      <c r="C98" t="str">
        <f t="array" ref="C98">IFERROR(INDEX('RAW DATA'!$G$1:$G$100,LARGE(IF((SUMMARY!A98='RAW DATA'!$C$1:$C$100)*('RAW DATA'!$E$1:$E$100="SERVICE")*('RAW DATA'!$F$1:$F$100="ENGINE"),ROW('RAW DATA'!$A$1:$A$100)),1)),"")</f>
        <v/>
      </c>
      <c r="F98" s="1">
        <f>SUMIFS('RAW DATA'!$H$2:$H$500,'RAW DATA'!$C$2:$C$500,$A98,'RAW DATA'!$E$2:$E$500,"TOPUP",'RAW DATA'!$F$2:$F$500,$F$1)</f>
        <v>0</v>
      </c>
      <c r="J98" s="1">
        <f>SUMIFS('RAW DATA'!$H$2:$H$500,'RAW DATA'!$C$2:$C$500,$A98,'RAW DATA'!$E$2:$E$500,"TOPUP",'RAW DATA'!$F$2:$F$500,$J$1)</f>
        <v>0</v>
      </c>
      <c r="N98" s="1">
        <f>SUMIFS('RAW DATA'!$H$2:$H$500,'RAW DATA'!$C$2:$C$500,$A98,'RAW DATA'!$E$2:$E$500,"TOPUP",'RAW DATA'!$F$2:$F$500,$N$1)</f>
        <v>0</v>
      </c>
      <c r="R98" s="1">
        <f>SUMIFS('RAW DATA'!$H$2:$H$500,'RAW DATA'!$C$2:$C$500,$A98,'RAW DATA'!$E$2:$E$500,"TOPUP",'RAW DATA'!$F$2:$F$500,$R$1)</f>
        <v>0</v>
      </c>
      <c r="S98" s="1"/>
      <c r="V98" s="1">
        <f>SUMIFS('RAW DATA'!$H$2:$H$500,'RAW DATA'!$C$2:$C$500,$A98,'RAW DATA'!$E$2:$E$500,"TOPUP",'RAW DATA'!$F$2:$F$500,$V$1)</f>
        <v>0</v>
      </c>
    </row>
    <row r="99" spans="1:22" x14ac:dyDescent="0.25">
      <c r="A99" t="s">
        <v>149</v>
      </c>
      <c r="B99" s="1">
        <f>SUMIFS('RAW DATA'!$H$2:$H$500,'RAW DATA'!$C$2:$C$500,$A99,'RAW DATA'!$E$2:$E$500,"TOPUP",'RAW DATA'!$F$2:$F$500,$B$1)</f>
        <v>0</v>
      </c>
      <c r="C99" t="str">
        <f t="array" ref="C99">IFERROR(INDEX('RAW DATA'!$G$1:$G$100,LARGE(IF((SUMMARY!A99='RAW DATA'!$C$1:$C$100)*('RAW DATA'!$E$1:$E$100="SERVICE")*('RAW DATA'!$F$1:$F$100="ENGINE"),ROW('RAW DATA'!$A$1:$A$100)),1)),"")</f>
        <v/>
      </c>
      <c r="F99" s="1">
        <f>SUMIFS('RAW DATA'!$H$2:$H$500,'RAW DATA'!$C$2:$C$500,$A99,'RAW DATA'!$E$2:$E$500,"TOPUP",'RAW DATA'!$F$2:$F$500,$F$1)</f>
        <v>0</v>
      </c>
      <c r="J99" s="1">
        <f>SUMIFS('RAW DATA'!$H$2:$H$500,'RAW DATA'!$C$2:$C$500,$A99,'RAW DATA'!$E$2:$E$500,"TOPUP",'RAW DATA'!$F$2:$F$500,$J$1)</f>
        <v>0</v>
      </c>
      <c r="N99" s="1">
        <f>SUMIFS('RAW DATA'!$H$2:$H$500,'RAW DATA'!$C$2:$C$500,$A99,'RAW DATA'!$E$2:$E$500,"TOPUP",'RAW DATA'!$F$2:$F$500,$N$1)</f>
        <v>0</v>
      </c>
      <c r="R99" s="1">
        <f>SUMIFS('RAW DATA'!$H$2:$H$500,'RAW DATA'!$C$2:$C$500,$A99,'RAW DATA'!$E$2:$E$500,"TOPUP",'RAW DATA'!$F$2:$F$500,$R$1)</f>
        <v>0</v>
      </c>
      <c r="S99" s="1"/>
      <c r="V99" s="1">
        <f>SUMIFS('RAW DATA'!$H$2:$H$500,'RAW DATA'!$C$2:$C$500,$A99,'RAW DATA'!$E$2:$E$500,"TOPUP",'RAW DATA'!$F$2:$F$500,$V$1)</f>
        <v>0</v>
      </c>
    </row>
    <row r="100" spans="1:22" x14ac:dyDescent="0.25">
      <c r="A100" t="s">
        <v>150</v>
      </c>
      <c r="B100" s="1">
        <f>SUMIFS('RAW DATA'!$H$2:$H$500,'RAW DATA'!$C$2:$C$500,$A100,'RAW DATA'!$E$2:$E$500,"TOPUP",'RAW DATA'!$F$2:$F$500,$B$1)</f>
        <v>0</v>
      </c>
      <c r="C100" t="str">
        <f t="array" ref="C100">IFERROR(INDEX('RAW DATA'!$G$1:$G$100,LARGE(IF((SUMMARY!A100='RAW DATA'!$C$1:$C$100)*('RAW DATA'!$E$1:$E$100="SERVICE")*('RAW DATA'!$F$1:$F$100="ENGINE"),ROW('RAW DATA'!$A$1:$A$100)),1)),"")</f>
        <v/>
      </c>
      <c r="F100" s="1">
        <f>SUMIFS('RAW DATA'!$H$2:$H$500,'RAW DATA'!$C$2:$C$500,$A100,'RAW DATA'!$E$2:$E$500,"TOPUP",'RAW DATA'!$F$2:$F$500,$F$1)</f>
        <v>0</v>
      </c>
      <c r="J100" s="1">
        <f>SUMIFS('RAW DATA'!$H$2:$H$500,'RAW DATA'!$C$2:$C$500,$A100,'RAW DATA'!$E$2:$E$500,"TOPUP",'RAW DATA'!$F$2:$F$500,$J$1)</f>
        <v>0</v>
      </c>
      <c r="N100" s="1">
        <f>SUMIFS('RAW DATA'!$H$2:$H$500,'RAW DATA'!$C$2:$C$500,$A100,'RAW DATA'!$E$2:$E$500,"TOPUP",'RAW DATA'!$F$2:$F$500,$N$1)</f>
        <v>0</v>
      </c>
      <c r="R100" s="1">
        <f>SUMIFS('RAW DATA'!$H$2:$H$500,'RAW DATA'!$C$2:$C$500,$A100,'RAW DATA'!$E$2:$E$500,"TOPUP",'RAW DATA'!$F$2:$F$500,$R$1)</f>
        <v>0</v>
      </c>
      <c r="S100" s="1"/>
      <c r="V100" s="1">
        <f>SUMIFS('RAW DATA'!$H$2:$H$500,'RAW DATA'!$C$2:$C$500,$A100,'RAW DATA'!$E$2:$E$500,"TOPUP",'RAW DATA'!$F$2:$F$500,$V$1)</f>
        <v>0</v>
      </c>
    </row>
  </sheetData>
  <mergeCells count="6">
    <mergeCell ref="V1:Y1"/>
    <mergeCell ref="B1:E1"/>
    <mergeCell ref="F1:I1"/>
    <mergeCell ref="J1:M1"/>
    <mergeCell ref="N1:Q1"/>
    <mergeCell ref="R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LISTS</vt:lpstr>
      <vt:lpstr>RAW DATA</vt:lpstr>
      <vt:lpstr>SUMMARY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vito</dc:creator>
  <cp:lastModifiedBy>Oliver Scheurich</cp:lastModifiedBy>
  <dcterms:created xsi:type="dcterms:W3CDTF">2023-07-29T11:05:57Z</dcterms:created>
  <dcterms:modified xsi:type="dcterms:W3CDTF">2023-07-29T14:25:19Z</dcterms:modified>
</cp:coreProperties>
</file>