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rle\Downloads\"/>
    </mc:Choice>
  </mc:AlternateContent>
  <xr:revisionPtr revIDLastSave="0" documentId="13_ncr:1_{D01F72F4-DE58-46C1-BBDE-0D77945DA7B7}" xr6:coauthVersionLast="47" xr6:coauthVersionMax="47" xr10:uidLastSave="{00000000-0000-0000-0000-000000000000}"/>
  <bookViews>
    <workbookView xWindow="-28455" yWindow="2640" windowWidth="19980" windowHeight="12330" xr2:uid="{F54AB424-18AE-40CB-B026-44C2249E2CA9}"/>
  </bookViews>
  <sheets>
    <sheet name="Sheet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" l="1" a="1"/>
  <c r="K2" i="1" s="1"/>
  <c r="E1" i="1" a="1"/>
  <c r="E1" i="1" s="1"/>
  <c r="C2" i="1" a="1"/>
  <c r="C2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<sst xmlns="http://schemas.openxmlformats.org/spreadsheetml/2006/main" count="31" uniqueCount="13">
  <si>
    <t>NN</t>
  </si>
  <si>
    <t>H22</t>
  </si>
  <si>
    <t>BHN</t>
  </si>
  <si>
    <t>XX</t>
  </si>
  <si>
    <t>AA</t>
  </si>
  <si>
    <t>P111</t>
  </si>
  <si>
    <t>ABBBB</t>
  </si>
  <si>
    <t>M3444</t>
  </si>
  <si>
    <t>K76</t>
  </si>
  <si>
    <t>Full Covered By</t>
  </si>
  <si>
    <t>User ID</t>
  </si>
  <si>
    <t>Alt User(s)</t>
  </si>
  <si>
    <t>Role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</si>
</sst>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fill>
        <patternFill>
          <bgColor rgb="FF00B050"/>
        </patternFill>
      </fill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7924A7-973B-4651-9ED4-0A007B65E31D}" name="UserRoles" displayName="UserRoles" ref="A1:C14" totalsRowShown="0">
  <autoFilter ref="A1:C14" xr:uid="{1A0FECFE-A059-4E70-847C-B3823C37EDC7}"/>
  <tableColumns count="3">
    <tableColumn id="1" xr3:uid="{16D39A12-044B-4876-B44E-F0C4A8F82CDC}" name="User ID"/>
    <tableColumn id="2" xr3:uid="{236D451E-0FB3-4B6E-959D-7042E5D9EFCF}" name="Role"/>
    <tableColumn id="3" xr3:uid="{239BD38A-078A-4E73-81D8-A486943C37EC}" name="Alt User(s)" dataDxfId="1">
      <calculatedColumnFormula array="1">_xlfn.TEXTJOIN(",",,_xlfn._xlws.FILTER(UserRoles[User ID],(UserRoles[Role]=UserRoles[[#This Row],[Role]])*(UserRoles[User ID]&lt;&gt;UserRoles[[#This Row],[User ID]]),"--"))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FCBE6-30A8-4267-863E-1CFA52DE0080}">
  <dimension ref="A1:L14"/>
  <sheetViews>
    <sheetView tabSelected="1" workbookViewId="0">
      <selection activeCell="K2" sqref="K2"/>
    </sheetView>
  </sheetViews>
  <sheetFormatPr defaultRowHeight="14.4" x14ac:dyDescent="0.3"/>
  <cols>
    <col min="1" max="1" width="9" customWidth="1"/>
    <col min="3" max="3" width="14.44140625" customWidth="1"/>
    <col min="12" max="12" width="17.5546875" customWidth="1"/>
  </cols>
  <sheetData>
    <row r="1" spans="1:12" x14ac:dyDescent="0.3">
      <c r="A1" t="s">
        <v>10</v>
      </c>
      <c r="B1" t="s">
        <v>12</v>
      </c>
      <c r="C1" t="s">
        <v>11</v>
      </c>
      <c r="E1" t="str" cm="1">
        <f t="array" ref="E1:I5">_xlfn.LET(_xlpm.IDs, UserRoles[User ID], _xlpm.roles, UserRoles[Role], _xlpm.uIDs, _xlfn.UNIQUE(_xlpm.IDs), _xlpm.uRoles,_xlfn.UNIQUE(_xlpm.roles),
_xlpm.grid, _xlfn.MAKEARRAY(ROWS(_xlpm.uIDs),ROWS(_xlpm.uRoles),_xlfn.LAMBDA(_xlpm.r,_xlpm.c,INDEX(COUNTIFS(UserRoles[User ID],INDEX(_xlpm.uIDs,_xlpm.r),UserRoles[Role],INDEX(_xlpm.uRoles,_xlpm.c)),1))),
_xlpm.coverage,MMULT(_xlpm.grid,TRANSPOSE(_xlpm.grid)),
_xlfn.VSTACK(_xlfn.HSTACK("User IDs",TRANSPOSE(_xlpm.uIDs)),_xlfn.HSTACK(_xlpm.uIDs,_xlpm.coverage)))</f>
        <v>User IDs</v>
      </c>
      <c r="F1" t="str">
        <v>K76</v>
      </c>
      <c r="G1" t="str">
        <v>M3444</v>
      </c>
      <c r="H1" t="str">
        <v>P111</v>
      </c>
      <c r="I1" t="str">
        <v>H22</v>
      </c>
      <c r="K1" t="s">
        <v>10</v>
      </c>
      <c r="L1" t="s">
        <v>9</v>
      </c>
    </row>
    <row r="2" spans="1:12" x14ac:dyDescent="0.3">
      <c r="A2" t="s">
        <v>8</v>
      </c>
      <c r="B2" t="s">
        <v>6</v>
      </c>
      <c r="C2" t="str" cm="1">
        <f t="array" ref="C2">_xlfn.TEXTJOIN(",",,_xlfn._xlws.FILTER(UserRoles[User ID],(UserRoles[Role]=UserRoles[[#This Row],[Role]])*(UserRoles[User ID]&lt;&gt;UserRoles[[#This Row],[User ID]]),"--"))</f>
        <v>P111</v>
      </c>
      <c r="E2" t="str">
        <v>K76</v>
      </c>
      <c r="F2">
        <v>2</v>
      </c>
      <c r="G2">
        <v>1</v>
      </c>
      <c r="H2">
        <v>2</v>
      </c>
      <c r="I2">
        <v>1</v>
      </c>
      <c r="K2" t="str" cm="1">
        <f t="array" ref="K2:L5">_xlfn.LET(_xlpm.IDs, UserRoles[User ID], _xlpm.roles, UserRoles[Role], _xlpm.uIDs, _xlfn.UNIQUE(_xlpm.IDs), _xlpm.uRoles,_xlfn.UNIQUE(_xlpm.roles),
_xlpm.grid, _xlfn.MAKEARRAY(ROWS(_xlpm.uIDs),ROWS(_xlpm.uRoles),_xlfn.LAMBDA(_xlpm.r,_xlpm.c,INDEX(COUNTIFS(UserRoles[User ID],INDEX(_xlpm.uIDs,_xlpm.r),UserRoles[Role],INDEX(_xlpm.uRoles,_xlpm.c)),1))),
_xlpm.coverage,MMULT(_xlpm.grid,TRANSPOSE(_xlpm.grid)),
_xlpm.counts, _xlfn.BYROW(_xlpm.coverage,_xlfn.LAMBDA(_xlpm.r,MAX(_xlpm.r))),
_xlpm.s,_xlfn.SEQUENCE(ROWS(_xlpm.uIDs)),
_xlpm.uIDplus, _xlfn.SCAN("",TRANSPOSE(_xlpm.uIDs),_xlfn.LAMBDA(_xlpm.p,_xlpm.id, _xlpm.id&amp;"("&amp;ROWS(_xlfn._xlws.FILTER(_xlpm.IDs,_xlpm.IDs=_xlpm.id))&amp;")")),
_xlfn.HSTACK(_xlpm.uIDs,_xlfn.SCAN("",_xlpm.s,_xlfn.LAMBDA(_xlpm.p,_xlpm.r, _xlfn.TEXTJOIN(",",1,_xlfn._xlws.FILTER(_xlpm.uIDplus,(INDEX(_xlpm.coverage,_xlpm.r,)=INDEX(_xlpm.counts,_xlpm.r))*(TRANSPOSE(_xlpm.uIDs)&lt;&gt;INDEX(_xlpm.uIDs,_xlpm.r)),""))))))</f>
        <v>K76</v>
      </c>
      <c r="L2" t="str">
        <v>P111(4)</v>
      </c>
    </row>
    <row r="3" spans="1:12" x14ac:dyDescent="0.3">
      <c r="A3" t="s">
        <v>8</v>
      </c>
      <c r="B3" t="s">
        <v>0</v>
      </c>
      <c r="C3" t="str" cm="1">
        <f t="array" ref="C3">_xlfn.TEXTJOIN(",",,_xlfn._xlws.FILTER(UserRoles[User ID],(UserRoles[Role]=UserRoles[[#This Row],[Role]])*(UserRoles[User ID]&lt;&gt;UserRoles[[#This Row],[User ID]]),"--"))</f>
        <v>M3444,P111,H22</v>
      </c>
      <c r="E3" t="str">
        <v>M3444</v>
      </c>
      <c r="F3">
        <v>1</v>
      </c>
      <c r="G3">
        <v>3</v>
      </c>
      <c r="H3">
        <v>3</v>
      </c>
      <c r="I3">
        <v>3</v>
      </c>
      <c r="K3" t="str">
        <v>M3444</v>
      </c>
      <c r="L3" t="str">
        <v>P111(4),H22(4)</v>
      </c>
    </row>
    <row r="4" spans="1:12" x14ac:dyDescent="0.3">
      <c r="A4" t="s">
        <v>7</v>
      </c>
      <c r="B4" t="s">
        <v>0</v>
      </c>
      <c r="C4" t="str" cm="1">
        <f t="array" ref="C4">_xlfn.TEXTJOIN(",",,_xlfn._xlws.FILTER(UserRoles[User ID],(UserRoles[Role]=UserRoles[[#This Row],[Role]])*(UserRoles[User ID]&lt;&gt;UserRoles[[#This Row],[User ID]]),"--"))</f>
        <v>K76,P111,H22</v>
      </c>
      <c r="E4" t="str">
        <v>P111</v>
      </c>
      <c r="F4">
        <v>2</v>
      </c>
      <c r="G4">
        <v>3</v>
      </c>
      <c r="H4">
        <v>4</v>
      </c>
      <c r="I4">
        <v>3</v>
      </c>
      <c r="K4" t="str">
        <v>P111</v>
      </c>
      <c r="L4" t="str">
        <v/>
      </c>
    </row>
    <row r="5" spans="1:12" x14ac:dyDescent="0.3">
      <c r="A5" t="s">
        <v>7</v>
      </c>
      <c r="B5" t="s">
        <v>4</v>
      </c>
      <c r="C5" t="str" cm="1">
        <f t="array" ref="C5">_xlfn.TEXTJOIN(",",,_xlfn._xlws.FILTER(UserRoles[User ID],(UserRoles[Role]=UserRoles[[#This Row],[Role]])*(UserRoles[User ID]&lt;&gt;UserRoles[[#This Row],[User ID]]),"--"))</f>
        <v>P111,H22</v>
      </c>
      <c r="E5" t="str">
        <v>H22</v>
      </c>
      <c r="F5">
        <v>1</v>
      </c>
      <c r="G5">
        <v>3</v>
      </c>
      <c r="H5">
        <v>3</v>
      </c>
      <c r="I5">
        <v>4</v>
      </c>
      <c r="K5" t="str">
        <v>H22</v>
      </c>
      <c r="L5" t="str">
        <v/>
      </c>
    </row>
    <row r="6" spans="1:12" x14ac:dyDescent="0.3">
      <c r="A6" t="s">
        <v>7</v>
      </c>
      <c r="B6" t="s">
        <v>3</v>
      </c>
      <c r="C6" t="str" cm="1">
        <f t="array" ref="C6">_xlfn.TEXTJOIN(",",,_xlfn._xlws.FILTER(UserRoles[User ID],(UserRoles[Role]=UserRoles[[#This Row],[Role]])*(UserRoles[User ID]&lt;&gt;UserRoles[[#This Row],[User ID]]),"--"))</f>
        <v>P111,H22</v>
      </c>
    </row>
    <row r="7" spans="1:12" x14ac:dyDescent="0.3">
      <c r="A7" t="s">
        <v>5</v>
      </c>
      <c r="B7" t="s">
        <v>6</v>
      </c>
      <c r="C7" t="str" cm="1">
        <f t="array" ref="C7">_xlfn.TEXTJOIN(",",,_xlfn._xlws.FILTER(UserRoles[User ID],(UserRoles[Role]=UserRoles[[#This Row],[Role]])*(UserRoles[User ID]&lt;&gt;UserRoles[[#This Row],[User ID]]),"--"))</f>
        <v>K76</v>
      </c>
    </row>
    <row r="8" spans="1:12" x14ac:dyDescent="0.3">
      <c r="A8" t="s">
        <v>5</v>
      </c>
      <c r="B8" t="s">
        <v>0</v>
      </c>
      <c r="C8" t="str" cm="1">
        <f t="array" ref="C8">_xlfn.TEXTJOIN(",",,_xlfn._xlws.FILTER(UserRoles[User ID],(UserRoles[Role]=UserRoles[[#This Row],[Role]])*(UserRoles[User ID]&lt;&gt;UserRoles[[#This Row],[User ID]]),"--"))</f>
        <v>K76,M3444,H22</v>
      </c>
    </row>
    <row r="9" spans="1:12" x14ac:dyDescent="0.3">
      <c r="A9" t="s">
        <v>5</v>
      </c>
      <c r="B9" t="s">
        <v>4</v>
      </c>
      <c r="C9" t="str" cm="1">
        <f t="array" ref="C9">_xlfn.TEXTJOIN(",",,_xlfn._xlws.FILTER(UserRoles[User ID],(UserRoles[Role]=UserRoles[[#This Row],[Role]])*(UserRoles[User ID]&lt;&gt;UserRoles[[#This Row],[User ID]]),"--"))</f>
        <v>M3444,H22</v>
      </c>
    </row>
    <row r="10" spans="1:12" x14ac:dyDescent="0.3">
      <c r="A10" t="s">
        <v>5</v>
      </c>
      <c r="B10" t="s">
        <v>3</v>
      </c>
      <c r="C10" t="str" cm="1">
        <f t="array" ref="C10">_xlfn.TEXTJOIN(",",,_xlfn._xlws.FILTER(UserRoles[User ID],(UserRoles[Role]=UserRoles[[#This Row],[Role]])*(UserRoles[User ID]&lt;&gt;UserRoles[[#This Row],[User ID]]),"--"))</f>
        <v>M3444,H22</v>
      </c>
    </row>
    <row r="11" spans="1:12" x14ac:dyDescent="0.3">
      <c r="A11" t="s">
        <v>1</v>
      </c>
      <c r="B11" t="s">
        <v>4</v>
      </c>
      <c r="C11" t="str" cm="1">
        <f t="array" ref="C11">_xlfn.TEXTJOIN(",",,_xlfn._xlws.FILTER(UserRoles[User ID],(UserRoles[Role]=UserRoles[[#This Row],[Role]])*(UserRoles[User ID]&lt;&gt;UserRoles[[#This Row],[User ID]]),"--"))</f>
        <v>M3444,P111</v>
      </c>
    </row>
    <row r="12" spans="1:12" x14ac:dyDescent="0.3">
      <c r="A12" t="s">
        <v>1</v>
      </c>
      <c r="B12" t="s">
        <v>3</v>
      </c>
      <c r="C12" t="str" cm="1">
        <f t="array" ref="C12">_xlfn.TEXTJOIN(",",,_xlfn._xlws.FILTER(UserRoles[User ID],(UserRoles[Role]=UserRoles[[#This Row],[Role]])*(UserRoles[User ID]&lt;&gt;UserRoles[[#This Row],[User ID]]),"--"))</f>
        <v>M3444,P111</v>
      </c>
    </row>
    <row r="13" spans="1:12" x14ac:dyDescent="0.3">
      <c r="A13" t="s">
        <v>1</v>
      </c>
      <c r="B13" t="s">
        <v>2</v>
      </c>
      <c r="C13" t="str" cm="1">
        <f t="array" ref="C13">_xlfn.TEXTJOIN(",",,_xlfn._xlws.FILTER(UserRoles[User ID],(UserRoles[Role]=UserRoles[[#This Row],[Role]])*(UserRoles[User ID]&lt;&gt;UserRoles[[#This Row],[User ID]]),"--"))</f>
        <v>--</v>
      </c>
    </row>
    <row r="14" spans="1:12" x14ac:dyDescent="0.3">
      <c r="A14" t="s">
        <v>1</v>
      </c>
      <c r="B14" t="s">
        <v>0</v>
      </c>
      <c r="C14" t="str" cm="1">
        <f t="array" ref="C14">_xlfn.TEXTJOIN(",",,_xlfn._xlws.FILTER(UserRoles[User ID],(UserRoles[Role]=UserRoles[[#This Row],[Role]])*(UserRoles[User ID]&lt;&gt;UserRoles[[#This Row],[User ID]]),"--"))</f>
        <v>K76,M3444,P111</v>
      </c>
    </row>
  </sheetData>
  <conditionalFormatting sqref="E1:I5">
    <cfRule type="expression" dxfId="0" priority="1">
      <formula>(E1=MAX($E1:$I1))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Tarler</dc:creator>
  <cp:lastModifiedBy>Matthew Tarler</cp:lastModifiedBy>
  <dcterms:created xsi:type="dcterms:W3CDTF">2023-06-01T03:15:44Z</dcterms:created>
  <dcterms:modified xsi:type="dcterms:W3CDTF">2023-06-06T12:03:45Z</dcterms:modified>
</cp:coreProperties>
</file>