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pha\Downloads\"/>
    </mc:Choice>
  </mc:AlternateContent>
  <xr:revisionPtr revIDLastSave="0" documentId="13_ncr:1_{F5F00CAE-A9AF-4F64-A321-B2A68BC8AF1C}" xr6:coauthVersionLast="47" xr6:coauthVersionMax="47" xr10:uidLastSave="{00000000-0000-0000-0000-000000000000}"/>
  <bookViews>
    <workbookView xWindow="-108" yWindow="-108" windowWidth="23256" windowHeight="12456" activeTab="1" xr2:uid="{F7F48AD2-8CC8-4D3D-A4F0-BD075EFDD5D7}"/>
  </bookViews>
  <sheets>
    <sheet name="Home" sheetId="4" r:id="rId1"/>
    <sheet name="Sheet1" sheetId="1" r:id="rId2"/>
    <sheet name="Sheet2" sheetId="2" r:id="rId3"/>
    <sheet name="Sheet3" sheetId="3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C3" i="1"/>
  <c r="G5" i="1" l="1"/>
  <c r="G4" i="1"/>
  <c r="E2" i="1"/>
  <c r="E6" i="1"/>
  <c r="E5" i="1"/>
  <c r="E4" i="1"/>
  <c r="E3" i="1"/>
  <c r="G2" i="1"/>
  <c r="G6" i="1"/>
  <c r="G3" i="1"/>
  <c r="C2" i="1"/>
  <c r="C6" i="1"/>
  <c r="C5" i="1"/>
  <c r="C4" i="1"/>
  <c r="B3" i="1"/>
  <c r="D3" i="1" s="1"/>
  <c r="B4" i="1"/>
  <c r="B5" i="1"/>
  <c r="B6" i="1"/>
  <c r="B2" i="1"/>
  <c r="D4" i="1" l="1"/>
  <c r="D2" i="1"/>
  <c r="D6" i="1"/>
  <c r="D5" i="1"/>
  <c r="H3" i="1"/>
  <c r="H2" i="1"/>
  <c r="H4" i="1"/>
  <c r="H6" i="1"/>
  <c r="H5" i="1"/>
  <c r="F5" i="1"/>
  <c r="F2" i="1"/>
  <c r="F6" i="1"/>
  <c r="F4" i="1"/>
  <c r="F3" i="1"/>
</calcChain>
</file>

<file path=xl/sharedStrings.xml><?xml version="1.0" encoding="utf-8"?>
<sst xmlns="http://schemas.openxmlformats.org/spreadsheetml/2006/main" count="25" uniqueCount="24">
  <si>
    <t>AL</t>
  </si>
  <si>
    <t>AL1</t>
  </si>
  <si>
    <t>AL2</t>
  </si>
  <si>
    <t>AL4</t>
  </si>
  <si>
    <t>AL8</t>
  </si>
  <si>
    <t>AL16</t>
  </si>
  <si>
    <t>8 CEEs -&gt; split starting at 4  (4+4)</t>
  </si>
  <si>
    <t>12 CEEs -&gt; split starting at 8  (8+4)</t>
  </si>
  <si>
    <t>16 CEEs -&gt; split starting at 8  (8+8) </t>
  </si>
  <si>
    <t>24 CEEs -&gt; split starting at 16  (16+8) </t>
  </si>
  <si>
    <t>32 CEEs -&gt; split starting at 16  (16+`16)</t>
  </si>
  <si>
    <t>RB</t>
  </si>
  <si>
    <t>Coreset-size</t>
  </si>
  <si>
    <t>Ncce(with 2-symbols)</t>
  </si>
  <si>
    <t>Ncce(with 3-symbols)</t>
  </si>
  <si>
    <t>Ncce(with 1-symbols)</t>
  </si>
  <si>
    <t>If Ncce &gt;= 2xCCEAL2</t>
  </si>
  <si>
    <t>If Ncce &gt;= 2xCCEAL3</t>
  </si>
  <si>
    <r>
      <t>CCE</t>
    </r>
    <r>
      <rPr>
        <sz val="8"/>
        <rFont val="Calibri"/>
        <family val="2"/>
        <scheme val="minor"/>
      </rPr>
      <t>AL</t>
    </r>
    <r>
      <rPr>
        <sz val="11"/>
        <rFont val="Calibri"/>
        <family val="2"/>
        <scheme val="minor"/>
      </rPr>
      <t>(dciDedicatedAggregationLevel) for USS</t>
    </r>
  </si>
  <si>
    <r>
      <t>If Ncce &gt;= 2xCCE</t>
    </r>
    <r>
      <rPr>
        <sz val="8"/>
        <rFont val="Calibri"/>
        <family val="2"/>
        <scheme val="minor"/>
      </rPr>
      <t>AL</t>
    </r>
  </si>
  <si>
    <t>Author</t>
  </si>
  <si>
    <t>Anupam Shrivastava</t>
  </si>
  <si>
    <t>BW</t>
  </si>
  <si>
    <t>chbw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</si>
</sst>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3" borderId="2" xfId="0" applyFill="1" applyBorder="1"/>
    <xf numFmtId="0" fontId="0" fillId="7" borderId="1" xfId="0" applyFill="1" applyBorder="1"/>
    <xf numFmtId="0" fontId="0" fillId="4" borderId="0" xfId="0" applyFill="1"/>
    <xf numFmtId="0" fontId="0" fillId="5" borderId="0" xfId="0" applyFill="1"/>
    <xf numFmtId="0" fontId="0" fillId="6" borderId="0" xfId="0" applyFill="1"/>
    <xf numFmtId="0" fontId="2" fillId="2" borderId="5" xfId="0" applyFont="1" applyFill="1" applyBorder="1"/>
    <xf numFmtId="0" fontId="2" fillId="2" borderId="6" xfId="0" applyFont="1" applyFill="1" applyBorder="1"/>
    <xf numFmtId="0" fontId="2" fillId="6" borderId="6" xfId="0" applyFont="1" applyFill="1" applyBorder="1"/>
    <xf numFmtId="0" fontId="2" fillId="0" borderId="6" xfId="0" applyFont="1" applyBorder="1"/>
    <xf numFmtId="0" fontId="2" fillId="4" borderId="6" xfId="0" applyFont="1" applyFill="1" applyBorder="1"/>
    <xf numFmtId="0" fontId="2" fillId="5" borderId="6" xfId="0" applyFont="1" applyFill="1" applyBorder="1"/>
    <xf numFmtId="0" fontId="2" fillId="0" borderId="7" xfId="0" applyFont="1" applyBorder="1"/>
    <xf numFmtId="0" fontId="2" fillId="0" borderId="3" xfId="0" applyFont="1" applyBorder="1"/>
    <xf numFmtId="0" fontId="2" fillId="0" borderId="1" xfId="0" applyFont="1" applyBorder="1"/>
    <xf numFmtId="0" fontId="2" fillId="0" borderId="4" xfId="0" applyFont="1" applyBorder="1"/>
    <xf numFmtId="0" fontId="2" fillId="0" borderId="8" xfId="0" applyFont="1" applyBorder="1"/>
    <xf numFmtId="0" fontId="2" fillId="0" borderId="2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0" fontId="3" fillId="0" borderId="9" xfId="0" applyFont="1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13"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9040DF-FCEB-49DA-96EF-33DF00B3701A}" name="Table1" displayName="Table1" ref="A1:H6" totalsRowShown="0" headerRowDxfId="12" dataDxfId="10" headerRowBorderDxfId="11" tableBorderDxfId="9" totalsRowBorderDxfId="8">
  <autoFilter ref="A1:H6" xr:uid="{219040DF-FCEB-49DA-96EF-33DF00B3701A}"/>
  <tableColumns count="8">
    <tableColumn id="1" xr3:uid="{0B837D86-E620-4A5C-B591-32ADE9D2F70A}" name="AL" dataDxfId="7"/>
    <tableColumn id="2" xr3:uid="{C1D40CF5-2BCC-4948-AB3D-533FDA2E493E}" name="CCEAL(dciDedicatedAggregationLevel) for USS" dataDxfId="6">
      <calculatedColumnFormula>MID(A2,3,2)</calculatedColumnFormula>
    </tableColumn>
    <tableColumn id="3" xr3:uid="{9AD758BB-2505-4AD7-8A91-77AC9DAA7597}" name="Ncce(with 1-symbols)" dataDxfId="5">
      <calculatedColumnFormula>($B$8*$B$9)/6</calculatedColumnFormula>
    </tableColumn>
    <tableColumn id="4" xr3:uid="{5852F3F7-8D19-450C-BBA3-C06E5A74DBDE}" name="If Ncce &gt;= 2xCCEAL" dataDxfId="4">
      <calculatedColumnFormula>IF(C2&gt;=2*B2,"cce-split","no-cce-split")</calculatedColumnFormula>
    </tableColumn>
    <tableColumn id="5" xr3:uid="{0AC6A6FA-9370-440C-B6D9-74AEBC16293B}" name="Ncce(with 2-symbols)" dataDxfId="3">
      <calculatedColumnFormula>($B$8*$B$10)/6</calculatedColumnFormula>
    </tableColumn>
    <tableColumn id="6" xr3:uid="{2B164EFA-E2B2-4BA5-A716-237B1F2F2DE7}" name="If Ncce &gt;= 2xCCEAL2" dataDxfId="2">
      <calculatedColumnFormula>IF(E2&gt;=2*B2,"cce-split","no-cce-split")</calculatedColumnFormula>
    </tableColumn>
    <tableColumn id="7" xr3:uid="{207BDF9C-2DF7-4A97-834A-D81B566B1722}" name="Ncce(with 3-symbols)" dataDxfId="1">
      <calculatedColumnFormula>($B$8*$B$11/6)</calculatedColumnFormula>
    </tableColumn>
    <tableColumn id="8" xr3:uid="{01121846-15FC-4CAC-BFD6-DF171D1CC802}" name="If Ncce &gt;= 2xCCEAL3" dataDxfId="0">
      <calculatedColumnFormula>IF(G2&gt;=2*B2,"cce-split","no-cce-split")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85881-13C1-4A2F-93FF-0E94C07E0032}">
  <dimension ref="B2:C2"/>
  <sheetViews>
    <sheetView workbookViewId="0">
      <selection activeCell="D17" sqref="D17"/>
    </sheetView>
  </sheetViews>
  <sheetFormatPr defaultRowHeight="14.4" x14ac:dyDescent="0.3"/>
  <cols>
    <col min="3" max="3" width="18" bestFit="1" customWidth="1"/>
  </cols>
  <sheetData>
    <row r="2" spans="2:3" x14ac:dyDescent="0.3">
      <c r="B2" s="1" t="s">
        <v>20</v>
      </c>
      <c r="C2" s="1" t="s">
        <v>21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6F4A-B16A-4D9B-9931-6EF188E25C92}">
  <dimension ref="A1:H13"/>
  <sheetViews>
    <sheetView tabSelected="1" workbookViewId="0">
      <selection activeCell="B8" sqref="B8"/>
    </sheetView>
  </sheetViews>
  <sheetFormatPr defaultRowHeight="14.4" x14ac:dyDescent="0.3"/>
  <cols>
    <col min="1" max="1" width="10.88671875" bestFit="1" customWidth="1"/>
    <col min="2" max="2" width="40.88671875" bestFit="1" customWidth="1"/>
    <col min="3" max="3" width="21.109375" bestFit="1" customWidth="1"/>
    <col min="4" max="4" width="18.21875" bestFit="1" customWidth="1"/>
    <col min="5" max="5" width="21.109375" bestFit="1" customWidth="1"/>
    <col min="6" max="6" width="19.77734375" bestFit="1" customWidth="1"/>
    <col min="7" max="7" width="21.109375" bestFit="1" customWidth="1"/>
    <col min="8" max="8" width="19.77734375" bestFit="1" customWidth="1"/>
    <col min="9" max="10" width="25.77734375" customWidth="1"/>
  </cols>
  <sheetData>
    <row r="1" spans="1:8" x14ac:dyDescent="0.3">
      <c r="A1" s="12" t="s">
        <v>0</v>
      </c>
      <c r="B1" s="13" t="s">
        <v>18</v>
      </c>
      <c r="C1" s="14" t="s">
        <v>15</v>
      </c>
      <c r="D1" s="15" t="s">
        <v>19</v>
      </c>
      <c r="E1" s="16" t="s">
        <v>13</v>
      </c>
      <c r="F1" s="15" t="s">
        <v>16</v>
      </c>
      <c r="G1" s="17" t="s">
        <v>14</v>
      </c>
      <c r="H1" s="18" t="s">
        <v>17</v>
      </c>
    </row>
    <row r="2" spans="1:8" x14ac:dyDescent="0.3">
      <c r="A2" s="19" t="s">
        <v>1</v>
      </c>
      <c r="B2" s="20" t="str">
        <f>MID(A2,3,2)</f>
        <v>1</v>
      </c>
      <c r="C2" s="20">
        <f>($B$8*$B$9)/6</f>
        <v>27</v>
      </c>
      <c r="D2" s="20" t="str">
        <f>IF(C2&gt;=2*B2,"cce-split","no-cce-split")</f>
        <v>cce-split</v>
      </c>
      <c r="E2" s="20">
        <f>($B$8*$B$10)/6</f>
        <v>54</v>
      </c>
      <c r="F2" s="20" t="str">
        <f>IF(E2&gt;=2*B2,"cce-split","no-cce-split")</f>
        <v>cce-split</v>
      </c>
      <c r="G2" s="20">
        <f>($B$8*$B$11/6)</f>
        <v>81</v>
      </c>
      <c r="H2" s="21" t="str">
        <f>IF(G2&gt;=2*B2,"cce-split","no-cce-split")</f>
        <v>cce-split</v>
      </c>
    </row>
    <row r="3" spans="1:8" x14ac:dyDescent="0.3">
      <c r="A3" s="19" t="s">
        <v>2</v>
      </c>
      <c r="B3" s="20" t="str">
        <f>MID(A3,3,2)</f>
        <v>2</v>
      </c>
      <c r="C3" s="20">
        <f t="shared" ref="C3:C6" si="0">($B$8*$B$9)/6</f>
        <v>27</v>
      </c>
      <c r="D3" s="20" t="str">
        <f t="shared" ref="D3:D6" si="1">IF(C3&gt;=2*B3,"cce-split","no-cce-split")</f>
        <v>cce-split</v>
      </c>
      <c r="E3" s="20">
        <f t="shared" ref="E3:E6" si="2">($B$8*$B$10)/6</f>
        <v>54</v>
      </c>
      <c r="F3" s="20" t="str">
        <f>IF(E3&gt;=2*B3,"cce-split","no-cce-split")</f>
        <v>cce-split</v>
      </c>
      <c r="G3" s="20">
        <f t="shared" ref="G3:G6" si="3">($B$8*$B$11/6)</f>
        <v>81</v>
      </c>
      <c r="H3" s="21" t="str">
        <f t="shared" ref="H3:H6" si="4">IF(G3&gt;=2*B3,"cce-split","no-cce-split")</f>
        <v>cce-split</v>
      </c>
    </row>
    <row r="4" spans="1:8" x14ac:dyDescent="0.3">
      <c r="A4" s="19" t="s">
        <v>3</v>
      </c>
      <c r="B4" s="20" t="str">
        <f>MID(A4,3,2)</f>
        <v>4</v>
      </c>
      <c r="C4" s="20">
        <f t="shared" si="0"/>
        <v>27</v>
      </c>
      <c r="D4" s="24" t="str">
        <f t="shared" si="1"/>
        <v>cce-split</v>
      </c>
      <c r="E4" s="20">
        <f t="shared" si="2"/>
        <v>54</v>
      </c>
      <c r="F4" s="20" t="str">
        <f>IF(E4&gt;=2*B4,"cce-split","no-cce-split")</f>
        <v>cce-split</v>
      </c>
      <c r="G4" s="20">
        <f t="shared" si="3"/>
        <v>81</v>
      </c>
      <c r="H4" s="21" t="str">
        <f t="shared" si="4"/>
        <v>cce-split</v>
      </c>
    </row>
    <row r="5" spans="1:8" x14ac:dyDescent="0.3">
      <c r="A5" s="19" t="s">
        <v>4</v>
      </c>
      <c r="B5" s="20" t="str">
        <f>MID(A5,3,2)</f>
        <v>8</v>
      </c>
      <c r="C5" s="20">
        <f t="shared" si="0"/>
        <v>27</v>
      </c>
      <c r="D5" s="24" t="str">
        <f t="shared" si="1"/>
        <v>cce-split</v>
      </c>
      <c r="E5" s="20">
        <f t="shared" si="2"/>
        <v>54</v>
      </c>
      <c r="F5" s="24" t="str">
        <f>IF(E5&gt;=2*B5,"cce-split","no-cce-split")</f>
        <v>cce-split</v>
      </c>
      <c r="G5" s="20">
        <f t="shared" si="3"/>
        <v>81</v>
      </c>
      <c r="H5" s="26" t="str">
        <f t="shared" si="4"/>
        <v>cce-split</v>
      </c>
    </row>
    <row r="6" spans="1:8" x14ac:dyDescent="0.3">
      <c r="A6" s="22" t="s">
        <v>5</v>
      </c>
      <c r="B6" s="23" t="str">
        <f>MID(A6,3,2)</f>
        <v>16</v>
      </c>
      <c r="C6" s="23">
        <f t="shared" si="0"/>
        <v>27</v>
      </c>
      <c r="D6" s="25" t="str">
        <f t="shared" si="1"/>
        <v>no-cce-split</v>
      </c>
      <c r="E6" s="23">
        <f t="shared" si="2"/>
        <v>54</v>
      </c>
      <c r="F6" s="25" t="str">
        <f>IF(E6&gt;=2*B6,"cce-split","no-cce-split")</f>
        <v>cce-split</v>
      </c>
      <c r="G6" s="23">
        <f t="shared" si="3"/>
        <v>81</v>
      </c>
      <c r="H6" s="27" t="str">
        <f t="shared" si="4"/>
        <v>cce-split</v>
      </c>
    </row>
    <row r="8" spans="1:8" x14ac:dyDescent="0.3">
      <c r="A8" t="s">
        <v>11</v>
      </c>
      <c r="B8">
        <f>IFERROR(VLOOKUP(B13, Sheet2!A2:B11, 2, FALSE), "")</f>
        <v>162</v>
      </c>
    </row>
    <row r="9" spans="1:8" x14ac:dyDescent="0.3">
      <c r="A9" t="s">
        <v>12</v>
      </c>
      <c r="B9" s="11">
        <v>1</v>
      </c>
    </row>
    <row r="10" spans="1:8" x14ac:dyDescent="0.3">
      <c r="B10" s="9">
        <v>2</v>
      </c>
    </row>
    <row r="11" spans="1:8" x14ac:dyDescent="0.3">
      <c r="B11" s="10">
        <v>3</v>
      </c>
    </row>
    <row r="13" spans="1:8" x14ac:dyDescent="0.3">
      <c r="A13" t="s">
        <v>23</v>
      </c>
      <c r="B13">
        <v>60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915CF2E-792F-4B21-8708-0FD53E66FBC9}">
          <x14:formula1>
            <xm:f>Sheet2!$A$2:$A$11</xm:f>
          </x14:formula1>
          <xm:sqref>B13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E73C-CB89-4D33-BCAB-BF74BC2BDE7E}">
  <dimension ref="A1:L17"/>
  <sheetViews>
    <sheetView workbookViewId="0">
      <selection activeCell="C17" sqref="C17"/>
    </sheetView>
  </sheetViews>
  <sheetFormatPr defaultRowHeight="14.4" x14ac:dyDescent="0.3"/>
  <cols>
    <col min="1" max="1" width="10.5546875" bestFit="1" customWidth="1"/>
    <col min="2" max="2" width="14.77734375" bestFit="1" customWidth="1"/>
    <col min="4" max="4" width="14.6640625" bestFit="1" customWidth="1"/>
    <col min="5" max="5" width="16.5546875" bestFit="1" customWidth="1"/>
    <col min="7" max="7" width="10.77734375" bestFit="1" customWidth="1"/>
  </cols>
  <sheetData>
    <row r="1" spans="1:10" x14ac:dyDescent="0.3">
      <c r="A1" s="2" t="s">
        <v>22</v>
      </c>
      <c r="B1" s="2" t="s">
        <v>11</v>
      </c>
      <c r="C1" s="2"/>
      <c r="D1" s="2"/>
      <c r="E1" s="2"/>
      <c r="F1" s="2"/>
      <c r="G1" s="2"/>
      <c r="I1" s="28"/>
      <c r="J1" s="6"/>
    </row>
    <row r="2" spans="1:10" x14ac:dyDescent="0.3">
      <c r="A2" s="1">
        <v>10</v>
      </c>
      <c r="B2" s="1">
        <v>24</v>
      </c>
      <c r="C2" s="1"/>
      <c r="D2" s="1"/>
      <c r="E2" s="1"/>
      <c r="F2" s="1"/>
      <c r="G2" s="1"/>
      <c r="I2" s="28"/>
      <c r="J2" s="6"/>
    </row>
    <row r="3" spans="1:10" x14ac:dyDescent="0.3">
      <c r="A3" s="1">
        <v>20</v>
      </c>
      <c r="B3" s="1">
        <v>51</v>
      </c>
      <c r="C3" s="1"/>
      <c r="D3" s="1"/>
      <c r="E3" s="1"/>
      <c r="F3" s="1"/>
      <c r="G3" s="1"/>
      <c r="I3" s="28"/>
      <c r="J3" s="6"/>
    </row>
    <row r="4" spans="1:10" x14ac:dyDescent="0.3">
      <c r="A4" s="1">
        <v>30</v>
      </c>
      <c r="B4" s="1">
        <v>78</v>
      </c>
      <c r="C4" s="1"/>
      <c r="D4" s="1"/>
      <c r="E4" s="1"/>
      <c r="F4" s="1"/>
      <c r="G4" s="1"/>
      <c r="I4" s="28"/>
      <c r="J4" s="6"/>
    </row>
    <row r="5" spans="1:10" x14ac:dyDescent="0.3">
      <c r="A5" s="1">
        <v>40</v>
      </c>
      <c r="B5" s="1">
        <v>106</v>
      </c>
      <c r="C5" s="1"/>
      <c r="D5" s="1"/>
      <c r="E5" s="1"/>
      <c r="F5" s="1"/>
      <c r="G5" s="1"/>
      <c r="I5" s="28"/>
      <c r="J5" s="5"/>
    </row>
    <row r="6" spans="1:10" x14ac:dyDescent="0.3">
      <c r="A6" s="1">
        <v>50</v>
      </c>
      <c r="B6" s="1">
        <v>133</v>
      </c>
      <c r="C6" s="1"/>
      <c r="D6" s="1"/>
      <c r="E6" s="1"/>
      <c r="F6" s="1"/>
      <c r="G6" s="1"/>
      <c r="I6" s="28"/>
      <c r="J6" s="5"/>
    </row>
    <row r="7" spans="1:10" x14ac:dyDescent="0.3">
      <c r="A7" s="1">
        <v>60</v>
      </c>
      <c r="B7" s="1">
        <v>162</v>
      </c>
      <c r="I7" s="28"/>
      <c r="J7" s="5"/>
    </row>
    <row r="8" spans="1:10" x14ac:dyDescent="0.3">
      <c r="A8" s="1">
        <v>70</v>
      </c>
      <c r="B8" s="1">
        <v>189</v>
      </c>
      <c r="I8" s="28"/>
      <c r="J8" s="5"/>
    </row>
    <row r="9" spans="1:10" x14ac:dyDescent="0.3">
      <c r="A9" s="1">
        <v>80</v>
      </c>
      <c r="B9" s="1">
        <v>217</v>
      </c>
      <c r="I9" s="28"/>
      <c r="J9" s="4"/>
    </row>
    <row r="10" spans="1:10" x14ac:dyDescent="0.3">
      <c r="A10" s="1">
        <v>90</v>
      </c>
      <c r="B10" s="1">
        <v>245</v>
      </c>
      <c r="I10" s="28"/>
      <c r="J10" s="4"/>
    </row>
    <row r="11" spans="1:10" x14ac:dyDescent="0.3">
      <c r="A11" s="1">
        <v>100</v>
      </c>
      <c r="B11" s="1">
        <v>273</v>
      </c>
      <c r="I11" s="28"/>
      <c r="J11" s="4"/>
    </row>
    <row r="12" spans="1:10" x14ac:dyDescent="0.3">
      <c r="I12" s="28"/>
      <c r="J12" s="4"/>
    </row>
    <row r="13" spans="1:10" x14ac:dyDescent="0.3">
      <c r="I13" s="28"/>
      <c r="J13" s="3"/>
    </row>
    <row r="14" spans="1:10" x14ac:dyDescent="0.3">
      <c r="I14" s="28"/>
      <c r="J14" s="3"/>
    </row>
    <row r="15" spans="1:10" x14ac:dyDescent="0.3">
      <c r="I15" s="28"/>
      <c r="J15" s="3"/>
    </row>
    <row r="16" spans="1:10" x14ac:dyDescent="0.3">
      <c r="I16" s="28"/>
      <c r="J16" s="7"/>
    </row>
    <row r="17" spans="10:12" x14ac:dyDescent="0.3">
      <c r="J17" s="8"/>
      <c r="K17" s="8"/>
      <c r="L17" s="8"/>
    </row>
  </sheetData>
  <mergeCells count="4">
    <mergeCell ref="I13:I16"/>
    <mergeCell ref="I1:I4"/>
    <mergeCell ref="I5:I8"/>
    <mergeCell ref="I9:I1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B8DA4-1680-4ED7-87AB-91FFA7611DB2}">
  <dimension ref="A1:A9"/>
  <sheetViews>
    <sheetView workbookViewId="0">
      <selection activeCell="F6" sqref="F6"/>
    </sheetView>
  </sheetViews>
  <sheetFormatPr defaultRowHeight="14.4" x14ac:dyDescent="0.3"/>
  <cols>
    <col min="1" max="1" width="32.6640625" bestFit="1" customWidth="1"/>
  </cols>
  <sheetData>
    <row r="1" spans="1:1" x14ac:dyDescent="0.3">
      <c r="A1" t="s">
        <v>6</v>
      </c>
    </row>
    <row r="3" spans="1:1" x14ac:dyDescent="0.3">
      <c r="A3" t="s">
        <v>7</v>
      </c>
    </row>
    <row r="5" spans="1:1" x14ac:dyDescent="0.3">
      <c r="A5" t="s">
        <v>8</v>
      </c>
    </row>
    <row r="7" spans="1:1" x14ac:dyDescent="0.3">
      <c r="A7" t="s">
        <v>9</v>
      </c>
    </row>
    <row r="9" spans="1:1" x14ac:dyDescent="0.3">
      <c r="A9" t="s">
        <v>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Home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Shrivastava, Anupam (Nokia - PL/Wroclaw)</dc:creator>
  <cp:lastModifiedBy>Raphael Haus Zaneti</cp:lastModifiedBy>
  <dcterms:created xsi:type="dcterms:W3CDTF">2023-04-17T12:42:50Z</dcterms:created>
  <dcterms:modified xsi:type="dcterms:W3CDTF">2023-04-24T16:56:54Z</dcterms:modified>
</cp:coreProperties>
</file>