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rle\Downloads\"/>
    </mc:Choice>
  </mc:AlternateContent>
  <xr:revisionPtr revIDLastSave="0" documentId="13_ncr:1_{688348DC-2778-4FB4-82E6-CA6FB5C071D7}" xr6:coauthVersionLast="47" xr6:coauthVersionMax="47" xr10:uidLastSave="{00000000-0000-0000-0000-000000000000}"/>
  <bookViews>
    <workbookView xWindow="768" yWindow="648" windowWidth="22140" windowHeight="12312" xr2:uid="{F9BA9CF8-5013-4219-8E5E-D45C24DDC42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1" l="1" a="1"/>
  <c r="L6" i="1" s="1"/>
  <c r="L7" i="1" a="1"/>
  <c r="L7" i="1" s="1"/>
  <c r="L8" i="1" a="1"/>
  <c r="L8" i="1" s="1"/>
  <c r="L9" i="1" a="1"/>
  <c r="L9" i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<sst xmlns="http://schemas.openxmlformats.org/spreadsheetml/2006/main" count="69" uniqueCount="33">
  <si>
    <t>FROM</t>
  </si>
  <si>
    <t>TO</t>
  </si>
  <si>
    <t>Wire Information</t>
  </si>
  <si>
    <t>Connector ID: J1</t>
  </si>
  <si>
    <t>FIND NO</t>
  </si>
  <si>
    <t>REF DES</t>
  </si>
  <si>
    <t>PIN</t>
  </si>
  <si>
    <t>AWG</t>
  </si>
  <si>
    <t>WIRE ID</t>
  </si>
  <si>
    <t>Status</t>
  </si>
  <si>
    <t>J1</t>
  </si>
  <si>
    <t>A</t>
  </si>
  <si>
    <t>B</t>
  </si>
  <si>
    <t>C</t>
  </si>
  <si>
    <t>D</t>
  </si>
  <si>
    <t>E</t>
  </si>
  <si>
    <t>TB1</t>
  </si>
  <si>
    <t>1A</t>
  </si>
  <si>
    <t>1B</t>
  </si>
  <si>
    <t>1C</t>
  </si>
  <si>
    <t>1D</t>
  </si>
  <si>
    <t>1E</t>
  </si>
  <si>
    <t>WIRE1</t>
  </si>
  <si>
    <t>WIRE2</t>
  </si>
  <si>
    <t>WIRE3</t>
  </si>
  <si>
    <t>WIRE4</t>
  </si>
  <si>
    <t>WIRE5</t>
  </si>
  <si>
    <t>Connector ID: TB1</t>
  </si>
  <si>
    <t>Done</t>
  </si>
  <si>
    <t>LS</t>
  </si>
  <si>
    <t>RS</t>
  </si>
  <si>
    <t>DONE ALL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</si>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</sst>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2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left"/>
    </xf>
    <xf numFmtId="0" fontId="0" fillId="0" borderId="3" xfId="0" applyFill="1" applyBorder="1" applyAlignment="1">
      <alignment horizontal="center"/>
    </xf>
    <xf numFmtId="9" fontId="0" fillId="0" borderId="0" xfId="1" applyFont="1"/>
  </cellXfs>
  <cellStyles count="2">
    <cellStyle name="Normal" xfId="0" builtinId="0"/>
    <cellStyle name="Percent" xfId="1" builtinId="5"/>
  </cellStyles>
  <dxfs count="3"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6D789-E071-4866-830E-3A2AB5C9477B}">
  <dimension ref="C2:L17"/>
  <sheetViews>
    <sheetView tabSelected="1" topLeftCell="A3" workbookViewId="0">
      <selection activeCell="L6" sqref="L6"/>
    </sheetView>
  </sheetViews>
  <sheetFormatPr defaultRowHeight="14.4" x14ac:dyDescent="0.3"/>
  <sheetData>
    <row r="2" spans="3:12" ht="15" thickBot="1" x14ac:dyDescent="0.35"/>
    <row r="3" spans="3:12" ht="15" thickBot="1" x14ac:dyDescent="0.35">
      <c r="C3" s="1"/>
      <c r="D3" s="2" t="s">
        <v>0</v>
      </c>
      <c r="E3" s="3"/>
      <c r="F3" s="1"/>
      <c r="G3" s="2" t="s">
        <v>1</v>
      </c>
      <c r="H3" s="3"/>
      <c r="I3" s="1"/>
      <c r="J3" s="2" t="s">
        <v>2</v>
      </c>
      <c r="K3" s="3"/>
    </row>
    <row r="4" spans="3:12" ht="15" thickBot="1" x14ac:dyDescent="0.35">
      <c r="C4" s="9" t="s">
        <v>3</v>
      </c>
      <c r="D4" s="2"/>
      <c r="E4" s="2"/>
      <c r="F4" s="2"/>
      <c r="G4" s="2"/>
      <c r="H4" s="2"/>
      <c r="I4" s="2"/>
      <c r="J4" s="2"/>
      <c r="K4" s="3"/>
    </row>
    <row r="5" spans="3:12" ht="15" thickBot="1" x14ac:dyDescent="0.35">
      <c r="C5" s="4" t="s">
        <v>4</v>
      </c>
      <c r="D5" s="4" t="s">
        <v>5</v>
      </c>
      <c r="E5" s="4" t="s">
        <v>6</v>
      </c>
      <c r="F5" s="4" t="s">
        <v>4</v>
      </c>
      <c r="G5" s="4" t="s">
        <v>5</v>
      </c>
      <c r="H5" s="4" t="s">
        <v>6</v>
      </c>
      <c r="I5" s="4" t="s">
        <v>7</v>
      </c>
      <c r="J5" s="4" t="s">
        <v>8</v>
      </c>
      <c r="K5" s="4" t="s">
        <v>9</v>
      </c>
      <c r="L5" s="10" t="s">
        <v>32</v>
      </c>
    </row>
    <row r="6" spans="3:12" x14ac:dyDescent="0.3">
      <c r="C6" s="5">
        <v>120</v>
      </c>
      <c r="D6" s="5" t="s">
        <v>10</v>
      </c>
      <c r="E6" s="5" t="s">
        <v>11</v>
      </c>
      <c r="F6" s="5"/>
      <c r="G6" s="5" t="s">
        <v>16</v>
      </c>
      <c r="H6" s="5" t="s">
        <v>17</v>
      </c>
      <c r="I6" s="5">
        <v>16</v>
      </c>
      <c r="J6" s="5" t="s">
        <v>22</v>
      </c>
      <c r="K6" s="5" t="s">
        <v>28</v>
      </c>
      <c r="L6" s="11" cm="1">
        <f t="array" ref="L6">_xlfn.LET(_xlpm.status,_xlfn.CONCAT(_xlfn._xlws.FILTER($K$6:$K$17,$J$6:$J$17=J6)),
          IF(ISNUMBER(SEARCH("Done",_xlpm.status)),1,
              IF(ISNUMBER(SEARCH("RS",_xlpm.status))+ISNUMBER(SEARCH("LS",_xlpm.status)),0.5,
                   "")))</f>
        <v>1</v>
      </c>
    </row>
    <row r="7" spans="3:12" x14ac:dyDescent="0.3">
      <c r="C7" s="6">
        <v>120</v>
      </c>
      <c r="D7" s="6" t="s">
        <v>10</v>
      </c>
      <c r="E7" s="6" t="s">
        <v>12</v>
      </c>
      <c r="F7" s="6"/>
      <c r="G7" s="6" t="s">
        <v>16</v>
      </c>
      <c r="H7" s="6" t="s">
        <v>18</v>
      </c>
      <c r="I7" s="6">
        <v>16</v>
      </c>
      <c r="J7" s="6" t="s">
        <v>23</v>
      </c>
      <c r="K7" s="6"/>
      <c r="L7" s="11" t="str" cm="1">
        <f t="array" ref="L7">_xlfn.LET(_xlpm.status,_xlfn.CONCAT(_xlfn._xlws.FILTER($K$6:$K$17,$J$6:$J$17=J7)),
          IF(ISNUMBER(SEARCH("Done",_xlpm.status)),1,
              IF(ISNUMBER(SEARCH("RS",_xlpm.status))+ISNUMBER(SEARCH("LS",_xlpm.status)),0.5,
                   "")))</f>
        <v/>
      </c>
    </row>
    <row r="8" spans="3:12" x14ac:dyDescent="0.3">
      <c r="C8" s="6">
        <v>120</v>
      </c>
      <c r="D8" s="6" t="s">
        <v>10</v>
      </c>
      <c r="E8" s="6" t="s">
        <v>13</v>
      </c>
      <c r="F8" s="6"/>
      <c r="G8" s="6" t="s">
        <v>16</v>
      </c>
      <c r="H8" s="6" t="s">
        <v>19</v>
      </c>
      <c r="I8" s="6">
        <v>16</v>
      </c>
      <c r="J8" s="6" t="s">
        <v>24</v>
      </c>
      <c r="K8" s="6" t="s">
        <v>30</v>
      </c>
      <c r="L8" s="11" cm="1">
        <f t="array" ref="L8">_xlfn.LET(_xlpm.status,_xlfn.CONCAT(_xlfn._xlws.FILTER($K$6:$K$17,$J$6:$J$17=J8)),
          IF(ISNUMBER(SEARCH("Done",_xlpm.status)),1,
              IF(ISNUMBER(SEARCH("RS",_xlpm.status))+ISNUMBER(SEARCH("LS",_xlpm.status)),0.5,
                   "")))</f>
        <v>0.5</v>
      </c>
    </row>
    <row r="9" spans="3:12" x14ac:dyDescent="0.3">
      <c r="C9" s="6">
        <v>120</v>
      </c>
      <c r="D9" s="6" t="s">
        <v>10</v>
      </c>
      <c r="E9" s="6" t="s">
        <v>14</v>
      </c>
      <c r="F9" s="6"/>
      <c r="G9" s="6" t="s">
        <v>16</v>
      </c>
      <c r="H9" s="6" t="s">
        <v>20</v>
      </c>
      <c r="I9" s="6">
        <v>16</v>
      </c>
      <c r="J9" s="6" t="s">
        <v>25</v>
      </c>
      <c r="K9" s="6"/>
      <c r="L9" s="11" cm="1">
        <f t="array" ref="L9">_xlfn.LET(_xlpm.status,_xlfn.CONCAT(_xlfn._xlws.FILTER($K$6:$K$17,$J$6:$J$17=J9)),
          IF(ISNUMBER(SEARCH("Done",_xlpm.status)),1,
              IF(ISNUMBER(SEARCH("RS",_xlpm.status))+ISNUMBER(SEARCH("LS",_xlpm.status)),0.5,
                   "")))</f>
        <v>1</v>
      </c>
    </row>
    <row r="10" spans="3:12" ht="15" thickBot="1" x14ac:dyDescent="0.35">
      <c r="C10" s="7">
        <v>120</v>
      </c>
      <c r="D10" s="7" t="s">
        <v>10</v>
      </c>
      <c r="E10" s="7" t="s">
        <v>15</v>
      </c>
      <c r="F10" s="7"/>
      <c r="G10" s="7" t="s">
        <v>16</v>
      </c>
      <c r="H10" s="7" t="s">
        <v>21</v>
      </c>
      <c r="I10" s="7">
        <v>16</v>
      </c>
      <c r="J10" s="7" t="s">
        <v>26</v>
      </c>
      <c r="K10" s="7"/>
      <c r="L10" s="11" cm="1">
        <f t="array" ref="L10">_xlfn.LET(_xlpm.status,_xlfn.CONCAT(_xlfn._xlws.FILTER($K$6:$K$17,$J$6:$J$17=J10)),
          IF(ISNUMBER(SEARCH("Done",_xlpm.status)),1,
              IF(ISNUMBER(SEARCH("RS",_xlpm.status))+ISNUMBER(SEARCH("LS",_xlpm.status)),0.5,
                   "")))</f>
        <v>0.5</v>
      </c>
    </row>
    <row r="11" spans="3:12" ht="15" thickBot="1" x14ac:dyDescent="0.35">
      <c r="C11" s="8"/>
      <c r="D11" s="8"/>
      <c r="E11" s="8"/>
      <c r="F11" s="8"/>
      <c r="G11" s="8"/>
      <c r="H11" s="8"/>
      <c r="I11" s="8"/>
      <c r="J11" s="8"/>
      <c r="K11" s="8"/>
      <c r="L11" s="11" t="str" cm="1">
        <f t="array" ref="L11">_xlfn.LET(_xlpm.status,_xlfn.CONCAT(_xlfn._xlws.FILTER($K$6:$K$17,$J$6:$J$17=J11)),
          IF(ISNUMBER(SEARCH("Done",_xlpm.status)),1,
              IF(ISNUMBER(SEARCH("RS",_xlpm.status))+ISNUMBER(SEARCH("LS",_xlpm.status)),0.5,
                   "")))</f>
        <v/>
      </c>
    </row>
    <row r="12" spans="3:12" ht="15" thickBot="1" x14ac:dyDescent="0.35">
      <c r="C12" s="9" t="s">
        <v>27</v>
      </c>
      <c r="D12" s="2"/>
      <c r="E12" s="2"/>
      <c r="F12" s="2"/>
      <c r="G12" s="2"/>
      <c r="H12" s="2"/>
      <c r="I12" s="2"/>
      <c r="J12" s="2"/>
      <c r="K12" s="3"/>
      <c r="L12" s="11" t="str" cm="1">
        <f t="array" ref="L12">_xlfn.LET(_xlpm.status,_xlfn.CONCAT(_xlfn._xlws.FILTER($K$6:$K$17,$J$6:$J$17=J12)),
          IF(ISNUMBER(SEARCH("Done",_xlpm.status)),1,
              IF(ISNUMBER(SEARCH("RS",_xlpm.status))+ISNUMBER(SEARCH("LS",_xlpm.status)),0.5,
                   "")))</f>
        <v/>
      </c>
    </row>
    <row r="13" spans="3:12" x14ac:dyDescent="0.3">
      <c r="C13" s="5"/>
      <c r="D13" s="5" t="s">
        <v>16</v>
      </c>
      <c r="E13" s="5" t="s">
        <v>17</v>
      </c>
      <c r="F13" s="5">
        <v>120</v>
      </c>
      <c r="G13" s="5" t="s">
        <v>10</v>
      </c>
      <c r="H13" s="5" t="s">
        <v>11</v>
      </c>
      <c r="I13" s="5">
        <v>16</v>
      </c>
      <c r="J13" s="5" t="s">
        <v>22</v>
      </c>
      <c r="K13" s="5"/>
      <c r="L13" s="11" cm="1">
        <f t="array" ref="L13">_xlfn.LET(_xlpm.status,_xlfn.CONCAT(_xlfn._xlws.FILTER($K$6:$K$17,$J$6:$J$17=J13)),
          IF(ISNUMBER(SEARCH("Done",_xlpm.status)),1,
              IF(ISNUMBER(SEARCH("RS",_xlpm.status))+ISNUMBER(SEARCH("LS",_xlpm.status)),0.5,
                   "")))</f>
        <v>1</v>
      </c>
    </row>
    <row r="14" spans="3:12" x14ac:dyDescent="0.3">
      <c r="C14" s="6"/>
      <c r="D14" s="6" t="s">
        <v>16</v>
      </c>
      <c r="E14" s="6" t="s">
        <v>18</v>
      </c>
      <c r="F14" s="6">
        <v>120</v>
      </c>
      <c r="G14" s="6" t="s">
        <v>10</v>
      </c>
      <c r="H14" s="6" t="s">
        <v>12</v>
      </c>
      <c r="I14" s="6">
        <v>16</v>
      </c>
      <c r="J14" s="6" t="s">
        <v>23</v>
      </c>
      <c r="K14" s="6"/>
      <c r="L14" s="11" t="str" cm="1">
        <f t="array" ref="L14">_xlfn.LET(_xlpm.status,_xlfn.CONCAT(_xlfn._xlws.FILTER($K$6:$K$17,$J$6:$J$17=J14)),
          IF(ISNUMBER(SEARCH("Done",_xlpm.status)),1,
              IF(ISNUMBER(SEARCH("RS",_xlpm.status))+ISNUMBER(SEARCH("LS",_xlpm.status)),0.5,
                   "")))</f>
        <v/>
      </c>
    </row>
    <row r="15" spans="3:12" x14ac:dyDescent="0.3">
      <c r="C15" s="6"/>
      <c r="D15" s="6" t="s">
        <v>16</v>
      </c>
      <c r="E15" s="6" t="s">
        <v>19</v>
      </c>
      <c r="F15" s="6">
        <v>120</v>
      </c>
      <c r="G15" s="6" t="s">
        <v>10</v>
      </c>
      <c r="H15" s="6" t="s">
        <v>13</v>
      </c>
      <c r="I15" s="6">
        <v>16</v>
      </c>
      <c r="J15" s="6" t="s">
        <v>24</v>
      </c>
      <c r="K15" s="6"/>
      <c r="L15" s="11" cm="1">
        <f t="array" ref="L15">_xlfn.LET(_xlpm.status,_xlfn.CONCAT(_xlfn._xlws.FILTER($K$6:$K$17,$J$6:$J$17=J15)),
          IF(ISNUMBER(SEARCH("Done",_xlpm.status)),1,
              IF(ISNUMBER(SEARCH("RS",_xlpm.status))+ISNUMBER(SEARCH("LS",_xlpm.status)),0.5,
                   "")))</f>
        <v>0.5</v>
      </c>
    </row>
    <row r="16" spans="3:12" x14ac:dyDescent="0.3">
      <c r="C16" s="6"/>
      <c r="D16" s="6" t="s">
        <v>16</v>
      </c>
      <c r="E16" s="6" t="s">
        <v>20</v>
      </c>
      <c r="F16" s="6">
        <v>120</v>
      </c>
      <c r="G16" s="6" t="s">
        <v>10</v>
      </c>
      <c r="H16" s="6" t="s">
        <v>14</v>
      </c>
      <c r="I16" s="6">
        <v>16</v>
      </c>
      <c r="J16" s="6" t="s">
        <v>25</v>
      </c>
      <c r="K16" s="6" t="s">
        <v>31</v>
      </c>
      <c r="L16" s="11" cm="1">
        <f t="array" ref="L16">_xlfn.LET(_xlpm.status,_xlfn.CONCAT(_xlfn._xlws.FILTER($K$6:$K$17,$J$6:$J$17=J16)),
          IF(ISNUMBER(SEARCH("Done",_xlpm.status)),1,
              IF(ISNUMBER(SEARCH("RS",_xlpm.status))+ISNUMBER(SEARCH("LS",_xlpm.status)),0.5,
                   "")))</f>
        <v>1</v>
      </c>
    </row>
    <row r="17" spans="3:12" ht="15" thickBot="1" x14ac:dyDescent="0.35">
      <c r="C17" s="7"/>
      <c r="D17" s="7" t="s">
        <v>16</v>
      </c>
      <c r="E17" s="7" t="s">
        <v>21</v>
      </c>
      <c r="F17" s="7">
        <v>120</v>
      </c>
      <c r="G17" s="7" t="s">
        <v>10</v>
      </c>
      <c r="H17" s="7" t="s">
        <v>15</v>
      </c>
      <c r="I17" s="7">
        <v>16</v>
      </c>
      <c r="J17" s="7" t="s">
        <v>26</v>
      </c>
      <c r="K17" s="7" t="s">
        <v>29</v>
      </c>
      <c r="L17" s="11" cm="1">
        <f t="array" ref="L17">_xlfn.LET(_xlpm.status,_xlfn.CONCAT(_xlfn._xlws.FILTER($K$6:$K$17,$J$6:$J$17=J17)),
          IF(ISNUMBER(SEARCH("Done",_xlpm.status)),1,
              IF(ISNUMBER(SEARCH("RS",_xlpm.status))+ISNUMBER(SEARCH("LS",_xlpm.status)),0.5,
                   "")))</f>
        <v>0.5</v>
      </c>
    </row>
  </sheetData>
  <phoneticPr fontId="1" type="noConversion"/>
  <conditionalFormatting sqref="C6:E10 C13:E17">
    <cfRule type="expression" dxfId="2" priority="2">
      <formula>($K6="LS")+($K6&lt;&gt;"RS")*(TRIM(_xlfn.CONCAT(_xlfn._xlws.FILTER($K$6:$K$17,$J$6:$J$17=$J6)))="RS")</formula>
    </cfRule>
  </conditionalFormatting>
  <conditionalFormatting sqref="F6:H10 F13:H17">
    <cfRule type="expression" dxfId="1" priority="3">
      <formula>($K6="RS")+($K6&lt;&gt;"LS")*(TRIM(_xlfn.CONCAT(_xlfn._xlws.FILTER($K$6:$K$17,$J$6:$J$17=$J6)))="LS")</formula>
    </cfRule>
  </conditionalFormatting>
  <conditionalFormatting sqref="C6:K17">
    <cfRule type="expression" dxfId="0" priority="1">
      <formula>ISNUMBER(SEARCH("DONE",_xlfn.CONCAT(_xlfn._xlws.FILTER($K$6:$K$17,$J$6:$J$17=$J6))))</formula>
    </cfRule>
  </conditionalFormatting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Tarler</dc:creator>
  <cp:lastModifiedBy>Matthew Tarler</cp:lastModifiedBy>
  <dcterms:created xsi:type="dcterms:W3CDTF">2022-11-30T00:28:59Z</dcterms:created>
  <dcterms:modified xsi:type="dcterms:W3CDTF">2022-11-30T15:14:55Z</dcterms:modified>
</cp:coreProperties>
</file>