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2995" windowHeight="9780"/>
  </bookViews>
  <sheets>
    <sheet name="solution" sheetId="3" r:id="rId1"/>
  </sheets>
  <calcPr calcId="145621"/>
</workbook>
</file>

<file path=xl/calcChain.xml><?xml version="1.0" encoding="utf-8"?>
<calcChain xmlns="http://schemas.openxmlformats.org/spreadsheetml/2006/main">
  <c r="B13" i="3" l="1"/>
  <c r="E13" i="3" s="1"/>
  <c r="B14" i="3"/>
  <c r="E14" i="3" s="1"/>
  <c r="B15" i="3"/>
  <c r="E15" i="3" s="1"/>
  <c r="B16" i="3"/>
  <c r="E16" i="3" s="1"/>
  <c r="B17" i="3"/>
  <c r="E17" i="3" s="1"/>
  <c r="B18" i="3"/>
  <c r="E18" i="3" s="1"/>
  <c r="B19" i="3"/>
  <c r="E19" i="3" s="1"/>
  <c r="B20" i="3"/>
  <c r="E20" i="3" s="1"/>
  <c r="B21" i="3"/>
  <c r="E21" i="3" s="1"/>
  <c r="B22" i="3"/>
  <c r="E22" i="3" s="1"/>
  <c r="B23" i="3"/>
  <c r="E23" i="3" s="1"/>
  <c r="B24" i="3"/>
  <c r="E24" i="3" s="1"/>
  <c r="B25" i="3"/>
  <c r="E25" i="3" s="1"/>
  <c r="B26" i="3"/>
  <c r="E26" i="3" s="1"/>
  <c r="B27" i="3"/>
  <c r="E27" i="3" s="1"/>
  <c r="B28" i="3"/>
  <c r="E28" i="3" s="1"/>
  <c r="B29" i="3"/>
  <c r="E29" i="3" s="1"/>
  <c r="B30" i="3"/>
  <c r="E30" i="3" s="1"/>
  <c r="B31" i="3"/>
  <c r="E31" i="3" s="1"/>
  <c r="B32" i="3"/>
  <c r="E32" i="3" s="1"/>
  <c r="B33" i="3"/>
  <c r="E33" i="3" s="1"/>
  <c r="B34" i="3"/>
  <c r="E34" i="3" s="1"/>
  <c r="B35" i="3"/>
  <c r="E35" i="3" s="1"/>
  <c r="B36" i="3"/>
  <c r="E36" i="3" s="1"/>
  <c r="B37" i="3"/>
  <c r="E37" i="3" s="1"/>
  <c r="B38" i="3"/>
  <c r="E38" i="3" s="1"/>
  <c r="B39" i="3"/>
  <c r="E39" i="3" s="1"/>
  <c r="B40" i="3"/>
  <c r="E40" i="3" s="1"/>
  <c r="B41" i="3"/>
  <c r="E41" i="3" s="1"/>
  <c r="B42" i="3"/>
  <c r="E42" i="3" s="1"/>
  <c r="B43" i="3"/>
  <c r="E43" i="3" s="1"/>
  <c r="B44" i="3"/>
  <c r="E44" i="3" s="1"/>
  <c r="B45" i="3"/>
  <c r="E45" i="3" s="1"/>
  <c r="B46" i="3"/>
  <c r="E46" i="3" s="1"/>
  <c r="B47" i="3"/>
  <c r="E47" i="3" s="1"/>
  <c r="B48" i="3"/>
  <c r="E48" i="3" s="1"/>
  <c r="B49" i="3"/>
  <c r="E49" i="3" s="1"/>
  <c r="B50" i="3"/>
  <c r="E50" i="3" s="1"/>
  <c r="B51" i="3"/>
  <c r="E51" i="3" s="1"/>
  <c r="B52" i="3"/>
  <c r="E52" i="3" s="1"/>
  <c r="B53" i="3"/>
  <c r="E53" i="3" s="1"/>
  <c r="B54" i="3"/>
  <c r="E54" i="3" s="1"/>
  <c r="B55" i="3"/>
  <c r="E55" i="3" s="1"/>
  <c r="B56" i="3"/>
  <c r="E56" i="3" s="1"/>
  <c r="B57" i="3"/>
  <c r="E57" i="3" s="1"/>
  <c r="B58" i="3"/>
  <c r="E58" i="3" s="1"/>
  <c r="B59" i="3"/>
  <c r="E59" i="3" s="1"/>
  <c r="B60" i="3"/>
  <c r="E60" i="3" s="1"/>
  <c r="B61" i="3"/>
  <c r="E61" i="3" s="1"/>
  <c r="B62" i="3"/>
  <c r="E62" i="3" s="1"/>
  <c r="B63" i="3"/>
  <c r="E63" i="3" s="1"/>
  <c r="B64" i="3"/>
  <c r="E64" i="3" s="1"/>
  <c r="B65" i="3"/>
  <c r="E65" i="3" s="1"/>
  <c r="B66" i="3"/>
  <c r="E66" i="3" s="1"/>
  <c r="B67" i="3"/>
  <c r="E67" i="3" s="1"/>
  <c r="B68" i="3"/>
  <c r="E68" i="3" s="1"/>
  <c r="B69" i="3"/>
  <c r="E69" i="3" s="1"/>
  <c r="B70" i="3"/>
  <c r="E70" i="3" s="1"/>
  <c r="B71" i="3"/>
  <c r="E71" i="3" s="1"/>
  <c r="B72" i="3"/>
  <c r="E72" i="3" s="1"/>
  <c r="B73" i="3"/>
  <c r="E73" i="3" s="1"/>
  <c r="B74" i="3"/>
  <c r="E74" i="3" s="1"/>
  <c r="B75" i="3"/>
  <c r="E75" i="3" s="1"/>
  <c r="B76" i="3"/>
  <c r="E76" i="3" s="1"/>
  <c r="B77" i="3"/>
  <c r="E77" i="3" s="1"/>
  <c r="B78" i="3"/>
  <c r="E78" i="3" s="1"/>
  <c r="B79" i="3"/>
  <c r="E79" i="3" s="1"/>
  <c r="B80" i="3"/>
  <c r="E80" i="3" s="1"/>
  <c r="B81" i="3"/>
  <c r="E81" i="3" s="1"/>
  <c r="B82" i="3"/>
  <c r="E82" i="3" s="1"/>
  <c r="B83" i="3"/>
  <c r="E83" i="3" s="1"/>
  <c r="B84" i="3"/>
  <c r="E84" i="3" s="1"/>
  <c r="B85" i="3"/>
  <c r="E85" i="3" s="1"/>
  <c r="B86" i="3"/>
  <c r="E86" i="3" s="1"/>
  <c r="B87" i="3"/>
  <c r="E87" i="3" s="1"/>
  <c r="B88" i="3"/>
  <c r="E88" i="3" s="1"/>
  <c r="B89" i="3"/>
  <c r="E89" i="3" s="1"/>
  <c r="B90" i="3"/>
  <c r="E90" i="3" s="1"/>
  <c r="B91" i="3"/>
  <c r="E91" i="3" s="1"/>
  <c r="B92" i="3"/>
  <c r="E92" i="3" s="1"/>
  <c r="B93" i="3"/>
  <c r="E93" i="3" s="1"/>
  <c r="B94" i="3"/>
  <c r="E94" i="3" s="1"/>
  <c r="B95" i="3"/>
  <c r="E95" i="3" s="1"/>
  <c r="B96" i="3"/>
  <c r="E96" i="3" s="1"/>
  <c r="B97" i="3"/>
  <c r="E97" i="3" s="1"/>
  <c r="B98" i="3"/>
  <c r="E98" i="3" s="1"/>
  <c r="B99" i="3"/>
  <c r="E99" i="3" s="1"/>
  <c r="B100" i="3"/>
  <c r="E100" i="3" s="1"/>
  <c r="B101" i="3"/>
  <c r="E101" i="3" s="1"/>
  <c r="B102" i="3"/>
  <c r="E102" i="3" s="1"/>
  <c r="B103" i="3"/>
  <c r="E103" i="3" s="1"/>
  <c r="B104" i="3"/>
  <c r="E104" i="3" s="1"/>
  <c r="B105" i="3"/>
  <c r="E105" i="3" s="1"/>
  <c r="B106" i="3"/>
  <c r="E106" i="3" s="1"/>
  <c r="B107" i="3"/>
  <c r="E107" i="3" s="1"/>
  <c r="B108" i="3"/>
  <c r="E108" i="3" s="1"/>
  <c r="B109" i="3"/>
  <c r="E109" i="3" s="1"/>
  <c r="B110" i="3"/>
  <c r="E110" i="3" s="1"/>
  <c r="B111" i="3"/>
  <c r="E111" i="3" s="1"/>
  <c r="B112" i="3"/>
  <c r="E112" i="3" s="1"/>
  <c r="B113" i="3"/>
  <c r="E113" i="3" s="1"/>
  <c r="B114" i="3"/>
  <c r="E114" i="3" s="1"/>
  <c r="B115" i="3"/>
  <c r="E115" i="3" s="1"/>
  <c r="B116" i="3"/>
  <c r="E116" i="3" s="1"/>
  <c r="B117" i="3"/>
  <c r="E117" i="3" s="1"/>
  <c r="B118" i="3"/>
  <c r="E118" i="3" s="1"/>
  <c r="B119" i="3"/>
  <c r="E119" i="3" s="1"/>
  <c r="B120" i="3"/>
  <c r="E120" i="3" s="1"/>
  <c r="B121" i="3"/>
  <c r="E121" i="3" s="1"/>
  <c r="B122" i="3"/>
  <c r="E122" i="3" s="1"/>
  <c r="B123" i="3"/>
  <c r="E123" i="3" s="1"/>
  <c r="B124" i="3"/>
  <c r="E124" i="3" s="1"/>
  <c r="B125" i="3"/>
  <c r="E125" i="3" s="1"/>
  <c r="B126" i="3"/>
  <c r="E126" i="3" s="1"/>
  <c r="B127" i="3"/>
  <c r="E127" i="3" s="1"/>
  <c r="B128" i="3"/>
  <c r="E128" i="3" s="1"/>
  <c r="B129" i="3"/>
  <c r="E129" i="3" s="1"/>
  <c r="B130" i="3"/>
  <c r="E130" i="3" s="1"/>
  <c r="B131" i="3"/>
  <c r="E131" i="3" s="1"/>
  <c r="B132" i="3"/>
  <c r="E132" i="3" s="1"/>
  <c r="B133" i="3"/>
  <c r="E133" i="3" s="1"/>
  <c r="B134" i="3"/>
  <c r="E134" i="3" s="1"/>
  <c r="B135" i="3"/>
  <c r="E135" i="3" s="1"/>
  <c r="B136" i="3"/>
  <c r="E136" i="3" s="1"/>
  <c r="B137" i="3"/>
  <c r="E137" i="3" s="1"/>
  <c r="B138" i="3"/>
  <c r="E138" i="3" s="1"/>
  <c r="B139" i="3"/>
  <c r="E139" i="3" s="1"/>
  <c r="B140" i="3"/>
  <c r="E140" i="3" s="1"/>
  <c r="B141" i="3"/>
  <c r="E141" i="3" s="1"/>
  <c r="B142" i="3"/>
  <c r="E142" i="3" s="1"/>
  <c r="B143" i="3"/>
  <c r="E143" i="3" s="1"/>
  <c r="B144" i="3"/>
  <c r="E144" i="3" s="1"/>
  <c r="B145" i="3"/>
  <c r="E145" i="3" s="1"/>
  <c r="B146" i="3"/>
  <c r="E146" i="3" s="1"/>
  <c r="B147" i="3"/>
  <c r="E147" i="3" s="1"/>
  <c r="B148" i="3"/>
  <c r="E148" i="3" s="1"/>
  <c r="B149" i="3"/>
  <c r="E149" i="3" s="1"/>
  <c r="B150" i="3"/>
  <c r="E150" i="3" s="1"/>
  <c r="B151" i="3"/>
  <c r="E151" i="3" s="1"/>
  <c r="B152" i="3"/>
  <c r="E152" i="3" s="1"/>
  <c r="B153" i="3"/>
  <c r="E153" i="3" s="1"/>
  <c r="B154" i="3"/>
  <c r="E154" i="3" s="1"/>
  <c r="B155" i="3"/>
  <c r="E155" i="3" s="1"/>
  <c r="B156" i="3"/>
  <c r="E156" i="3" s="1"/>
  <c r="B157" i="3"/>
  <c r="E157" i="3" s="1"/>
  <c r="B158" i="3"/>
  <c r="E158" i="3" s="1"/>
  <c r="B159" i="3"/>
  <c r="E159" i="3" s="1"/>
  <c r="B160" i="3"/>
  <c r="E160" i="3" s="1"/>
  <c r="B161" i="3"/>
  <c r="E161" i="3" s="1"/>
  <c r="B162" i="3"/>
  <c r="E162" i="3" s="1"/>
  <c r="B163" i="3"/>
  <c r="E163" i="3" s="1"/>
  <c r="B164" i="3"/>
  <c r="E164" i="3" s="1"/>
  <c r="B165" i="3"/>
  <c r="E165" i="3" s="1"/>
  <c r="B166" i="3"/>
  <c r="E166" i="3" s="1"/>
  <c r="B167" i="3"/>
  <c r="E167" i="3" s="1"/>
  <c r="B168" i="3"/>
  <c r="E168" i="3" s="1"/>
  <c r="B169" i="3"/>
  <c r="E169" i="3" s="1"/>
  <c r="B170" i="3"/>
  <c r="E170" i="3" s="1"/>
  <c r="B171" i="3"/>
  <c r="E171" i="3" s="1"/>
  <c r="B172" i="3"/>
  <c r="E172" i="3" s="1"/>
  <c r="B173" i="3"/>
  <c r="E173" i="3" s="1"/>
  <c r="B174" i="3"/>
  <c r="E174" i="3" s="1"/>
  <c r="B175" i="3"/>
  <c r="E175" i="3" s="1"/>
  <c r="B176" i="3"/>
  <c r="E176" i="3" s="1"/>
  <c r="B177" i="3"/>
  <c r="E177" i="3" s="1"/>
  <c r="B178" i="3"/>
  <c r="E178" i="3" s="1"/>
  <c r="B179" i="3"/>
  <c r="E179" i="3" s="1"/>
  <c r="B180" i="3"/>
  <c r="E180" i="3" s="1"/>
  <c r="B181" i="3"/>
  <c r="E181" i="3" s="1"/>
  <c r="B182" i="3"/>
  <c r="E182" i="3" s="1"/>
  <c r="B183" i="3"/>
  <c r="E183" i="3" s="1"/>
  <c r="B184" i="3"/>
  <c r="E184" i="3" s="1"/>
  <c r="B185" i="3"/>
  <c r="E185" i="3" s="1"/>
  <c r="B186" i="3"/>
  <c r="E186" i="3" s="1"/>
  <c r="B187" i="3"/>
  <c r="E187" i="3" s="1"/>
  <c r="B188" i="3"/>
  <c r="E188" i="3" s="1"/>
  <c r="B189" i="3"/>
  <c r="E189" i="3" s="1"/>
  <c r="B190" i="3"/>
  <c r="E190" i="3" s="1"/>
  <c r="B191" i="3"/>
  <c r="E191" i="3" s="1"/>
  <c r="B192" i="3"/>
  <c r="E192" i="3" s="1"/>
  <c r="B193" i="3"/>
  <c r="E193" i="3" s="1"/>
  <c r="B194" i="3"/>
  <c r="E194" i="3" s="1"/>
  <c r="B195" i="3"/>
  <c r="E195" i="3" s="1"/>
  <c r="B196" i="3"/>
  <c r="E196" i="3" s="1"/>
  <c r="B197" i="3"/>
  <c r="E197" i="3" s="1"/>
  <c r="B198" i="3"/>
  <c r="E198" i="3" s="1"/>
  <c r="B199" i="3"/>
  <c r="E199" i="3" s="1"/>
  <c r="B200" i="3"/>
  <c r="E200" i="3" s="1"/>
  <c r="B201" i="3"/>
  <c r="E201" i="3" s="1"/>
  <c r="B202" i="3"/>
  <c r="E202" i="3" s="1"/>
  <c r="B203" i="3"/>
  <c r="E203" i="3" s="1"/>
  <c r="B204" i="3"/>
  <c r="E204" i="3" s="1"/>
  <c r="B205" i="3"/>
  <c r="E205" i="3" s="1"/>
  <c r="B206" i="3"/>
  <c r="E206" i="3" s="1"/>
  <c r="B207" i="3"/>
  <c r="E207" i="3" s="1"/>
  <c r="B208" i="3"/>
  <c r="E208" i="3" s="1"/>
  <c r="B209" i="3"/>
  <c r="E209" i="3" s="1"/>
  <c r="B210" i="3"/>
  <c r="E210" i="3" s="1"/>
  <c r="B211" i="3"/>
  <c r="E211" i="3" s="1"/>
  <c r="B212" i="3"/>
  <c r="E212" i="3" s="1"/>
  <c r="B213" i="3"/>
  <c r="E213" i="3" s="1"/>
  <c r="B214" i="3"/>
  <c r="E214" i="3" s="1"/>
  <c r="B215" i="3"/>
  <c r="E215" i="3" s="1"/>
  <c r="B216" i="3"/>
  <c r="E216" i="3" s="1"/>
  <c r="B217" i="3"/>
  <c r="E217" i="3" s="1"/>
  <c r="B218" i="3"/>
  <c r="E218" i="3" s="1"/>
  <c r="B219" i="3"/>
  <c r="E219" i="3" s="1"/>
  <c r="B220" i="3"/>
  <c r="E220" i="3" s="1"/>
  <c r="B221" i="3"/>
  <c r="E221" i="3" s="1"/>
  <c r="B222" i="3"/>
  <c r="E222" i="3" s="1"/>
  <c r="B223" i="3"/>
  <c r="E223" i="3" s="1"/>
  <c r="B224" i="3"/>
  <c r="E224" i="3" s="1"/>
  <c r="B225" i="3"/>
  <c r="E225" i="3" s="1"/>
  <c r="B226" i="3"/>
  <c r="E226" i="3" s="1"/>
  <c r="B227" i="3"/>
  <c r="E227" i="3" s="1"/>
  <c r="B228" i="3"/>
  <c r="E228" i="3" s="1"/>
  <c r="B229" i="3"/>
  <c r="E229" i="3" s="1"/>
  <c r="B230" i="3"/>
  <c r="E230" i="3" s="1"/>
  <c r="B231" i="3"/>
  <c r="E231" i="3" s="1"/>
  <c r="B232" i="3"/>
  <c r="E232" i="3" s="1"/>
  <c r="B233" i="3"/>
  <c r="E233" i="3" s="1"/>
  <c r="B234" i="3"/>
  <c r="E234" i="3" s="1"/>
  <c r="B235" i="3"/>
  <c r="E235" i="3" s="1"/>
  <c r="B236" i="3"/>
  <c r="E236" i="3" s="1"/>
  <c r="B237" i="3"/>
  <c r="E237" i="3" s="1"/>
  <c r="B238" i="3"/>
  <c r="E238" i="3" s="1"/>
  <c r="B239" i="3"/>
  <c r="E239" i="3" s="1"/>
  <c r="B240" i="3"/>
  <c r="E240" i="3" s="1"/>
  <c r="B241" i="3"/>
  <c r="E241" i="3" s="1"/>
  <c r="B242" i="3"/>
  <c r="E242" i="3" s="1"/>
  <c r="B243" i="3"/>
  <c r="E243" i="3" s="1"/>
  <c r="B244" i="3"/>
  <c r="E244" i="3" s="1"/>
  <c r="B245" i="3"/>
  <c r="E245" i="3" s="1"/>
  <c r="B246" i="3"/>
  <c r="E246" i="3" s="1"/>
  <c r="B247" i="3"/>
  <c r="E247" i="3" s="1"/>
  <c r="B248" i="3"/>
  <c r="E248" i="3" s="1"/>
  <c r="B249" i="3"/>
  <c r="E249" i="3" s="1"/>
  <c r="B250" i="3"/>
  <c r="E250" i="3" s="1"/>
  <c r="B251" i="3"/>
  <c r="E251" i="3" s="1"/>
  <c r="B252" i="3"/>
  <c r="E252" i="3" s="1"/>
  <c r="B253" i="3"/>
  <c r="E253" i="3" s="1"/>
  <c r="B254" i="3"/>
  <c r="E254" i="3" s="1"/>
  <c r="B255" i="3"/>
  <c r="E255" i="3" s="1"/>
  <c r="B256" i="3"/>
  <c r="E256" i="3" s="1"/>
  <c r="B257" i="3"/>
  <c r="E257" i="3" s="1"/>
  <c r="B258" i="3"/>
  <c r="E258" i="3" s="1"/>
  <c r="B259" i="3"/>
  <c r="E259" i="3" s="1"/>
  <c r="B260" i="3"/>
  <c r="E260" i="3" s="1"/>
  <c r="B261" i="3"/>
  <c r="E261" i="3" s="1"/>
  <c r="B262" i="3"/>
  <c r="E262" i="3" s="1"/>
  <c r="B263" i="3"/>
  <c r="E263" i="3" s="1"/>
  <c r="B264" i="3"/>
  <c r="E264" i="3" s="1"/>
  <c r="B265" i="3"/>
  <c r="E265" i="3" s="1"/>
  <c r="B266" i="3"/>
  <c r="E266" i="3" s="1"/>
  <c r="B267" i="3"/>
  <c r="E267" i="3" s="1"/>
  <c r="B268" i="3"/>
  <c r="E268" i="3" s="1"/>
  <c r="B269" i="3"/>
  <c r="E269" i="3" s="1"/>
  <c r="B270" i="3"/>
  <c r="E270" i="3" s="1"/>
  <c r="B271" i="3"/>
  <c r="E271" i="3" s="1"/>
  <c r="B272" i="3"/>
  <c r="E272" i="3" s="1"/>
  <c r="B273" i="3"/>
  <c r="E273" i="3" s="1"/>
  <c r="B274" i="3"/>
  <c r="E274" i="3" s="1"/>
  <c r="B275" i="3"/>
  <c r="E275" i="3" s="1"/>
  <c r="B276" i="3"/>
  <c r="E276" i="3" s="1"/>
  <c r="B277" i="3"/>
  <c r="E277" i="3" s="1"/>
  <c r="B278" i="3"/>
  <c r="E278" i="3" s="1"/>
  <c r="B279" i="3"/>
  <c r="E279" i="3" s="1"/>
  <c r="B280" i="3"/>
  <c r="E280" i="3" s="1"/>
  <c r="B281" i="3"/>
  <c r="E281" i="3" s="1"/>
  <c r="B282" i="3"/>
  <c r="E282" i="3" s="1"/>
  <c r="B283" i="3"/>
  <c r="E283" i="3" s="1"/>
  <c r="B284" i="3"/>
  <c r="E284" i="3" s="1"/>
  <c r="B285" i="3"/>
  <c r="E285" i="3" s="1"/>
  <c r="B286" i="3"/>
  <c r="E286" i="3" s="1"/>
  <c r="B287" i="3"/>
  <c r="E287" i="3" s="1"/>
  <c r="B288" i="3"/>
  <c r="E288" i="3" s="1"/>
  <c r="B289" i="3"/>
  <c r="E289" i="3" s="1"/>
  <c r="B290" i="3"/>
  <c r="E290" i="3" s="1"/>
  <c r="B291" i="3"/>
  <c r="E291" i="3" s="1"/>
  <c r="B292" i="3"/>
  <c r="E292" i="3" s="1"/>
  <c r="B293" i="3"/>
  <c r="E293" i="3" s="1"/>
  <c r="B294" i="3"/>
  <c r="E294" i="3" s="1"/>
  <c r="B295" i="3"/>
  <c r="E295" i="3" s="1"/>
  <c r="B296" i="3"/>
  <c r="E296" i="3" s="1"/>
  <c r="B297" i="3"/>
  <c r="E297" i="3" s="1"/>
  <c r="B298" i="3"/>
  <c r="E298" i="3" s="1"/>
  <c r="B299" i="3"/>
  <c r="E299" i="3" s="1"/>
  <c r="B300" i="3"/>
  <c r="E300" i="3" s="1"/>
  <c r="B301" i="3"/>
  <c r="E301" i="3" s="1"/>
  <c r="B302" i="3"/>
  <c r="E302" i="3" s="1"/>
  <c r="B303" i="3"/>
  <c r="E303" i="3" s="1"/>
  <c r="B304" i="3"/>
  <c r="E304" i="3" s="1"/>
  <c r="B305" i="3"/>
  <c r="E305" i="3" s="1"/>
  <c r="B306" i="3"/>
  <c r="E306" i="3" s="1"/>
  <c r="B307" i="3"/>
  <c r="E307" i="3" s="1"/>
  <c r="B308" i="3"/>
  <c r="E308" i="3" s="1"/>
  <c r="B309" i="3"/>
  <c r="E309" i="3" s="1"/>
  <c r="B310" i="3"/>
  <c r="E310" i="3" s="1"/>
  <c r="B311" i="3"/>
  <c r="E311" i="3" s="1"/>
  <c r="B312" i="3"/>
  <c r="E312" i="3" s="1"/>
  <c r="B313" i="3"/>
  <c r="E313" i="3" s="1"/>
  <c r="B314" i="3"/>
  <c r="E314" i="3" s="1"/>
  <c r="B315" i="3"/>
  <c r="E315" i="3" s="1"/>
  <c r="B316" i="3"/>
  <c r="E316" i="3" s="1"/>
  <c r="B317" i="3"/>
  <c r="E317" i="3" s="1"/>
  <c r="B318" i="3"/>
  <c r="E318" i="3" s="1"/>
  <c r="B319" i="3"/>
  <c r="E319" i="3" s="1"/>
  <c r="B320" i="3"/>
  <c r="E320" i="3" s="1"/>
  <c r="B321" i="3"/>
  <c r="E321" i="3" s="1"/>
  <c r="B322" i="3"/>
  <c r="E322" i="3" s="1"/>
  <c r="B323" i="3"/>
  <c r="E323" i="3" s="1"/>
  <c r="B324" i="3"/>
  <c r="E324" i="3" s="1"/>
  <c r="B325" i="3"/>
  <c r="E325" i="3" s="1"/>
  <c r="B326" i="3"/>
  <c r="E326" i="3" s="1"/>
  <c r="B327" i="3"/>
  <c r="E327" i="3" s="1"/>
  <c r="B328" i="3"/>
  <c r="E328" i="3" s="1"/>
  <c r="B329" i="3"/>
  <c r="E329" i="3" s="1"/>
  <c r="B330" i="3"/>
  <c r="E330" i="3" s="1"/>
  <c r="B331" i="3"/>
  <c r="E331" i="3" s="1"/>
  <c r="B332" i="3"/>
  <c r="E332" i="3" s="1"/>
  <c r="B333" i="3"/>
  <c r="E333" i="3" s="1"/>
  <c r="B334" i="3"/>
  <c r="E334" i="3" s="1"/>
  <c r="B335" i="3"/>
  <c r="E335" i="3" s="1"/>
  <c r="B336" i="3"/>
  <c r="E336" i="3" s="1"/>
  <c r="B337" i="3"/>
  <c r="E337" i="3" s="1"/>
  <c r="B338" i="3"/>
  <c r="E338" i="3" s="1"/>
  <c r="B339" i="3"/>
  <c r="E339" i="3" s="1"/>
  <c r="B340" i="3"/>
  <c r="E340" i="3" s="1"/>
  <c r="B341" i="3"/>
  <c r="E341" i="3" s="1"/>
  <c r="B342" i="3"/>
  <c r="E342" i="3" s="1"/>
  <c r="B343" i="3"/>
  <c r="E343" i="3" s="1"/>
  <c r="B344" i="3"/>
  <c r="E344" i="3" s="1"/>
  <c r="B345" i="3"/>
  <c r="E345" i="3" s="1"/>
  <c r="B346" i="3"/>
  <c r="E346" i="3" s="1"/>
  <c r="B347" i="3"/>
  <c r="E347" i="3" s="1"/>
  <c r="B348" i="3"/>
  <c r="E348" i="3" s="1"/>
  <c r="B349" i="3"/>
  <c r="E349" i="3" s="1"/>
  <c r="B350" i="3"/>
  <c r="E350" i="3" s="1"/>
  <c r="B351" i="3"/>
  <c r="E351" i="3" s="1"/>
  <c r="B352" i="3"/>
  <c r="E352" i="3" s="1"/>
  <c r="B353" i="3"/>
  <c r="E353" i="3" s="1"/>
  <c r="B354" i="3"/>
  <c r="E354" i="3" s="1"/>
  <c r="B355" i="3"/>
  <c r="E355" i="3" s="1"/>
  <c r="B356" i="3"/>
  <c r="E356" i="3" s="1"/>
  <c r="B357" i="3"/>
  <c r="E357" i="3" s="1"/>
  <c r="B358" i="3"/>
  <c r="E358" i="3" s="1"/>
  <c r="B359" i="3"/>
  <c r="E359" i="3" s="1"/>
  <c r="B360" i="3"/>
  <c r="E360" i="3" s="1"/>
  <c r="B361" i="3"/>
  <c r="E361" i="3" s="1"/>
  <c r="B362" i="3"/>
  <c r="E362" i="3" s="1"/>
  <c r="B363" i="3"/>
  <c r="E363" i="3" s="1"/>
  <c r="B364" i="3"/>
  <c r="E364" i="3" s="1"/>
  <c r="B365" i="3"/>
  <c r="E365" i="3" s="1"/>
  <c r="B366" i="3"/>
  <c r="E366" i="3" s="1"/>
  <c r="B367" i="3"/>
  <c r="E367" i="3" s="1"/>
  <c r="B368" i="3"/>
  <c r="E368" i="3" s="1"/>
  <c r="B369" i="3"/>
  <c r="E369" i="3" s="1"/>
  <c r="B370" i="3"/>
  <c r="E370" i="3" s="1"/>
  <c r="B371" i="3"/>
  <c r="E371" i="3" s="1"/>
  <c r="B372" i="3"/>
  <c r="E372" i="3" s="1"/>
  <c r="B373" i="3"/>
  <c r="E373" i="3" s="1"/>
  <c r="B374" i="3"/>
  <c r="E374" i="3" s="1"/>
  <c r="B375" i="3"/>
  <c r="E375" i="3" s="1"/>
  <c r="B376" i="3"/>
  <c r="E376" i="3" s="1"/>
  <c r="B377" i="3"/>
  <c r="E377" i="3" s="1"/>
  <c r="B378" i="3"/>
  <c r="E378" i="3" s="1"/>
  <c r="B379" i="3"/>
  <c r="E379" i="3" s="1"/>
  <c r="B380" i="3"/>
  <c r="E380" i="3" s="1"/>
  <c r="B381" i="3"/>
  <c r="E381" i="3" s="1"/>
  <c r="B382" i="3"/>
  <c r="E382" i="3" s="1"/>
  <c r="B383" i="3"/>
  <c r="E383" i="3" s="1"/>
  <c r="B384" i="3"/>
  <c r="E384" i="3" s="1"/>
  <c r="B385" i="3"/>
  <c r="E385" i="3" s="1"/>
  <c r="B386" i="3"/>
  <c r="E386" i="3" s="1"/>
  <c r="B387" i="3"/>
  <c r="E387" i="3" s="1"/>
  <c r="B388" i="3"/>
  <c r="E388" i="3" s="1"/>
  <c r="B389" i="3"/>
  <c r="E389" i="3" s="1"/>
  <c r="B390" i="3"/>
  <c r="E390" i="3" s="1"/>
  <c r="B391" i="3"/>
  <c r="E391" i="3" s="1"/>
  <c r="B392" i="3"/>
  <c r="E392" i="3" s="1"/>
  <c r="B393" i="3"/>
  <c r="E393" i="3" s="1"/>
  <c r="B394" i="3"/>
  <c r="E394" i="3" s="1"/>
  <c r="B395" i="3"/>
  <c r="E395" i="3" s="1"/>
  <c r="B396" i="3"/>
  <c r="E396" i="3" s="1"/>
  <c r="B397" i="3"/>
  <c r="E397" i="3" s="1"/>
  <c r="B398" i="3"/>
  <c r="E398" i="3" s="1"/>
  <c r="B399" i="3"/>
  <c r="E399" i="3" s="1"/>
  <c r="B400" i="3"/>
  <c r="E400" i="3" s="1"/>
  <c r="B401" i="3"/>
  <c r="E401" i="3" s="1"/>
  <c r="B12" i="3"/>
  <c r="E12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2" i="3"/>
  <c r="E3" i="3"/>
  <c r="E4" i="3"/>
  <c r="E5" i="3"/>
  <c r="E6" i="3"/>
  <c r="E7" i="3"/>
  <c r="E8" i="3"/>
  <c r="E9" i="3"/>
  <c r="E10" i="3"/>
  <c r="E11" i="3"/>
  <c r="E2" i="3"/>
  <c r="M4" i="3" l="1"/>
  <c r="M2" i="3"/>
  <c r="M3" i="3"/>
  <c r="K4" i="3"/>
  <c r="K2" i="3"/>
  <c r="K3" i="3"/>
  <c r="L2" i="3" l="1"/>
  <c r="L3" i="3"/>
  <c r="L4" i="3"/>
  <c r="C2" i="3" s="1"/>
  <c r="C3" i="3" l="1"/>
  <c r="C4" i="3"/>
  <c r="C5" i="3" l="1"/>
  <c r="C6" i="3" l="1"/>
  <c r="C7" i="3" l="1"/>
  <c r="C8" i="3" l="1"/>
  <c r="C9" i="3" s="1"/>
  <c r="C10" i="3" l="1"/>
  <c r="C11" i="3" l="1"/>
  <c r="C12" i="3" s="1"/>
  <c r="C13" i="3" l="1"/>
  <c r="C14" i="3" l="1"/>
  <c r="C15" i="3" l="1"/>
  <c r="C16" i="3" l="1"/>
  <c r="C17" i="3" l="1"/>
  <c r="C18" i="3" l="1"/>
  <c r="C19" i="3" s="1"/>
  <c r="C20" i="3"/>
  <c r="C21" i="3" l="1"/>
  <c r="C22" i="3"/>
  <c r="C23" i="3" s="1"/>
  <c r="C24" i="3" l="1"/>
  <c r="C25" i="3" l="1"/>
  <c r="C26" i="3" l="1"/>
  <c r="C27" i="3" l="1"/>
  <c r="C28" i="3" l="1"/>
  <c r="C29" i="3" s="1"/>
  <c r="C30" i="3" l="1"/>
  <c r="C31" i="3" l="1"/>
  <c r="C32" i="3" l="1"/>
  <c r="C33" i="3" s="1"/>
  <c r="C34" i="3" s="1"/>
  <c r="C35" i="3" s="1"/>
  <c r="C36" i="3" s="1"/>
  <c r="C37" i="3" s="1"/>
  <c r="C38" i="3" l="1"/>
  <c r="C39" i="3" s="1"/>
  <c r="C40" i="3" s="1"/>
  <c r="C41" i="3" l="1"/>
  <c r="C42" i="3" s="1"/>
  <c r="C43" i="3" s="1"/>
  <c r="C44" i="3" s="1"/>
  <c r="C45" i="3" l="1"/>
  <c r="C46" i="3"/>
  <c r="C47" i="3" l="1"/>
  <c r="C48" i="3" l="1"/>
  <c r="C49" i="3" s="1"/>
  <c r="C50" i="3" s="1"/>
  <c r="C51" i="3" s="1"/>
  <c r="C52" i="3" s="1"/>
  <c r="C53" i="3" l="1"/>
  <c r="C54" i="3" l="1"/>
  <c r="C55" i="3" l="1"/>
  <c r="C56" i="3" l="1"/>
  <c r="C57" i="3" l="1"/>
  <c r="C58" i="3" l="1"/>
  <c r="C59" i="3" l="1"/>
  <c r="C60" i="3" l="1"/>
  <c r="C61" i="3" l="1"/>
  <c r="C62" i="3" l="1"/>
  <c r="C63" i="3" l="1"/>
  <c r="C64" i="3" l="1"/>
  <c r="C65" i="3" l="1"/>
  <c r="C66" i="3" l="1"/>
  <c r="C67" i="3" l="1"/>
  <c r="C68" i="3" l="1"/>
  <c r="C69" i="3" l="1"/>
  <c r="C70" i="3" l="1"/>
  <c r="C71" i="3" l="1"/>
  <c r="C72" i="3" l="1"/>
  <c r="C73" i="3" l="1"/>
  <c r="C74" i="3" l="1"/>
  <c r="C75" i="3" l="1"/>
  <c r="C76" i="3" l="1"/>
  <c r="C77" i="3" l="1"/>
  <c r="C78" i="3" l="1"/>
  <c r="C79" i="3" l="1"/>
  <c r="C80" i="3" l="1"/>
  <c r="C81" i="3" l="1"/>
  <c r="C82" i="3" l="1"/>
  <c r="C83" i="3" l="1"/>
  <c r="C84" i="3" l="1"/>
  <c r="C85" i="3" l="1"/>
  <c r="C86" i="3" l="1"/>
  <c r="C87" i="3" l="1"/>
  <c r="C88" i="3" l="1"/>
  <c r="C89" i="3" l="1"/>
  <c r="C90" i="3" l="1"/>
  <c r="C91" i="3" l="1"/>
  <c r="C92" i="3" l="1"/>
  <c r="C93" i="3" l="1"/>
  <c r="C94" i="3" l="1"/>
  <c r="C95" i="3" l="1"/>
  <c r="C96" i="3" l="1"/>
  <c r="C97" i="3" l="1"/>
  <c r="C98" i="3" l="1"/>
  <c r="C99" i="3" l="1"/>
  <c r="C100" i="3" l="1"/>
  <c r="C101" i="3" l="1"/>
  <c r="C102" i="3" l="1"/>
  <c r="C103" i="3" l="1"/>
  <c r="C104" i="3" l="1"/>
  <c r="C105" i="3" l="1"/>
  <c r="C106" i="3" l="1"/>
  <c r="C107" i="3" l="1"/>
  <c r="C108" i="3" l="1"/>
  <c r="C109" i="3" l="1"/>
  <c r="C110" i="3" l="1"/>
  <c r="C111" i="3" l="1"/>
  <c r="C112" i="3" l="1"/>
  <c r="C113" i="3" l="1"/>
  <c r="C114" i="3" l="1"/>
  <c r="C115" i="3" l="1"/>
  <c r="C116" i="3" l="1"/>
  <c r="C117" i="3" l="1"/>
  <c r="C118" i="3" l="1"/>
  <c r="C119" i="3" l="1"/>
  <c r="C120" i="3" l="1"/>
  <c r="C121" i="3" l="1"/>
  <c r="C122" i="3" l="1"/>
  <c r="C123" i="3" l="1"/>
  <c r="C124" i="3" l="1"/>
  <c r="C125" i="3" l="1"/>
  <c r="C126" i="3" l="1"/>
  <c r="C127" i="3" l="1"/>
  <c r="C128" i="3" l="1"/>
  <c r="C129" i="3" l="1"/>
  <c r="C130" i="3" l="1"/>
  <c r="C131" i="3" l="1"/>
  <c r="C132" i="3" l="1"/>
  <c r="C133" i="3" l="1"/>
  <c r="C134" i="3" l="1"/>
  <c r="C135" i="3" l="1"/>
  <c r="C136" i="3" l="1"/>
  <c r="C137" i="3" l="1"/>
  <c r="C138" i="3" l="1"/>
  <c r="C139" i="3" l="1"/>
  <c r="C140" i="3" l="1"/>
  <c r="C141" i="3" l="1"/>
  <c r="C142" i="3" l="1"/>
  <c r="C143" i="3" l="1"/>
  <c r="C144" i="3" l="1"/>
  <c r="C145" i="3" l="1"/>
  <c r="C146" i="3" l="1"/>
  <c r="C147" i="3" l="1"/>
  <c r="C148" i="3" l="1"/>
  <c r="C149" i="3" l="1"/>
  <c r="C150" i="3" l="1"/>
  <c r="C151" i="3" l="1"/>
  <c r="C152" i="3" l="1"/>
  <c r="C153" i="3" l="1"/>
  <c r="C154" i="3" l="1"/>
  <c r="C155" i="3" l="1"/>
  <c r="C156" i="3" l="1"/>
  <c r="C157" i="3" l="1"/>
  <c r="C158" i="3" l="1"/>
  <c r="C159" i="3" l="1"/>
  <c r="C160" i="3" l="1"/>
  <c r="C161" i="3" l="1"/>
  <c r="C162" i="3" l="1"/>
  <c r="C163" i="3" l="1"/>
  <c r="C164" i="3" l="1"/>
  <c r="C165" i="3" l="1"/>
  <c r="C166" i="3" l="1"/>
  <c r="C167" i="3" l="1"/>
  <c r="C168" i="3" l="1"/>
  <c r="C169" i="3" l="1"/>
  <c r="C170" i="3" l="1"/>
  <c r="C171" i="3" l="1"/>
  <c r="C172" i="3" l="1"/>
  <c r="C173" i="3" l="1"/>
  <c r="C174" i="3" l="1"/>
  <c r="C175" i="3" l="1"/>
  <c r="C176" i="3" l="1"/>
  <c r="C177" i="3" l="1"/>
  <c r="C178" i="3" l="1"/>
  <c r="C179" i="3" l="1"/>
  <c r="C180" i="3" l="1"/>
  <c r="C181" i="3" l="1"/>
  <c r="C182" i="3" l="1"/>
  <c r="C183" i="3" l="1"/>
  <c r="C184" i="3" l="1"/>
  <c r="C185" i="3" l="1"/>
  <c r="C186" i="3" l="1"/>
  <c r="C187" i="3" l="1"/>
  <c r="C188" i="3" l="1"/>
  <c r="C189" i="3" l="1"/>
  <c r="C190" i="3" l="1"/>
  <c r="C191" i="3" l="1"/>
  <c r="C192" i="3" l="1"/>
  <c r="C193" i="3" l="1"/>
  <c r="C194" i="3" l="1"/>
  <c r="C195" i="3" l="1"/>
  <c r="C196" i="3" l="1"/>
  <c r="C197" i="3" l="1"/>
  <c r="C198" i="3" l="1"/>
  <c r="C199" i="3" l="1"/>
  <c r="C200" i="3" l="1"/>
  <c r="C201" i="3" l="1"/>
  <c r="C202" i="3" l="1"/>
  <c r="C203" i="3" l="1"/>
  <c r="C204" i="3" l="1"/>
  <c r="C205" i="3" l="1"/>
  <c r="C206" i="3" l="1"/>
  <c r="C207" i="3" l="1"/>
  <c r="C208" i="3" l="1"/>
  <c r="C209" i="3" l="1"/>
  <c r="C210" i="3" l="1"/>
  <c r="C211" i="3" l="1"/>
  <c r="C212" i="3" l="1"/>
  <c r="C213" i="3" l="1"/>
  <c r="C214" i="3" l="1"/>
  <c r="C215" i="3" l="1"/>
  <c r="C216" i="3" l="1"/>
  <c r="C217" i="3" l="1"/>
  <c r="C218" i="3" l="1"/>
  <c r="C219" i="3" l="1"/>
  <c r="C220" i="3" l="1"/>
  <c r="C221" i="3" l="1"/>
  <c r="C222" i="3" l="1"/>
  <c r="C223" i="3" l="1"/>
  <c r="C224" i="3" l="1"/>
  <c r="C225" i="3" l="1"/>
  <c r="C226" i="3" l="1"/>
  <c r="C227" i="3" l="1"/>
  <c r="C228" i="3" l="1"/>
  <c r="C229" i="3" l="1"/>
  <c r="C230" i="3" l="1"/>
  <c r="C231" i="3" l="1"/>
  <c r="C232" i="3" l="1"/>
  <c r="C233" i="3" l="1"/>
  <c r="C234" i="3" l="1"/>
  <c r="C235" i="3" l="1"/>
  <c r="C236" i="3" l="1"/>
  <c r="C237" i="3" l="1"/>
  <c r="C238" i="3" l="1"/>
  <c r="C239" i="3" l="1"/>
  <c r="C240" i="3" l="1"/>
  <c r="C241" i="3" l="1"/>
  <c r="C242" i="3" l="1"/>
  <c r="C243" i="3" l="1"/>
  <c r="C244" i="3" l="1"/>
  <c r="C245" i="3" l="1"/>
  <c r="C246" i="3" l="1"/>
  <c r="C247" i="3" l="1"/>
  <c r="C248" i="3" l="1"/>
  <c r="C249" i="3" l="1"/>
  <c r="C250" i="3" l="1"/>
  <c r="C251" i="3" l="1"/>
  <c r="C252" i="3" l="1"/>
  <c r="C253" i="3" l="1"/>
  <c r="C254" i="3" l="1"/>
  <c r="C255" i="3" l="1"/>
  <c r="C256" i="3" l="1"/>
  <c r="C257" i="3" l="1"/>
  <c r="C258" i="3" l="1"/>
  <c r="C259" i="3" l="1"/>
  <c r="C260" i="3" l="1"/>
  <c r="C261" i="3" l="1"/>
  <c r="C262" i="3" l="1"/>
  <c r="C263" i="3" l="1"/>
  <c r="C264" i="3" l="1"/>
  <c r="C265" i="3" l="1"/>
  <c r="C266" i="3" l="1"/>
  <c r="C267" i="3" l="1"/>
  <c r="C268" i="3" l="1"/>
  <c r="C269" i="3" l="1"/>
  <c r="C270" i="3" l="1"/>
  <c r="C271" i="3" l="1"/>
  <c r="C272" i="3" l="1"/>
  <c r="C273" i="3" l="1"/>
  <c r="C274" i="3" l="1"/>
  <c r="C275" i="3" l="1"/>
  <c r="C276" i="3" l="1"/>
  <c r="C277" i="3" l="1"/>
  <c r="C278" i="3" l="1"/>
  <c r="C279" i="3" l="1"/>
  <c r="C280" i="3" l="1"/>
  <c r="C281" i="3" l="1"/>
  <c r="C282" i="3" l="1"/>
  <c r="C283" i="3" l="1"/>
  <c r="C284" i="3" l="1"/>
  <c r="C285" i="3" l="1"/>
  <c r="C286" i="3" l="1"/>
  <c r="C287" i="3" l="1"/>
  <c r="C288" i="3" l="1"/>
  <c r="C289" i="3" l="1"/>
  <c r="C290" i="3" l="1"/>
  <c r="C291" i="3" l="1"/>
  <c r="C292" i="3" l="1"/>
  <c r="C293" i="3" l="1"/>
  <c r="C294" i="3" l="1"/>
  <c r="C295" i="3" l="1"/>
  <c r="C296" i="3" l="1"/>
  <c r="C297" i="3" l="1"/>
  <c r="C298" i="3" l="1"/>
  <c r="C299" i="3" l="1"/>
  <c r="C300" i="3" l="1"/>
  <c r="C301" i="3" l="1"/>
  <c r="C302" i="3" l="1"/>
  <c r="C303" i="3" l="1"/>
  <c r="C304" i="3" l="1"/>
  <c r="C305" i="3" l="1"/>
  <c r="C306" i="3" l="1"/>
  <c r="C307" i="3" l="1"/>
  <c r="C308" i="3" l="1"/>
  <c r="C309" i="3" l="1"/>
  <c r="C310" i="3" l="1"/>
  <c r="C311" i="3" l="1"/>
  <c r="C312" i="3" l="1"/>
  <c r="C313" i="3" l="1"/>
  <c r="C314" i="3" l="1"/>
  <c r="C315" i="3" l="1"/>
  <c r="C316" i="3" l="1"/>
  <c r="C317" i="3" l="1"/>
  <c r="C318" i="3" l="1"/>
  <c r="C319" i="3" l="1"/>
  <c r="C320" i="3" l="1"/>
  <c r="C321" i="3" l="1"/>
  <c r="C322" i="3" l="1"/>
  <c r="C323" i="3" l="1"/>
  <c r="C324" i="3" l="1"/>
  <c r="C325" i="3" l="1"/>
  <c r="C326" i="3" l="1"/>
  <c r="C327" i="3" l="1"/>
  <c r="C328" i="3" l="1"/>
  <c r="C329" i="3" l="1"/>
  <c r="C330" i="3" l="1"/>
  <c r="C331" i="3" l="1"/>
  <c r="C332" i="3" l="1"/>
  <c r="C333" i="3" l="1"/>
  <c r="C334" i="3" l="1"/>
  <c r="C335" i="3" l="1"/>
  <c r="C336" i="3" l="1"/>
  <c r="C337" i="3" l="1"/>
  <c r="C338" i="3" l="1"/>
  <c r="C339" i="3" l="1"/>
  <c r="C340" i="3" l="1"/>
  <c r="C341" i="3" l="1"/>
  <c r="C342" i="3" l="1"/>
  <c r="C343" i="3" l="1"/>
  <c r="C344" i="3" l="1"/>
  <c r="C345" i="3" l="1"/>
  <c r="C346" i="3" l="1"/>
  <c r="C347" i="3" l="1"/>
  <c r="C348" i="3" l="1"/>
  <c r="C349" i="3" l="1"/>
  <c r="C350" i="3" l="1"/>
  <c r="C351" i="3" l="1"/>
  <c r="C352" i="3" l="1"/>
  <c r="C353" i="3" l="1"/>
  <c r="C354" i="3" l="1"/>
  <c r="C355" i="3" l="1"/>
  <c r="C356" i="3" l="1"/>
  <c r="C357" i="3" l="1"/>
  <c r="C358" i="3" l="1"/>
  <c r="C359" i="3" l="1"/>
  <c r="C360" i="3" l="1"/>
  <c r="C361" i="3" l="1"/>
  <c r="C362" i="3" l="1"/>
  <c r="C363" i="3" l="1"/>
  <c r="C364" i="3" l="1"/>
  <c r="C365" i="3" l="1"/>
  <c r="C366" i="3" l="1"/>
  <c r="C367" i="3" l="1"/>
  <c r="C368" i="3" l="1"/>
  <c r="C369" i="3" l="1"/>
  <c r="C370" i="3" l="1"/>
  <c r="C371" i="3" l="1"/>
  <c r="C372" i="3" l="1"/>
  <c r="C373" i="3" l="1"/>
  <c r="C374" i="3" l="1"/>
  <c r="C375" i="3" l="1"/>
  <c r="C376" i="3" l="1"/>
  <c r="C377" i="3" l="1"/>
  <c r="C378" i="3" l="1"/>
  <c r="C379" i="3" l="1"/>
  <c r="C380" i="3" l="1"/>
  <c r="C381" i="3" l="1"/>
  <c r="C382" i="3" l="1"/>
  <c r="C383" i="3" l="1"/>
  <c r="C384" i="3" l="1"/>
  <c r="C385" i="3" l="1"/>
  <c r="C386" i="3" l="1"/>
  <c r="C387" i="3" l="1"/>
  <c r="C388" i="3" l="1"/>
  <c r="C389" i="3" l="1"/>
  <c r="C390" i="3" l="1"/>
  <c r="C391" i="3" l="1"/>
  <c r="C392" i="3" l="1"/>
  <c r="C393" i="3" l="1"/>
  <c r="C394" i="3" l="1"/>
  <c r="C395" i="3" l="1"/>
  <c r="C396" i="3" l="1"/>
  <c r="C397" i="3" l="1"/>
  <c r="C398" i="3" l="1"/>
  <c r="C399" i="3" l="1"/>
  <c r="C400" i="3" l="1"/>
  <c r="C401" i="3" l="1"/>
  <c r="O4" i="3" s="1"/>
  <c r="O3" i="3" l="1"/>
  <c r="O2" i="3"/>
  <c r="P2" i="3"/>
  <c r="P3" i="3"/>
  <c r="P4" i="3"/>
</calcChain>
</file>

<file path=xl/sharedStrings.xml><?xml version="1.0" encoding="utf-8"?>
<sst xmlns="http://schemas.openxmlformats.org/spreadsheetml/2006/main" count="13" uniqueCount="12">
  <si>
    <t>count</t>
  </si>
  <si>
    <t>number</t>
  </si>
  <si>
    <t>rand</t>
  </si>
  <si>
    <t>sum rand</t>
  </si>
  <si>
    <t>time</t>
  </si>
  <si>
    <t>idx</t>
  </si>
  <si>
    <t>time&gt;=...</t>
  </si>
  <si>
    <t>reqd avg</t>
  </si>
  <si>
    <t>actl avg</t>
  </si>
  <si>
    <t>id</t>
  </si>
  <si>
    <t>reqd sum</t>
  </si>
  <si>
    <t>actl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</si>
</sst>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1"/>
  <sheetViews>
    <sheetView tabSelected="1" workbookViewId="0">
      <selection activeCell="I6" sqref="I6"/>
    </sheetView>
  </sheetViews>
  <sheetFormatPr defaultRowHeight="15" x14ac:dyDescent="0.25"/>
  <cols>
    <col min="1" max="1" width="4" bestFit="1" customWidth="1"/>
    <col min="2" max="2" width="6.5703125" customWidth="1"/>
    <col min="3" max="3" width="8" bestFit="1" customWidth="1"/>
    <col min="4" max="4" width="2.140625" customWidth="1"/>
    <col min="5" max="5" width="3.7109375" bestFit="1" customWidth="1"/>
    <col min="6" max="6" width="8.5703125" bestFit="1" customWidth="1"/>
    <col min="7" max="7" width="2.5703125" customWidth="1"/>
    <col min="8" max="8" width="3.7109375" bestFit="1" customWidth="1"/>
    <col min="9" max="9" width="8.85546875" bestFit="1" customWidth="1"/>
    <col min="10" max="10" width="8.5703125" bestFit="1" customWidth="1"/>
    <col min="11" max="11" width="6" bestFit="1" customWidth="1"/>
    <col min="12" max="12" width="9.28515625" bestFit="1" customWidth="1"/>
    <col min="13" max="13" width="9.5703125" bestFit="1" customWidth="1"/>
    <col min="14" max="14" width="2.42578125" customWidth="1"/>
    <col min="15" max="15" width="8.28515625" bestFit="1" customWidth="1"/>
    <col min="16" max="16" width="7.5703125" bestFit="1" customWidth="1"/>
  </cols>
  <sheetData>
    <row r="1" spans="1:16" x14ac:dyDescent="0.25">
      <c r="A1" s="1" t="s">
        <v>9</v>
      </c>
      <c r="B1" s="1" t="s">
        <v>4</v>
      </c>
      <c r="C1" s="1" t="s">
        <v>1</v>
      </c>
      <c r="D1" s="1"/>
      <c r="E1" s="1" t="s">
        <v>5</v>
      </c>
      <c r="F1" s="1" t="s">
        <v>2</v>
      </c>
      <c r="H1" s="1" t="s">
        <v>5</v>
      </c>
      <c r="I1" s="1" t="s">
        <v>6</v>
      </c>
      <c r="J1" s="1" t="s">
        <v>7</v>
      </c>
      <c r="K1" s="1" t="s">
        <v>0</v>
      </c>
      <c r="L1" s="1" t="s">
        <v>10</v>
      </c>
      <c r="M1" s="1" t="s">
        <v>3</v>
      </c>
      <c r="N1" s="1"/>
      <c r="O1" s="1" t="s">
        <v>11</v>
      </c>
      <c r="P1" s="1" t="s">
        <v>8</v>
      </c>
    </row>
    <row r="2" spans="1:16" x14ac:dyDescent="0.25">
      <c r="A2">
        <v>1</v>
      </c>
      <c r="B2">
        <v>2283</v>
      </c>
      <c r="C2">
        <f ca="1">ROUND(INDEX($L$2:$L$4,E2)*SUMIFS($F$2:F2,$E$2:E2,E2)/INDEX($M$2:$M$4,E2) - SUMIFS($C$1:C1,$E$1:E1,E2), 0)</f>
        <v>24</v>
      </c>
      <c r="E2">
        <f>MATCH(B2,$I$2:$I$4)</f>
        <v>3</v>
      </c>
      <c r="F2" s="2">
        <f ca="1">RAND()</f>
        <v>0.32910539083541768</v>
      </c>
      <c r="H2">
        <v>1</v>
      </c>
      <c r="I2">
        <v>0</v>
      </c>
      <c r="J2">
        <v>48</v>
      </c>
      <c r="K2">
        <f t="shared" ref="K2:K3" ca="1" si="0">COUNTIFS($B$2:$B$401,"&gt;=" &amp; I2,$B$2:$B$401,"&lt;" &amp; I3)</f>
        <v>128</v>
      </c>
      <c r="L2">
        <f t="shared" ref="L2:L4" ca="1" si="1">J2*K2</f>
        <v>6144</v>
      </c>
      <c r="M2" s="2">
        <f ca="1">SUMIFS($F$2:$F$401,$B$2:$B$401,"&gt;=" &amp; I2,$B$2:$B$401,"&lt;" &amp; I3)</f>
        <v>65.945270950037454</v>
      </c>
      <c r="N2" s="2"/>
      <c r="O2">
        <f t="shared" ref="O2:O4" ca="1" si="2">SUMIFS($C$2:$C$401,$B$2:$B$401,"&gt;=" &amp; I2,$B$2:$B$401,"&lt;" &amp; I3)</f>
        <v>6144</v>
      </c>
      <c r="P2">
        <f ca="1">AVERAGEIFS($C$2:$C$401,$B$2:$B$401,"&gt;=" &amp; I2,$B$2:$B$401,"&lt;" &amp; I3)</f>
        <v>48</v>
      </c>
    </row>
    <row r="3" spans="1:16" x14ac:dyDescent="0.25">
      <c r="A3">
        <v>2</v>
      </c>
      <c r="B3">
        <v>4626</v>
      </c>
      <c r="C3">
        <f ca="1">ROUND(INDEX($L$2:$L$4,E3)*SUMIFS($F$2:F3,$E$2:E3,E3)/INDEX($M$2:$M$4,E3) - SUMIFS($C$1:C2,$E$1:E2,E3),0)</f>
        <v>60</v>
      </c>
      <c r="E3">
        <f>MATCH(B3,$I$2:$I$4)</f>
        <v>3</v>
      </c>
      <c r="F3" s="2">
        <f t="shared" ref="F3:F66" ca="1" si="3">RAND()</f>
        <v>0.8456975869221014</v>
      </c>
      <c r="H3">
        <v>2</v>
      </c>
      <c r="I3">
        <v>1000</v>
      </c>
      <c r="J3">
        <v>42</v>
      </c>
      <c r="K3">
        <f t="shared" ca="1" si="0"/>
        <v>124</v>
      </c>
      <c r="L3">
        <f t="shared" ca="1" si="1"/>
        <v>5208</v>
      </c>
      <c r="M3" s="2">
        <f ca="1">SUMIFS($F$2:$F$401,$B$2:$B$401,"&gt;=" &amp; I3,$B$2:$B$401,"&lt;" &amp; I4)</f>
        <v>64.769612658110759</v>
      </c>
      <c r="N3" s="2"/>
      <c r="O3">
        <f t="shared" ca="1" si="2"/>
        <v>5208</v>
      </c>
      <c r="P3">
        <f ca="1">AVERAGEIFS($C$2:$C$401,$B$2:$B$401,"&gt;=" &amp; I3,$B$2:$B$401,"&lt;" &amp; I4)</f>
        <v>42</v>
      </c>
    </row>
    <row r="4" spans="1:16" x14ac:dyDescent="0.25">
      <c r="A4">
        <v>3</v>
      </c>
      <c r="B4">
        <v>785</v>
      </c>
      <c r="C4">
        <f ca="1">ROUND(INDEX($L$2:$L$4,E4)*SUMIFS($F$2:F4,$E$2:E4,E4)/INDEX($M$2:$M$4,E4) - SUMIFS($C$1:C3,$E$1:E3,E4),0)</f>
        <v>42</v>
      </c>
      <c r="E4">
        <f>MATCH(B4,$I$2:$I$4)</f>
        <v>1</v>
      </c>
      <c r="F4" s="2">
        <f t="shared" ca="1" si="3"/>
        <v>0.45284064612404507</v>
      </c>
      <c r="H4">
        <v>3</v>
      </c>
      <c r="I4">
        <v>1701</v>
      </c>
      <c r="J4">
        <v>36</v>
      </c>
      <c r="K4">
        <f ca="1">COUNTIF($B$2:$B$401,"&gt;=" &amp; I4)</f>
        <v>148</v>
      </c>
      <c r="L4">
        <f t="shared" ca="1" si="1"/>
        <v>5328</v>
      </c>
      <c r="M4" s="2">
        <f ca="1">SUMIFS($F$2:$F$401,$B$2:$B$401,"&gt;=" &amp; I4)</f>
        <v>74.566127122873695</v>
      </c>
      <c r="N4" s="2"/>
      <c r="O4">
        <f ca="1">SUMIFS($C$2:$C$401,$B$2:$B$401,"&gt;=" &amp; I4)</f>
        <v>5328</v>
      </c>
      <c r="P4">
        <f ca="1">AVERAGEIFS($C$2:$C$401,$B$2:$B$401,"&gt;=" &amp; I4)</f>
        <v>36</v>
      </c>
    </row>
    <row r="5" spans="1:16" x14ac:dyDescent="0.25">
      <c r="A5">
        <v>4</v>
      </c>
      <c r="B5">
        <v>4911</v>
      </c>
      <c r="C5">
        <f ca="1">ROUND(INDEX($L$2:$L$4,E5)*SUMIFS($F$2:F5,$E$2:E5,E5)/INDEX($M$2:$M$4,E5) - SUMIFS($C$1:C4,$E$1:E4,E5),0)</f>
        <v>41</v>
      </c>
      <c r="E5">
        <f>MATCH(B5,$I$2:$I$4)</f>
        <v>3</v>
      </c>
      <c r="F5" s="2">
        <f t="shared" ca="1" si="3"/>
        <v>0.57325600303871027</v>
      </c>
      <c r="M5" s="2"/>
      <c r="N5" s="2"/>
    </row>
    <row r="6" spans="1:16" x14ac:dyDescent="0.25">
      <c r="A6">
        <v>5</v>
      </c>
      <c r="B6">
        <v>3131</v>
      </c>
      <c r="C6">
        <f ca="1">ROUND(INDEX($L$2:$L$4,E6)*SUMIFS($F$2:F6,$E$2:E6,E6)/INDEX($M$2:$M$4,E6) - SUMIFS($C$1:C5,$E$1:E5,E6),0)</f>
        <v>27</v>
      </c>
      <c r="E6">
        <f>MATCH(B6,$I$2:$I$4)</f>
        <v>3</v>
      </c>
      <c r="F6" s="2">
        <f t="shared" ca="1" si="3"/>
        <v>0.38567196792806424</v>
      </c>
    </row>
    <row r="7" spans="1:16" x14ac:dyDescent="0.25">
      <c r="A7">
        <v>6</v>
      </c>
      <c r="B7">
        <v>2803</v>
      </c>
      <c r="C7">
        <f ca="1">ROUND(INDEX($L$2:$L$4,E7)*SUMIFS($F$2:F7,$E$2:E7,E7)/INDEX($M$2:$M$4,E7) - SUMIFS($C$1:C6,$E$1:E6,E7),0)</f>
        <v>36</v>
      </c>
      <c r="E7">
        <f>MATCH(B7,$I$2:$I$4)</f>
        <v>3</v>
      </c>
      <c r="F7" s="2">
        <f t="shared" ca="1" si="3"/>
        <v>0.50146884168249395</v>
      </c>
    </row>
    <row r="8" spans="1:16" x14ac:dyDescent="0.25">
      <c r="A8">
        <v>7</v>
      </c>
      <c r="B8">
        <v>1888</v>
      </c>
      <c r="C8">
        <f ca="1">ROUND(INDEX($L$2:$L$4,E8)*SUMIFS($F$2:F8,$E$2:E8,E8)/INDEX($M$2:$M$4,E8) - SUMIFS($C$1:C7,$E$1:E7,E8),0)</f>
        <v>22</v>
      </c>
      <c r="E8">
        <f>MATCH(B8,$I$2:$I$4)</f>
        <v>3</v>
      </c>
      <c r="F8" s="2">
        <f t="shared" ca="1" si="3"/>
        <v>0.3044977733508466</v>
      </c>
    </row>
    <row r="9" spans="1:16" x14ac:dyDescent="0.25">
      <c r="A9">
        <v>8</v>
      </c>
      <c r="B9">
        <v>3970</v>
      </c>
      <c r="C9">
        <f ca="1">ROUND(INDEX($L$2:$L$4,E9)*SUMIFS($F$2:F9,$E$2:E9,E9)/INDEX($M$2:$M$4,E9) - SUMIFS($C$1:C8,$E$1:E8,E9),0)</f>
        <v>40</v>
      </c>
      <c r="E9">
        <f>MATCH(B9,$I$2:$I$4)</f>
        <v>3</v>
      </c>
      <c r="F9" s="2">
        <f t="shared" ca="1" si="3"/>
        <v>0.55508481314262936</v>
      </c>
    </row>
    <row r="10" spans="1:16" x14ac:dyDescent="0.25">
      <c r="A10">
        <v>9</v>
      </c>
      <c r="B10">
        <v>4540</v>
      </c>
      <c r="C10">
        <f ca="1">ROUND(INDEX($L$2:$L$4,E10)*SUMIFS($F$2:F10,$E$2:E10,E10)/INDEX($M$2:$M$4,E10) - SUMIFS($C$1:C9,$E$1:E9,E10),0)</f>
        <v>4</v>
      </c>
      <c r="E10">
        <f>MATCH(B10,$I$2:$I$4)</f>
        <v>3</v>
      </c>
      <c r="F10" s="2">
        <f t="shared" ca="1" si="3"/>
        <v>6.3349574058521263E-2</v>
      </c>
    </row>
    <row r="11" spans="1:16" x14ac:dyDescent="0.25">
      <c r="A11">
        <v>10</v>
      </c>
      <c r="B11">
        <v>4405</v>
      </c>
      <c r="C11">
        <f ca="1">ROUND(INDEX($L$2:$L$4,E11)*SUMIFS($F$2:F11,$E$2:E11,E11)/INDEX($M$2:$M$4,E11) - SUMIFS($C$1:C10,$E$1:E10,E11),0)</f>
        <v>24</v>
      </c>
      <c r="E11">
        <f>MATCH(B11,$I$2:$I$4)</f>
        <v>3</v>
      </c>
      <c r="F11" s="2">
        <f t="shared" ca="1" si="3"/>
        <v>0.33665821786761818</v>
      </c>
    </row>
    <row r="12" spans="1:16" x14ac:dyDescent="0.25">
      <c r="A12">
        <v>11</v>
      </c>
      <c r="B12">
        <f ca="1">CHOOSE(RANDBETWEEN(1,3),RANDBETWEEN(1,999),RANDBETWEEN(1000,1700),RANDBETWEEN(1701,5000))</f>
        <v>400</v>
      </c>
      <c r="C12">
        <f ca="1">ROUND(INDEX($L$2:$L$4,E12)*SUMIFS($F$2:F12,$E$2:E12,E12)/INDEX($M$2:$M$4,E12) - SUMIFS($C$1:C11,$E$1:E11,E12),0)</f>
        <v>56</v>
      </c>
      <c r="E12">
        <f ca="1">MATCH(B12,$I$2:$I$4)</f>
        <v>1</v>
      </c>
      <c r="F12" s="2">
        <f t="shared" ca="1" si="3"/>
        <v>0.59789123274211986</v>
      </c>
    </row>
    <row r="13" spans="1:16" x14ac:dyDescent="0.25">
      <c r="A13">
        <v>12</v>
      </c>
      <c r="B13">
        <f t="shared" ref="B13:B76" ca="1" si="4">CHOOSE(RANDBETWEEN(1,3),RANDBETWEEN(1,999),RANDBETWEEN(1000,1700),RANDBETWEEN(1701,5000))</f>
        <v>1103</v>
      </c>
      <c r="C13">
        <f ca="1">ROUND(INDEX($L$2:$L$4,E13)*SUMIFS($F$2:F13,$E$2:E13,E13)/INDEX($M$2:$M$4,E13) - SUMIFS($C$1:C12,$E$1:E12,E13),0)</f>
        <v>55</v>
      </c>
      <c r="E13">
        <f ca="1">MATCH(B13,$I$2:$I$4)</f>
        <v>2</v>
      </c>
      <c r="F13" s="2">
        <f t="shared" ca="1" si="3"/>
        <v>0.68503439312221259</v>
      </c>
    </row>
    <row r="14" spans="1:16" x14ac:dyDescent="0.25">
      <c r="A14">
        <v>13</v>
      </c>
      <c r="B14">
        <f t="shared" ca="1" si="4"/>
        <v>454</v>
      </c>
      <c r="C14">
        <f ca="1">ROUND(INDEX($L$2:$L$4,E14)*SUMIFS($F$2:F14,$E$2:E14,E14)/INDEX($M$2:$M$4,E14) - SUMIFS($C$1:C13,$E$1:E13,E14),0)</f>
        <v>12</v>
      </c>
      <c r="E14">
        <f ca="1">MATCH(B14,$I$2:$I$4)</f>
        <v>1</v>
      </c>
      <c r="F14" s="2">
        <f t="shared" ca="1" si="3"/>
        <v>0.12684948475690183</v>
      </c>
    </row>
    <row r="15" spans="1:16" x14ac:dyDescent="0.25">
      <c r="A15">
        <v>14</v>
      </c>
      <c r="B15">
        <f t="shared" ca="1" si="4"/>
        <v>10</v>
      </c>
      <c r="C15">
        <f ca="1">ROUND(INDEX($L$2:$L$4,E15)*SUMIFS($F$2:F15,$E$2:E15,E15)/INDEX($M$2:$M$4,E15) - SUMIFS($C$1:C14,$E$1:E14,E15),0)</f>
        <v>92</v>
      </c>
      <c r="E15">
        <f ca="1">MATCH(B15,$I$2:$I$4)</f>
        <v>1</v>
      </c>
      <c r="F15" s="2">
        <f t="shared" ca="1" si="3"/>
        <v>0.99549925116170224</v>
      </c>
    </row>
    <row r="16" spans="1:16" x14ac:dyDescent="0.25">
      <c r="A16">
        <v>15</v>
      </c>
      <c r="B16">
        <f t="shared" ca="1" si="4"/>
        <v>1152</v>
      </c>
      <c r="C16">
        <f ca="1">ROUND(INDEX($L$2:$L$4,E16)*SUMIFS($F$2:F16,$E$2:E16,E16)/INDEX($M$2:$M$4,E16) - SUMIFS($C$1:C15,$E$1:E15,E16),0)</f>
        <v>62</v>
      </c>
      <c r="E16">
        <f ca="1">MATCH(B16,$I$2:$I$4)</f>
        <v>2</v>
      </c>
      <c r="F16" s="2">
        <f t="shared" ca="1" si="3"/>
        <v>0.77046770008214938</v>
      </c>
    </row>
    <row r="17" spans="1:6" x14ac:dyDescent="0.25">
      <c r="A17">
        <v>16</v>
      </c>
      <c r="B17">
        <f t="shared" ca="1" si="4"/>
        <v>1338</v>
      </c>
      <c r="C17">
        <f ca="1">ROUND(INDEX($L$2:$L$4,E17)*SUMIFS($F$2:F17,$E$2:E17,E17)/INDEX($M$2:$M$4,E17) - SUMIFS($C$1:C16,$E$1:E16,E17),0)</f>
        <v>34</v>
      </c>
      <c r="E17">
        <f ca="1">MATCH(B17,$I$2:$I$4)</f>
        <v>2</v>
      </c>
      <c r="F17" s="2">
        <f t="shared" ca="1" si="3"/>
        <v>0.42688037685662861</v>
      </c>
    </row>
    <row r="18" spans="1:6" x14ac:dyDescent="0.25">
      <c r="A18">
        <v>17</v>
      </c>
      <c r="B18">
        <f t="shared" ca="1" si="4"/>
        <v>1460</v>
      </c>
      <c r="C18">
        <f ca="1">ROUND(INDEX($L$2:$L$4,E18)*SUMIFS($F$2:F18,$E$2:E18,E18)/INDEX($M$2:$M$4,E18) - SUMIFS($C$1:C17,$E$1:E17,E18),0)</f>
        <v>50</v>
      </c>
      <c r="E18">
        <f ca="1">MATCH(B18,$I$2:$I$4)</f>
        <v>2</v>
      </c>
      <c r="F18" s="2">
        <f t="shared" ca="1" si="3"/>
        <v>0.61438383763103543</v>
      </c>
    </row>
    <row r="19" spans="1:6" x14ac:dyDescent="0.25">
      <c r="A19">
        <v>18</v>
      </c>
      <c r="B19">
        <f t="shared" ca="1" si="4"/>
        <v>2709</v>
      </c>
      <c r="C19">
        <f ca="1">ROUND(INDEX($L$2:$L$4,E19)*SUMIFS($F$2:F19,$E$2:E19,E19)/INDEX($M$2:$M$4,E19) - SUMIFS($C$1:C18,$E$1:E18,E19),0)</f>
        <v>52</v>
      </c>
      <c r="E19">
        <f ca="1">MATCH(B19,$I$2:$I$4)</f>
        <v>3</v>
      </c>
      <c r="F19" s="2">
        <f t="shared" ca="1" si="3"/>
        <v>0.72920631833337435</v>
      </c>
    </row>
    <row r="20" spans="1:6" x14ac:dyDescent="0.25">
      <c r="A20">
        <v>19</v>
      </c>
      <c r="B20">
        <f t="shared" ca="1" si="4"/>
        <v>4947</v>
      </c>
      <c r="C20">
        <f ca="1">ROUND(INDEX($L$2:$L$4,E20)*SUMIFS($F$2:F20,$E$2:E20,E20)/INDEX($M$2:$M$4,E20) - SUMIFS($C$1:C19,$E$1:E19,E20),0)</f>
        <v>54</v>
      </c>
      <c r="E20">
        <f ca="1">MATCH(B20,$I$2:$I$4)</f>
        <v>3</v>
      </c>
      <c r="F20" s="2">
        <f t="shared" ca="1" si="3"/>
        <v>0.74466635023037597</v>
      </c>
    </row>
    <row r="21" spans="1:6" x14ac:dyDescent="0.25">
      <c r="A21">
        <v>20</v>
      </c>
      <c r="B21">
        <f t="shared" ca="1" si="4"/>
        <v>921</v>
      </c>
      <c r="C21">
        <f ca="1">ROUND(INDEX($L$2:$L$4,E21)*SUMIFS($F$2:F21,$E$2:E21,E21)/INDEX($M$2:$M$4,E21) - SUMIFS($C$1:C20,$E$1:E20,E21),0)</f>
        <v>49</v>
      </c>
      <c r="E21">
        <f ca="1">MATCH(B21,$I$2:$I$4)</f>
        <v>1</v>
      </c>
      <c r="F21" s="2">
        <f t="shared" ca="1" si="3"/>
        <v>0.52215238359127158</v>
      </c>
    </row>
    <row r="22" spans="1:6" x14ac:dyDescent="0.25">
      <c r="A22">
        <v>21</v>
      </c>
      <c r="B22">
        <f t="shared" ca="1" si="4"/>
        <v>4218</v>
      </c>
      <c r="C22">
        <f ca="1">ROUND(INDEX($L$2:$L$4,E22)*SUMIFS($F$2:F22,$E$2:E22,E22)/INDEX($M$2:$M$4,E22) - SUMIFS($C$1:C21,$E$1:E21,E22),0)</f>
        <v>8</v>
      </c>
      <c r="E22">
        <f ca="1">MATCH(B22,$I$2:$I$4)</f>
        <v>3</v>
      </c>
      <c r="F22" s="2">
        <f t="shared" ca="1" si="3"/>
        <v>0.12422293749376523</v>
      </c>
    </row>
    <row r="23" spans="1:6" x14ac:dyDescent="0.25">
      <c r="A23">
        <v>22</v>
      </c>
      <c r="B23">
        <f t="shared" ca="1" si="4"/>
        <v>1177</v>
      </c>
      <c r="C23">
        <f ca="1">ROUND(INDEX($L$2:$L$4,E23)*SUMIFS($F$2:F23,$E$2:E23,E23)/INDEX($M$2:$M$4,E23) - SUMIFS($C$1:C22,$E$1:E22,E23),0)</f>
        <v>15</v>
      </c>
      <c r="E23">
        <f ca="1">MATCH(B23,$I$2:$I$4)</f>
        <v>2</v>
      </c>
      <c r="F23" s="2">
        <f t="shared" ca="1" si="3"/>
        <v>0.18525486580740813</v>
      </c>
    </row>
    <row r="24" spans="1:6" x14ac:dyDescent="0.25">
      <c r="A24">
        <v>23</v>
      </c>
      <c r="B24">
        <f t="shared" ca="1" si="4"/>
        <v>574</v>
      </c>
      <c r="C24">
        <f ca="1">ROUND(INDEX($L$2:$L$4,E24)*SUMIFS($F$2:F24,$E$2:E24,E24)/INDEX($M$2:$M$4,E24) - SUMIFS($C$1:C23,$E$1:E23,E24),0)</f>
        <v>19</v>
      </c>
      <c r="E24">
        <f ca="1">MATCH(B24,$I$2:$I$4)</f>
        <v>1</v>
      </c>
      <c r="F24" s="2">
        <f t="shared" ca="1" si="3"/>
        <v>0.19744615146724842</v>
      </c>
    </row>
    <row r="25" spans="1:6" x14ac:dyDescent="0.25">
      <c r="A25">
        <v>24</v>
      </c>
      <c r="B25">
        <f t="shared" ca="1" si="4"/>
        <v>1207</v>
      </c>
      <c r="C25">
        <f ca="1">ROUND(INDEX($L$2:$L$4,E25)*SUMIFS($F$2:F25,$E$2:E25,E25)/INDEX($M$2:$M$4,E25) - SUMIFS($C$1:C24,$E$1:E24,E25),0)</f>
        <v>26</v>
      </c>
      <c r="E25">
        <f ca="1">MATCH(B25,$I$2:$I$4)</f>
        <v>2</v>
      </c>
      <c r="F25" s="2">
        <f t="shared" ca="1" si="3"/>
        <v>0.33317586524904497</v>
      </c>
    </row>
    <row r="26" spans="1:6" x14ac:dyDescent="0.25">
      <c r="A26">
        <v>25</v>
      </c>
      <c r="B26">
        <f t="shared" ca="1" si="4"/>
        <v>1462</v>
      </c>
      <c r="C26">
        <f ca="1">ROUND(INDEX($L$2:$L$4,E26)*SUMIFS($F$2:F26,$E$2:E26,E26)/INDEX($M$2:$M$4,E26) - SUMIFS($C$1:C25,$E$1:E25,E26),0)</f>
        <v>48</v>
      </c>
      <c r="E26">
        <f ca="1">MATCH(B26,$I$2:$I$4)</f>
        <v>2</v>
      </c>
      <c r="F26" s="2">
        <f t="shared" ca="1" si="3"/>
        <v>0.58930632888309886</v>
      </c>
    </row>
    <row r="27" spans="1:6" x14ac:dyDescent="0.25">
      <c r="A27">
        <v>26</v>
      </c>
      <c r="B27">
        <f t="shared" ca="1" si="4"/>
        <v>1468</v>
      </c>
      <c r="C27">
        <f ca="1">ROUND(INDEX($L$2:$L$4,E27)*SUMIFS($F$2:F27,$E$2:E27,E27)/INDEX($M$2:$M$4,E27) - SUMIFS($C$1:C26,$E$1:E26,E27),0)</f>
        <v>48</v>
      </c>
      <c r="E27">
        <f ca="1">MATCH(B27,$I$2:$I$4)</f>
        <v>2</v>
      </c>
      <c r="F27" s="2">
        <f t="shared" ca="1" si="3"/>
        <v>0.59755680594310012</v>
      </c>
    </row>
    <row r="28" spans="1:6" x14ac:dyDescent="0.25">
      <c r="A28">
        <v>27</v>
      </c>
      <c r="B28">
        <f t="shared" ca="1" si="4"/>
        <v>875</v>
      </c>
      <c r="C28">
        <f ca="1">ROUND(INDEX($L$2:$L$4,E28)*SUMIFS($F$2:F28,$E$2:E28,E28)/INDEX($M$2:$M$4,E28) - SUMIFS($C$1:C27,$E$1:E27,E28),0)</f>
        <v>19</v>
      </c>
      <c r="E28">
        <f ca="1">MATCH(B28,$I$2:$I$4)</f>
        <v>1</v>
      </c>
      <c r="F28" s="2">
        <f t="shared" ca="1" si="3"/>
        <v>0.20498520200002079</v>
      </c>
    </row>
    <row r="29" spans="1:6" x14ac:dyDescent="0.25">
      <c r="A29">
        <v>28</v>
      </c>
      <c r="B29">
        <f t="shared" ca="1" si="4"/>
        <v>1238</v>
      </c>
      <c r="C29">
        <f ca="1">ROUND(INDEX($L$2:$L$4,E29)*SUMIFS($F$2:F29,$E$2:E29,E29)/INDEX($M$2:$M$4,E29) - SUMIFS($C$1:C28,$E$1:E28,E29),0)</f>
        <v>73</v>
      </c>
      <c r="E29">
        <f ca="1">MATCH(B29,$I$2:$I$4)</f>
        <v>2</v>
      </c>
      <c r="F29" s="2">
        <f t="shared" ca="1" si="3"/>
        <v>0.90839873037024821</v>
      </c>
    </row>
    <row r="30" spans="1:6" x14ac:dyDescent="0.25">
      <c r="A30">
        <v>29</v>
      </c>
      <c r="B30">
        <f t="shared" ca="1" si="4"/>
        <v>2077</v>
      </c>
      <c r="C30">
        <f ca="1">ROUND(INDEX($L$2:$L$4,E30)*SUMIFS($F$2:F30,$E$2:E30,E30)/INDEX($M$2:$M$4,E30) - SUMIFS($C$1:C29,$E$1:E29,E30),0)</f>
        <v>21</v>
      </c>
      <c r="E30">
        <f ca="1">MATCH(B30,$I$2:$I$4)</f>
        <v>3</v>
      </c>
      <c r="F30" s="2">
        <f t="shared" ca="1" si="3"/>
        <v>0.28496234379684204</v>
      </c>
    </row>
    <row r="31" spans="1:6" x14ac:dyDescent="0.25">
      <c r="A31">
        <v>30</v>
      </c>
      <c r="B31">
        <f t="shared" ca="1" si="4"/>
        <v>2918</v>
      </c>
      <c r="C31">
        <f ca="1">ROUND(INDEX($L$2:$L$4,E31)*SUMIFS($F$2:F31,$E$2:E31,E31)/INDEX($M$2:$M$4,E31) - SUMIFS($C$1:C30,$E$1:E30,E31),0)</f>
        <v>71</v>
      </c>
      <c r="E31">
        <f ca="1">MATCH(B31,$I$2:$I$4)</f>
        <v>3</v>
      </c>
      <c r="F31" s="2">
        <f t="shared" ca="1" si="3"/>
        <v>0.99103586725849913</v>
      </c>
    </row>
    <row r="32" spans="1:6" x14ac:dyDescent="0.25">
      <c r="A32">
        <v>31</v>
      </c>
      <c r="B32">
        <f t="shared" ca="1" si="4"/>
        <v>754</v>
      </c>
      <c r="C32">
        <f ca="1">ROUND(INDEX($L$2:$L$4,E32)*SUMIFS($F$2:F32,$E$2:E32,E32)/INDEX($M$2:$M$4,E32) - SUMIFS($C$1:C31,$E$1:E31,E32),0)</f>
        <v>3</v>
      </c>
      <c r="E32">
        <f ca="1">MATCH(B32,$I$2:$I$4)</f>
        <v>1</v>
      </c>
      <c r="F32" s="2">
        <f t="shared" ca="1" si="3"/>
        <v>3.7100946538965895E-2</v>
      </c>
    </row>
    <row r="33" spans="1:6" x14ac:dyDescent="0.25">
      <c r="A33">
        <v>32</v>
      </c>
      <c r="B33">
        <f t="shared" ca="1" si="4"/>
        <v>1367</v>
      </c>
      <c r="C33">
        <f ca="1">ROUND(INDEX($L$2:$L$4,E33)*SUMIFS($F$2:F33,$E$2:E33,E33)/INDEX($M$2:$M$4,E33) - SUMIFS($C$1:C32,$E$1:E32,E33),0)</f>
        <v>77</v>
      </c>
      <c r="E33">
        <f ca="1">MATCH(B33,$I$2:$I$4)</f>
        <v>2</v>
      </c>
      <c r="F33" s="2">
        <f t="shared" ca="1" si="3"/>
        <v>0.95260187972318022</v>
      </c>
    </row>
    <row r="34" spans="1:6" x14ac:dyDescent="0.25">
      <c r="A34">
        <v>33</v>
      </c>
      <c r="B34">
        <f t="shared" ca="1" si="4"/>
        <v>509</v>
      </c>
      <c r="C34">
        <f ca="1">ROUND(INDEX($L$2:$L$4,E34)*SUMIFS($F$2:F34,$E$2:E34,E34)/INDEX($M$2:$M$4,E34) - SUMIFS($C$1:C33,$E$1:E33,E34),0)</f>
        <v>33</v>
      </c>
      <c r="E34">
        <f ca="1">MATCH(B34,$I$2:$I$4)</f>
        <v>1</v>
      </c>
      <c r="F34" s="2">
        <f t="shared" ca="1" si="3"/>
        <v>0.35424342625743699</v>
      </c>
    </row>
    <row r="35" spans="1:6" x14ac:dyDescent="0.25">
      <c r="A35">
        <v>34</v>
      </c>
      <c r="B35">
        <f t="shared" ca="1" si="4"/>
        <v>4942</v>
      </c>
      <c r="C35">
        <f ca="1">ROUND(INDEX($L$2:$L$4,E35)*SUMIFS($F$2:F35,$E$2:E35,E35)/INDEX($M$2:$M$4,E35) - SUMIFS($C$1:C34,$E$1:E34,E35),0)</f>
        <v>42</v>
      </c>
      <c r="E35">
        <f ca="1">MATCH(B35,$I$2:$I$4)</f>
        <v>3</v>
      </c>
      <c r="F35" s="2">
        <f t="shared" ca="1" si="3"/>
        <v>0.5903083660707088</v>
      </c>
    </row>
    <row r="36" spans="1:6" x14ac:dyDescent="0.25">
      <c r="A36">
        <v>35</v>
      </c>
      <c r="B36">
        <f t="shared" ca="1" si="4"/>
        <v>737</v>
      </c>
      <c r="C36">
        <f ca="1">ROUND(INDEX($L$2:$L$4,E36)*SUMIFS($F$2:F36,$E$2:E36,E36)/INDEX($M$2:$M$4,E36) - SUMIFS($C$1:C35,$E$1:E35,E36),0)</f>
        <v>90</v>
      </c>
      <c r="E36">
        <f ca="1">MATCH(B36,$I$2:$I$4)</f>
        <v>1</v>
      </c>
      <c r="F36" s="2">
        <f t="shared" ca="1" si="3"/>
        <v>0.96548314479841779</v>
      </c>
    </row>
    <row r="37" spans="1:6" x14ac:dyDescent="0.25">
      <c r="A37">
        <v>36</v>
      </c>
      <c r="B37">
        <f t="shared" ca="1" si="4"/>
        <v>1382</v>
      </c>
      <c r="C37">
        <f ca="1">ROUND(INDEX($L$2:$L$4,E37)*SUMIFS($F$2:F37,$E$2:E37,E37)/INDEX($M$2:$M$4,E37) - SUMIFS($C$1:C36,$E$1:E36,E37),0)</f>
        <v>18</v>
      </c>
      <c r="E37">
        <f ca="1">MATCH(B37,$I$2:$I$4)</f>
        <v>2</v>
      </c>
      <c r="F37" s="2">
        <f t="shared" ca="1" si="3"/>
        <v>0.2327811597029722</v>
      </c>
    </row>
    <row r="38" spans="1:6" x14ac:dyDescent="0.25">
      <c r="A38">
        <v>37</v>
      </c>
      <c r="B38">
        <f t="shared" ca="1" si="4"/>
        <v>4501</v>
      </c>
      <c r="C38">
        <f ca="1">ROUND(INDEX($L$2:$L$4,E38)*SUMIFS($F$2:F38,$E$2:E38,E38)/INDEX($M$2:$M$4,E38) - SUMIFS($C$1:C37,$E$1:E37,E38),0)</f>
        <v>70</v>
      </c>
      <c r="E38">
        <f ca="1">MATCH(B38,$I$2:$I$4)</f>
        <v>3</v>
      </c>
      <c r="F38" s="2">
        <f t="shared" ca="1" si="3"/>
        <v>0.98599093599626331</v>
      </c>
    </row>
    <row r="39" spans="1:6" x14ac:dyDescent="0.25">
      <c r="A39">
        <v>38</v>
      </c>
      <c r="B39">
        <f t="shared" ca="1" si="4"/>
        <v>192</v>
      </c>
      <c r="C39">
        <f ca="1">ROUND(INDEX($L$2:$L$4,E39)*SUMIFS($F$2:F39,$E$2:E39,E39)/INDEX($M$2:$M$4,E39) - SUMIFS($C$1:C38,$E$1:E38,E39),0)</f>
        <v>57</v>
      </c>
      <c r="E39">
        <f ca="1">MATCH(B39,$I$2:$I$4)</f>
        <v>1</v>
      </c>
      <c r="F39" s="2">
        <f t="shared" ca="1" si="3"/>
        <v>0.61195498492081568</v>
      </c>
    </row>
    <row r="40" spans="1:6" x14ac:dyDescent="0.25">
      <c r="A40">
        <v>39</v>
      </c>
      <c r="B40">
        <f t="shared" ca="1" si="4"/>
        <v>3959</v>
      </c>
      <c r="C40">
        <f ca="1">ROUND(INDEX($L$2:$L$4,E40)*SUMIFS($F$2:F40,$E$2:E40,E40)/INDEX($M$2:$M$4,E40) - SUMIFS($C$1:C39,$E$1:E39,E40),0)</f>
        <v>20</v>
      </c>
      <c r="E40">
        <f ca="1">MATCH(B40,$I$2:$I$4)</f>
        <v>3</v>
      </c>
      <c r="F40" s="2">
        <f t="shared" ca="1" si="3"/>
        <v>0.2800533681191264</v>
      </c>
    </row>
    <row r="41" spans="1:6" x14ac:dyDescent="0.25">
      <c r="A41">
        <v>40</v>
      </c>
      <c r="B41">
        <f t="shared" ca="1" si="4"/>
        <v>575</v>
      </c>
      <c r="C41">
        <f ca="1">ROUND(INDEX($L$2:$L$4,E41)*SUMIFS($F$2:F41,$E$2:E41,E41)/INDEX($M$2:$M$4,E41) - SUMIFS($C$1:C40,$E$1:E40,E41),0)</f>
        <v>69</v>
      </c>
      <c r="E41">
        <f ca="1">MATCH(B41,$I$2:$I$4)</f>
        <v>1</v>
      </c>
      <c r="F41" s="2">
        <f t="shared" ca="1" si="3"/>
        <v>0.74409369872746844</v>
      </c>
    </row>
    <row r="42" spans="1:6" x14ac:dyDescent="0.25">
      <c r="A42">
        <v>41</v>
      </c>
      <c r="B42">
        <f t="shared" ca="1" si="4"/>
        <v>68</v>
      </c>
      <c r="C42">
        <f ca="1">ROUND(INDEX($L$2:$L$4,E42)*SUMIFS($F$2:F42,$E$2:E42,E42)/INDEX($M$2:$M$4,E42) - SUMIFS($C$1:C41,$E$1:E41,E42),0)</f>
        <v>57</v>
      </c>
      <c r="E42">
        <f ca="1">MATCH(B42,$I$2:$I$4)</f>
        <v>1</v>
      </c>
      <c r="F42" s="2">
        <f t="shared" ca="1" si="3"/>
        <v>0.60667415132735492</v>
      </c>
    </row>
    <row r="43" spans="1:6" x14ac:dyDescent="0.25">
      <c r="A43">
        <v>42</v>
      </c>
      <c r="B43">
        <f t="shared" ca="1" si="4"/>
        <v>517</v>
      </c>
      <c r="C43">
        <f ca="1">ROUND(INDEX($L$2:$L$4,E43)*SUMIFS($F$2:F43,$E$2:E43,E43)/INDEX($M$2:$M$4,E43) - SUMIFS($C$1:C42,$E$1:E42,E43),0)</f>
        <v>90</v>
      </c>
      <c r="E43">
        <f ca="1">MATCH(B43,$I$2:$I$4)</f>
        <v>1</v>
      </c>
      <c r="F43" s="2">
        <f t="shared" ca="1" si="3"/>
        <v>0.96742685827214936</v>
      </c>
    </row>
    <row r="44" spans="1:6" x14ac:dyDescent="0.25">
      <c r="A44">
        <v>43</v>
      </c>
      <c r="B44">
        <f t="shared" ca="1" si="4"/>
        <v>591</v>
      </c>
      <c r="C44">
        <f ca="1">ROUND(INDEX($L$2:$L$4,E44)*SUMIFS($F$2:F44,$E$2:E44,E44)/INDEX($M$2:$M$4,E44) - SUMIFS($C$1:C43,$E$1:E43,E44),0)</f>
        <v>76</v>
      </c>
      <c r="E44">
        <f ca="1">MATCH(B44,$I$2:$I$4)</f>
        <v>1</v>
      </c>
      <c r="F44" s="2">
        <f t="shared" ca="1" si="3"/>
        <v>0.81965736688169988</v>
      </c>
    </row>
    <row r="45" spans="1:6" x14ac:dyDescent="0.25">
      <c r="A45">
        <v>44</v>
      </c>
      <c r="B45">
        <f t="shared" ca="1" si="4"/>
        <v>1779</v>
      </c>
      <c r="C45">
        <f ca="1">ROUND(INDEX($L$2:$L$4,E45)*SUMIFS($F$2:F45,$E$2:E45,E45)/INDEX($M$2:$M$4,E45) - SUMIFS($C$1:C44,$E$1:E44,E45),0)</f>
        <v>45</v>
      </c>
      <c r="E45">
        <f ca="1">MATCH(B45,$I$2:$I$4)</f>
        <v>3</v>
      </c>
      <c r="F45" s="2">
        <f t="shared" ca="1" si="3"/>
        <v>0.63135006872657651</v>
      </c>
    </row>
    <row r="46" spans="1:6" x14ac:dyDescent="0.25">
      <c r="A46">
        <v>45</v>
      </c>
      <c r="B46">
        <f t="shared" ca="1" si="4"/>
        <v>1467</v>
      </c>
      <c r="C46">
        <f ca="1">ROUND(INDEX($L$2:$L$4,E46)*SUMIFS($F$2:F46,$E$2:E46,E46)/INDEX($M$2:$M$4,E46) - SUMIFS($C$1:C45,$E$1:E45,E46),0)</f>
        <v>57</v>
      </c>
      <c r="E46">
        <f ca="1">MATCH(B46,$I$2:$I$4)</f>
        <v>2</v>
      </c>
      <c r="F46" s="2">
        <f t="shared" ca="1" si="3"/>
        <v>0.7075822016908121</v>
      </c>
    </row>
    <row r="47" spans="1:6" x14ac:dyDescent="0.25">
      <c r="A47">
        <v>46</v>
      </c>
      <c r="B47">
        <f t="shared" ca="1" si="4"/>
        <v>4793</v>
      </c>
      <c r="C47">
        <f ca="1">ROUND(INDEX($L$2:$L$4,E47)*SUMIFS($F$2:F47,$E$2:E47,E47)/INDEX($M$2:$M$4,E47) - SUMIFS($C$1:C46,$E$1:E46,E47),0)</f>
        <v>46</v>
      </c>
      <c r="E47">
        <f ca="1">MATCH(B47,$I$2:$I$4)</f>
        <v>3</v>
      </c>
      <c r="F47" s="2">
        <f t="shared" ca="1" si="3"/>
        <v>0.64335234777938621</v>
      </c>
    </row>
    <row r="48" spans="1:6" x14ac:dyDescent="0.25">
      <c r="A48">
        <v>47</v>
      </c>
      <c r="B48">
        <f t="shared" ca="1" si="4"/>
        <v>457</v>
      </c>
      <c r="C48">
        <f ca="1">ROUND(INDEX($L$2:$L$4,E48)*SUMIFS($F$2:F48,$E$2:E48,E48)/INDEX($M$2:$M$4,E48) - SUMIFS($C$1:C47,$E$1:E47,E48),0)</f>
        <v>7</v>
      </c>
      <c r="E48">
        <f ca="1">MATCH(B48,$I$2:$I$4)</f>
        <v>1</v>
      </c>
      <c r="F48" s="2">
        <f t="shared" ca="1" si="3"/>
        <v>7.3792926368892342E-2</v>
      </c>
    </row>
    <row r="49" spans="1:6" x14ac:dyDescent="0.25">
      <c r="A49">
        <v>48</v>
      </c>
      <c r="B49">
        <f t="shared" ca="1" si="4"/>
        <v>1468</v>
      </c>
      <c r="C49">
        <f ca="1">ROUND(INDEX($L$2:$L$4,E49)*SUMIFS($F$2:F49,$E$2:E49,E49)/INDEX($M$2:$M$4,E49) - SUMIFS($C$1:C48,$E$1:E48,E49),0)</f>
        <v>18</v>
      </c>
      <c r="E49">
        <f ca="1">MATCH(B49,$I$2:$I$4)</f>
        <v>2</v>
      </c>
      <c r="F49" s="2">
        <f t="shared" ca="1" si="3"/>
        <v>0.21612547178828379</v>
      </c>
    </row>
    <row r="50" spans="1:6" x14ac:dyDescent="0.25">
      <c r="A50">
        <v>49</v>
      </c>
      <c r="B50">
        <f t="shared" ca="1" si="4"/>
        <v>1163</v>
      </c>
      <c r="C50">
        <f ca="1">ROUND(INDEX($L$2:$L$4,E50)*SUMIFS($F$2:F50,$E$2:E50,E50)/INDEX($M$2:$M$4,E50) - SUMIFS($C$1:C49,$E$1:E49,E50),0)</f>
        <v>69</v>
      </c>
      <c r="E50">
        <f ca="1">MATCH(B50,$I$2:$I$4)</f>
        <v>2</v>
      </c>
      <c r="F50" s="2">
        <f t="shared" ca="1" si="3"/>
        <v>0.85828774354087956</v>
      </c>
    </row>
    <row r="51" spans="1:6" x14ac:dyDescent="0.25">
      <c r="A51">
        <v>50</v>
      </c>
      <c r="B51">
        <f t="shared" ca="1" si="4"/>
        <v>2159</v>
      </c>
      <c r="C51">
        <f ca="1">ROUND(INDEX($L$2:$L$4,E51)*SUMIFS($F$2:F51,$E$2:E51,E51)/INDEX($M$2:$M$4,E51) - SUMIFS($C$1:C50,$E$1:E50,E51),0)</f>
        <v>65</v>
      </c>
      <c r="E51">
        <f ca="1">MATCH(B51,$I$2:$I$4)</f>
        <v>3</v>
      </c>
      <c r="F51" s="2">
        <f t="shared" ca="1" si="3"/>
        <v>0.91121206131840826</v>
      </c>
    </row>
    <row r="52" spans="1:6" x14ac:dyDescent="0.25">
      <c r="A52">
        <v>51</v>
      </c>
      <c r="B52">
        <f t="shared" ca="1" si="4"/>
        <v>2997</v>
      </c>
      <c r="C52">
        <f ca="1">ROUND(INDEX($L$2:$L$4,E52)*SUMIFS($F$2:F52,$E$2:E52,E52)/INDEX($M$2:$M$4,E52) - SUMIFS($C$1:C51,$E$1:E51,E52),0)</f>
        <v>60</v>
      </c>
      <c r="E52">
        <f ca="1">MATCH(B52,$I$2:$I$4)</f>
        <v>3</v>
      </c>
      <c r="F52" s="2">
        <f t="shared" ca="1" si="3"/>
        <v>0.8366620053640641</v>
      </c>
    </row>
    <row r="53" spans="1:6" x14ac:dyDescent="0.25">
      <c r="A53">
        <v>52</v>
      </c>
      <c r="B53">
        <f t="shared" ca="1" si="4"/>
        <v>1017</v>
      </c>
      <c r="C53">
        <f ca="1">ROUND(INDEX($L$2:$L$4,E53)*SUMIFS($F$2:F53,$E$2:E53,E53)/INDEX($M$2:$M$4,E53) - SUMIFS($C$1:C52,$E$1:E52,E53),0)</f>
        <v>26</v>
      </c>
      <c r="E53">
        <f ca="1">MATCH(B53,$I$2:$I$4)</f>
        <v>2</v>
      </c>
      <c r="F53" s="2">
        <f t="shared" ca="1" si="3"/>
        <v>0.32657947611563687</v>
      </c>
    </row>
    <row r="54" spans="1:6" x14ac:dyDescent="0.25">
      <c r="A54">
        <v>53</v>
      </c>
      <c r="B54">
        <f t="shared" ca="1" si="4"/>
        <v>2163</v>
      </c>
      <c r="C54">
        <f ca="1">ROUND(INDEX($L$2:$L$4,E54)*SUMIFS($F$2:F54,$E$2:E54,E54)/INDEX($M$2:$M$4,E54) - SUMIFS($C$1:C53,$E$1:E53,E54),0)</f>
        <v>48</v>
      </c>
      <c r="E54">
        <f ca="1">MATCH(B54,$I$2:$I$4)</f>
        <v>3</v>
      </c>
      <c r="F54" s="2">
        <f t="shared" ca="1" si="3"/>
        <v>0.66205400005784232</v>
      </c>
    </row>
    <row r="55" spans="1:6" x14ac:dyDescent="0.25">
      <c r="A55">
        <v>54</v>
      </c>
      <c r="B55">
        <f t="shared" ca="1" si="4"/>
        <v>392</v>
      </c>
      <c r="C55">
        <f ca="1">ROUND(INDEX($L$2:$L$4,E55)*SUMIFS($F$2:F55,$E$2:E55,E55)/INDEX($M$2:$M$4,E55) - SUMIFS($C$1:C54,$E$1:E54,E55),0)</f>
        <v>33</v>
      </c>
      <c r="E55">
        <f ca="1">MATCH(B55,$I$2:$I$4)</f>
        <v>1</v>
      </c>
      <c r="F55" s="2">
        <f t="shared" ca="1" si="3"/>
        <v>0.3507913274990595</v>
      </c>
    </row>
    <row r="56" spans="1:6" x14ac:dyDescent="0.25">
      <c r="A56">
        <v>55</v>
      </c>
      <c r="B56">
        <f t="shared" ca="1" si="4"/>
        <v>1135</v>
      </c>
      <c r="C56">
        <f ca="1">ROUND(INDEX($L$2:$L$4,E56)*SUMIFS($F$2:F56,$E$2:E56,E56)/INDEX($M$2:$M$4,E56) - SUMIFS($C$1:C55,$E$1:E55,E56),0)</f>
        <v>71</v>
      </c>
      <c r="E56">
        <f ca="1">MATCH(B56,$I$2:$I$4)</f>
        <v>2</v>
      </c>
      <c r="F56" s="2">
        <f t="shared" ca="1" si="3"/>
        <v>0.89155156602323737</v>
      </c>
    </row>
    <row r="57" spans="1:6" x14ac:dyDescent="0.25">
      <c r="A57">
        <v>56</v>
      </c>
      <c r="B57">
        <f t="shared" ca="1" si="4"/>
        <v>238</v>
      </c>
      <c r="C57">
        <f ca="1">ROUND(INDEX($L$2:$L$4,E57)*SUMIFS($F$2:F57,$E$2:E57,E57)/INDEX($M$2:$M$4,E57) - SUMIFS($C$1:C56,$E$1:E56,E57),0)</f>
        <v>22</v>
      </c>
      <c r="E57">
        <f ca="1">MATCH(B57,$I$2:$I$4)</f>
        <v>1</v>
      </c>
      <c r="F57" s="2">
        <f t="shared" ca="1" si="3"/>
        <v>0.23441794870764765</v>
      </c>
    </row>
    <row r="58" spans="1:6" x14ac:dyDescent="0.25">
      <c r="A58">
        <v>57</v>
      </c>
      <c r="B58">
        <f t="shared" ca="1" si="4"/>
        <v>347</v>
      </c>
      <c r="C58">
        <f ca="1">ROUND(INDEX($L$2:$L$4,E58)*SUMIFS($F$2:F58,$E$2:E58,E58)/INDEX($M$2:$M$4,E58) - SUMIFS($C$1:C57,$E$1:E57,E58),0)</f>
        <v>35</v>
      </c>
      <c r="E58">
        <f ca="1">MATCH(B58,$I$2:$I$4)</f>
        <v>1</v>
      </c>
      <c r="F58" s="2">
        <f t="shared" ca="1" si="3"/>
        <v>0.3796875224809233</v>
      </c>
    </row>
    <row r="59" spans="1:6" x14ac:dyDescent="0.25">
      <c r="A59">
        <v>58</v>
      </c>
      <c r="B59">
        <f t="shared" ca="1" si="4"/>
        <v>3377</v>
      </c>
      <c r="C59">
        <f ca="1">ROUND(INDEX($L$2:$L$4,E59)*SUMIFS($F$2:F59,$E$2:E59,E59)/INDEX($M$2:$M$4,E59) - SUMIFS($C$1:C58,$E$1:E58,E59),0)</f>
        <v>4</v>
      </c>
      <c r="E59">
        <f ca="1">MATCH(B59,$I$2:$I$4)</f>
        <v>3</v>
      </c>
      <c r="F59" s="2">
        <f t="shared" ca="1" si="3"/>
        <v>6.1527156715333708E-2</v>
      </c>
    </row>
    <row r="60" spans="1:6" x14ac:dyDescent="0.25">
      <c r="A60">
        <v>59</v>
      </c>
      <c r="B60">
        <f t="shared" ca="1" si="4"/>
        <v>4691</v>
      </c>
      <c r="C60">
        <f ca="1">ROUND(INDEX($L$2:$L$4,E60)*SUMIFS($F$2:F60,$E$2:E60,E60)/INDEX($M$2:$M$4,E60) - SUMIFS($C$1:C59,$E$1:E59,E60),0)</f>
        <v>68</v>
      </c>
      <c r="E60">
        <f ca="1">MATCH(B60,$I$2:$I$4)</f>
        <v>3</v>
      </c>
      <c r="F60" s="2">
        <f t="shared" ca="1" si="3"/>
        <v>0.95078386128981729</v>
      </c>
    </row>
    <row r="61" spans="1:6" x14ac:dyDescent="0.25">
      <c r="A61">
        <v>60</v>
      </c>
      <c r="B61">
        <f t="shared" ca="1" si="4"/>
        <v>2876</v>
      </c>
      <c r="C61">
        <f ca="1">ROUND(INDEX($L$2:$L$4,E61)*SUMIFS($F$2:F61,$E$2:E61,E61)/INDEX($M$2:$M$4,E61) - SUMIFS($C$1:C60,$E$1:E60,E61),0)</f>
        <v>71</v>
      </c>
      <c r="E61">
        <f ca="1">MATCH(B61,$I$2:$I$4)</f>
        <v>3</v>
      </c>
      <c r="F61" s="2">
        <f t="shared" ca="1" si="3"/>
        <v>0.99880052744189252</v>
      </c>
    </row>
    <row r="62" spans="1:6" x14ac:dyDescent="0.25">
      <c r="A62">
        <v>61</v>
      </c>
      <c r="B62">
        <f t="shared" ca="1" si="4"/>
        <v>2041</v>
      </c>
      <c r="C62">
        <f ca="1">ROUND(INDEX($L$2:$L$4,E62)*SUMIFS($F$2:F62,$E$2:E62,E62)/INDEX($M$2:$M$4,E62) - SUMIFS($C$1:C61,$E$1:E61,E62),0)</f>
        <v>62</v>
      </c>
      <c r="E62">
        <f ca="1">MATCH(B62,$I$2:$I$4)</f>
        <v>3</v>
      </c>
      <c r="F62" s="2">
        <f t="shared" ca="1" si="3"/>
        <v>0.85970935038807061</v>
      </c>
    </row>
    <row r="63" spans="1:6" x14ac:dyDescent="0.25">
      <c r="A63">
        <v>62</v>
      </c>
      <c r="B63">
        <f t="shared" ca="1" si="4"/>
        <v>712</v>
      </c>
      <c r="C63">
        <f ca="1">ROUND(INDEX($L$2:$L$4,E63)*SUMIFS($F$2:F63,$E$2:E63,E63)/INDEX($M$2:$M$4,E63) - SUMIFS($C$1:C62,$E$1:E62,E63),0)</f>
        <v>13</v>
      </c>
      <c r="E63">
        <f ca="1">MATCH(B63,$I$2:$I$4)</f>
        <v>1</v>
      </c>
      <c r="F63" s="2">
        <f t="shared" ca="1" si="3"/>
        <v>0.14308944871792084</v>
      </c>
    </row>
    <row r="64" spans="1:6" x14ac:dyDescent="0.25">
      <c r="A64">
        <v>63</v>
      </c>
      <c r="B64">
        <f t="shared" ca="1" si="4"/>
        <v>1530</v>
      </c>
      <c r="C64">
        <f ca="1">ROUND(INDEX($L$2:$L$4,E64)*SUMIFS($F$2:F64,$E$2:E64,E64)/INDEX($M$2:$M$4,E64) - SUMIFS($C$1:C63,$E$1:E63,E64),0)</f>
        <v>44</v>
      </c>
      <c r="E64">
        <f ca="1">MATCH(B64,$I$2:$I$4)</f>
        <v>2</v>
      </c>
      <c r="F64" s="2">
        <f t="shared" ca="1" si="3"/>
        <v>0.54561678940444436</v>
      </c>
    </row>
    <row r="65" spans="1:6" x14ac:dyDescent="0.25">
      <c r="A65">
        <v>64</v>
      </c>
      <c r="B65">
        <f t="shared" ca="1" si="4"/>
        <v>2938</v>
      </c>
      <c r="C65">
        <f ca="1">ROUND(INDEX($L$2:$L$4,E65)*SUMIFS($F$2:F65,$E$2:E65,E65)/INDEX($M$2:$M$4,E65) - SUMIFS($C$1:C64,$E$1:E64,E65),0)</f>
        <v>30</v>
      </c>
      <c r="E65">
        <f ca="1">MATCH(B65,$I$2:$I$4)</f>
        <v>3</v>
      </c>
      <c r="F65" s="2">
        <f t="shared" ca="1" si="3"/>
        <v>0.42859788054754566</v>
      </c>
    </row>
    <row r="66" spans="1:6" x14ac:dyDescent="0.25">
      <c r="A66">
        <v>65</v>
      </c>
      <c r="B66">
        <f t="shared" ca="1" si="4"/>
        <v>2188</v>
      </c>
      <c r="C66">
        <f ca="1">ROUND(INDEX($L$2:$L$4,E66)*SUMIFS($F$2:F66,$E$2:E66,E66)/INDEX($M$2:$M$4,E66) - SUMIFS($C$1:C65,$E$1:E65,E66),0)</f>
        <v>45</v>
      </c>
      <c r="E66">
        <f ca="1">MATCH(B66,$I$2:$I$4)</f>
        <v>3</v>
      </c>
      <c r="F66" s="2">
        <f t="shared" ca="1" si="3"/>
        <v>0.62197915513084578</v>
      </c>
    </row>
    <row r="67" spans="1:6" x14ac:dyDescent="0.25">
      <c r="A67">
        <v>66</v>
      </c>
      <c r="B67">
        <f t="shared" ca="1" si="4"/>
        <v>1489</v>
      </c>
      <c r="C67">
        <f ca="1">ROUND(INDEX($L$2:$L$4,E67)*SUMIFS($F$2:F67,$E$2:E67,E67)/INDEX($M$2:$M$4,E67) - SUMIFS($C$1:C66,$E$1:E66,E67),0)</f>
        <v>64</v>
      </c>
      <c r="E67">
        <f ca="1">MATCH(B67,$I$2:$I$4)</f>
        <v>2</v>
      </c>
      <c r="F67" s="2">
        <f t="shared" ref="F67:F130" ca="1" si="5">RAND()</f>
        <v>0.78937111983506936</v>
      </c>
    </row>
    <row r="68" spans="1:6" x14ac:dyDescent="0.25">
      <c r="A68">
        <v>67</v>
      </c>
      <c r="B68">
        <f t="shared" ca="1" si="4"/>
        <v>229</v>
      </c>
      <c r="C68">
        <f ca="1">ROUND(INDEX($L$2:$L$4,E68)*SUMIFS($F$2:F68,$E$2:E68,E68)/INDEX($M$2:$M$4,E68) - SUMIFS($C$1:C67,$E$1:E67,E68),0)</f>
        <v>3</v>
      </c>
      <c r="E68">
        <f ca="1">MATCH(B68,$I$2:$I$4)</f>
        <v>1</v>
      </c>
      <c r="F68" s="2">
        <f t="shared" ca="1" si="5"/>
        <v>2.3037643479620562E-2</v>
      </c>
    </row>
    <row r="69" spans="1:6" x14ac:dyDescent="0.25">
      <c r="A69">
        <v>68</v>
      </c>
      <c r="B69">
        <f t="shared" ca="1" si="4"/>
        <v>777</v>
      </c>
      <c r="C69">
        <f ca="1">ROUND(INDEX($L$2:$L$4,E69)*SUMIFS($F$2:F69,$E$2:E69,E69)/INDEX($M$2:$M$4,E69) - SUMIFS($C$1:C68,$E$1:E68,E69),0)</f>
        <v>71</v>
      </c>
      <c r="E69">
        <f ca="1">MATCH(B69,$I$2:$I$4)</f>
        <v>1</v>
      </c>
      <c r="F69" s="2">
        <f t="shared" ca="1" si="5"/>
        <v>0.77097094615979234</v>
      </c>
    </row>
    <row r="70" spans="1:6" x14ac:dyDescent="0.25">
      <c r="A70">
        <v>69</v>
      </c>
      <c r="B70">
        <f t="shared" ca="1" si="4"/>
        <v>3456</v>
      </c>
      <c r="C70">
        <f ca="1">ROUND(INDEX($L$2:$L$4,E70)*SUMIFS($F$2:F70,$E$2:E70,E70)/INDEX($M$2:$M$4,E70) - SUMIFS($C$1:C69,$E$1:E69,E70),0)</f>
        <v>1</v>
      </c>
      <c r="E70">
        <f ca="1">MATCH(B70,$I$2:$I$4)</f>
        <v>3</v>
      </c>
      <c r="F70" s="2">
        <f t="shared" ca="1" si="5"/>
        <v>2.3194279815758501E-2</v>
      </c>
    </row>
    <row r="71" spans="1:6" x14ac:dyDescent="0.25">
      <c r="A71">
        <v>70</v>
      </c>
      <c r="B71">
        <f t="shared" ca="1" si="4"/>
        <v>4204</v>
      </c>
      <c r="C71">
        <f ca="1">ROUND(INDEX($L$2:$L$4,E71)*SUMIFS($F$2:F71,$E$2:E71,E71)/INDEX($M$2:$M$4,E71) - SUMIFS($C$1:C70,$E$1:E70,E71),0)</f>
        <v>25</v>
      </c>
      <c r="E71">
        <f ca="1">MATCH(B71,$I$2:$I$4)</f>
        <v>3</v>
      </c>
      <c r="F71" s="2">
        <f t="shared" ca="1" si="5"/>
        <v>0.34946764891728754</v>
      </c>
    </row>
    <row r="72" spans="1:6" x14ac:dyDescent="0.25">
      <c r="A72">
        <v>71</v>
      </c>
      <c r="B72">
        <f t="shared" ca="1" si="4"/>
        <v>265</v>
      </c>
      <c r="C72">
        <f ca="1">ROUND(INDEX($L$2:$L$4,E72)*SUMIFS($F$2:F72,$E$2:E72,E72)/INDEX($M$2:$M$4,E72) - SUMIFS($C$1:C71,$E$1:E71,E72),0)</f>
        <v>51</v>
      </c>
      <c r="E72">
        <f ca="1">MATCH(B72,$I$2:$I$4)</f>
        <v>1</v>
      </c>
      <c r="F72" s="2">
        <f t="shared" ca="1" si="5"/>
        <v>0.54780604844178626</v>
      </c>
    </row>
    <row r="73" spans="1:6" x14ac:dyDescent="0.25">
      <c r="A73">
        <v>72</v>
      </c>
      <c r="B73">
        <f t="shared" ca="1" si="4"/>
        <v>111</v>
      </c>
      <c r="C73">
        <f ca="1">ROUND(INDEX($L$2:$L$4,E73)*SUMIFS($F$2:F73,$E$2:E73,E73)/INDEX($M$2:$M$4,E73) - SUMIFS($C$1:C72,$E$1:E72,E73),0)</f>
        <v>78</v>
      </c>
      <c r="E73">
        <f ca="1">MATCH(B73,$I$2:$I$4)</f>
        <v>1</v>
      </c>
      <c r="F73" s="2">
        <f t="shared" ca="1" si="5"/>
        <v>0.83040641366945689</v>
      </c>
    </row>
    <row r="74" spans="1:6" x14ac:dyDescent="0.25">
      <c r="A74">
        <v>73</v>
      </c>
      <c r="B74">
        <f t="shared" ca="1" si="4"/>
        <v>4822</v>
      </c>
      <c r="C74">
        <f ca="1">ROUND(INDEX($L$2:$L$4,E74)*SUMIFS($F$2:F74,$E$2:E74,E74)/INDEX($M$2:$M$4,E74) - SUMIFS($C$1:C73,$E$1:E73,E74),0)</f>
        <v>56</v>
      </c>
      <c r="E74">
        <f ca="1">MATCH(B74,$I$2:$I$4)</f>
        <v>3</v>
      </c>
      <c r="F74" s="2">
        <f t="shared" ca="1" si="5"/>
        <v>0.77297575946960373</v>
      </c>
    </row>
    <row r="75" spans="1:6" x14ac:dyDescent="0.25">
      <c r="A75">
        <v>74</v>
      </c>
      <c r="B75">
        <f t="shared" ca="1" si="4"/>
        <v>1597</v>
      </c>
      <c r="C75">
        <f ca="1">ROUND(INDEX($L$2:$L$4,E75)*SUMIFS($F$2:F75,$E$2:E75,E75)/INDEX($M$2:$M$4,E75) - SUMIFS($C$1:C74,$E$1:E74,E75),0)</f>
        <v>44</v>
      </c>
      <c r="E75">
        <f ca="1">MATCH(B75,$I$2:$I$4)</f>
        <v>2</v>
      </c>
      <c r="F75" s="2">
        <f t="shared" ca="1" si="5"/>
        <v>0.54764329615726792</v>
      </c>
    </row>
    <row r="76" spans="1:6" x14ac:dyDescent="0.25">
      <c r="A76">
        <v>75</v>
      </c>
      <c r="B76">
        <f t="shared" ca="1" si="4"/>
        <v>85</v>
      </c>
      <c r="C76">
        <f ca="1">ROUND(INDEX($L$2:$L$4,E76)*SUMIFS($F$2:F76,$E$2:E76,E76)/INDEX($M$2:$M$4,E76) - SUMIFS($C$1:C75,$E$1:E75,E76),0)</f>
        <v>39</v>
      </c>
      <c r="E76">
        <f ca="1">MATCH(B76,$I$2:$I$4)</f>
        <v>1</v>
      </c>
      <c r="F76" s="2">
        <f t="shared" ca="1" si="5"/>
        <v>0.41485693836802784</v>
      </c>
    </row>
    <row r="77" spans="1:6" x14ac:dyDescent="0.25">
      <c r="A77">
        <v>76</v>
      </c>
      <c r="B77">
        <f t="shared" ref="B77:B140" ca="1" si="6">CHOOSE(RANDBETWEEN(1,3),RANDBETWEEN(1,999),RANDBETWEEN(1000,1700),RANDBETWEEN(1701,5000))</f>
        <v>1110</v>
      </c>
      <c r="C77">
        <f ca="1">ROUND(INDEX($L$2:$L$4,E77)*SUMIFS($F$2:F77,$E$2:E77,E77)/INDEX($M$2:$M$4,E77) - SUMIFS($C$1:C76,$E$1:E76,E77),0)</f>
        <v>34</v>
      </c>
      <c r="E77">
        <f ca="1">MATCH(B77,$I$2:$I$4)</f>
        <v>2</v>
      </c>
      <c r="F77" s="2">
        <f t="shared" ca="1" si="5"/>
        <v>0.42284313822552877</v>
      </c>
    </row>
    <row r="78" spans="1:6" x14ac:dyDescent="0.25">
      <c r="A78">
        <v>77</v>
      </c>
      <c r="B78">
        <f t="shared" ca="1" si="6"/>
        <v>4349</v>
      </c>
      <c r="C78">
        <f ca="1">ROUND(INDEX($L$2:$L$4,E78)*SUMIFS($F$2:F78,$E$2:E78,E78)/INDEX($M$2:$M$4,E78) - SUMIFS($C$1:C77,$E$1:E77,E78),0)</f>
        <v>37</v>
      </c>
      <c r="E78">
        <f ca="1">MATCH(B78,$I$2:$I$4)</f>
        <v>3</v>
      </c>
      <c r="F78" s="2">
        <f t="shared" ca="1" si="5"/>
        <v>0.52003904386309563</v>
      </c>
    </row>
    <row r="79" spans="1:6" x14ac:dyDescent="0.25">
      <c r="A79">
        <v>78</v>
      </c>
      <c r="B79">
        <f t="shared" ca="1" si="6"/>
        <v>1771</v>
      </c>
      <c r="C79">
        <f ca="1">ROUND(INDEX($L$2:$L$4,E79)*SUMIFS($F$2:F79,$E$2:E79,E79)/INDEX($M$2:$M$4,E79) - SUMIFS($C$1:C78,$E$1:E78,E79),0)</f>
        <v>30</v>
      </c>
      <c r="E79">
        <f ca="1">MATCH(B79,$I$2:$I$4)</f>
        <v>3</v>
      </c>
      <c r="F79" s="2">
        <f t="shared" ca="1" si="5"/>
        <v>0.42002287841959585</v>
      </c>
    </row>
    <row r="80" spans="1:6" x14ac:dyDescent="0.25">
      <c r="A80">
        <v>79</v>
      </c>
      <c r="B80">
        <f t="shared" ca="1" si="6"/>
        <v>775</v>
      </c>
      <c r="C80">
        <f ca="1">ROUND(INDEX($L$2:$L$4,E80)*SUMIFS($F$2:F80,$E$2:E80,E80)/INDEX($M$2:$M$4,E80) - SUMIFS($C$1:C79,$E$1:E79,E80),0)</f>
        <v>37</v>
      </c>
      <c r="E80">
        <f ca="1">MATCH(B80,$I$2:$I$4)</f>
        <v>1</v>
      </c>
      <c r="F80" s="2">
        <f t="shared" ca="1" si="5"/>
        <v>0.39947682364266845</v>
      </c>
    </row>
    <row r="81" spans="1:6" x14ac:dyDescent="0.25">
      <c r="A81">
        <v>80</v>
      </c>
      <c r="B81">
        <f t="shared" ca="1" si="6"/>
        <v>2435</v>
      </c>
      <c r="C81">
        <f ca="1">ROUND(INDEX($L$2:$L$4,E81)*SUMIFS($F$2:F81,$E$2:E81,E81)/INDEX($M$2:$M$4,E81) - SUMIFS($C$1:C80,$E$1:E80,E81),0)</f>
        <v>41</v>
      </c>
      <c r="E81">
        <f ca="1">MATCH(B81,$I$2:$I$4)</f>
        <v>3</v>
      </c>
      <c r="F81" s="2">
        <f t="shared" ca="1" si="5"/>
        <v>0.57451615992302651</v>
      </c>
    </row>
    <row r="82" spans="1:6" x14ac:dyDescent="0.25">
      <c r="A82">
        <v>81</v>
      </c>
      <c r="B82">
        <f t="shared" ca="1" si="6"/>
        <v>1034</v>
      </c>
      <c r="C82">
        <f ca="1">ROUND(INDEX($L$2:$L$4,E82)*SUMIFS($F$2:F82,$E$2:E82,E82)/INDEX($M$2:$M$4,E82) - SUMIFS($C$1:C81,$E$1:E81,E82),0)</f>
        <v>73</v>
      </c>
      <c r="E82">
        <f ca="1">MATCH(B82,$I$2:$I$4)</f>
        <v>2</v>
      </c>
      <c r="F82" s="2">
        <f t="shared" ca="1" si="5"/>
        <v>0.90965846210658274</v>
      </c>
    </row>
    <row r="83" spans="1:6" x14ac:dyDescent="0.25">
      <c r="A83">
        <v>82</v>
      </c>
      <c r="B83">
        <f t="shared" ca="1" si="6"/>
        <v>1665</v>
      </c>
      <c r="C83">
        <f ca="1">ROUND(INDEX($L$2:$L$4,E83)*SUMIFS($F$2:F83,$E$2:E83,E83)/INDEX($M$2:$M$4,E83) - SUMIFS($C$1:C82,$E$1:E82,E83),0)</f>
        <v>77</v>
      </c>
      <c r="E83">
        <f ca="1">MATCH(B83,$I$2:$I$4)</f>
        <v>2</v>
      </c>
      <c r="F83" s="2">
        <f t="shared" ca="1" si="5"/>
        <v>0.95746364080715052</v>
      </c>
    </row>
    <row r="84" spans="1:6" x14ac:dyDescent="0.25">
      <c r="A84">
        <v>83</v>
      </c>
      <c r="B84">
        <f t="shared" ca="1" si="6"/>
        <v>228</v>
      </c>
      <c r="C84">
        <f ca="1">ROUND(INDEX($L$2:$L$4,E84)*SUMIFS($F$2:F84,$E$2:E84,E84)/INDEX($M$2:$M$4,E84) - SUMIFS($C$1:C83,$E$1:E83,E84),0)</f>
        <v>58</v>
      </c>
      <c r="E84">
        <f ca="1">MATCH(B84,$I$2:$I$4)</f>
        <v>1</v>
      </c>
      <c r="F84" s="2">
        <f t="shared" ca="1" si="5"/>
        <v>0.62281058598586458</v>
      </c>
    </row>
    <row r="85" spans="1:6" x14ac:dyDescent="0.25">
      <c r="A85">
        <v>84</v>
      </c>
      <c r="B85">
        <f t="shared" ca="1" si="6"/>
        <v>1482</v>
      </c>
      <c r="C85">
        <f ca="1">ROUND(INDEX($L$2:$L$4,E85)*SUMIFS($F$2:F85,$E$2:E85,E85)/INDEX($M$2:$M$4,E85) - SUMIFS($C$1:C84,$E$1:E84,E85),0)</f>
        <v>37</v>
      </c>
      <c r="E85">
        <f ca="1">MATCH(B85,$I$2:$I$4)</f>
        <v>2</v>
      </c>
      <c r="F85" s="2">
        <f t="shared" ca="1" si="5"/>
        <v>0.46528256851796046</v>
      </c>
    </row>
    <row r="86" spans="1:6" x14ac:dyDescent="0.25">
      <c r="A86">
        <v>85</v>
      </c>
      <c r="B86">
        <f t="shared" ca="1" si="6"/>
        <v>3487</v>
      </c>
      <c r="C86">
        <f ca="1">ROUND(INDEX($L$2:$L$4,E86)*SUMIFS($F$2:F86,$E$2:E86,E86)/INDEX($M$2:$M$4,E86) - SUMIFS($C$1:C85,$E$1:E85,E86),0)</f>
        <v>61</v>
      </c>
      <c r="E86">
        <f ca="1">MATCH(B86,$I$2:$I$4)</f>
        <v>3</v>
      </c>
      <c r="F86" s="2">
        <f t="shared" ca="1" si="5"/>
        <v>0.85142151342947858</v>
      </c>
    </row>
    <row r="87" spans="1:6" x14ac:dyDescent="0.25">
      <c r="A87">
        <v>86</v>
      </c>
      <c r="B87">
        <f t="shared" ca="1" si="6"/>
        <v>998</v>
      </c>
      <c r="C87">
        <f ca="1">ROUND(INDEX($L$2:$L$4,E87)*SUMIFS($F$2:F87,$E$2:E87,E87)/INDEX($M$2:$M$4,E87) - SUMIFS($C$1:C86,$E$1:E86,E87),0)</f>
        <v>59</v>
      </c>
      <c r="E87">
        <f ca="1">MATCH(B87,$I$2:$I$4)</f>
        <v>1</v>
      </c>
      <c r="F87" s="2">
        <f t="shared" ca="1" si="5"/>
        <v>0.63644479508827001</v>
      </c>
    </row>
    <row r="88" spans="1:6" x14ac:dyDescent="0.25">
      <c r="A88">
        <v>87</v>
      </c>
      <c r="B88">
        <f t="shared" ca="1" si="6"/>
        <v>1163</v>
      </c>
      <c r="C88">
        <f ca="1">ROUND(INDEX($L$2:$L$4,E88)*SUMIFS($F$2:F88,$E$2:E88,E88)/INDEX($M$2:$M$4,E88) - SUMIFS($C$1:C87,$E$1:E87,E88),0)</f>
        <v>60</v>
      </c>
      <c r="E88">
        <f ca="1">MATCH(B88,$I$2:$I$4)</f>
        <v>2</v>
      </c>
      <c r="F88" s="2">
        <f t="shared" ca="1" si="5"/>
        <v>0.74642237429679048</v>
      </c>
    </row>
    <row r="89" spans="1:6" x14ac:dyDescent="0.25">
      <c r="A89">
        <v>88</v>
      </c>
      <c r="B89">
        <f t="shared" ca="1" si="6"/>
        <v>439</v>
      </c>
      <c r="C89">
        <f ca="1">ROUND(INDEX($L$2:$L$4,E89)*SUMIFS($F$2:F89,$E$2:E89,E89)/INDEX($M$2:$M$4,E89) - SUMIFS($C$1:C88,$E$1:E88,E89),0)</f>
        <v>54</v>
      </c>
      <c r="E89">
        <f ca="1">MATCH(B89,$I$2:$I$4)</f>
        <v>1</v>
      </c>
      <c r="F89" s="2">
        <f t="shared" ca="1" si="5"/>
        <v>0.57375830685384843</v>
      </c>
    </row>
    <row r="90" spans="1:6" x14ac:dyDescent="0.25">
      <c r="A90">
        <v>89</v>
      </c>
      <c r="B90">
        <f t="shared" ca="1" si="6"/>
        <v>1206</v>
      </c>
      <c r="C90">
        <f ca="1">ROUND(INDEX($L$2:$L$4,E90)*SUMIFS($F$2:F90,$E$2:E90,E90)/INDEX($M$2:$M$4,E90) - SUMIFS($C$1:C89,$E$1:E89,E90),0)</f>
        <v>54</v>
      </c>
      <c r="E90">
        <f ca="1">MATCH(B90,$I$2:$I$4)</f>
        <v>2</v>
      </c>
      <c r="F90" s="2">
        <f t="shared" ca="1" si="5"/>
        <v>0.67027342092110875</v>
      </c>
    </row>
    <row r="91" spans="1:6" x14ac:dyDescent="0.25">
      <c r="A91">
        <v>90</v>
      </c>
      <c r="B91">
        <f t="shared" ca="1" si="6"/>
        <v>1131</v>
      </c>
      <c r="C91">
        <f ca="1">ROUND(INDEX($L$2:$L$4,E91)*SUMIFS($F$2:F91,$E$2:E91,E91)/INDEX($M$2:$M$4,E91) - SUMIFS($C$1:C90,$E$1:E90,E91),0)</f>
        <v>13</v>
      </c>
      <c r="E91">
        <f ca="1">MATCH(B91,$I$2:$I$4)</f>
        <v>2</v>
      </c>
      <c r="F91" s="2">
        <f t="shared" ca="1" si="5"/>
        <v>0.15422392816350405</v>
      </c>
    </row>
    <row r="92" spans="1:6" x14ac:dyDescent="0.25">
      <c r="A92">
        <v>91</v>
      </c>
      <c r="B92">
        <f t="shared" ca="1" si="6"/>
        <v>2907</v>
      </c>
      <c r="C92">
        <f ca="1">ROUND(INDEX($L$2:$L$4,E92)*SUMIFS($F$2:F92,$E$2:E92,E92)/INDEX($M$2:$M$4,E92) - SUMIFS($C$1:C91,$E$1:E91,E92),0)</f>
        <v>52</v>
      </c>
      <c r="E92">
        <f ca="1">MATCH(B92,$I$2:$I$4)</f>
        <v>3</v>
      </c>
      <c r="F92" s="2">
        <f t="shared" ca="1" si="5"/>
        <v>0.73637798921178355</v>
      </c>
    </row>
    <row r="93" spans="1:6" x14ac:dyDescent="0.25">
      <c r="A93">
        <v>92</v>
      </c>
      <c r="B93">
        <f t="shared" ca="1" si="6"/>
        <v>4705</v>
      </c>
      <c r="C93">
        <f ca="1">ROUND(INDEX($L$2:$L$4,E93)*SUMIFS($F$2:F93,$E$2:E93,E93)/INDEX($M$2:$M$4,E93) - SUMIFS($C$1:C92,$E$1:E92,E93),0)</f>
        <v>42</v>
      </c>
      <c r="E93">
        <f ca="1">MATCH(B93,$I$2:$I$4)</f>
        <v>3</v>
      </c>
      <c r="F93" s="2">
        <f t="shared" ca="1" si="5"/>
        <v>0.58806884064873022</v>
      </c>
    </row>
    <row r="94" spans="1:6" x14ac:dyDescent="0.25">
      <c r="A94">
        <v>93</v>
      </c>
      <c r="B94">
        <f t="shared" ca="1" si="6"/>
        <v>622</v>
      </c>
      <c r="C94">
        <f ca="1">ROUND(INDEX($L$2:$L$4,E94)*SUMIFS($F$2:F94,$E$2:E94,E94)/INDEX($M$2:$M$4,E94) - SUMIFS($C$1:C93,$E$1:E93,E94),0)</f>
        <v>65</v>
      </c>
      <c r="E94">
        <f ca="1">MATCH(B94,$I$2:$I$4)</f>
        <v>1</v>
      </c>
      <c r="F94" s="2">
        <f t="shared" ca="1" si="5"/>
        <v>0.69994796474358889</v>
      </c>
    </row>
    <row r="95" spans="1:6" x14ac:dyDescent="0.25">
      <c r="A95">
        <v>94</v>
      </c>
      <c r="B95">
        <f t="shared" ca="1" si="6"/>
        <v>72</v>
      </c>
      <c r="C95">
        <f ca="1">ROUND(INDEX($L$2:$L$4,E95)*SUMIFS($F$2:F95,$E$2:E95,E95)/INDEX($M$2:$M$4,E95) - SUMIFS($C$1:C94,$E$1:E94,E95),0)</f>
        <v>9</v>
      </c>
      <c r="E95">
        <f ca="1">MATCH(B95,$I$2:$I$4)</f>
        <v>1</v>
      </c>
      <c r="F95" s="2">
        <f t="shared" ca="1" si="5"/>
        <v>9.4660349284362844E-2</v>
      </c>
    </row>
    <row r="96" spans="1:6" x14ac:dyDescent="0.25">
      <c r="A96">
        <v>95</v>
      </c>
      <c r="B96">
        <f t="shared" ca="1" si="6"/>
        <v>1438</v>
      </c>
      <c r="C96">
        <f ca="1">ROUND(INDEX($L$2:$L$4,E96)*SUMIFS($F$2:F96,$E$2:E96,E96)/INDEX($M$2:$M$4,E96) - SUMIFS($C$1:C95,$E$1:E95,E96),0)</f>
        <v>29</v>
      </c>
      <c r="E96">
        <f ca="1">MATCH(B96,$I$2:$I$4)</f>
        <v>2</v>
      </c>
      <c r="F96" s="2">
        <f t="shared" ca="1" si="5"/>
        <v>0.35970433200287455</v>
      </c>
    </row>
    <row r="97" spans="1:6" x14ac:dyDescent="0.25">
      <c r="A97">
        <v>96</v>
      </c>
      <c r="B97">
        <f t="shared" ca="1" si="6"/>
        <v>4393</v>
      </c>
      <c r="C97">
        <f ca="1">ROUND(INDEX($L$2:$L$4,E97)*SUMIFS($F$2:F97,$E$2:E97,E97)/INDEX($M$2:$M$4,E97) - SUMIFS($C$1:C96,$E$1:E96,E97),0)</f>
        <v>16</v>
      </c>
      <c r="E97">
        <f ca="1">MATCH(B97,$I$2:$I$4)</f>
        <v>3</v>
      </c>
      <c r="F97" s="2">
        <f t="shared" ca="1" si="5"/>
        <v>0.22191132827566906</v>
      </c>
    </row>
    <row r="98" spans="1:6" x14ac:dyDescent="0.25">
      <c r="A98">
        <v>97</v>
      </c>
      <c r="B98">
        <f t="shared" ca="1" si="6"/>
        <v>2197</v>
      </c>
      <c r="C98">
        <f ca="1">ROUND(INDEX($L$2:$L$4,E98)*SUMIFS($F$2:F98,$E$2:E98,E98)/INDEX($M$2:$M$4,E98) - SUMIFS($C$1:C97,$E$1:E97,E98),0)</f>
        <v>10</v>
      </c>
      <c r="E98">
        <f ca="1">MATCH(B98,$I$2:$I$4)</f>
        <v>3</v>
      </c>
      <c r="F98" s="2">
        <f t="shared" ca="1" si="5"/>
        <v>0.14081593705419837</v>
      </c>
    </row>
    <row r="99" spans="1:6" x14ac:dyDescent="0.25">
      <c r="A99">
        <v>98</v>
      </c>
      <c r="B99">
        <f t="shared" ca="1" si="6"/>
        <v>1510</v>
      </c>
      <c r="C99">
        <f ca="1">ROUND(INDEX($L$2:$L$4,E99)*SUMIFS($F$2:F99,$E$2:E99,E99)/INDEX($M$2:$M$4,E99) - SUMIFS($C$1:C98,$E$1:E98,E99),0)</f>
        <v>10</v>
      </c>
      <c r="E99">
        <f ca="1">MATCH(B99,$I$2:$I$4)</f>
        <v>2</v>
      </c>
      <c r="F99" s="2">
        <f t="shared" ca="1" si="5"/>
        <v>0.13272317872319273</v>
      </c>
    </row>
    <row r="100" spans="1:6" x14ac:dyDescent="0.25">
      <c r="A100">
        <v>99</v>
      </c>
      <c r="B100">
        <f t="shared" ca="1" si="6"/>
        <v>2122</v>
      </c>
      <c r="C100">
        <f ca="1">ROUND(INDEX($L$2:$L$4,E100)*SUMIFS($F$2:F100,$E$2:E100,E100)/INDEX($M$2:$M$4,E100) - SUMIFS($C$1:C99,$E$1:E99,E100),0)</f>
        <v>4</v>
      </c>
      <c r="E100">
        <f ca="1">MATCH(B100,$I$2:$I$4)</f>
        <v>3</v>
      </c>
      <c r="F100" s="2">
        <f t="shared" ca="1" si="5"/>
        <v>5.468611224220965E-2</v>
      </c>
    </row>
    <row r="101" spans="1:6" x14ac:dyDescent="0.25">
      <c r="A101">
        <v>100</v>
      </c>
      <c r="B101">
        <f t="shared" ca="1" si="6"/>
        <v>628</v>
      </c>
      <c r="C101">
        <f ca="1">ROUND(INDEX($L$2:$L$4,E101)*SUMIFS($F$2:F101,$E$2:E101,E101)/INDEX($M$2:$M$4,E101) - SUMIFS($C$1:C100,$E$1:E100,E101),0)</f>
        <v>14</v>
      </c>
      <c r="E101">
        <f ca="1">MATCH(B101,$I$2:$I$4)</f>
        <v>1</v>
      </c>
      <c r="F101" s="2">
        <f t="shared" ca="1" si="5"/>
        <v>0.1554727136264088</v>
      </c>
    </row>
    <row r="102" spans="1:6" x14ac:dyDescent="0.25">
      <c r="A102">
        <v>101</v>
      </c>
      <c r="B102">
        <f t="shared" ca="1" si="6"/>
        <v>1378</v>
      </c>
      <c r="C102">
        <f ca="1">ROUND(INDEX($L$2:$L$4,E102)*SUMIFS($F$2:F102,$E$2:E102,E102)/INDEX($M$2:$M$4,E102) - SUMIFS($C$1:C101,$E$1:E101,E102),0)</f>
        <v>72</v>
      </c>
      <c r="E102">
        <f ca="1">MATCH(B102,$I$2:$I$4)</f>
        <v>2</v>
      </c>
      <c r="F102" s="2">
        <f t="shared" ca="1" si="5"/>
        <v>0.88813333878796052</v>
      </c>
    </row>
    <row r="103" spans="1:6" x14ac:dyDescent="0.25">
      <c r="A103">
        <v>102</v>
      </c>
      <c r="B103">
        <f t="shared" ca="1" si="6"/>
        <v>1361</v>
      </c>
      <c r="C103">
        <f ca="1">ROUND(INDEX($L$2:$L$4,E103)*SUMIFS($F$2:F103,$E$2:E103,E103)/INDEX($M$2:$M$4,E103) - SUMIFS($C$1:C102,$E$1:E102,E103),0)</f>
        <v>24</v>
      </c>
      <c r="E103">
        <f ca="1">MATCH(B103,$I$2:$I$4)</f>
        <v>2</v>
      </c>
      <c r="F103" s="2">
        <f t="shared" ca="1" si="5"/>
        <v>0.29586402422874791</v>
      </c>
    </row>
    <row r="104" spans="1:6" x14ac:dyDescent="0.25">
      <c r="A104">
        <v>103</v>
      </c>
      <c r="B104">
        <f t="shared" ca="1" si="6"/>
        <v>1649</v>
      </c>
      <c r="C104">
        <f ca="1">ROUND(INDEX($L$2:$L$4,E104)*SUMIFS($F$2:F104,$E$2:E104,E104)/INDEX($M$2:$M$4,E104) - SUMIFS($C$1:C103,$E$1:E103,E104),0)</f>
        <v>34</v>
      </c>
      <c r="E104">
        <f ca="1">MATCH(B104,$I$2:$I$4)</f>
        <v>2</v>
      </c>
      <c r="F104" s="2">
        <f t="shared" ca="1" si="5"/>
        <v>0.43354783373803851</v>
      </c>
    </row>
    <row r="105" spans="1:6" x14ac:dyDescent="0.25">
      <c r="A105">
        <v>104</v>
      </c>
      <c r="B105">
        <f t="shared" ca="1" si="6"/>
        <v>824</v>
      </c>
      <c r="C105">
        <f ca="1">ROUND(INDEX($L$2:$L$4,E105)*SUMIFS($F$2:F105,$E$2:E105,E105)/INDEX($M$2:$M$4,E105) - SUMIFS($C$1:C104,$E$1:E104,E105),0)</f>
        <v>26</v>
      </c>
      <c r="E105">
        <f ca="1">MATCH(B105,$I$2:$I$4)</f>
        <v>1</v>
      </c>
      <c r="F105" s="2">
        <f t="shared" ca="1" si="5"/>
        <v>0.28075465802777955</v>
      </c>
    </row>
    <row r="106" spans="1:6" x14ac:dyDescent="0.25">
      <c r="A106">
        <v>105</v>
      </c>
      <c r="B106">
        <f t="shared" ca="1" si="6"/>
        <v>3385</v>
      </c>
      <c r="C106">
        <f ca="1">ROUND(INDEX($L$2:$L$4,E106)*SUMIFS($F$2:F106,$E$2:E106,E106)/INDEX($M$2:$M$4,E106) - SUMIFS($C$1:C105,$E$1:E105,E106),0)</f>
        <v>46</v>
      </c>
      <c r="E106">
        <f ca="1">MATCH(B106,$I$2:$I$4)</f>
        <v>3</v>
      </c>
      <c r="F106" s="2">
        <f t="shared" ca="1" si="5"/>
        <v>0.64804988547385012</v>
      </c>
    </row>
    <row r="107" spans="1:6" x14ac:dyDescent="0.25">
      <c r="A107">
        <v>106</v>
      </c>
      <c r="B107">
        <f t="shared" ca="1" si="6"/>
        <v>2284</v>
      </c>
      <c r="C107">
        <f ca="1">ROUND(INDEX($L$2:$L$4,E107)*SUMIFS($F$2:F107,$E$2:E107,E107)/INDEX($M$2:$M$4,E107) - SUMIFS($C$1:C106,$E$1:E106,E107),0)</f>
        <v>33</v>
      </c>
      <c r="E107">
        <f ca="1">MATCH(B107,$I$2:$I$4)</f>
        <v>3</v>
      </c>
      <c r="F107" s="2">
        <f t="shared" ca="1" si="5"/>
        <v>0.45789304582723744</v>
      </c>
    </row>
    <row r="108" spans="1:6" x14ac:dyDescent="0.25">
      <c r="A108">
        <v>107</v>
      </c>
      <c r="B108">
        <f t="shared" ca="1" si="6"/>
        <v>1007</v>
      </c>
      <c r="C108">
        <f ca="1">ROUND(INDEX($L$2:$L$4,E108)*SUMIFS($F$2:F108,$E$2:E108,E108)/INDEX($M$2:$M$4,E108) - SUMIFS($C$1:C107,$E$1:E107,E108),0)</f>
        <v>18</v>
      </c>
      <c r="E108">
        <f ca="1">MATCH(B108,$I$2:$I$4)</f>
        <v>2</v>
      </c>
      <c r="F108" s="2">
        <f t="shared" ca="1" si="5"/>
        <v>0.2254956543255906</v>
      </c>
    </row>
    <row r="109" spans="1:6" x14ac:dyDescent="0.25">
      <c r="A109">
        <v>108</v>
      </c>
      <c r="B109">
        <f t="shared" ca="1" si="6"/>
        <v>869</v>
      </c>
      <c r="C109">
        <f ca="1">ROUND(INDEX($L$2:$L$4,E109)*SUMIFS($F$2:F109,$E$2:E109,E109)/INDEX($M$2:$M$4,E109) - SUMIFS($C$1:C108,$E$1:E108,E109),0)</f>
        <v>33</v>
      </c>
      <c r="E109">
        <f ca="1">MATCH(B109,$I$2:$I$4)</f>
        <v>1</v>
      </c>
      <c r="F109" s="2">
        <f t="shared" ca="1" si="5"/>
        <v>0.3500269599876954</v>
      </c>
    </row>
    <row r="110" spans="1:6" x14ac:dyDescent="0.25">
      <c r="A110">
        <v>109</v>
      </c>
      <c r="B110">
        <f t="shared" ca="1" si="6"/>
        <v>1340</v>
      </c>
      <c r="C110">
        <f ca="1">ROUND(INDEX($L$2:$L$4,E110)*SUMIFS($F$2:F110,$E$2:E110,E110)/INDEX($M$2:$M$4,E110) - SUMIFS($C$1:C109,$E$1:E109,E110),0)</f>
        <v>22</v>
      </c>
      <c r="E110">
        <f ca="1">MATCH(B110,$I$2:$I$4)</f>
        <v>2</v>
      </c>
      <c r="F110" s="2">
        <f t="shared" ca="1" si="5"/>
        <v>0.26994688346631635</v>
      </c>
    </row>
    <row r="111" spans="1:6" x14ac:dyDescent="0.25">
      <c r="A111">
        <v>110</v>
      </c>
      <c r="B111">
        <f t="shared" ca="1" si="6"/>
        <v>735</v>
      </c>
      <c r="C111">
        <f ca="1">ROUND(INDEX($L$2:$L$4,E111)*SUMIFS($F$2:F111,$E$2:E111,E111)/INDEX($M$2:$M$4,E111) - SUMIFS($C$1:C110,$E$1:E110,E111),0)</f>
        <v>39</v>
      </c>
      <c r="E111">
        <f ca="1">MATCH(B111,$I$2:$I$4)</f>
        <v>1</v>
      </c>
      <c r="F111" s="2">
        <f t="shared" ca="1" si="5"/>
        <v>0.41930283221049558</v>
      </c>
    </row>
    <row r="112" spans="1:6" x14ac:dyDescent="0.25">
      <c r="A112">
        <v>111</v>
      </c>
      <c r="B112">
        <f t="shared" ca="1" si="6"/>
        <v>245</v>
      </c>
      <c r="C112">
        <f ca="1">ROUND(INDEX($L$2:$L$4,E112)*SUMIFS($F$2:F112,$E$2:E112,E112)/INDEX($M$2:$M$4,E112) - SUMIFS($C$1:C111,$E$1:E111,E112),0)</f>
        <v>1</v>
      </c>
      <c r="E112">
        <f ca="1">MATCH(B112,$I$2:$I$4)</f>
        <v>1</v>
      </c>
      <c r="F112" s="2">
        <f t="shared" ca="1" si="5"/>
        <v>1.0162240507223474E-2</v>
      </c>
    </row>
    <row r="113" spans="1:6" x14ac:dyDescent="0.25">
      <c r="A113">
        <v>112</v>
      </c>
      <c r="B113">
        <f t="shared" ca="1" si="6"/>
        <v>1806</v>
      </c>
      <c r="C113">
        <f ca="1">ROUND(INDEX($L$2:$L$4,E113)*SUMIFS($F$2:F113,$E$2:E113,E113)/INDEX($M$2:$M$4,E113) - SUMIFS($C$1:C112,$E$1:E112,E113),0)</f>
        <v>3</v>
      </c>
      <c r="E113">
        <f ca="1">MATCH(B113,$I$2:$I$4)</f>
        <v>3</v>
      </c>
      <c r="F113" s="2">
        <f t="shared" ca="1" si="5"/>
        <v>3.5969329516042148E-2</v>
      </c>
    </row>
    <row r="114" spans="1:6" x14ac:dyDescent="0.25">
      <c r="A114">
        <v>113</v>
      </c>
      <c r="B114">
        <f t="shared" ca="1" si="6"/>
        <v>221</v>
      </c>
      <c r="C114">
        <f ca="1">ROUND(INDEX($L$2:$L$4,E114)*SUMIFS($F$2:F114,$E$2:E114,E114)/INDEX($M$2:$M$4,E114) - SUMIFS($C$1:C113,$E$1:E113,E114),0)</f>
        <v>66</v>
      </c>
      <c r="E114">
        <f ca="1">MATCH(B114,$I$2:$I$4)</f>
        <v>1</v>
      </c>
      <c r="F114" s="2">
        <f t="shared" ca="1" si="5"/>
        <v>0.71156504653855401</v>
      </c>
    </row>
    <row r="115" spans="1:6" x14ac:dyDescent="0.25">
      <c r="A115">
        <v>114</v>
      </c>
      <c r="B115">
        <f t="shared" ca="1" si="6"/>
        <v>946</v>
      </c>
      <c r="C115">
        <f ca="1">ROUND(INDEX($L$2:$L$4,E115)*SUMIFS($F$2:F115,$E$2:E115,E115)/INDEX($M$2:$M$4,E115) - SUMIFS($C$1:C114,$E$1:E114,E115),0)</f>
        <v>16</v>
      </c>
      <c r="E115">
        <f ca="1">MATCH(B115,$I$2:$I$4)</f>
        <v>1</v>
      </c>
      <c r="F115" s="2">
        <f t="shared" ca="1" si="5"/>
        <v>0.17572413353249972</v>
      </c>
    </row>
    <row r="116" spans="1:6" x14ac:dyDescent="0.25">
      <c r="A116">
        <v>115</v>
      </c>
      <c r="B116">
        <f t="shared" ca="1" si="6"/>
        <v>1699</v>
      </c>
      <c r="C116">
        <f ca="1">ROUND(INDEX($L$2:$L$4,E116)*SUMIFS($F$2:F116,$E$2:E116,E116)/INDEX($M$2:$M$4,E116) - SUMIFS($C$1:C115,$E$1:E115,E116),0)</f>
        <v>75</v>
      </c>
      <c r="E116">
        <f ca="1">MATCH(B116,$I$2:$I$4)</f>
        <v>2</v>
      </c>
      <c r="F116" s="2">
        <f t="shared" ca="1" si="5"/>
        <v>0.92473217683396347</v>
      </c>
    </row>
    <row r="117" spans="1:6" x14ac:dyDescent="0.25">
      <c r="A117">
        <v>116</v>
      </c>
      <c r="B117">
        <f t="shared" ca="1" si="6"/>
        <v>2992</v>
      </c>
      <c r="C117">
        <f ca="1">ROUND(INDEX($L$2:$L$4,E117)*SUMIFS($F$2:F117,$E$2:E117,E117)/INDEX($M$2:$M$4,E117) - SUMIFS($C$1:C116,$E$1:E116,E117),0)</f>
        <v>1</v>
      </c>
      <c r="E117">
        <f ca="1">MATCH(B117,$I$2:$I$4)</f>
        <v>3</v>
      </c>
      <c r="F117" s="2">
        <f t="shared" ca="1" si="5"/>
        <v>2.297738832999574E-2</v>
      </c>
    </row>
    <row r="118" spans="1:6" x14ac:dyDescent="0.25">
      <c r="A118">
        <v>117</v>
      </c>
      <c r="B118">
        <f t="shared" ca="1" si="6"/>
        <v>4593</v>
      </c>
      <c r="C118">
        <f ca="1">ROUND(INDEX($L$2:$L$4,E118)*SUMIFS($F$2:F118,$E$2:E118,E118)/INDEX($M$2:$M$4,E118) - SUMIFS($C$1:C117,$E$1:E117,E118),0)</f>
        <v>37</v>
      </c>
      <c r="E118">
        <f ca="1">MATCH(B118,$I$2:$I$4)</f>
        <v>3</v>
      </c>
      <c r="F118" s="2">
        <f t="shared" ca="1" si="5"/>
        <v>0.5138148848673274</v>
      </c>
    </row>
    <row r="119" spans="1:6" x14ac:dyDescent="0.25">
      <c r="A119">
        <v>118</v>
      </c>
      <c r="B119">
        <f t="shared" ca="1" si="6"/>
        <v>4095</v>
      </c>
      <c r="C119">
        <f ca="1">ROUND(INDEX($L$2:$L$4,E119)*SUMIFS($F$2:F119,$E$2:E119,E119)/INDEX($M$2:$M$4,E119) - SUMIFS($C$1:C118,$E$1:E118,E119),0)</f>
        <v>1</v>
      </c>
      <c r="E119">
        <f ca="1">MATCH(B119,$I$2:$I$4)</f>
        <v>3</v>
      </c>
      <c r="F119" s="2">
        <f t="shared" ca="1" si="5"/>
        <v>1.737082074941787E-2</v>
      </c>
    </row>
    <row r="120" spans="1:6" x14ac:dyDescent="0.25">
      <c r="A120">
        <v>119</v>
      </c>
      <c r="B120">
        <f t="shared" ca="1" si="6"/>
        <v>945</v>
      </c>
      <c r="C120">
        <f ca="1">ROUND(INDEX($L$2:$L$4,E120)*SUMIFS($F$2:F120,$E$2:E120,E120)/INDEX($M$2:$M$4,E120) - SUMIFS($C$1:C119,$E$1:E119,E120),0)</f>
        <v>57</v>
      </c>
      <c r="E120">
        <f ca="1">MATCH(B120,$I$2:$I$4)</f>
        <v>1</v>
      </c>
      <c r="F120" s="2">
        <f t="shared" ca="1" si="5"/>
        <v>0.60938983880644426</v>
      </c>
    </row>
    <row r="121" spans="1:6" x14ac:dyDescent="0.25">
      <c r="A121">
        <v>120</v>
      </c>
      <c r="B121">
        <f t="shared" ca="1" si="6"/>
        <v>1047</v>
      </c>
      <c r="C121">
        <f ca="1">ROUND(INDEX($L$2:$L$4,E121)*SUMIFS($F$2:F121,$E$2:E121,E121)/INDEX($M$2:$M$4,E121) - SUMIFS($C$1:C120,$E$1:E120,E121),0)</f>
        <v>57</v>
      </c>
      <c r="E121">
        <f ca="1">MATCH(B121,$I$2:$I$4)</f>
        <v>2</v>
      </c>
      <c r="F121" s="2">
        <f t="shared" ca="1" si="5"/>
        <v>0.71078675075462616</v>
      </c>
    </row>
    <row r="122" spans="1:6" x14ac:dyDescent="0.25">
      <c r="A122">
        <v>121</v>
      </c>
      <c r="B122">
        <f t="shared" ca="1" si="6"/>
        <v>3767</v>
      </c>
      <c r="C122">
        <f ca="1">ROUND(INDEX($L$2:$L$4,E122)*SUMIFS($F$2:F122,$E$2:E122,E122)/INDEX($M$2:$M$4,E122) - SUMIFS($C$1:C121,$E$1:E121,E122),0)</f>
        <v>60</v>
      </c>
      <c r="E122">
        <f ca="1">MATCH(B122,$I$2:$I$4)</f>
        <v>3</v>
      </c>
      <c r="F122" s="2">
        <f t="shared" ca="1" si="5"/>
        <v>0.82964794991853141</v>
      </c>
    </row>
    <row r="123" spans="1:6" x14ac:dyDescent="0.25">
      <c r="A123">
        <v>122</v>
      </c>
      <c r="B123">
        <f t="shared" ca="1" si="6"/>
        <v>1045</v>
      </c>
      <c r="C123">
        <f ca="1">ROUND(INDEX($L$2:$L$4,E123)*SUMIFS($F$2:F123,$E$2:E123,E123)/INDEX($M$2:$M$4,E123) - SUMIFS($C$1:C122,$E$1:E122,E123),0)</f>
        <v>28</v>
      </c>
      <c r="E123">
        <f ca="1">MATCH(B123,$I$2:$I$4)</f>
        <v>2</v>
      </c>
      <c r="F123" s="2">
        <f t="shared" ca="1" si="5"/>
        <v>0.35080036017773975</v>
      </c>
    </row>
    <row r="124" spans="1:6" x14ac:dyDescent="0.25">
      <c r="A124">
        <v>123</v>
      </c>
      <c r="B124">
        <f t="shared" ca="1" si="6"/>
        <v>628</v>
      </c>
      <c r="C124">
        <f ca="1">ROUND(INDEX($L$2:$L$4,E124)*SUMIFS($F$2:F124,$E$2:E124,E124)/INDEX($M$2:$M$4,E124) - SUMIFS($C$1:C123,$E$1:E123,E124),0)</f>
        <v>24</v>
      </c>
      <c r="E124">
        <f ca="1">MATCH(B124,$I$2:$I$4)</f>
        <v>1</v>
      </c>
      <c r="F124" s="2">
        <f t="shared" ca="1" si="5"/>
        <v>0.25653173421351672</v>
      </c>
    </row>
    <row r="125" spans="1:6" x14ac:dyDescent="0.25">
      <c r="A125">
        <v>124</v>
      </c>
      <c r="B125">
        <f t="shared" ca="1" si="6"/>
        <v>481</v>
      </c>
      <c r="C125">
        <f ca="1">ROUND(INDEX($L$2:$L$4,E125)*SUMIFS($F$2:F125,$E$2:E125,E125)/INDEX($M$2:$M$4,E125) - SUMIFS($C$1:C124,$E$1:E124,E125),0)</f>
        <v>74</v>
      </c>
      <c r="E125">
        <f ca="1">MATCH(B125,$I$2:$I$4)</f>
        <v>1</v>
      </c>
      <c r="F125" s="2">
        <f t="shared" ca="1" si="5"/>
        <v>0.79112456260757513</v>
      </c>
    </row>
    <row r="126" spans="1:6" x14ac:dyDescent="0.25">
      <c r="A126">
        <v>125</v>
      </c>
      <c r="B126">
        <f t="shared" ca="1" si="6"/>
        <v>2974</v>
      </c>
      <c r="C126">
        <f ca="1">ROUND(INDEX($L$2:$L$4,E126)*SUMIFS($F$2:F126,$E$2:E126,E126)/INDEX($M$2:$M$4,E126) - SUMIFS($C$1:C125,$E$1:E125,E126),0)</f>
        <v>40</v>
      </c>
      <c r="E126">
        <f ca="1">MATCH(B126,$I$2:$I$4)</f>
        <v>3</v>
      </c>
      <c r="F126" s="2">
        <f t="shared" ca="1" si="5"/>
        <v>0.56060303680898393</v>
      </c>
    </row>
    <row r="127" spans="1:6" x14ac:dyDescent="0.25">
      <c r="A127">
        <v>126</v>
      </c>
      <c r="B127">
        <f t="shared" ca="1" si="6"/>
        <v>4274</v>
      </c>
      <c r="C127">
        <f ca="1">ROUND(INDEX($L$2:$L$4,E127)*SUMIFS($F$2:F127,$E$2:E127,E127)/INDEX($M$2:$M$4,E127) - SUMIFS($C$1:C126,$E$1:E126,E127),0)</f>
        <v>42</v>
      </c>
      <c r="E127">
        <f ca="1">MATCH(B127,$I$2:$I$4)</f>
        <v>3</v>
      </c>
      <c r="F127" s="2">
        <f t="shared" ca="1" si="5"/>
        <v>0.58917930829580811</v>
      </c>
    </row>
    <row r="128" spans="1:6" x14ac:dyDescent="0.25">
      <c r="A128">
        <v>127</v>
      </c>
      <c r="B128">
        <f t="shared" ca="1" si="6"/>
        <v>231</v>
      </c>
      <c r="C128">
        <f ca="1">ROUND(INDEX($L$2:$L$4,E128)*SUMIFS($F$2:F128,$E$2:E128,E128)/INDEX($M$2:$M$4,E128) - SUMIFS($C$1:C127,$E$1:E127,E128),0)</f>
        <v>56</v>
      </c>
      <c r="E128">
        <f ca="1">MATCH(B128,$I$2:$I$4)</f>
        <v>1</v>
      </c>
      <c r="F128" s="2">
        <f t="shared" ca="1" si="5"/>
        <v>0.60333549324075186</v>
      </c>
    </row>
    <row r="129" spans="1:6" x14ac:dyDescent="0.25">
      <c r="A129">
        <v>128</v>
      </c>
      <c r="B129">
        <f t="shared" ca="1" si="6"/>
        <v>502</v>
      </c>
      <c r="C129">
        <f ca="1">ROUND(INDEX($L$2:$L$4,E129)*SUMIFS($F$2:F129,$E$2:E129,E129)/INDEX($M$2:$M$4,E129) - SUMIFS($C$1:C128,$E$1:E128,E129),0)</f>
        <v>51</v>
      </c>
      <c r="E129">
        <f ca="1">MATCH(B129,$I$2:$I$4)</f>
        <v>1</v>
      </c>
      <c r="F129" s="2">
        <f t="shared" ca="1" si="5"/>
        <v>0.54208240112544015</v>
      </c>
    </row>
    <row r="130" spans="1:6" x14ac:dyDescent="0.25">
      <c r="A130">
        <v>129</v>
      </c>
      <c r="B130">
        <f t="shared" ca="1" si="6"/>
        <v>1489</v>
      </c>
      <c r="C130">
        <f ca="1">ROUND(INDEX($L$2:$L$4,E130)*SUMIFS($F$2:F130,$E$2:E130,E130)/INDEX($M$2:$M$4,E130) - SUMIFS($C$1:C129,$E$1:E129,E130),0)</f>
        <v>7</v>
      </c>
      <c r="E130">
        <f ca="1">MATCH(B130,$I$2:$I$4)</f>
        <v>2</v>
      </c>
      <c r="F130" s="2">
        <f t="shared" ca="1" si="5"/>
        <v>8.8306826698043572E-2</v>
      </c>
    </row>
    <row r="131" spans="1:6" x14ac:dyDescent="0.25">
      <c r="A131">
        <v>130</v>
      </c>
      <c r="B131">
        <f t="shared" ca="1" si="6"/>
        <v>203</v>
      </c>
      <c r="C131">
        <f ca="1">ROUND(INDEX($L$2:$L$4,E131)*SUMIFS($F$2:F131,$E$2:E131,E131)/INDEX($M$2:$M$4,E131) - SUMIFS($C$1:C130,$E$1:E130,E131),0)</f>
        <v>89</v>
      </c>
      <c r="E131">
        <f ca="1">MATCH(B131,$I$2:$I$4)</f>
        <v>1</v>
      </c>
      <c r="F131" s="2">
        <f t="shared" ref="F131:F194" ca="1" si="7">RAND()</f>
        <v>0.96024669965948406</v>
      </c>
    </row>
    <row r="132" spans="1:6" x14ac:dyDescent="0.25">
      <c r="A132">
        <v>131</v>
      </c>
      <c r="B132">
        <f t="shared" ca="1" si="6"/>
        <v>2999</v>
      </c>
      <c r="C132">
        <f ca="1">ROUND(INDEX($L$2:$L$4,E132)*SUMIFS($F$2:F132,$E$2:E132,E132)/INDEX($M$2:$M$4,E132) - SUMIFS($C$1:C131,$E$1:E131,E132),0)</f>
        <v>38</v>
      </c>
      <c r="E132">
        <f ca="1">MATCH(B132,$I$2:$I$4)</f>
        <v>3</v>
      </c>
      <c r="F132" s="2">
        <f t="shared" ca="1" si="7"/>
        <v>0.53496706357115031</v>
      </c>
    </row>
    <row r="133" spans="1:6" x14ac:dyDescent="0.25">
      <c r="A133">
        <v>132</v>
      </c>
      <c r="B133">
        <f t="shared" ca="1" si="6"/>
        <v>1879</v>
      </c>
      <c r="C133">
        <f ca="1">ROUND(INDEX($L$2:$L$4,E133)*SUMIFS($F$2:F133,$E$2:E133,E133)/INDEX($M$2:$M$4,E133) - SUMIFS($C$1:C132,$E$1:E132,E133),0)</f>
        <v>54</v>
      </c>
      <c r="E133">
        <f ca="1">MATCH(B133,$I$2:$I$4)</f>
        <v>3</v>
      </c>
      <c r="F133" s="2">
        <f t="shared" ca="1" si="7"/>
        <v>0.74956826293801748</v>
      </c>
    </row>
    <row r="134" spans="1:6" x14ac:dyDescent="0.25">
      <c r="A134">
        <v>133</v>
      </c>
      <c r="B134">
        <f t="shared" ca="1" si="6"/>
        <v>2085</v>
      </c>
      <c r="C134">
        <f ca="1">ROUND(INDEX($L$2:$L$4,E134)*SUMIFS($F$2:F134,$E$2:E134,E134)/INDEX($M$2:$M$4,E134) - SUMIFS($C$1:C133,$E$1:E133,E134),0)</f>
        <v>32</v>
      </c>
      <c r="E134">
        <f ca="1">MATCH(B134,$I$2:$I$4)</f>
        <v>3</v>
      </c>
      <c r="F134" s="2">
        <f t="shared" ca="1" si="7"/>
        <v>0.44745103850190249</v>
      </c>
    </row>
    <row r="135" spans="1:6" x14ac:dyDescent="0.25">
      <c r="A135">
        <v>134</v>
      </c>
      <c r="B135">
        <f t="shared" ca="1" si="6"/>
        <v>1426</v>
      </c>
      <c r="C135">
        <f ca="1">ROUND(INDEX($L$2:$L$4,E135)*SUMIFS($F$2:F135,$E$2:E135,E135)/INDEX($M$2:$M$4,E135) - SUMIFS($C$1:C134,$E$1:E134,E135),0)</f>
        <v>79</v>
      </c>
      <c r="E135">
        <f ca="1">MATCH(B135,$I$2:$I$4)</f>
        <v>2</v>
      </c>
      <c r="F135" s="2">
        <f t="shared" ca="1" si="7"/>
        <v>0.97607232532561605</v>
      </c>
    </row>
    <row r="136" spans="1:6" x14ac:dyDescent="0.25">
      <c r="A136">
        <v>135</v>
      </c>
      <c r="B136">
        <f t="shared" ca="1" si="6"/>
        <v>4771</v>
      </c>
      <c r="C136">
        <f ca="1">ROUND(INDEX($L$2:$L$4,E136)*SUMIFS($F$2:F136,$E$2:E136,E136)/INDEX($M$2:$M$4,E136) - SUMIFS($C$1:C135,$E$1:E135,E136),0)</f>
        <v>65</v>
      </c>
      <c r="E136">
        <f ca="1">MATCH(B136,$I$2:$I$4)</f>
        <v>3</v>
      </c>
      <c r="F136" s="2">
        <f t="shared" ca="1" si="7"/>
        <v>0.92259291982982594</v>
      </c>
    </row>
    <row r="137" spans="1:6" x14ac:dyDescent="0.25">
      <c r="A137">
        <v>136</v>
      </c>
      <c r="B137">
        <f t="shared" ca="1" si="6"/>
        <v>4715</v>
      </c>
      <c r="C137">
        <f ca="1">ROUND(INDEX($L$2:$L$4,E137)*SUMIFS($F$2:F137,$E$2:E137,E137)/INDEX($M$2:$M$4,E137) - SUMIFS($C$1:C136,$E$1:E136,E137),0)</f>
        <v>65</v>
      </c>
      <c r="E137">
        <f ca="1">MATCH(B137,$I$2:$I$4)</f>
        <v>3</v>
      </c>
      <c r="F137" s="2">
        <f t="shared" ca="1" si="7"/>
        <v>0.90011339378007127</v>
      </c>
    </row>
    <row r="138" spans="1:6" x14ac:dyDescent="0.25">
      <c r="A138">
        <v>137</v>
      </c>
      <c r="B138">
        <f t="shared" ca="1" si="6"/>
        <v>466</v>
      </c>
      <c r="C138">
        <f ca="1">ROUND(INDEX($L$2:$L$4,E138)*SUMIFS($F$2:F138,$E$2:E138,E138)/INDEX($M$2:$M$4,E138) - SUMIFS($C$1:C137,$E$1:E137,E138),0)</f>
        <v>64</v>
      </c>
      <c r="E138">
        <f ca="1">MATCH(B138,$I$2:$I$4)</f>
        <v>1</v>
      </c>
      <c r="F138" s="2">
        <f t="shared" ca="1" si="7"/>
        <v>0.68214464192992086</v>
      </c>
    </row>
    <row r="139" spans="1:6" x14ac:dyDescent="0.25">
      <c r="A139">
        <v>138</v>
      </c>
      <c r="B139">
        <f t="shared" ca="1" si="6"/>
        <v>3965</v>
      </c>
      <c r="C139">
        <f ca="1">ROUND(INDEX($L$2:$L$4,E139)*SUMIFS($F$2:F139,$E$2:E139,E139)/INDEX($M$2:$M$4,E139) - SUMIFS($C$1:C138,$E$1:E138,E139),0)</f>
        <v>56</v>
      </c>
      <c r="E139">
        <f ca="1">MATCH(B139,$I$2:$I$4)</f>
        <v>3</v>
      </c>
      <c r="F139" s="2">
        <f t="shared" ca="1" si="7"/>
        <v>0.78565147163095006</v>
      </c>
    </row>
    <row r="140" spans="1:6" x14ac:dyDescent="0.25">
      <c r="A140">
        <v>139</v>
      </c>
      <c r="B140">
        <f t="shared" ca="1" si="6"/>
        <v>328</v>
      </c>
      <c r="C140">
        <f ca="1">ROUND(INDEX($L$2:$L$4,E140)*SUMIFS($F$2:F140,$E$2:E140,E140)/INDEX($M$2:$M$4,E140) - SUMIFS($C$1:C139,$E$1:E139,E140),0)</f>
        <v>66</v>
      </c>
      <c r="E140">
        <f ca="1">MATCH(B140,$I$2:$I$4)</f>
        <v>1</v>
      </c>
      <c r="F140" s="2">
        <f t="shared" ca="1" si="7"/>
        <v>0.70954599892047543</v>
      </c>
    </row>
    <row r="141" spans="1:6" x14ac:dyDescent="0.25">
      <c r="A141">
        <v>140</v>
      </c>
      <c r="B141">
        <f t="shared" ref="B141:B204" ca="1" si="8">CHOOSE(RANDBETWEEN(1,3),RANDBETWEEN(1,999),RANDBETWEEN(1000,1700),RANDBETWEEN(1701,5000))</f>
        <v>1212</v>
      </c>
      <c r="C141">
        <f ca="1">ROUND(INDEX($L$2:$L$4,E141)*SUMIFS($F$2:F141,$E$2:E141,E141)/INDEX($M$2:$M$4,E141) - SUMIFS($C$1:C140,$E$1:E140,E141),0)</f>
        <v>56</v>
      </c>
      <c r="E141">
        <f ca="1">MATCH(B141,$I$2:$I$4)</f>
        <v>2</v>
      </c>
      <c r="F141" s="2">
        <f t="shared" ca="1" si="7"/>
        <v>0.70000690450057146</v>
      </c>
    </row>
    <row r="142" spans="1:6" x14ac:dyDescent="0.25">
      <c r="A142">
        <v>141</v>
      </c>
      <c r="B142">
        <f t="shared" ca="1" si="8"/>
        <v>1657</v>
      </c>
      <c r="C142">
        <f ca="1">ROUND(INDEX($L$2:$L$4,E142)*SUMIFS($F$2:F142,$E$2:E142,E142)/INDEX($M$2:$M$4,E142) - SUMIFS($C$1:C141,$E$1:E141,E142),0)</f>
        <v>38</v>
      </c>
      <c r="E142">
        <f ca="1">MATCH(B142,$I$2:$I$4)</f>
        <v>2</v>
      </c>
      <c r="F142" s="2">
        <f t="shared" ca="1" si="7"/>
        <v>0.47405129026052362</v>
      </c>
    </row>
    <row r="143" spans="1:6" x14ac:dyDescent="0.25">
      <c r="A143">
        <v>142</v>
      </c>
      <c r="B143">
        <f t="shared" ca="1" si="8"/>
        <v>1769</v>
      </c>
      <c r="C143">
        <f ca="1">ROUND(INDEX($L$2:$L$4,E143)*SUMIFS($F$2:F143,$E$2:E143,E143)/INDEX($M$2:$M$4,E143) - SUMIFS($C$1:C142,$E$1:E142,E143),0)</f>
        <v>62</v>
      </c>
      <c r="E143">
        <f ca="1">MATCH(B143,$I$2:$I$4)</f>
        <v>3</v>
      </c>
      <c r="F143" s="2">
        <f t="shared" ca="1" si="7"/>
        <v>0.86419914244835039</v>
      </c>
    </row>
    <row r="144" spans="1:6" x14ac:dyDescent="0.25">
      <c r="A144">
        <v>143</v>
      </c>
      <c r="B144">
        <f t="shared" ca="1" si="8"/>
        <v>2425</v>
      </c>
      <c r="C144">
        <f ca="1">ROUND(INDEX($L$2:$L$4,E144)*SUMIFS($F$2:F144,$E$2:E144,E144)/INDEX($M$2:$M$4,E144) - SUMIFS($C$1:C143,$E$1:E143,E144),0)</f>
        <v>29</v>
      </c>
      <c r="E144">
        <f ca="1">MATCH(B144,$I$2:$I$4)</f>
        <v>3</v>
      </c>
      <c r="F144" s="2">
        <f t="shared" ca="1" si="7"/>
        <v>0.4144215450825901</v>
      </c>
    </row>
    <row r="145" spans="1:6" x14ac:dyDescent="0.25">
      <c r="A145">
        <v>144</v>
      </c>
      <c r="B145">
        <f t="shared" ca="1" si="8"/>
        <v>863</v>
      </c>
      <c r="C145">
        <f ca="1">ROUND(INDEX($L$2:$L$4,E145)*SUMIFS($F$2:F145,$E$2:E145,E145)/INDEX($M$2:$M$4,E145) - SUMIFS($C$1:C144,$E$1:E144,E145),0)</f>
        <v>86</v>
      </c>
      <c r="E145">
        <f ca="1">MATCH(B145,$I$2:$I$4)</f>
        <v>1</v>
      </c>
      <c r="F145" s="2">
        <f t="shared" ca="1" si="7"/>
        <v>0.93114729682326991</v>
      </c>
    </row>
    <row r="146" spans="1:6" x14ac:dyDescent="0.25">
      <c r="A146">
        <v>145</v>
      </c>
      <c r="B146">
        <f t="shared" ca="1" si="8"/>
        <v>1581</v>
      </c>
      <c r="C146">
        <f ca="1">ROUND(INDEX($L$2:$L$4,E146)*SUMIFS($F$2:F146,$E$2:E146,E146)/INDEX($M$2:$M$4,E146) - SUMIFS($C$1:C145,$E$1:E145,E146),0)</f>
        <v>10</v>
      </c>
      <c r="E146">
        <f ca="1">MATCH(B146,$I$2:$I$4)</f>
        <v>2</v>
      </c>
      <c r="F146" s="2">
        <f t="shared" ca="1" si="7"/>
        <v>0.12335985973521046</v>
      </c>
    </row>
    <row r="147" spans="1:6" x14ac:dyDescent="0.25">
      <c r="A147">
        <v>146</v>
      </c>
      <c r="B147">
        <f t="shared" ca="1" si="8"/>
        <v>3649</v>
      </c>
      <c r="C147">
        <f ca="1">ROUND(INDEX($L$2:$L$4,E147)*SUMIFS($F$2:F147,$E$2:E147,E147)/INDEX($M$2:$M$4,E147) - SUMIFS($C$1:C146,$E$1:E146,E147),0)</f>
        <v>71</v>
      </c>
      <c r="E147">
        <f ca="1">MATCH(B147,$I$2:$I$4)</f>
        <v>3</v>
      </c>
      <c r="F147" s="2">
        <f t="shared" ca="1" si="7"/>
        <v>0.98434400265070043</v>
      </c>
    </row>
    <row r="148" spans="1:6" x14ac:dyDescent="0.25">
      <c r="A148">
        <v>147</v>
      </c>
      <c r="B148">
        <f t="shared" ca="1" si="8"/>
        <v>1471</v>
      </c>
      <c r="C148">
        <f ca="1">ROUND(INDEX($L$2:$L$4,E148)*SUMIFS($F$2:F148,$E$2:E148,E148)/INDEX($M$2:$M$4,E148) - SUMIFS($C$1:C147,$E$1:E147,E148),0)</f>
        <v>71</v>
      </c>
      <c r="E148">
        <f ca="1">MATCH(B148,$I$2:$I$4)</f>
        <v>2</v>
      </c>
      <c r="F148" s="2">
        <f t="shared" ca="1" si="7"/>
        <v>0.88458431594428943</v>
      </c>
    </row>
    <row r="149" spans="1:6" x14ac:dyDescent="0.25">
      <c r="A149">
        <v>148</v>
      </c>
      <c r="B149">
        <f t="shared" ca="1" si="8"/>
        <v>3687</v>
      </c>
      <c r="C149">
        <f ca="1">ROUND(INDEX($L$2:$L$4,E149)*SUMIFS($F$2:F149,$E$2:E149,E149)/INDEX($M$2:$M$4,E149) - SUMIFS($C$1:C148,$E$1:E148,E149),0)</f>
        <v>12</v>
      </c>
      <c r="E149">
        <f ca="1">MATCH(B149,$I$2:$I$4)</f>
        <v>3</v>
      </c>
      <c r="F149" s="2">
        <f t="shared" ca="1" si="7"/>
        <v>0.1776377865400719</v>
      </c>
    </row>
    <row r="150" spans="1:6" x14ac:dyDescent="0.25">
      <c r="A150">
        <v>149</v>
      </c>
      <c r="B150">
        <f t="shared" ca="1" si="8"/>
        <v>10</v>
      </c>
      <c r="C150">
        <f ca="1">ROUND(INDEX($L$2:$L$4,E150)*SUMIFS($F$2:F150,$E$2:E150,E150)/INDEX($M$2:$M$4,E150) - SUMIFS($C$1:C149,$E$1:E149,E150),0)</f>
        <v>56</v>
      </c>
      <c r="E150">
        <f ca="1">MATCH(B150,$I$2:$I$4)</f>
        <v>1</v>
      </c>
      <c r="F150" s="2">
        <f t="shared" ca="1" si="7"/>
        <v>0.59433232152815951</v>
      </c>
    </row>
    <row r="151" spans="1:6" x14ac:dyDescent="0.25">
      <c r="A151">
        <v>150</v>
      </c>
      <c r="B151">
        <f t="shared" ca="1" si="8"/>
        <v>3427</v>
      </c>
      <c r="C151">
        <f ca="1">ROUND(INDEX($L$2:$L$4,E151)*SUMIFS($F$2:F151,$E$2:E151,E151)/INDEX($M$2:$M$4,E151) - SUMIFS($C$1:C150,$E$1:E150,E151),0)</f>
        <v>10</v>
      </c>
      <c r="E151">
        <f ca="1">MATCH(B151,$I$2:$I$4)</f>
        <v>3</v>
      </c>
      <c r="F151" s="2">
        <f t="shared" ca="1" si="7"/>
        <v>0.1378405879198854</v>
      </c>
    </row>
    <row r="152" spans="1:6" x14ac:dyDescent="0.25">
      <c r="A152">
        <v>151</v>
      </c>
      <c r="B152">
        <f t="shared" ca="1" si="8"/>
        <v>2534</v>
      </c>
      <c r="C152">
        <f ca="1">ROUND(INDEX($L$2:$L$4,E152)*SUMIFS($F$2:F152,$E$2:E152,E152)/INDEX($M$2:$M$4,E152) - SUMIFS($C$1:C151,$E$1:E151,E152),0)</f>
        <v>20</v>
      </c>
      <c r="E152">
        <f ca="1">MATCH(B152,$I$2:$I$4)</f>
        <v>3</v>
      </c>
      <c r="F152" s="2">
        <f t="shared" ca="1" si="7"/>
        <v>0.28172456394544976</v>
      </c>
    </row>
    <row r="153" spans="1:6" x14ac:dyDescent="0.25">
      <c r="A153">
        <v>152</v>
      </c>
      <c r="B153">
        <f t="shared" ca="1" si="8"/>
        <v>894</v>
      </c>
      <c r="C153">
        <f ca="1">ROUND(INDEX($L$2:$L$4,E153)*SUMIFS($F$2:F153,$E$2:E153,E153)/INDEX($M$2:$M$4,E153) - SUMIFS($C$1:C152,$E$1:E152,E153),0)</f>
        <v>60</v>
      </c>
      <c r="E153">
        <f ca="1">MATCH(B153,$I$2:$I$4)</f>
        <v>1</v>
      </c>
      <c r="F153" s="2">
        <f t="shared" ca="1" si="7"/>
        <v>0.64075478629654037</v>
      </c>
    </row>
    <row r="154" spans="1:6" x14ac:dyDescent="0.25">
      <c r="A154">
        <v>153</v>
      </c>
      <c r="B154">
        <f t="shared" ca="1" si="8"/>
        <v>1284</v>
      </c>
      <c r="C154">
        <f ca="1">ROUND(INDEX($L$2:$L$4,E154)*SUMIFS($F$2:F154,$E$2:E154,E154)/INDEX($M$2:$M$4,E154) - SUMIFS($C$1:C153,$E$1:E153,E154),0)</f>
        <v>15</v>
      </c>
      <c r="E154">
        <f ca="1">MATCH(B154,$I$2:$I$4)</f>
        <v>2</v>
      </c>
      <c r="F154" s="2">
        <f t="shared" ca="1" si="7"/>
        <v>0.18396336209335062</v>
      </c>
    </row>
    <row r="155" spans="1:6" x14ac:dyDescent="0.25">
      <c r="A155">
        <v>154</v>
      </c>
      <c r="B155">
        <f t="shared" ca="1" si="8"/>
        <v>2423</v>
      </c>
      <c r="C155">
        <f ca="1">ROUND(INDEX($L$2:$L$4,E155)*SUMIFS($F$2:F155,$E$2:E155,E155)/INDEX($M$2:$M$4,E155) - SUMIFS($C$1:C154,$E$1:E154,E155),0)</f>
        <v>36</v>
      </c>
      <c r="E155">
        <f ca="1">MATCH(B155,$I$2:$I$4)</f>
        <v>3</v>
      </c>
      <c r="F155" s="2">
        <f t="shared" ca="1" si="7"/>
        <v>0.4997723013227614</v>
      </c>
    </row>
    <row r="156" spans="1:6" x14ac:dyDescent="0.25">
      <c r="A156">
        <v>155</v>
      </c>
      <c r="B156">
        <f t="shared" ca="1" si="8"/>
        <v>614</v>
      </c>
      <c r="C156">
        <f ca="1">ROUND(INDEX($L$2:$L$4,E156)*SUMIFS($F$2:F156,$E$2:E156,E156)/INDEX($M$2:$M$4,E156) - SUMIFS($C$1:C155,$E$1:E155,E156),0)</f>
        <v>77</v>
      </c>
      <c r="E156">
        <f ca="1">MATCH(B156,$I$2:$I$4)</f>
        <v>1</v>
      </c>
      <c r="F156" s="2">
        <f t="shared" ca="1" si="7"/>
        <v>0.83370313380033234</v>
      </c>
    </row>
    <row r="157" spans="1:6" x14ac:dyDescent="0.25">
      <c r="A157">
        <v>156</v>
      </c>
      <c r="B157">
        <f t="shared" ca="1" si="8"/>
        <v>793</v>
      </c>
      <c r="C157">
        <f ca="1">ROUND(INDEX($L$2:$L$4,E157)*SUMIFS($F$2:F157,$E$2:E157,E157)/INDEX($M$2:$M$4,E157) - SUMIFS($C$1:C156,$E$1:E156,E157),0)</f>
        <v>75</v>
      </c>
      <c r="E157">
        <f ca="1">MATCH(B157,$I$2:$I$4)</f>
        <v>1</v>
      </c>
      <c r="F157" s="2">
        <f t="shared" ca="1" si="7"/>
        <v>0.79911783713245255</v>
      </c>
    </row>
    <row r="158" spans="1:6" x14ac:dyDescent="0.25">
      <c r="A158">
        <v>157</v>
      </c>
      <c r="B158">
        <f t="shared" ca="1" si="8"/>
        <v>1911</v>
      </c>
      <c r="C158">
        <f ca="1">ROUND(INDEX($L$2:$L$4,E158)*SUMIFS($F$2:F158,$E$2:E158,E158)/INDEX($M$2:$M$4,E158) - SUMIFS($C$1:C157,$E$1:E157,E158),0)</f>
        <v>60</v>
      </c>
      <c r="E158">
        <f ca="1">MATCH(B158,$I$2:$I$4)</f>
        <v>3</v>
      </c>
      <c r="F158" s="2">
        <f t="shared" ca="1" si="7"/>
        <v>0.84618452827107338</v>
      </c>
    </row>
    <row r="159" spans="1:6" x14ac:dyDescent="0.25">
      <c r="A159">
        <v>158</v>
      </c>
      <c r="B159">
        <f t="shared" ca="1" si="8"/>
        <v>707</v>
      </c>
      <c r="C159">
        <f ca="1">ROUND(INDEX($L$2:$L$4,E159)*SUMIFS($F$2:F159,$E$2:E159,E159)/INDEX($M$2:$M$4,E159) - SUMIFS($C$1:C158,$E$1:E158,E159),0)</f>
        <v>73</v>
      </c>
      <c r="E159">
        <f ca="1">MATCH(B159,$I$2:$I$4)</f>
        <v>1</v>
      </c>
      <c r="F159" s="2">
        <f t="shared" ca="1" si="7"/>
        <v>0.78231863183095063</v>
      </c>
    </row>
    <row r="160" spans="1:6" x14ac:dyDescent="0.25">
      <c r="A160">
        <v>159</v>
      </c>
      <c r="B160">
        <f t="shared" ca="1" si="8"/>
        <v>1548</v>
      </c>
      <c r="C160">
        <f ca="1">ROUND(INDEX($L$2:$L$4,E160)*SUMIFS($F$2:F160,$E$2:E160,E160)/INDEX($M$2:$M$4,E160) - SUMIFS($C$1:C159,$E$1:E159,E160),0)</f>
        <v>31</v>
      </c>
      <c r="E160">
        <f ca="1">MATCH(B160,$I$2:$I$4)</f>
        <v>2</v>
      </c>
      <c r="F160" s="2">
        <f t="shared" ca="1" si="7"/>
        <v>0.38351515585265128</v>
      </c>
    </row>
    <row r="161" spans="1:6" x14ac:dyDescent="0.25">
      <c r="A161">
        <v>160</v>
      </c>
      <c r="B161">
        <f t="shared" ca="1" si="8"/>
        <v>1463</v>
      </c>
      <c r="C161">
        <f ca="1">ROUND(INDEX($L$2:$L$4,E161)*SUMIFS($F$2:F161,$E$2:E161,E161)/INDEX($M$2:$M$4,E161) - SUMIFS($C$1:C160,$E$1:E160,E161),0)</f>
        <v>33</v>
      </c>
      <c r="E161">
        <f ca="1">MATCH(B161,$I$2:$I$4)</f>
        <v>2</v>
      </c>
      <c r="F161" s="2">
        <f t="shared" ca="1" si="7"/>
        <v>0.42139317959001044</v>
      </c>
    </row>
    <row r="162" spans="1:6" x14ac:dyDescent="0.25">
      <c r="A162">
        <v>161</v>
      </c>
      <c r="B162">
        <f t="shared" ca="1" si="8"/>
        <v>1626</v>
      </c>
      <c r="C162">
        <f ca="1">ROUND(INDEX($L$2:$L$4,E162)*SUMIFS($F$2:F162,$E$2:E162,E162)/INDEX($M$2:$M$4,E162) - SUMIFS($C$1:C161,$E$1:E161,E162),0)</f>
        <v>5</v>
      </c>
      <c r="E162">
        <f ca="1">MATCH(B162,$I$2:$I$4)</f>
        <v>2</v>
      </c>
      <c r="F162" s="2">
        <f t="shared" ca="1" si="7"/>
        <v>5.5472113673480372E-2</v>
      </c>
    </row>
    <row r="163" spans="1:6" x14ac:dyDescent="0.25">
      <c r="A163">
        <v>162</v>
      </c>
      <c r="B163">
        <f t="shared" ca="1" si="8"/>
        <v>479</v>
      </c>
      <c r="C163">
        <f ca="1">ROUND(INDEX($L$2:$L$4,E163)*SUMIFS($F$2:F163,$E$2:E163,E163)/INDEX($M$2:$M$4,E163) - SUMIFS($C$1:C162,$E$1:E162,E163),0)</f>
        <v>1</v>
      </c>
      <c r="E163">
        <f ca="1">MATCH(B163,$I$2:$I$4)</f>
        <v>1</v>
      </c>
      <c r="F163" s="2">
        <f t="shared" ca="1" si="7"/>
        <v>1.5503894776302651E-2</v>
      </c>
    </row>
    <row r="164" spans="1:6" x14ac:dyDescent="0.25">
      <c r="A164">
        <v>163</v>
      </c>
      <c r="B164">
        <f t="shared" ca="1" si="8"/>
        <v>1371</v>
      </c>
      <c r="C164">
        <f ca="1">ROUND(INDEX($L$2:$L$4,E164)*SUMIFS($F$2:F164,$E$2:E164,E164)/INDEX($M$2:$M$4,E164) - SUMIFS($C$1:C163,$E$1:E163,E164),0)</f>
        <v>23</v>
      </c>
      <c r="E164">
        <f ca="1">MATCH(B164,$I$2:$I$4)</f>
        <v>2</v>
      </c>
      <c r="F164" s="2">
        <f t="shared" ca="1" si="7"/>
        <v>0.28751146978327635</v>
      </c>
    </row>
    <row r="165" spans="1:6" x14ac:dyDescent="0.25">
      <c r="A165">
        <v>164</v>
      </c>
      <c r="B165">
        <f t="shared" ca="1" si="8"/>
        <v>3182</v>
      </c>
      <c r="C165">
        <f ca="1">ROUND(INDEX($L$2:$L$4,E165)*SUMIFS($F$2:F165,$E$2:E165,E165)/INDEX($M$2:$M$4,E165) - SUMIFS($C$1:C164,$E$1:E164,E165),0)</f>
        <v>62</v>
      </c>
      <c r="E165">
        <f ca="1">MATCH(B165,$I$2:$I$4)</f>
        <v>3</v>
      </c>
      <c r="F165" s="2">
        <f t="shared" ca="1" si="7"/>
        <v>0.8666169600563618</v>
      </c>
    </row>
    <row r="166" spans="1:6" x14ac:dyDescent="0.25">
      <c r="A166">
        <v>165</v>
      </c>
      <c r="B166">
        <f t="shared" ca="1" si="8"/>
        <v>981</v>
      </c>
      <c r="C166">
        <f ca="1">ROUND(INDEX($L$2:$L$4,E166)*SUMIFS($F$2:F166,$E$2:E166,E166)/INDEX($M$2:$M$4,E166) - SUMIFS($C$1:C165,$E$1:E165,E166),0)</f>
        <v>55</v>
      </c>
      <c r="E166">
        <f ca="1">MATCH(B166,$I$2:$I$4)</f>
        <v>1</v>
      </c>
      <c r="F166" s="2">
        <f t="shared" ca="1" si="7"/>
        <v>0.59381326407627599</v>
      </c>
    </row>
    <row r="167" spans="1:6" x14ac:dyDescent="0.25">
      <c r="A167">
        <v>166</v>
      </c>
      <c r="B167">
        <f t="shared" ca="1" si="8"/>
        <v>723</v>
      </c>
      <c r="C167">
        <f ca="1">ROUND(INDEX($L$2:$L$4,E167)*SUMIFS($F$2:F167,$E$2:E167,E167)/INDEX($M$2:$M$4,E167) - SUMIFS($C$1:C166,$E$1:E166,E167),0)</f>
        <v>92</v>
      </c>
      <c r="E167">
        <f ca="1">MATCH(B167,$I$2:$I$4)</f>
        <v>1</v>
      </c>
      <c r="F167" s="2">
        <f t="shared" ca="1" si="7"/>
        <v>0.98192697569872767</v>
      </c>
    </row>
    <row r="168" spans="1:6" x14ac:dyDescent="0.25">
      <c r="A168">
        <v>167</v>
      </c>
      <c r="B168">
        <f t="shared" ca="1" si="8"/>
        <v>252</v>
      </c>
      <c r="C168">
        <f ca="1">ROUND(INDEX($L$2:$L$4,E168)*SUMIFS($F$2:F168,$E$2:E168,E168)/INDEX($M$2:$M$4,E168) - SUMIFS($C$1:C167,$E$1:E167,E168),0)</f>
        <v>45</v>
      </c>
      <c r="E168">
        <f ca="1">MATCH(B168,$I$2:$I$4)</f>
        <v>1</v>
      </c>
      <c r="F168" s="2">
        <f t="shared" ca="1" si="7"/>
        <v>0.48455875976917584</v>
      </c>
    </row>
    <row r="169" spans="1:6" x14ac:dyDescent="0.25">
      <c r="A169">
        <v>168</v>
      </c>
      <c r="B169">
        <f t="shared" ca="1" si="8"/>
        <v>1352</v>
      </c>
      <c r="C169">
        <f ca="1">ROUND(INDEX($L$2:$L$4,E169)*SUMIFS($F$2:F169,$E$2:E169,E169)/INDEX($M$2:$M$4,E169) - SUMIFS($C$1:C168,$E$1:E168,E169),0)</f>
        <v>54</v>
      </c>
      <c r="E169">
        <f ca="1">MATCH(B169,$I$2:$I$4)</f>
        <v>2</v>
      </c>
      <c r="F169" s="2">
        <f t="shared" ca="1" si="7"/>
        <v>0.6668594480287614</v>
      </c>
    </row>
    <row r="170" spans="1:6" x14ac:dyDescent="0.25">
      <c r="A170">
        <v>169</v>
      </c>
      <c r="B170">
        <f t="shared" ca="1" si="8"/>
        <v>3306</v>
      </c>
      <c r="C170">
        <f ca="1">ROUND(INDEX($L$2:$L$4,E170)*SUMIFS($F$2:F170,$E$2:E170,E170)/INDEX($M$2:$M$4,E170) - SUMIFS($C$1:C169,$E$1:E169,E170),0)</f>
        <v>28</v>
      </c>
      <c r="E170">
        <f ca="1">MATCH(B170,$I$2:$I$4)</f>
        <v>3</v>
      </c>
      <c r="F170" s="2">
        <f t="shared" ca="1" si="7"/>
        <v>0.39070776825829612</v>
      </c>
    </row>
    <row r="171" spans="1:6" x14ac:dyDescent="0.25">
      <c r="A171">
        <v>170</v>
      </c>
      <c r="B171">
        <f t="shared" ca="1" si="8"/>
        <v>4865</v>
      </c>
      <c r="C171">
        <f ca="1">ROUND(INDEX($L$2:$L$4,E171)*SUMIFS($F$2:F171,$E$2:E171,E171)/INDEX($M$2:$M$4,E171) - SUMIFS($C$1:C170,$E$1:E170,E171),0)</f>
        <v>23</v>
      </c>
      <c r="E171">
        <f ca="1">MATCH(B171,$I$2:$I$4)</f>
        <v>3</v>
      </c>
      <c r="F171" s="2">
        <f t="shared" ca="1" si="7"/>
        <v>0.31251349195388867</v>
      </c>
    </row>
    <row r="172" spans="1:6" x14ac:dyDescent="0.25">
      <c r="A172">
        <v>171</v>
      </c>
      <c r="B172">
        <f t="shared" ca="1" si="8"/>
        <v>1113</v>
      </c>
      <c r="C172">
        <f ca="1">ROUND(INDEX($L$2:$L$4,E172)*SUMIFS($F$2:F172,$E$2:E172,E172)/INDEX($M$2:$M$4,E172) - SUMIFS($C$1:C171,$E$1:E171,E172),0)</f>
        <v>39</v>
      </c>
      <c r="E172">
        <f ca="1">MATCH(B172,$I$2:$I$4)</f>
        <v>2</v>
      </c>
      <c r="F172" s="2">
        <f t="shared" ca="1" si="7"/>
        <v>0.49318342354265865</v>
      </c>
    </row>
    <row r="173" spans="1:6" x14ac:dyDescent="0.25">
      <c r="A173">
        <v>172</v>
      </c>
      <c r="B173">
        <f t="shared" ca="1" si="8"/>
        <v>4751</v>
      </c>
      <c r="C173">
        <f ca="1">ROUND(INDEX($L$2:$L$4,E173)*SUMIFS($F$2:F173,$E$2:E173,E173)/INDEX($M$2:$M$4,E173) - SUMIFS($C$1:C172,$E$1:E172,E173),0)</f>
        <v>55</v>
      </c>
      <c r="E173">
        <f ca="1">MATCH(B173,$I$2:$I$4)</f>
        <v>3</v>
      </c>
      <c r="F173" s="2">
        <f t="shared" ca="1" si="7"/>
        <v>0.77356185298017155</v>
      </c>
    </row>
    <row r="174" spans="1:6" x14ac:dyDescent="0.25">
      <c r="A174">
        <v>173</v>
      </c>
      <c r="B174">
        <f t="shared" ca="1" si="8"/>
        <v>800</v>
      </c>
      <c r="C174">
        <f ca="1">ROUND(INDEX($L$2:$L$4,E174)*SUMIFS($F$2:F174,$E$2:E174,E174)/INDEX($M$2:$M$4,E174) - SUMIFS($C$1:C173,$E$1:E173,E174),0)</f>
        <v>88</v>
      </c>
      <c r="E174">
        <f ca="1">MATCH(B174,$I$2:$I$4)</f>
        <v>1</v>
      </c>
      <c r="F174" s="2">
        <f t="shared" ca="1" si="7"/>
        <v>0.9419493353262931</v>
      </c>
    </row>
    <row r="175" spans="1:6" x14ac:dyDescent="0.25">
      <c r="A175">
        <v>174</v>
      </c>
      <c r="B175">
        <f t="shared" ca="1" si="8"/>
        <v>417</v>
      </c>
      <c r="C175">
        <f ca="1">ROUND(INDEX($L$2:$L$4,E175)*SUMIFS($F$2:F175,$E$2:E175,E175)/INDEX($M$2:$M$4,E175) - SUMIFS($C$1:C174,$E$1:E174,E175),0)</f>
        <v>42</v>
      </c>
      <c r="E175">
        <f ca="1">MATCH(B175,$I$2:$I$4)</f>
        <v>1</v>
      </c>
      <c r="F175" s="2">
        <f t="shared" ca="1" si="7"/>
        <v>0.45588409480988779</v>
      </c>
    </row>
    <row r="176" spans="1:6" x14ac:dyDescent="0.25">
      <c r="A176">
        <v>175</v>
      </c>
      <c r="B176">
        <f t="shared" ca="1" si="8"/>
        <v>1401</v>
      </c>
      <c r="C176">
        <f ca="1">ROUND(INDEX($L$2:$L$4,E176)*SUMIFS($F$2:F176,$E$2:E176,E176)/INDEX($M$2:$M$4,E176) - SUMIFS($C$1:C175,$E$1:E175,E176),0)</f>
        <v>27</v>
      </c>
      <c r="E176">
        <f ca="1">MATCH(B176,$I$2:$I$4)</f>
        <v>2</v>
      </c>
      <c r="F176" s="2">
        <f t="shared" ca="1" si="7"/>
        <v>0.32669572395450452</v>
      </c>
    </row>
    <row r="177" spans="1:6" x14ac:dyDescent="0.25">
      <c r="A177">
        <v>176</v>
      </c>
      <c r="B177">
        <f t="shared" ca="1" si="8"/>
        <v>114</v>
      </c>
      <c r="C177">
        <f ca="1">ROUND(INDEX($L$2:$L$4,E177)*SUMIFS($F$2:F177,$E$2:E177,E177)/INDEX($M$2:$M$4,E177) - SUMIFS($C$1:C176,$E$1:E176,E177),0)</f>
        <v>14</v>
      </c>
      <c r="E177">
        <f ca="1">MATCH(B177,$I$2:$I$4)</f>
        <v>1</v>
      </c>
      <c r="F177" s="2">
        <f t="shared" ca="1" si="7"/>
        <v>0.14814022070216437</v>
      </c>
    </row>
    <row r="178" spans="1:6" x14ac:dyDescent="0.25">
      <c r="A178">
        <v>177</v>
      </c>
      <c r="B178">
        <f t="shared" ca="1" si="8"/>
        <v>99</v>
      </c>
      <c r="C178">
        <f ca="1">ROUND(INDEX($L$2:$L$4,E178)*SUMIFS($F$2:F178,$E$2:E178,E178)/INDEX($M$2:$M$4,E178) - SUMIFS($C$1:C177,$E$1:E177,E178),0)</f>
        <v>47</v>
      </c>
      <c r="E178">
        <f ca="1">MATCH(B178,$I$2:$I$4)</f>
        <v>1</v>
      </c>
      <c r="F178" s="2">
        <f t="shared" ca="1" si="7"/>
        <v>0.50692491520946992</v>
      </c>
    </row>
    <row r="179" spans="1:6" x14ac:dyDescent="0.25">
      <c r="A179">
        <v>178</v>
      </c>
      <c r="B179">
        <f t="shared" ca="1" si="8"/>
        <v>1191</v>
      </c>
      <c r="C179">
        <f ca="1">ROUND(INDEX($L$2:$L$4,E179)*SUMIFS($F$2:F179,$E$2:E179,E179)/INDEX($M$2:$M$4,E179) - SUMIFS($C$1:C178,$E$1:E178,E179),0)</f>
        <v>9</v>
      </c>
      <c r="E179">
        <f ca="1">MATCH(B179,$I$2:$I$4)</f>
        <v>2</v>
      </c>
      <c r="F179" s="2">
        <f t="shared" ca="1" si="7"/>
        <v>0.11177064945430204</v>
      </c>
    </row>
    <row r="180" spans="1:6" x14ac:dyDescent="0.25">
      <c r="A180">
        <v>179</v>
      </c>
      <c r="B180">
        <f t="shared" ca="1" si="8"/>
        <v>961</v>
      </c>
      <c r="C180">
        <f ca="1">ROUND(INDEX($L$2:$L$4,E180)*SUMIFS($F$2:F180,$E$2:E180,E180)/INDEX($M$2:$M$4,E180) - SUMIFS($C$1:C179,$E$1:E179,E180),0)</f>
        <v>81</v>
      </c>
      <c r="E180">
        <f ca="1">MATCH(B180,$I$2:$I$4)</f>
        <v>1</v>
      </c>
      <c r="F180" s="2">
        <f t="shared" ca="1" si="7"/>
        <v>0.86241471926428082</v>
      </c>
    </row>
    <row r="181" spans="1:6" x14ac:dyDescent="0.25">
      <c r="A181">
        <v>180</v>
      </c>
      <c r="B181">
        <f t="shared" ca="1" si="8"/>
        <v>1007</v>
      </c>
      <c r="C181">
        <f ca="1">ROUND(INDEX($L$2:$L$4,E181)*SUMIFS($F$2:F181,$E$2:E181,E181)/INDEX($M$2:$M$4,E181) - SUMIFS($C$1:C180,$E$1:E180,E181),0)</f>
        <v>59</v>
      </c>
      <c r="E181">
        <f ca="1">MATCH(B181,$I$2:$I$4)</f>
        <v>2</v>
      </c>
      <c r="F181" s="2">
        <f t="shared" ca="1" si="7"/>
        <v>0.74035527071848461</v>
      </c>
    </row>
    <row r="182" spans="1:6" x14ac:dyDescent="0.25">
      <c r="A182">
        <v>181</v>
      </c>
      <c r="B182">
        <f t="shared" ca="1" si="8"/>
        <v>640</v>
      </c>
      <c r="C182">
        <f ca="1">ROUND(INDEX($L$2:$L$4,E182)*SUMIFS($F$2:F182,$E$2:E182,E182)/INDEX($M$2:$M$4,E182) - SUMIFS($C$1:C181,$E$1:E181,E182),0)</f>
        <v>90</v>
      </c>
      <c r="E182">
        <f ca="1">MATCH(B182,$I$2:$I$4)</f>
        <v>1</v>
      </c>
      <c r="F182" s="2">
        <f t="shared" ca="1" si="7"/>
        <v>0.97487983335981054</v>
      </c>
    </row>
    <row r="183" spans="1:6" x14ac:dyDescent="0.25">
      <c r="A183">
        <v>182</v>
      </c>
      <c r="B183">
        <f t="shared" ca="1" si="8"/>
        <v>4396</v>
      </c>
      <c r="C183">
        <f ca="1">ROUND(INDEX($L$2:$L$4,E183)*SUMIFS($F$2:F183,$E$2:E183,E183)/INDEX($M$2:$M$4,E183) - SUMIFS($C$1:C182,$E$1:E182,E183),0)</f>
        <v>71</v>
      </c>
      <c r="E183">
        <f ca="1">MATCH(B183,$I$2:$I$4)</f>
        <v>3</v>
      </c>
      <c r="F183" s="2">
        <f t="shared" ca="1" si="7"/>
        <v>0.99262620401816903</v>
      </c>
    </row>
    <row r="184" spans="1:6" x14ac:dyDescent="0.25">
      <c r="A184">
        <v>183</v>
      </c>
      <c r="B184">
        <f t="shared" ca="1" si="8"/>
        <v>4893</v>
      </c>
      <c r="C184">
        <f ca="1">ROUND(INDEX($L$2:$L$4,E184)*SUMIFS($F$2:F184,$E$2:E184,E184)/INDEX($M$2:$M$4,E184) - SUMIFS($C$1:C183,$E$1:E183,E184),0)</f>
        <v>28</v>
      </c>
      <c r="E184">
        <f ca="1">MATCH(B184,$I$2:$I$4)</f>
        <v>3</v>
      </c>
      <c r="F184" s="2">
        <f t="shared" ca="1" si="7"/>
        <v>0.39475856649710761</v>
      </c>
    </row>
    <row r="185" spans="1:6" x14ac:dyDescent="0.25">
      <c r="A185">
        <v>184</v>
      </c>
      <c r="B185">
        <f t="shared" ca="1" si="8"/>
        <v>588</v>
      </c>
      <c r="C185">
        <f ca="1">ROUND(INDEX($L$2:$L$4,E185)*SUMIFS($F$2:F185,$E$2:E185,E185)/INDEX($M$2:$M$4,E185) - SUMIFS($C$1:C184,$E$1:E184,E185),0)</f>
        <v>78</v>
      </c>
      <c r="E185">
        <f ca="1">MATCH(B185,$I$2:$I$4)</f>
        <v>1</v>
      </c>
      <c r="F185" s="2">
        <f t="shared" ca="1" si="7"/>
        <v>0.83586982825360001</v>
      </c>
    </row>
    <row r="186" spans="1:6" x14ac:dyDescent="0.25">
      <c r="A186">
        <v>185</v>
      </c>
      <c r="B186">
        <f t="shared" ca="1" si="8"/>
        <v>339</v>
      </c>
      <c r="C186">
        <f ca="1">ROUND(INDEX($L$2:$L$4,E186)*SUMIFS($F$2:F186,$E$2:E186,E186)/INDEX($M$2:$M$4,E186) - SUMIFS($C$1:C185,$E$1:E185,E186),0)</f>
        <v>22</v>
      </c>
      <c r="E186">
        <f ca="1">MATCH(B186,$I$2:$I$4)</f>
        <v>1</v>
      </c>
      <c r="F186" s="2">
        <f t="shared" ca="1" si="7"/>
        <v>0.23685598270791131</v>
      </c>
    </row>
    <row r="187" spans="1:6" x14ac:dyDescent="0.25">
      <c r="A187">
        <v>186</v>
      </c>
      <c r="B187">
        <f t="shared" ca="1" si="8"/>
        <v>3572</v>
      </c>
      <c r="C187">
        <f ca="1">ROUND(INDEX($L$2:$L$4,E187)*SUMIFS($F$2:F187,$E$2:E187,E187)/INDEX($M$2:$M$4,E187) - SUMIFS($C$1:C186,$E$1:E186,E187),0)</f>
        <v>35</v>
      </c>
      <c r="E187">
        <f ca="1">MATCH(B187,$I$2:$I$4)</f>
        <v>3</v>
      </c>
      <c r="F187" s="2">
        <f t="shared" ca="1" si="7"/>
        <v>0.48465951858084455</v>
      </c>
    </row>
    <row r="188" spans="1:6" x14ac:dyDescent="0.25">
      <c r="A188">
        <v>187</v>
      </c>
      <c r="B188">
        <f t="shared" ca="1" si="8"/>
        <v>520</v>
      </c>
      <c r="C188">
        <f ca="1">ROUND(INDEX($L$2:$L$4,E188)*SUMIFS($F$2:F188,$E$2:E188,E188)/INDEX($M$2:$M$4,E188) - SUMIFS($C$1:C187,$E$1:E187,E188),0)</f>
        <v>5</v>
      </c>
      <c r="E188">
        <f ca="1">MATCH(B188,$I$2:$I$4)</f>
        <v>1</v>
      </c>
      <c r="F188" s="2">
        <f t="shared" ca="1" si="7"/>
        <v>4.8904008457763548E-2</v>
      </c>
    </row>
    <row r="189" spans="1:6" x14ac:dyDescent="0.25">
      <c r="A189">
        <v>188</v>
      </c>
      <c r="B189">
        <f t="shared" ca="1" si="8"/>
        <v>720</v>
      </c>
      <c r="C189">
        <f ca="1">ROUND(INDEX($L$2:$L$4,E189)*SUMIFS($F$2:F189,$E$2:E189,E189)/INDEX($M$2:$M$4,E189) - SUMIFS($C$1:C188,$E$1:E188,E189),0)</f>
        <v>48</v>
      </c>
      <c r="E189">
        <f ca="1">MATCH(B189,$I$2:$I$4)</f>
        <v>1</v>
      </c>
      <c r="F189" s="2">
        <f t="shared" ca="1" si="7"/>
        <v>0.52054067453445119</v>
      </c>
    </row>
    <row r="190" spans="1:6" x14ac:dyDescent="0.25">
      <c r="A190">
        <v>189</v>
      </c>
      <c r="B190">
        <f t="shared" ca="1" si="8"/>
        <v>4917</v>
      </c>
      <c r="C190">
        <f ca="1">ROUND(INDEX($L$2:$L$4,E190)*SUMIFS($F$2:F190,$E$2:E190,E190)/INDEX($M$2:$M$4,E190) - SUMIFS($C$1:C189,$E$1:E189,E190),0)</f>
        <v>4</v>
      </c>
      <c r="E190">
        <f ca="1">MATCH(B190,$I$2:$I$4)</f>
        <v>3</v>
      </c>
      <c r="F190" s="2">
        <f t="shared" ca="1" si="7"/>
        <v>5.9507396364216425E-2</v>
      </c>
    </row>
    <row r="191" spans="1:6" x14ac:dyDescent="0.25">
      <c r="A191">
        <v>190</v>
      </c>
      <c r="B191">
        <f t="shared" ca="1" si="8"/>
        <v>1433</v>
      </c>
      <c r="C191">
        <f ca="1">ROUND(INDEX($L$2:$L$4,E191)*SUMIFS($F$2:F191,$E$2:E191,E191)/INDEX($M$2:$M$4,E191) - SUMIFS($C$1:C190,$E$1:E190,E191),0)</f>
        <v>41</v>
      </c>
      <c r="E191">
        <f ca="1">MATCH(B191,$I$2:$I$4)</f>
        <v>2</v>
      </c>
      <c r="F191" s="2">
        <f t="shared" ca="1" si="7"/>
        <v>0.50363522255246296</v>
      </c>
    </row>
    <row r="192" spans="1:6" x14ac:dyDescent="0.25">
      <c r="A192">
        <v>191</v>
      </c>
      <c r="B192">
        <f t="shared" ca="1" si="8"/>
        <v>1212</v>
      </c>
      <c r="C192">
        <f ca="1">ROUND(INDEX($L$2:$L$4,E192)*SUMIFS($F$2:F192,$E$2:E192,E192)/INDEX($M$2:$M$4,E192) - SUMIFS($C$1:C191,$E$1:E191,E192),0)</f>
        <v>78</v>
      </c>
      <c r="E192">
        <f ca="1">MATCH(B192,$I$2:$I$4)</f>
        <v>2</v>
      </c>
      <c r="F192" s="2">
        <f t="shared" ca="1" si="7"/>
        <v>0.97390327242455843</v>
      </c>
    </row>
    <row r="193" spans="1:6" x14ac:dyDescent="0.25">
      <c r="A193">
        <v>192</v>
      </c>
      <c r="B193">
        <f t="shared" ca="1" si="8"/>
        <v>1474</v>
      </c>
      <c r="C193">
        <f ca="1">ROUND(INDEX($L$2:$L$4,E193)*SUMIFS($F$2:F193,$E$2:E193,E193)/INDEX($M$2:$M$4,E193) - SUMIFS($C$1:C192,$E$1:E192,E193),0)</f>
        <v>25</v>
      </c>
      <c r="E193">
        <f ca="1">MATCH(B193,$I$2:$I$4)</f>
        <v>2</v>
      </c>
      <c r="F193" s="2">
        <f t="shared" ca="1" si="7"/>
        <v>0.31787670592444028</v>
      </c>
    </row>
    <row r="194" spans="1:6" x14ac:dyDescent="0.25">
      <c r="A194">
        <v>193</v>
      </c>
      <c r="B194">
        <f t="shared" ca="1" si="8"/>
        <v>1102</v>
      </c>
      <c r="C194">
        <f ca="1">ROUND(INDEX($L$2:$L$4,E194)*SUMIFS($F$2:F194,$E$2:E194,E194)/INDEX($M$2:$M$4,E194) - SUMIFS($C$1:C193,$E$1:E193,E194),0)</f>
        <v>51</v>
      </c>
      <c r="E194">
        <f ca="1">MATCH(B194,$I$2:$I$4)</f>
        <v>2</v>
      </c>
      <c r="F194" s="2">
        <f t="shared" ca="1" si="7"/>
        <v>0.63345018811700526</v>
      </c>
    </row>
    <row r="195" spans="1:6" x14ac:dyDescent="0.25">
      <c r="A195">
        <v>194</v>
      </c>
      <c r="B195">
        <f t="shared" ca="1" si="8"/>
        <v>1497</v>
      </c>
      <c r="C195">
        <f ca="1">ROUND(INDEX($L$2:$L$4,E195)*SUMIFS($F$2:F195,$E$2:E195,E195)/INDEX($M$2:$M$4,E195) - SUMIFS($C$1:C194,$E$1:E194,E195),0)</f>
        <v>15</v>
      </c>
      <c r="E195">
        <f ca="1">MATCH(B195,$I$2:$I$4)</f>
        <v>2</v>
      </c>
      <c r="F195" s="2">
        <f t="shared" ref="F195:F258" ca="1" si="9">RAND()</f>
        <v>0.17551505595072647</v>
      </c>
    </row>
    <row r="196" spans="1:6" x14ac:dyDescent="0.25">
      <c r="A196">
        <v>195</v>
      </c>
      <c r="B196">
        <f t="shared" ca="1" si="8"/>
        <v>225</v>
      </c>
      <c r="C196">
        <f ca="1">ROUND(INDEX($L$2:$L$4,E196)*SUMIFS($F$2:F196,$E$2:E196,E196)/INDEX($M$2:$M$4,E196) - SUMIFS($C$1:C195,$E$1:E195,E196),0)</f>
        <v>18</v>
      </c>
      <c r="E196">
        <f ca="1">MATCH(B196,$I$2:$I$4)</f>
        <v>1</v>
      </c>
      <c r="F196" s="2">
        <f t="shared" ca="1" si="9"/>
        <v>0.19429896697076765</v>
      </c>
    </row>
    <row r="197" spans="1:6" x14ac:dyDescent="0.25">
      <c r="A197">
        <v>196</v>
      </c>
      <c r="B197">
        <f t="shared" ca="1" si="8"/>
        <v>4137</v>
      </c>
      <c r="C197">
        <f ca="1">ROUND(INDEX($L$2:$L$4,E197)*SUMIFS($F$2:F197,$E$2:E197,E197)/INDEX($M$2:$M$4,E197) - SUMIFS($C$1:C196,$E$1:E196,E197),0)</f>
        <v>0</v>
      </c>
      <c r="E197">
        <f ca="1">MATCH(B197,$I$2:$I$4)</f>
        <v>3</v>
      </c>
      <c r="F197" s="2">
        <f t="shared" ca="1" si="9"/>
        <v>4.4689214130383403E-3</v>
      </c>
    </row>
    <row r="198" spans="1:6" x14ac:dyDescent="0.25">
      <c r="A198">
        <v>197</v>
      </c>
      <c r="B198">
        <f t="shared" ca="1" si="8"/>
        <v>1533</v>
      </c>
      <c r="C198">
        <f ca="1">ROUND(INDEX($L$2:$L$4,E198)*SUMIFS($F$2:F198,$E$2:E198,E198)/INDEX($M$2:$M$4,E198) - SUMIFS($C$1:C197,$E$1:E197,E198),0)</f>
        <v>74</v>
      </c>
      <c r="E198">
        <f ca="1">MATCH(B198,$I$2:$I$4)</f>
        <v>2</v>
      </c>
      <c r="F198" s="2">
        <f t="shared" ca="1" si="9"/>
        <v>0.93136906738338177</v>
      </c>
    </row>
    <row r="199" spans="1:6" x14ac:dyDescent="0.25">
      <c r="A199">
        <v>198</v>
      </c>
      <c r="B199">
        <f t="shared" ca="1" si="8"/>
        <v>4225</v>
      </c>
      <c r="C199">
        <f ca="1">ROUND(INDEX($L$2:$L$4,E199)*SUMIFS($F$2:F199,$E$2:E199,E199)/INDEX($M$2:$M$4,E199) - SUMIFS($C$1:C198,$E$1:E198,E199),0)</f>
        <v>29</v>
      </c>
      <c r="E199">
        <f ca="1">MATCH(B199,$I$2:$I$4)</f>
        <v>3</v>
      </c>
      <c r="F199" s="2">
        <f t="shared" ca="1" si="9"/>
        <v>0.39940122914720544</v>
      </c>
    </row>
    <row r="200" spans="1:6" x14ac:dyDescent="0.25">
      <c r="A200">
        <v>199</v>
      </c>
      <c r="B200">
        <f t="shared" ca="1" si="8"/>
        <v>788</v>
      </c>
      <c r="C200">
        <f ca="1">ROUND(INDEX($L$2:$L$4,E200)*SUMIFS($F$2:F200,$E$2:E200,E200)/INDEX($M$2:$M$4,E200) - SUMIFS($C$1:C199,$E$1:E199,E200),0)</f>
        <v>76</v>
      </c>
      <c r="E200">
        <f ca="1">MATCH(B200,$I$2:$I$4)</f>
        <v>1</v>
      </c>
      <c r="F200" s="2">
        <f t="shared" ca="1" si="9"/>
        <v>0.80554002257025614</v>
      </c>
    </row>
    <row r="201" spans="1:6" x14ac:dyDescent="0.25">
      <c r="A201">
        <v>200</v>
      </c>
      <c r="B201">
        <f t="shared" ca="1" si="8"/>
        <v>1514</v>
      </c>
      <c r="C201">
        <f ca="1">ROUND(INDEX($L$2:$L$4,E201)*SUMIFS($F$2:F201,$E$2:E201,E201)/INDEX($M$2:$M$4,E201) - SUMIFS($C$1:C200,$E$1:E200,E201),0)</f>
        <v>76</v>
      </c>
      <c r="E201">
        <f ca="1">MATCH(B201,$I$2:$I$4)</f>
        <v>2</v>
      </c>
      <c r="F201" s="2">
        <f t="shared" ca="1" si="9"/>
        <v>0.93981345623803447</v>
      </c>
    </row>
    <row r="202" spans="1:6" x14ac:dyDescent="0.25">
      <c r="A202">
        <v>201</v>
      </c>
      <c r="B202">
        <f t="shared" ca="1" si="8"/>
        <v>765</v>
      </c>
      <c r="C202">
        <f ca="1">ROUND(INDEX($L$2:$L$4,E202)*SUMIFS($F$2:F202,$E$2:E202,E202)/INDEX($M$2:$M$4,E202) - SUMIFS($C$1:C201,$E$1:E201,E202),0)</f>
        <v>32</v>
      </c>
      <c r="E202">
        <f ca="1">MATCH(B202,$I$2:$I$4)</f>
        <v>1</v>
      </c>
      <c r="F202" s="2">
        <f t="shared" ca="1" si="9"/>
        <v>0.34656947160017482</v>
      </c>
    </row>
    <row r="203" spans="1:6" x14ac:dyDescent="0.25">
      <c r="A203">
        <v>202</v>
      </c>
      <c r="B203">
        <f t="shared" ca="1" si="8"/>
        <v>1349</v>
      </c>
      <c r="C203">
        <f ca="1">ROUND(INDEX($L$2:$L$4,E203)*SUMIFS($F$2:F203,$E$2:E203,E203)/INDEX($M$2:$M$4,E203) - SUMIFS($C$1:C202,$E$1:E202,E203),0)</f>
        <v>34</v>
      </c>
      <c r="E203">
        <f ca="1">MATCH(B203,$I$2:$I$4)</f>
        <v>2</v>
      </c>
      <c r="F203" s="2">
        <f t="shared" ca="1" si="9"/>
        <v>0.41807477815548844</v>
      </c>
    </row>
    <row r="204" spans="1:6" x14ac:dyDescent="0.25">
      <c r="A204">
        <v>203</v>
      </c>
      <c r="B204">
        <f t="shared" ca="1" si="8"/>
        <v>1535</v>
      </c>
      <c r="C204">
        <f ca="1">ROUND(INDEX($L$2:$L$4,E204)*SUMIFS($F$2:F204,$E$2:E204,E204)/INDEX($M$2:$M$4,E204) - SUMIFS($C$1:C203,$E$1:E203,E204),0)</f>
        <v>9</v>
      </c>
      <c r="E204">
        <f ca="1">MATCH(B204,$I$2:$I$4)</f>
        <v>2</v>
      </c>
      <c r="F204" s="2">
        <f t="shared" ca="1" si="9"/>
        <v>0.12091584965325741</v>
      </c>
    </row>
    <row r="205" spans="1:6" x14ac:dyDescent="0.25">
      <c r="A205">
        <v>204</v>
      </c>
      <c r="B205">
        <f t="shared" ref="B205:B268" ca="1" si="10">CHOOSE(RANDBETWEEN(1,3),RANDBETWEEN(1,999),RANDBETWEEN(1000,1700),RANDBETWEEN(1701,5000))</f>
        <v>4508</v>
      </c>
      <c r="C205">
        <f ca="1">ROUND(INDEX($L$2:$L$4,E205)*SUMIFS($F$2:F205,$E$2:E205,E205)/INDEX($M$2:$M$4,E205) - SUMIFS($C$1:C204,$E$1:E204,E205),0)</f>
        <v>21</v>
      </c>
      <c r="E205">
        <f ca="1">MATCH(B205,$I$2:$I$4)</f>
        <v>3</v>
      </c>
      <c r="F205" s="2">
        <f t="shared" ca="1" si="9"/>
        <v>0.29857615412925209</v>
      </c>
    </row>
    <row r="206" spans="1:6" x14ac:dyDescent="0.25">
      <c r="A206">
        <v>205</v>
      </c>
      <c r="B206">
        <f t="shared" ca="1" si="10"/>
        <v>911</v>
      </c>
      <c r="C206">
        <f ca="1">ROUND(INDEX($L$2:$L$4,E206)*SUMIFS($F$2:F206,$E$2:E206,E206)/INDEX($M$2:$M$4,E206) - SUMIFS($C$1:C205,$E$1:E205,E206),0)</f>
        <v>81</v>
      </c>
      <c r="E206">
        <f ca="1">MATCH(B206,$I$2:$I$4)</f>
        <v>1</v>
      </c>
      <c r="F206" s="2">
        <f t="shared" ca="1" si="9"/>
        <v>0.8722816626664941</v>
      </c>
    </row>
    <row r="207" spans="1:6" x14ac:dyDescent="0.25">
      <c r="A207">
        <v>206</v>
      </c>
      <c r="B207">
        <f t="shared" ca="1" si="10"/>
        <v>2322</v>
      </c>
      <c r="C207">
        <f ca="1">ROUND(INDEX($L$2:$L$4,E207)*SUMIFS($F$2:F207,$E$2:E207,E207)/INDEX($M$2:$M$4,E207) - SUMIFS($C$1:C206,$E$1:E206,E207),0)</f>
        <v>9</v>
      </c>
      <c r="E207">
        <f ca="1">MATCH(B207,$I$2:$I$4)</f>
        <v>3</v>
      </c>
      <c r="F207" s="2">
        <f t="shared" ca="1" si="9"/>
        <v>0.12684694141628461</v>
      </c>
    </row>
    <row r="208" spans="1:6" x14ac:dyDescent="0.25">
      <c r="A208">
        <v>207</v>
      </c>
      <c r="B208">
        <f t="shared" ca="1" si="10"/>
        <v>83</v>
      </c>
      <c r="C208">
        <f ca="1">ROUND(INDEX($L$2:$L$4,E208)*SUMIFS($F$2:F208,$E$2:E208,E208)/INDEX($M$2:$M$4,E208) - SUMIFS($C$1:C207,$E$1:E207,E208),0)</f>
        <v>17</v>
      </c>
      <c r="E208">
        <f ca="1">MATCH(B208,$I$2:$I$4)</f>
        <v>1</v>
      </c>
      <c r="F208" s="2">
        <f t="shared" ca="1" si="9"/>
        <v>0.18552481849892655</v>
      </c>
    </row>
    <row r="209" spans="1:6" x14ac:dyDescent="0.25">
      <c r="A209">
        <v>208</v>
      </c>
      <c r="B209">
        <f t="shared" ca="1" si="10"/>
        <v>1482</v>
      </c>
      <c r="C209">
        <f ca="1">ROUND(INDEX($L$2:$L$4,E209)*SUMIFS($F$2:F209,$E$2:E209,E209)/INDEX($M$2:$M$4,E209) - SUMIFS($C$1:C208,$E$1:E208,E209),0)</f>
        <v>4</v>
      </c>
      <c r="E209">
        <f ca="1">MATCH(B209,$I$2:$I$4)</f>
        <v>2</v>
      </c>
      <c r="F209" s="2">
        <f t="shared" ca="1" si="9"/>
        <v>5.0049682675724183E-2</v>
      </c>
    </row>
    <row r="210" spans="1:6" x14ac:dyDescent="0.25">
      <c r="A210">
        <v>209</v>
      </c>
      <c r="B210">
        <f t="shared" ca="1" si="10"/>
        <v>670</v>
      </c>
      <c r="C210">
        <f ca="1">ROUND(INDEX($L$2:$L$4,E210)*SUMIFS($F$2:F210,$E$2:E210,E210)/INDEX($M$2:$M$4,E210) - SUMIFS($C$1:C209,$E$1:E209,E210),0)</f>
        <v>28</v>
      </c>
      <c r="E210">
        <f ca="1">MATCH(B210,$I$2:$I$4)</f>
        <v>1</v>
      </c>
      <c r="F210" s="2">
        <f t="shared" ca="1" si="9"/>
        <v>0.2912122746109872</v>
      </c>
    </row>
    <row r="211" spans="1:6" x14ac:dyDescent="0.25">
      <c r="A211">
        <v>210</v>
      </c>
      <c r="B211">
        <f t="shared" ca="1" si="10"/>
        <v>282</v>
      </c>
      <c r="C211">
        <f ca="1">ROUND(INDEX($L$2:$L$4,E211)*SUMIFS($F$2:F211,$E$2:E211,E211)/INDEX($M$2:$M$4,E211) - SUMIFS($C$1:C210,$E$1:E210,E211),0)</f>
        <v>3</v>
      </c>
      <c r="E211">
        <f ca="1">MATCH(B211,$I$2:$I$4)</f>
        <v>1</v>
      </c>
      <c r="F211" s="2">
        <f t="shared" ca="1" si="9"/>
        <v>3.2082155676698587E-2</v>
      </c>
    </row>
    <row r="212" spans="1:6" x14ac:dyDescent="0.25">
      <c r="A212">
        <v>211</v>
      </c>
      <c r="B212">
        <f t="shared" ca="1" si="10"/>
        <v>3782</v>
      </c>
      <c r="C212">
        <f ca="1">ROUND(INDEX($L$2:$L$4,E212)*SUMIFS($F$2:F212,$E$2:E212,E212)/INDEX($M$2:$M$4,E212) - SUMIFS($C$1:C211,$E$1:E211,E212),0)</f>
        <v>59</v>
      </c>
      <c r="E212">
        <f ca="1">MATCH(B212,$I$2:$I$4)</f>
        <v>3</v>
      </c>
      <c r="F212" s="2">
        <f t="shared" ca="1" si="9"/>
        <v>0.82355599266469626</v>
      </c>
    </row>
    <row r="213" spans="1:6" x14ac:dyDescent="0.25">
      <c r="A213">
        <v>212</v>
      </c>
      <c r="B213">
        <f t="shared" ca="1" si="10"/>
        <v>4612</v>
      </c>
      <c r="C213">
        <f ca="1">ROUND(INDEX($L$2:$L$4,E213)*SUMIFS($F$2:F213,$E$2:E213,E213)/INDEX($M$2:$M$4,E213) - SUMIFS($C$1:C212,$E$1:E212,E213),0)</f>
        <v>4</v>
      </c>
      <c r="E213">
        <f ca="1">MATCH(B213,$I$2:$I$4)</f>
        <v>3</v>
      </c>
      <c r="F213" s="2">
        <f t="shared" ca="1" si="9"/>
        <v>4.9105190664986642E-2</v>
      </c>
    </row>
    <row r="214" spans="1:6" x14ac:dyDescent="0.25">
      <c r="A214">
        <v>213</v>
      </c>
      <c r="B214">
        <f t="shared" ca="1" si="10"/>
        <v>1642</v>
      </c>
      <c r="C214">
        <f ca="1">ROUND(INDEX($L$2:$L$4,E214)*SUMIFS($F$2:F214,$E$2:E214,E214)/INDEX($M$2:$M$4,E214) - SUMIFS($C$1:C213,$E$1:E213,E214),0)</f>
        <v>71</v>
      </c>
      <c r="E214">
        <f ca="1">MATCH(B214,$I$2:$I$4)</f>
        <v>2</v>
      </c>
      <c r="F214" s="2">
        <f t="shared" ca="1" si="9"/>
        <v>0.87631099525301814</v>
      </c>
    </row>
    <row r="215" spans="1:6" x14ac:dyDescent="0.25">
      <c r="A215">
        <v>214</v>
      </c>
      <c r="B215">
        <f t="shared" ca="1" si="10"/>
        <v>1095</v>
      </c>
      <c r="C215">
        <f ca="1">ROUND(INDEX($L$2:$L$4,E215)*SUMIFS($F$2:F215,$E$2:E215,E215)/INDEX($M$2:$M$4,E215) - SUMIFS($C$1:C214,$E$1:E214,E215),0)</f>
        <v>3</v>
      </c>
      <c r="E215">
        <f ca="1">MATCH(B215,$I$2:$I$4)</f>
        <v>2</v>
      </c>
      <c r="F215" s="2">
        <f t="shared" ca="1" si="9"/>
        <v>3.8952986798738043E-2</v>
      </c>
    </row>
    <row r="216" spans="1:6" x14ac:dyDescent="0.25">
      <c r="A216">
        <v>215</v>
      </c>
      <c r="B216">
        <f t="shared" ca="1" si="10"/>
        <v>2716</v>
      </c>
      <c r="C216">
        <f ca="1">ROUND(INDEX($L$2:$L$4,E216)*SUMIFS($F$2:F216,$E$2:E216,E216)/INDEX($M$2:$M$4,E216) - SUMIFS($C$1:C215,$E$1:E215,E216),0)</f>
        <v>12</v>
      </c>
      <c r="E216">
        <f ca="1">MATCH(B216,$I$2:$I$4)</f>
        <v>3</v>
      </c>
      <c r="F216" s="2">
        <f t="shared" ca="1" si="9"/>
        <v>0.17751232782337034</v>
      </c>
    </row>
    <row r="217" spans="1:6" x14ac:dyDescent="0.25">
      <c r="A217">
        <v>216</v>
      </c>
      <c r="B217">
        <f t="shared" ca="1" si="10"/>
        <v>3587</v>
      </c>
      <c r="C217">
        <f ca="1">ROUND(INDEX($L$2:$L$4,E217)*SUMIFS($F$2:F217,$E$2:E217,E217)/INDEX($M$2:$M$4,E217) - SUMIFS($C$1:C216,$E$1:E216,E217),0)</f>
        <v>55</v>
      </c>
      <c r="E217">
        <f ca="1">MATCH(B217,$I$2:$I$4)</f>
        <v>3</v>
      </c>
      <c r="F217" s="2">
        <f t="shared" ca="1" si="9"/>
        <v>0.76507009511047375</v>
      </c>
    </row>
    <row r="218" spans="1:6" x14ac:dyDescent="0.25">
      <c r="A218">
        <v>217</v>
      </c>
      <c r="B218">
        <f t="shared" ca="1" si="10"/>
        <v>2733</v>
      </c>
      <c r="C218">
        <f ca="1">ROUND(INDEX($L$2:$L$4,E218)*SUMIFS($F$2:F218,$E$2:E218,E218)/INDEX($M$2:$M$4,E218) - SUMIFS($C$1:C217,$E$1:E217,E218),0)</f>
        <v>57</v>
      </c>
      <c r="E218">
        <f ca="1">MATCH(B218,$I$2:$I$4)</f>
        <v>3</v>
      </c>
      <c r="F218" s="2">
        <f t="shared" ca="1" si="9"/>
        <v>0.80345153198467034</v>
      </c>
    </row>
    <row r="219" spans="1:6" x14ac:dyDescent="0.25">
      <c r="A219">
        <v>218</v>
      </c>
      <c r="B219">
        <f t="shared" ca="1" si="10"/>
        <v>1092</v>
      </c>
      <c r="C219">
        <f ca="1">ROUND(INDEX($L$2:$L$4,E219)*SUMIFS($F$2:F219,$E$2:E219,E219)/INDEX($M$2:$M$4,E219) - SUMIFS($C$1:C218,$E$1:E218,E219),0)</f>
        <v>1</v>
      </c>
      <c r="E219">
        <f ca="1">MATCH(B219,$I$2:$I$4)</f>
        <v>2</v>
      </c>
      <c r="F219" s="2">
        <f t="shared" ca="1" si="9"/>
        <v>7.9408545444149548E-3</v>
      </c>
    </row>
    <row r="220" spans="1:6" x14ac:dyDescent="0.25">
      <c r="A220">
        <v>219</v>
      </c>
      <c r="B220">
        <f t="shared" ca="1" si="10"/>
        <v>1960</v>
      </c>
      <c r="C220">
        <f ca="1">ROUND(INDEX($L$2:$L$4,E220)*SUMIFS($F$2:F220,$E$2:E220,E220)/INDEX($M$2:$M$4,E220) - SUMIFS($C$1:C219,$E$1:E219,E220),0)</f>
        <v>9</v>
      </c>
      <c r="E220">
        <f ca="1">MATCH(B220,$I$2:$I$4)</f>
        <v>3</v>
      </c>
      <c r="F220" s="2">
        <f t="shared" ca="1" si="9"/>
        <v>0.11524792620726587</v>
      </c>
    </row>
    <row r="221" spans="1:6" x14ac:dyDescent="0.25">
      <c r="A221">
        <v>220</v>
      </c>
      <c r="B221">
        <f t="shared" ca="1" si="10"/>
        <v>1521</v>
      </c>
      <c r="C221">
        <f ca="1">ROUND(INDEX($L$2:$L$4,E221)*SUMIFS($F$2:F221,$E$2:E221,E221)/INDEX($M$2:$M$4,E221) - SUMIFS($C$1:C220,$E$1:E220,E221),0)</f>
        <v>8</v>
      </c>
      <c r="E221">
        <f ca="1">MATCH(B221,$I$2:$I$4)</f>
        <v>2</v>
      </c>
      <c r="F221" s="2">
        <f t="shared" ca="1" si="9"/>
        <v>0.11046959480914131</v>
      </c>
    </row>
    <row r="222" spans="1:6" x14ac:dyDescent="0.25">
      <c r="A222">
        <v>221</v>
      </c>
      <c r="B222">
        <f t="shared" ca="1" si="10"/>
        <v>2881</v>
      </c>
      <c r="C222">
        <f ca="1">ROUND(INDEX($L$2:$L$4,E222)*SUMIFS($F$2:F222,$E$2:E222,E222)/INDEX($M$2:$M$4,E222) - SUMIFS($C$1:C221,$E$1:E221,E222),0)</f>
        <v>60</v>
      </c>
      <c r="E222">
        <f ca="1">MATCH(B222,$I$2:$I$4)</f>
        <v>3</v>
      </c>
      <c r="F222" s="2">
        <f t="shared" ca="1" si="9"/>
        <v>0.84720737532721002</v>
      </c>
    </row>
    <row r="223" spans="1:6" x14ac:dyDescent="0.25">
      <c r="A223">
        <v>222</v>
      </c>
      <c r="B223">
        <f t="shared" ca="1" si="10"/>
        <v>4770</v>
      </c>
      <c r="C223">
        <f ca="1">ROUND(INDEX($L$2:$L$4,E223)*SUMIFS($F$2:F223,$E$2:E223,E223)/INDEX($M$2:$M$4,E223) - SUMIFS($C$1:C222,$E$1:E222,E223),0)</f>
        <v>16</v>
      </c>
      <c r="E223">
        <f ca="1">MATCH(B223,$I$2:$I$4)</f>
        <v>3</v>
      </c>
      <c r="F223" s="2">
        <f t="shared" ca="1" si="9"/>
        <v>0.22180485752432433</v>
      </c>
    </row>
    <row r="224" spans="1:6" x14ac:dyDescent="0.25">
      <c r="A224">
        <v>223</v>
      </c>
      <c r="B224">
        <f t="shared" ca="1" si="10"/>
        <v>315</v>
      </c>
      <c r="C224">
        <f ca="1">ROUND(INDEX($L$2:$L$4,E224)*SUMIFS($F$2:F224,$E$2:E224,E224)/INDEX($M$2:$M$4,E224) - SUMIFS($C$1:C223,$E$1:E223,E224),0)</f>
        <v>73</v>
      </c>
      <c r="E224">
        <f ca="1">MATCH(B224,$I$2:$I$4)</f>
        <v>1</v>
      </c>
      <c r="F224" s="2">
        <f t="shared" ca="1" si="9"/>
        <v>0.78686435871760385</v>
      </c>
    </row>
    <row r="225" spans="1:6" x14ac:dyDescent="0.25">
      <c r="A225">
        <v>224</v>
      </c>
      <c r="B225">
        <f t="shared" ca="1" si="10"/>
        <v>1326</v>
      </c>
      <c r="C225">
        <f ca="1">ROUND(INDEX($L$2:$L$4,E225)*SUMIFS($F$2:F225,$E$2:E225,E225)/INDEX($M$2:$M$4,E225) - SUMIFS($C$1:C224,$E$1:E224,E225),0)</f>
        <v>45</v>
      </c>
      <c r="E225">
        <f ca="1">MATCH(B225,$I$2:$I$4)</f>
        <v>2</v>
      </c>
      <c r="F225" s="2">
        <f t="shared" ca="1" si="9"/>
        <v>0.55734755280169612</v>
      </c>
    </row>
    <row r="226" spans="1:6" x14ac:dyDescent="0.25">
      <c r="A226">
        <v>225</v>
      </c>
      <c r="B226">
        <f t="shared" ca="1" si="10"/>
        <v>85</v>
      </c>
      <c r="C226">
        <f ca="1">ROUND(INDEX($L$2:$L$4,E226)*SUMIFS($F$2:F226,$E$2:E226,E226)/INDEX($M$2:$M$4,E226) - SUMIFS($C$1:C225,$E$1:E225,E226),0)</f>
        <v>67</v>
      </c>
      <c r="E226">
        <f ca="1">MATCH(B226,$I$2:$I$4)</f>
        <v>1</v>
      </c>
      <c r="F226" s="2">
        <f t="shared" ca="1" si="9"/>
        <v>0.72343392739520074</v>
      </c>
    </row>
    <row r="227" spans="1:6" x14ac:dyDescent="0.25">
      <c r="A227">
        <v>226</v>
      </c>
      <c r="B227">
        <f t="shared" ca="1" si="10"/>
        <v>759</v>
      </c>
      <c r="C227">
        <f ca="1">ROUND(INDEX($L$2:$L$4,E227)*SUMIFS($F$2:F227,$E$2:E227,E227)/INDEX($M$2:$M$4,E227) - SUMIFS($C$1:C226,$E$1:E226,E227),0)</f>
        <v>89</v>
      </c>
      <c r="E227">
        <f ca="1">MATCH(B227,$I$2:$I$4)</f>
        <v>1</v>
      </c>
      <c r="F227" s="2">
        <f t="shared" ca="1" si="9"/>
        <v>0.94786563223655596</v>
      </c>
    </row>
    <row r="228" spans="1:6" x14ac:dyDescent="0.25">
      <c r="A228">
        <v>227</v>
      </c>
      <c r="B228">
        <f t="shared" ca="1" si="10"/>
        <v>3390</v>
      </c>
      <c r="C228">
        <f ca="1">ROUND(INDEX($L$2:$L$4,E228)*SUMIFS($F$2:F228,$E$2:E228,E228)/INDEX($M$2:$M$4,E228) - SUMIFS($C$1:C227,$E$1:E227,E228),0)</f>
        <v>27</v>
      </c>
      <c r="E228">
        <f ca="1">MATCH(B228,$I$2:$I$4)</f>
        <v>3</v>
      </c>
      <c r="F228" s="2">
        <f t="shared" ca="1" si="9"/>
        <v>0.37877128841278718</v>
      </c>
    </row>
    <row r="229" spans="1:6" x14ac:dyDescent="0.25">
      <c r="A229">
        <v>228</v>
      </c>
      <c r="B229">
        <f t="shared" ca="1" si="10"/>
        <v>1168</v>
      </c>
      <c r="C229">
        <f ca="1">ROUND(INDEX($L$2:$L$4,E229)*SUMIFS($F$2:F229,$E$2:E229,E229)/INDEX($M$2:$M$4,E229) - SUMIFS($C$1:C228,$E$1:E228,E229),0)</f>
        <v>24</v>
      </c>
      <c r="E229">
        <f ca="1">MATCH(B229,$I$2:$I$4)</f>
        <v>2</v>
      </c>
      <c r="F229" s="2">
        <f t="shared" ca="1" si="9"/>
        <v>0.28996634729910209</v>
      </c>
    </row>
    <row r="230" spans="1:6" x14ac:dyDescent="0.25">
      <c r="A230">
        <v>229</v>
      </c>
      <c r="B230">
        <f t="shared" ca="1" si="10"/>
        <v>687</v>
      </c>
      <c r="C230">
        <f ca="1">ROUND(INDEX($L$2:$L$4,E230)*SUMIFS($F$2:F230,$E$2:E230,E230)/INDEX($M$2:$M$4,E230) - SUMIFS($C$1:C229,$E$1:E229,E230),0)</f>
        <v>69</v>
      </c>
      <c r="E230">
        <f ca="1">MATCH(B230,$I$2:$I$4)</f>
        <v>1</v>
      </c>
      <c r="F230" s="2">
        <f t="shared" ca="1" si="9"/>
        <v>0.74646029576638273</v>
      </c>
    </row>
    <row r="231" spans="1:6" x14ac:dyDescent="0.25">
      <c r="A231">
        <v>230</v>
      </c>
      <c r="B231">
        <f t="shared" ca="1" si="10"/>
        <v>3174</v>
      </c>
      <c r="C231">
        <f ca="1">ROUND(INDEX($L$2:$L$4,E231)*SUMIFS($F$2:F231,$E$2:E231,E231)/INDEX($M$2:$M$4,E231) - SUMIFS($C$1:C230,$E$1:E230,E231),0)</f>
        <v>59</v>
      </c>
      <c r="E231">
        <f ca="1">MATCH(B231,$I$2:$I$4)</f>
        <v>3</v>
      </c>
      <c r="F231" s="2">
        <f t="shared" ca="1" si="9"/>
        <v>0.82902093611532035</v>
      </c>
    </row>
    <row r="232" spans="1:6" x14ac:dyDescent="0.25">
      <c r="A232">
        <v>231</v>
      </c>
      <c r="B232">
        <f t="shared" ca="1" si="10"/>
        <v>3523</v>
      </c>
      <c r="C232">
        <f ca="1">ROUND(INDEX($L$2:$L$4,E232)*SUMIFS($F$2:F232,$E$2:E232,E232)/INDEX($M$2:$M$4,E232) - SUMIFS($C$1:C231,$E$1:E231,E232),0)</f>
        <v>5</v>
      </c>
      <c r="E232">
        <f ca="1">MATCH(B232,$I$2:$I$4)</f>
        <v>3</v>
      </c>
      <c r="F232" s="2">
        <f t="shared" ca="1" si="9"/>
        <v>7.3588186037443437E-2</v>
      </c>
    </row>
    <row r="233" spans="1:6" x14ac:dyDescent="0.25">
      <c r="A233">
        <v>232</v>
      </c>
      <c r="B233">
        <f t="shared" ca="1" si="10"/>
        <v>4949</v>
      </c>
      <c r="C233">
        <f ca="1">ROUND(INDEX($L$2:$L$4,E233)*SUMIFS($F$2:F233,$E$2:E233,E233)/INDEX($M$2:$M$4,E233) - SUMIFS($C$1:C232,$E$1:E232,E233),0)</f>
        <v>27</v>
      </c>
      <c r="E233">
        <f ca="1">MATCH(B233,$I$2:$I$4)</f>
        <v>3</v>
      </c>
      <c r="F233" s="2">
        <f t="shared" ca="1" si="9"/>
        <v>0.37325026419391838</v>
      </c>
    </row>
    <row r="234" spans="1:6" x14ac:dyDescent="0.25">
      <c r="A234">
        <v>233</v>
      </c>
      <c r="B234">
        <f t="shared" ca="1" si="10"/>
        <v>4697</v>
      </c>
      <c r="C234">
        <f ca="1">ROUND(INDEX($L$2:$L$4,E234)*SUMIFS($F$2:F234,$E$2:E234,E234)/INDEX($M$2:$M$4,E234) - SUMIFS($C$1:C233,$E$1:E233,E234),0)</f>
        <v>13</v>
      </c>
      <c r="E234">
        <f ca="1">MATCH(B234,$I$2:$I$4)</f>
        <v>3</v>
      </c>
      <c r="F234" s="2">
        <f t="shared" ca="1" si="9"/>
        <v>0.18417491657474805</v>
      </c>
    </row>
    <row r="235" spans="1:6" x14ac:dyDescent="0.25">
      <c r="A235">
        <v>234</v>
      </c>
      <c r="B235">
        <f t="shared" ca="1" si="10"/>
        <v>3743</v>
      </c>
      <c r="C235">
        <f ca="1">ROUND(INDEX($L$2:$L$4,E235)*SUMIFS($F$2:F235,$E$2:E235,E235)/INDEX($M$2:$M$4,E235) - SUMIFS($C$1:C234,$E$1:E234,E235),0)</f>
        <v>70</v>
      </c>
      <c r="E235">
        <f ca="1">MATCH(B235,$I$2:$I$4)</f>
        <v>3</v>
      </c>
      <c r="F235" s="2">
        <f t="shared" ca="1" si="9"/>
        <v>0.96885593566396</v>
      </c>
    </row>
    <row r="236" spans="1:6" x14ac:dyDescent="0.25">
      <c r="A236">
        <v>235</v>
      </c>
      <c r="B236">
        <f t="shared" ca="1" si="10"/>
        <v>3358</v>
      </c>
      <c r="C236">
        <f ca="1">ROUND(INDEX($L$2:$L$4,E236)*SUMIFS($F$2:F236,$E$2:E236,E236)/INDEX($M$2:$M$4,E236) - SUMIFS($C$1:C235,$E$1:E235,E236),0)</f>
        <v>61</v>
      </c>
      <c r="E236">
        <f ca="1">MATCH(B236,$I$2:$I$4)</f>
        <v>3</v>
      </c>
      <c r="F236" s="2">
        <f t="shared" ca="1" si="9"/>
        <v>0.86049628620823893</v>
      </c>
    </row>
    <row r="237" spans="1:6" x14ac:dyDescent="0.25">
      <c r="A237">
        <v>236</v>
      </c>
      <c r="B237">
        <f t="shared" ca="1" si="10"/>
        <v>1604</v>
      </c>
      <c r="C237">
        <f ca="1">ROUND(INDEX($L$2:$L$4,E237)*SUMIFS($F$2:F237,$E$2:E237,E237)/INDEX($M$2:$M$4,E237) - SUMIFS($C$1:C236,$E$1:E236,E237),0)</f>
        <v>62</v>
      </c>
      <c r="E237">
        <f ca="1">MATCH(B237,$I$2:$I$4)</f>
        <v>2</v>
      </c>
      <c r="F237" s="2">
        <f t="shared" ca="1" si="9"/>
        <v>0.77515824052728377</v>
      </c>
    </row>
    <row r="238" spans="1:6" x14ac:dyDescent="0.25">
      <c r="A238">
        <v>237</v>
      </c>
      <c r="B238">
        <f t="shared" ca="1" si="10"/>
        <v>1895</v>
      </c>
      <c r="C238">
        <f ca="1">ROUND(INDEX($L$2:$L$4,E238)*SUMIFS($F$2:F238,$E$2:E238,E238)/INDEX($M$2:$M$4,E238) - SUMIFS($C$1:C237,$E$1:E237,E238),0)</f>
        <v>2</v>
      </c>
      <c r="E238">
        <f ca="1">MATCH(B238,$I$2:$I$4)</f>
        <v>3</v>
      </c>
      <c r="F238" s="2">
        <f t="shared" ca="1" si="9"/>
        <v>2.9448501267319349E-2</v>
      </c>
    </row>
    <row r="239" spans="1:6" x14ac:dyDescent="0.25">
      <c r="A239">
        <v>238</v>
      </c>
      <c r="B239">
        <f t="shared" ca="1" si="10"/>
        <v>4642</v>
      </c>
      <c r="C239">
        <f ca="1">ROUND(INDEX($L$2:$L$4,E239)*SUMIFS($F$2:F239,$E$2:E239,E239)/INDEX($M$2:$M$4,E239) - SUMIFS($C$1:C238,$E$1:E238,E239),0)</f>
        <v>24</v>
      </c>
      <c r="E239">
        <f ca="1">MATCH(B239,$I$2:$I$4)</f>
        <v>3</v>
      </c>
      <c r="F239" s="2">
        <f t="shared" ca="1" si="9"/>
        <v>0.33322814718227689</v>
      </c>
    </row>
    <row r="240" spans="1:6" x14ac:dyDescent="0.25">
      <c r="A240">
        <v>239</v>
      </c>
      <c r="B240">
        <f t="shared" ca="1" si="10"/>
        <v>1443</v>
      </c>
      <c r="C240">
        <f ca="1">ROUND(INDEX($L$2:$L$4,E240)*SUMIFS($F$2:F240,$E$2:E240,E240)/INDEX($M$2:$M$4,E240) - SUMIFS($C$1:C239,$E$1:E239,E240),0)</f>
        <v>38</v>
      </c>
      <c r="E240">
        <f ca="1">MATCH(B240,$I$2:$I$4)</f>
        <v>2</v>
      </c>
      <c r="F240" s="2">
        <f t="shared" ca="1" si="9"/>
        <v>0.47779921244771617</v>
      </c>
    </row>
    <row r="241" spans="1:6" x14ac:dyDescent="0.25">
      <c r="A241">
        <v>240</v>
      </c>
      <c r="B241">
        <f t="shared" ca="1" si="10"/>
        <v>1622</v>
      </c>
      <c r="C241">
        <f ca="1">ROUND(INDEX($L$2:$L$4,E241)*SUMIFS($F$2:F241,$E$2:E241,E241)/INDEX($M$2:$M$4,E241) - SUMIFS($C$1:C240,$E$1:E240,E241),0)</f>
        <v>35</v>
      </c>
      <c r="E241">
        <f ca="1">MATCH(B241,$I$2:$I$4)</f>
        <v>2</v>
      </c>
      <c r="F241" s="2">
        <f t="shared" ca="1" si="9"/>
        <v>0.43250620061981737</v>
      </c>
    </row>
    <row r="242" spans="1:6" x14ac:dyDescent="0.25">
      <c r="A242">
        <v>241</v>
      </c>
      <c r="B242">
        <f t="shared" ca="1" si="10"/>
        <v>3946</v>
      </c>
      <c r="C242">
        <f ca="1">ROUND(INDEX($L$2:$L$4,E242)*SUMIFS($F$2:F242,$E$2:E242,E242)/INDEX($M$2:$M$4,E242) - SUMIFS($C$1:C241,$E$1:E241,E242),0)</f>
        <v>5</v>
      </c>
      <c r="E242">
        <f ca="1">MATCH(B242,$I$2:$I$4)</f>
        <v>3</v>
      </c>
      <c r="F242" s="2">
        <f t="shared" ca="1" si="9"/>
        <v>7.7947341398439285E-2</v>
      </c>
    </row>
    <row r="243" spans="1:6" x14ac:dyDescent="0.25">
      <c r="A243">
        <v>242</v>
      </c>
      <c r="B243">
        <f t="shared" ca="1" si="10"/>
        <v>1243</v>
      </c>
      <c r="C243">
        <f ca="1">ROUND(INDEX($L$2:$L$4,E243)*SUMIFS($F$2:F243,$E$2:E243,E243)/INDEX($M$2:$M$4,E243) - SUMIFS($C$1:C242,$E$1:E242,E243),0)</f>
        <v>70</v>
      </c>
      <c r="E243">
        <f ca="1">MATCH(B243,$I$2:$I$4)</f>
        <v>2</v>
      </c>
      <c r="F243" s="2">
        <f t="shared" ca="1" si="9"/>
        <v>0.86670294336842946</v>
      </c>
    </row>
    <row r="244" spans="1:6" x14ac:dyDescent="0.25">
      <c r="A244">
        <v>243</v>
      </c>
      <c r="B244">
        <f t="shared" ca="1" si="10"/>
        <v>2464</v>
      </c>
      <c r="C244">
        <f ca="1">ROUND(INDEX($L$2:$L$4,E244)*SUMIFS($F$2:F244,$E$2:E244,E244)/INDEX($M$2:$M$4,E244) - SUMIFS($C$1:C243,$E$1:E243,E244),0)</f>
        <v>52</v>
      </c>
      <c r="E244">
        <f ca="1">MATCH(B244,$I$2:$I$4)</f>
        <v>3</v>
      </c>
      <c r="F244" s="2">
        <f t="shared" ca="1" si="9"/>
        <v>0.71818311334483431</v>
      </c>
    </row>
    <row r="245" spans="1:6" x14ac:dyDescent="0.25">
      <c r="A245">
        <v>244</v>
      </c>
      <c r="B245">
        <f t="shared" ca="1" si="10"/>
        <v>4098</v>
      </c>
      <c r="C245">
        <f ca="1">ROUND(INDEX($L$2:$L$4,E245)*SUMIFS($F$2:F245,$E$2:E245,E245)/INDEX($M$2:$M$4,E245) - SUMIFS($C$1:C244,$E$1:E244,E245),0)</f>
        <v>32</v>
      </c>
      <c r="E245">
        <f ca="1">MATCH(B245,$I$2:$I$4)</f>
        <v>3</v>
      </c>
      <c r="F245" s="2">
        <f t="shared" ca="1" si="9"/>
        <v>0.45617734013886491</v>
      </c>
    </row>
    <row r="246" spans="1:6" x14ac:dyDescent="0.25">
      <c r="A246">
        <v>245</v>
      </c>
      <c r="B246">
        <f t="shared" ca="1" si="10"/>
        <v>4968</v>
      </c>
      <c r="C246">
        <f ca="1">ROUND(INDEX($L$2:$L$4,E246)*SUMIFS($F$2:F246,$E$2:E246,E246)/INDEX($M$2:$M$4,E246) - SUMIFS($C$1:C245,$E$1:E245,E246),0)</f>
        <v>64</v>
      </c>
      <c r="E246">
        <f ca="1">MATCH(B246,$I$2:$I$4)</f>
        <v>3</v>
      </c>
      <c r="F246" s="2">
        <f t="shared" ca="1" si="9"/>
        <v>0.88627843775024018</v>
      </c>
    </row>
    <row r="247" spans="1:6" x14ac:dyDescent="0.25">
      <c r="A247">
        <v>246</v>
      </c>
      <c r="B247">
        <f t="shared" ca="1" si="10"/>
        <v>1564</v>
      </c>
      <c r="C247">
        <f ca="1">ROUND(INDEX($L$2:$L$4,E247)*SUMIFS($F$2:F247,$E$2:E247,E247)/INDEX($M$2:$M$4,E247) - SUMIFS($C$1:C246,$E$1:E246,E247),0)</f>
        <v>37</v>
      </c>
      <c r="E247">
        <f ca="1">MATCH(B247,$I$2:$I$4)</f>
        <v>2</v>
      </c>
      <c r="F247" s="2">
        <f t="shared" ca="1" si="9"/>
        <v>0.45870930058092441</v>
      </c>
    </row>
    <row r="248" spans="1:6" x14ac:dyDescent="0.25">
      <c r="A248">
        <v>247</v>
      </c>
      <c r="B248">
        <f t="shared" ca="1" si="10"/>
        <v>4233</v>
      </c>
      <c r="C248">
        <f ca="1">ROUND(INDEX($L$2:$L$4,E248)*SUMIFS($F$2:F248,$E$2:E248,E248)/INDEX($M$2:$M$4,E248) - SUMIFS($C$1:C247,$E$1:E247,E248),0)</f>
        <v>56</v>
      </c>
      <c r="E248">
        <f ca="1">MATCH(B248,$I$2:$I$4)</f>
        <v>3</v>
      </c>
      <c r="F248" s="2">
        <f t="shared" ca="1" si="9"/>
        <v>0.79168938899951591</v>
      </c>
    </row>
    <row r="249" spans="1:6" x14ac:dyDescent="0.25">
      <c r="A249">
        <v>248</v>
      </c>
      <c r="B249">
        <f t="shared" ca="1" si="10"/>
        <v>4921</v>
      </c>
      <c r="C249">
        <f ca="1">ROUND(INDEX($L$2:$L$4,E249)*SUMIFS($F$2:F249,$E$2:E249,E249)/INDEX($M$2:$M$4,E249) - SUMIFS($C$1:C248,$E$1:E248,E249),0)</f>
        <v>10</v>
      </c>
      <c r="E249">
        <f ca="1">MATCH(B249,$I$2:$I$4)</f>
        <v>3</v>
      </c>
      <c r="F249" s="2">
        <f t="shared" ca="1" si="9"/>
        <v>0.13932301153245708</v>
      </c>
    </row>
    <row r="250" spans="1:6" x14ac:dyDescent="0.25">
      <c r="A250">
        <v>249</v>
      </c>
      <c r="B250">
        <f t="shared" ca="1" si="10"/>
        <v>4775</v>
      </c>
      <c r="C250">
        <f ca="1">ROUND(INDEX($L$2:$L$4,E250)*SUMIFS($F$2:F250,$E$2:E250,E250)/INDEX($M$2:$M$4,E250) - SUMIFS($C$1:C249,$E$1:E249,E250),0)</f>
        <v>68</v>
      </c>
      <c r="E250">
        <f ca="1">MATCH(B250,$I$2:$I$4)</f>
        <v>3</v>
      </c>
      <c r="F250" s="2">
        <f t="shared" ca="1" si="9"/>
        <v>0.94230059589586523</v>
      </c>
    </row>
    <row r="251" spans="1:6" x14ac:dyDescent="0.25">
      <c r="A251">
        <v>250</v>
      </c>
      <c r="B251">
        <f t="shared" ca="1" si="10"/>
        <v>1272</v>
      </c>
      <c r="C251">
        <f ca="1">ROUND(INDEX($L$2:$L$4,E251)*SUMIFS($F$2:F251,$E$2:E251,E251)/INDEX($M$2:$M$4,E251) - SUMIFS($C$1:C250,$E$1:E250,E251),0)</f>
        <v>59</v>
      </c>
      <c r="E251">
        <f ca="1">MATCH(B251,$I$2:$I$4)</f>
        <v>2</v>
      </c>
      <c r="F251" s="2">
        <f t="shared" ca="1" si="9"/>
        <v>0.74019366796090347</v>
      </c>
    </row>
    <row r="252" spans="1:6" x14ac:dyDescent="0.25">
      <c r="A252">
        <v>251</v>
      </c>
      <c r="B252">
        <f t="shared" ca="1" si="10"/>
        <v>762</v>
      </c>
      <c r="C252">
        <f ca="1">ROUND(INDEX($L$2:$L$4,E252)*SUMIFS($F$2:F252,$E$2:E252,E252)/INDEX($M$2:$M$4,E252) - SUMIFS($C$1:C251,$E$1:E251,E252),0)</f>
        <v>31</v>
      </c>
      <c r="E252">
        <f ca="1">MATCH(B252,$I$2:$I$4)</f>
        <v>1</v>
      </c>
      <c r="F252" s="2">
        <f t="shared" ca="1" si="9"/>
        <v>0.33483112027327022</v>
      </c>
    </row>
    <row r="253" spans="1:6" x14ac:dyDescent="0.25">
      <c r="A253">
        <v>252</v>
      </c>
      <c r="B253">
        <f t="shared" ca="1" si="10"/>
        <v>723</v>
      </c>
      <c r="C253">
        <f ca="1">ROUND(INDEX($L$2:$L$4,E253)*SUMIFS($F$2:F253,$E$2:E253,E253)/INDEX($M$2:$M$4,E253) - SUMIFS($C$1:C252,$E$1:E252,E253),0)</f>
        <v>13</v>
      </c>
      <c r="E253">
        <f ca="1">MATCH(B253,$I$2:$I$4)</f>
        <v>1</v>
      </c>
      <c r="F253" s="2">
        <f t="shared" ca="1" si="9"/>
        <v>0.13436015637566956</v>
      </c>
    </row>
    <row r="254" spans="1:6" x14ac:dyDescent="0.25">
      <c r="A254">
        <v>253</v>
      </c>
      <c r="B254">
        <f t="shared" ca="1" si="10"/>
        <v>3270</v>
      </c>
      <c r="C254">
        <f ca="1">ROUND(INDEX($L$2:$L$4,E254)*SUMIFS($F$2:F254,$E$2:E254,E254)/INDEX($M$2:$M$4,E254) - SUMIFS($C$1:C253,$E$1:E253,E254),0)</f>
        <v>51</v>
      </c>
      <c r="E254">
        <f ca="1">MATCH(B254,$I$2:$I$4)</f>
        <v>3</v>
      </c>
      <c r="F254" s="2">
        <f t="shared" ca="1" si="9"/>
        <v>0.71291263300791918</v>
      </c>
    </row>
    <row r="255" spans="1:6" x14ac:dyDescent="0.25">
      <c r="A255">
        <v>254</v>
      </c>
      <c r="B255">
        <f t="shared" ca="1" si="10"/>
        <v>338</v>
      </c>
      <c r="C255">
        <f ca="1">ROUND(INDEX($L$2:$L$4,E255)*SUMIFS($F$2:F255,$E$2:E255,E255)/INDEX($M$2:$M$4,E255) - SUMIFS($C$1:C254,$E$1:E254,E255),0)</f>
        <v>62</v>
      </c>
      <c r="E255">
        <f ca="1">MATCH(B255,$I$2:$I$4)</f>
        <v>1</v>
      </c>
      <c r="F255" s="2">
        <f t="shared" ca="1" si="9"/>
        <v>0.66907983918769465</v>
      </c>
    </row>
    <row r="256" spans="1:6" x14ac:dyDescent="0.25">
      <c r="A256">
        <v>255</v>
      </c>
      <c r="B256">
        <f t="shared" ca="1" si="10"/>
        <v>288</v>
      </c>
      <c r="C256">
        <f ca="1">ROUND(INDEX($L$2:$L$4,E256)*SUMIFS($F$2:F256,$E$2:E256,E256)/INDEX($M$2:$M$4,E256) - SUMIFS($C$1:C255,$E$1:E255,E256),0)</f>
        <v>3</v>
      </c>
      <c r="E256">
        <f ca="1">MATCH(B256,$I$2:$I$4)</f>
        <v>1</v>
      </c>
      <c r="F256" s="2">
        <f t="shared" ca="1" si="9"/>
        <v>2.5778288296360752E-2</v>
      </c>
    </row>
    <row r="257" spans="1:6" x14ac:dyDescent="0.25">
      <c r="A257">
        <v>256</v>
      </c>
      <c r="B257">
        <f t="shared" ca="1" si="10"/>
        <v>1437</v>
      </c>
      <c r="C257">
        <f ca="1">ROUND(INDEX($L$2:$L$4,E257)*SUMIFS($F$2:F257,$E$2:E257,E257)/INDEX($M$2:$M$4,E257) - SUMIFS($C$1:C256,$E$1:E256,E257),0)</f>
        <v>62</v>
      </c>
      <c r="E257">
        <f ca="1">MATCH(B257,$I$2:$I$4)</f>
        <v>2</v>
      </c>
      <c r="F257" s="2">
        <f t="shared" ca="1" si="9"/>
        <v>0.76466624665112148</v>
      </c>
    </row>
    <row r="258" spans="1:6" x14ac:dyDescent="0.25">
      <c r="A258">
        <v>257</v>
      </c>
      <c r="B258">
        <f t="shared" ca="1" si="10"/>
        <v>463</v>
      </c>
      <c r="C258">
        <f ca="1">ROUND(INDEX($L$2:$L$4,E258)*SUMIFS($F$2:F258,$E$2:E258,E258)/INDEX($M$2:$M$4,E258) - SUMIFS($C$1:C257,$E$1:E257,E258),0)</f>
        <v>14</v>
      </c>
      <c r="E258">
        <f ca="1">MATCH(B258,$I$2:$I$4)</f>
        <v>1</v>
      </c>
      <c r="F258" s="2">
        <f t="shared" ca="1" si="9"/>
        <v>0.15784005822657843</v>
      </c>
    </row>
    <row r="259" spans="1:6" x14ac:dyDescent="0.25">
      <c r="A259">
        <v>258</v>
      </c>
      <c r="B259">
        <f t="shared" ca="1" si="10"/>
        <v>2379</v>
      </c>
      <c r="C259">
        <f ca="1">ROUND(INDEX($L$2:$L$4,E259)*SUMIFS($F$2:F259,$E$2:E259,E259)/INDEX($M$2:$M$4,E259) - SUMIFS($C$1:C258,$E$1:E258,E259),0)</f>
        <v>40</v>
      </c>
      <c r="E259">
        <f ca="1">MATCH(B259,$I$2:$I$4)</f>
        <v>3</v>
      </c>
      <c r="F259" s="2">
        <f t="shared" ref="F259:F322" ca="1" si="11">RAND()</f>
        <v>0.56589905187993428</v>
      </c>
    </row>
    <row r="260" spans="1:6" x14ac:dyDescent="0.25">
      <c r="A260">
        <v>259</v>
      </c>
      <c r="B260">
        <f t="shared" ca="1" si="10"/>
        <v>3431</v>
      </c>
      <c r="C260">
        <f ca="1">ROUND(INDEX($L$2:$L$4,E260)*SUMIFS($F$2:F260,$E$2:E260,E260)/INDEX($M$2:$M$4,E260) - SUMIFS($C$1:C259,$E$1:E259,E260),0)</f>
        <v>11</v>
      </c>
      <c r="E260">
        <f ca="1">MATCH(B260,$I$2:$I$4)</f>
        <v>3</v>
      </c>
      <c r="F260" s="2">
        <f t="shared" ca="1" si="11"/>
        <v>0.15154960590045408</v>
      </c>
    </row>
    <row r="261" spans="1:6" x14ac:dyDescent="0.25">
      <c r="A261">
        <v>260</v>
      </c>
      <c r="B261">
        <f t="shared" ca="1" si="10"/>
        <v>761</v>
      </c>
      <c r="C261">
        <f ca="1">ROUND(INDEX($L$2:$L$4,E261)*SUMIFS($F$2:F261,$E$2:E261,E261)/INDEX($M$2:$M$4,E261) - SUMIFS($C$1:C260,$E$1:E260,E261),0)</f>
        <v>57</v>
      </c>
      <c r="E261">
        <f ca="1">MATCH(B261,$I$2:$I$4)</f>
        <v>1</v>
      </c>
      <c r="F261" s="2">
        <f t="shared" ca="1" si="11"/>
        <v>0.61400088823104182</v>
      </c>
    </row>
    <row r="262" spans="1:6" x14ac:dyDescent="0.25">
      <c r="A262">
        <v>261</v>
      </c>
      <c r="B262">
        <f t="shared" ca="1" si="10"/>
        <v>611</v>
      </c>
      <c r="C262">
        <f ca="1">ROUND(INDEX($L$2:$L$4,E262)*SUMIFS($F$2:F262,$E$2:E262,E262)/INDEX($M$2:$M$4,E262) - SUMIFS($C$1:C261,$E$1:E261,E262),0)</f>
        <v>88</v>
      </c>
      <c r="E262">
        <f ca="1">MATCH(B262,$I$2:$I$4)</f>
        <v>1</v>
      </c>
      <c r="F262" s="2">
        <f t="shared" ca="1" si="11"/>
        <v>0.94046524597566461</v>
      </c>
    </row>
    <row r="263" spans="1:6" x14ac:dyDescent="0.25">
      <c r="A263">
        <v>262</v>
      </c>
      <c r="B263">
        <f t="shared" ca="1" si="10"/>
        <v>335</v>
      </c>
      <c r="C263">
        <f ca="1">ROUND(INDEX($L$2:$L$4,E263)*SUMIFS($F$2:F263,$E$2:E263,E263)/INDEX($M$2:$M$4,E263) - SUMIFS($C$1:C262,$E$1:E262,E263),0)</f>
        <v>36</v>
      </c>
      <c r="E263">
        <f ca="1">MATCH(B263,$I$2:$I$4)</f>
        <v>1</v>
      </c>
      <c r="F263" s="2">
        <f t="shared" ca="1" si="11"/>
        <v>0.39045809189970293</v>
      </c>
    </row>
    <row r="264" spans="1:6" x14ac:dyDescent="0.25">
      <c r="A264">
        <v>263</v>
      </c>
      <c r="B264">
        <f t="shared" ca="1" si="10"/>
        <v>542</v>
      </c>
      <c r="C264">
        <f ca="1">ROUND(INDEX($L$2:$L$4,E264)*SUMIFS($F$2:F264,$E$2:E264,E264)/INDEX($M$2:$M$4,E264) - SUMIFS($C$1:C263,$E$1:E263,E264),0)</f>
        <v>12</v>
      </c>
      <c r="E264">
        <f ca="1">MATCH(B264,$I$2:$I$4)</f>
        <v>1</v>
      </c>
      <c r="F264" s="2">
        <f t="shared" ca="1" si="11"/>
        <v>0.12055672517083427</v>
      </c>
    </row>
    <row r="265" spans="1:6" x14ac:dyDescent="0.25">
      <c r="A265">
        <v>264</v>
      </c>
      <c r="B265">
        <f t="shared" ca="1" si="10"/>
        <v>2685</v>
      </c>
      <c r="C265">
        <f ca="1">ROUND(INDEX($L$2:$L$4,E265)*SUMIFS($F$2:F265,$E$2:E265,E265)/INDEX($M$2:$M$4,E265) - SUMIFS($C$1:C264,$E$1:E264,E265),0)</f>
        <v>35</v>
      </c>
      <c r="E265">
        <f ca="1">MATCH(B265,$I$2:$I$4)</f>
        <v>3</v>
      </c>
      <c r="F265" s="2">
        <f t="shared" ca="1" si="11"/>
        <v>0.4887200061679885</v>
      </c>
    </row>
    <row r="266" spans="1:6" x14ac:dyDescent="0.25">
      <c r="A266">
        <v>265</v>
      </c>
      <c r="B266">
        <f t="shared" ca="1" si="10"/>
        <v>365</v>
      </c>
      <c r="C266">
        <f ca="1">ROUND(INDEX($L$2:$L$4,E266)*SUMIFS($F$2:F266,$E$2:E266,E266)/INDEX($M$2:$M$4,E266) - SUMIFS($C$1:C265,$E$1:E265,E266),0)</f>
        <v>43</v>
      </c>
      <c r="E266">
        <f ca="1">MATCH(B266,$I$2:$I$4)</f>
        <v>1</v>
      </c>
      <c r="F266" s="2">
        <f t="shared" ca="1" si="11"/>
        <v>0.46919296650621667</v>
      </c>
    </row>
    <row r="267" spans="1:6" x14ac:dyDescent="0.25">
      <c r="A267">
        <v>266</v>
      </c>
      <c r="B267">
        <f t="shared" ca="1" si="10"/>
        <v>2906</v>
      </c>
      <c r="C267">
        <f ca="1">ROUND(INDEX($L$2:$L$4,E267)*SUMIFS($F$2:F267,$E$2:E267,E267)/INDEX($M$2:$M$4,E267) - SUMIFS($C$1:C266,$E$1:E266,E267),0)</f>
        <v>31</v>
      </c>
      <c r="E267">
        <f ca="1">MATCH(B267,$I$2:$I$4)</f>
        <v>3</v>
      </c>
      <c r="F267" s="2">
        <f t="shared" ca="1" si="11"/>
        <v>0.43785834267651114</v>
      </c>
    </row>
    <row r="268" spans="1:6" x14ac:dyDescent="0.25">
      <c r="A268">
        <v>267</v>
      </c>
      <c r="B268">
        <f t="shared" ca="1" si="10"/>
        <v>698</v>
      </c>
      <c r="C268">
        <f ca="1">ROUND(INDEX($L$2:$L$4,E268)*SUMIFS($F$2:F268,$E$2:E268,E268)/INDEX($M$2:$M$4,E268) - SUMIFS($C$1:C267,$E$1:E267,E268),0)</f>
        <v>70</v>
      </c>
      <c r="E268">
        <f ca="1">MATCH(B268,$I$2:$I$4)</f>
        <v>1</v>
      </c>
      <c r="F268" s="2">
        <f t="shared" ca="1" si="11"/>
        <v>0.74864144450654257</v>
      </c>
    </row>
    <row r="269" spans="1:6" x14ac:dyDescent="0.25">
      <c r="A269">
        <v>268</v>
      </c>
      <c r="B269">
        <f t="shared" ref="B269:B332" ca="1" si="12">CHOOSE(RANDBETWEEN(1,3),RANDBETWEEN(1,999),RANDBETWEEN(1000,1700),RANDBETWEEN(1701,5000))</f>
        <v>3688</v>
      </c>
      <c r="C269">
        <f ca="1">ROUND(INDEX($L$2:$L$4,E269)*SUMIFS($F$2:F269,$E$2:E269,E269)/INDEX($M$2:$M$4,E269) - SUMIFS($C$1:C268,$E$1:E268,E269),0)</f>
        <v>56</v>
      </c>
      <c r="E269">
        <f ca="1">MATCH(B269,$I$2:$I$4)</f>
        <v>3</v>
      </c>
      <c r="F269" s="2">
        <f t="shared" ca="1" si="11"/>
        <v>0.7819235383975004</v>
      </c>
    </row>
    <row r="270" spans="1:6" x14ac:dyDescent="0.25">
      <c r="A270">
        <v>269</v>
      </c>
      <c r="B270">
        <f t="shared" ca="1" si="12"/>
        <v>1541</v>
      </c>
      <c r="C270">
        <f ca="1">ROUND(INDEX($L$2:$L$4,E270)*SUMIFS($F$2:F270,$E$2:E270,E270)/INDEX($M$2:$M$4,E270) - SUMIFS($C$1:C269,$E$1:E269,E270),0)</f>
        <v>45</v>
      </c>
      <c r="E270">
        <f ca="1">MATCH(B270,$I$2:$I$4)</f>
        <v>2</v>
      </c>
      <c r="F270" s="2">
        <f t="shared" ca="1" si="11"/>
        <v>0.55758399048294616</v>
      </c>
    </row>
    <row r="271" spans="1:6" x14ac:dyDescent="0.25">
      <c r="A271">
        <v>270</v>
      </c>
      <c r="B271">
        <f t="shared" ca="1" si="12"/>
        <v>3173</v>
      </c>
      <c r="C271">
        <f ca="1">ROUND(INDEX($L$2:$L$4,E271)*SUMIFS($F$2:F271,$E$2:E271,E271)/INDEX($M$2:$M$4,E271) - SUMIFS($C$1:C270,$E$1:E270,E271),0)</f>
        <v>71</v>
      </c>
      <c r="E271">
        <f ca="1">MATCH(B271,$I$2:$I$4)</f>
        <v>3</v>
      </c>
      <c r="F271" s="2">
        <f t="shared" ca="1" si="11"/>
        <v>0.99557049685899002</v>
      </c>
    </row>
    <row r="272" spans="1:6" x14ac:dyDescent="0.25">
      <c r="A272">
        <v>271</v>
      </c>
      <c r="B272">
        <f t="shared" ca="1" si="12"/>
        <v>2526</v>
      </c>
      <c r="C272">
        <f ca="1">ROUND(INDEX($L$2:$L$4,E272)*SUMIFS($F$2:F272,$E$2:E272,E272)/INDEX($M$2:$M$4,E272) - SUMIFS($C$1:C271,$E$1:E271,E272),0)</f>
        <v>63</v>
      </c>
      <c r="E272">
        <f ca="1">MATCH(B272,$I$2:$I$4)</f>
        <v>3</v>
      </c>
      <c r="F272" s="2">
        <f t="shared" ca="1" si="11"/>
        <v>0.87667793723891929</v>
      </c>
    </row>
    <row r="273" spans="1:6" x14ac:dyDescent="0.25">
      <c r="A273">
        <v>272</v>
      </c>
      <c r="B273">
        <f t="shared" ca="1" si="12"/>
        <v>946</v>
      </c>
      <c r="C273">
        <f ca="1">ROUND(INDEX($L$2:$L$4,E273)*SUMIFS($F$2:F273,$E$2:E273,E273)/INDEX($M$2:$M$4,E273) - SUMIFS($C$1:C272,$E$1:E272,E273),0)</f>
        <v>15</v>
      </c>
      <c r="E273">
        <f ca="1">MATCH(B273,$I$2:$I$4)</f>
        <v>1</v>
      </c>
      <c r="F273" s="2">
        <f t="shared" ca="1" si="11"/>
        <v>0.15989100626893926</v>
      </c>
    </row>
    <row r="274" spans="1:6" x14ac:dyDescent="0.25">
      <c r="A274">
        <v>273</v>
      </c>
      <c r="B274">
        <f t="shared" ca="1" si="12"/>
        <v>297</v>
      </c>
      <c r="C274">
        <f ca="1">ROUND(INDEX($L$2:$L$4,E274)*SUMIFS($F$2:F274,$E$2:E274,E274)/INDEX($M$2:$M$4,E274) - SUMIFS($C$1:C273,$E$1:E273,E274),0)</f>
        <v>62</v>
      </c>
      <c r="E274">
        <f ca="1">MATCH(B274,$I$2:$I$4)</f>
        <v>1</v>
      </c>
      <c r="F274" s="2">
        <f t="shared" ca="1" si="11"/>
        <v>0.66069763498861678</v>
      </c>
    </row>
    <row r="275" spans="1:6" x14ac:dyDescent="0.25">
      <c r="A275">
        <v>274</v>
      </c>
      <c r="B275">
        <f t="shared" ca="1" si="12"/>
        <v>474</v>
      </c>
      <c r="C275">
        <f ca="1">ROUND(INDEX($L$2:$L$4,E275)*SUMIFS($F$2:F275,$E$2:E275,E275)/INDEX($M$2:$M$4,E275) - SUMIFS($C$1:C274,$E$1:E274,E275),0)</f>
        <v>35</v>
      </c>
      <c r="E275">
        <f ca="1">MATCH(B275,$I$2:$I$4)</f>
        <v>1</v>
      </c>
      <c r="F275" s="2">
        <f t="shared" ca="1" si="11"/>
        <v>0.38417752704925845</v>
      </c>
    </row>
    <row r="276" spans="1:6" x14ac:dyDescent="0.25">
      <c r="A276">
        <v>275</v>
      </c>
      <c r="B276">
        <f t="shared" ca="1" si="12"/>
        <v>1103</v>
      </c>
      <c r="C276">
        <f ca="1">ROUND(INDEX($L$2:$L$4,E276)*SUMIFS($F$2:F276,$E$2:E276,E276)/INDEX($M$2:$M$4,E276) - SUMIFS($C$1:C275,$E$1:E275,E276),0)</f>
        <v>17</v>
      </c>
      <c r="E276">
        <f ca="1">MATCH(B276,$I$2:$I$4)</f>
        <v>2</v>
      </c>
      <c r="F276" s="2">
        <f t="shared" ca="1" si="11"/>
        <v>0.21414170209686356</v>
      </c>
    </row>
    <row r="277" spans="1:6" x14ac:dyDescent="0.25">
      <c r="A277">
        <v>276</v>
      </c>
      <c r="B277">
        <f t="shared" ca="1" si="12"/>
        <v>4330</v>
      </c>
      <c r="C277">
        <f ca="1">ROUND(INDEX($L$2:$L$4,E277)*SUMIFS($F$2:F277,$E$2:E277,E277)/INDEX($M$2:$M$4,E277) - SUMIFS($C$1:C276,$E$1:E276,E277),0)</f>
        <v>29</v>
      </c>
      <c r="E277">
        <f ca="1">MATCH(B277,$I$2:$I$4)</f>
        <v>3</v>
      </c>
      <c r="F277" s="2">
        <f t="shared" ca="1" si="11"/>
        <v>0.40647121129521713</v>
      </c>
    </row>
    <row r="278" spans="1:6" x14ac:dyDescent="0.25">
      <c r="A278">
        <v>277</v>
      </c>
      <c r="B278">
        <f t="shared" ca="1" si="12"/>
        <v>4962</v>
      </c>
      <c r="C278">
        <f ca="1">ROUND(INDEX($L$2:$L$4,E278)*SUMIFS($F$2:F278,$E$2:E278,E278)/INDEX($M$2:$M$4,E278) - SUMIFS($C$1:C277,$E$1:E277,E278),0)</f>
        <v>15</v>
      </c>
      <c r="E278">
        <f ca="1">MATCH(B278,$I$2:$I$4)</f>
        <v>3</v>
      </c>
      <c r="F278" s="2">
        <f t="shared" ca="1" si="11"/>
        <v>0.21276069389789809</v>
      </c>
    </row>
    <row r="279" spans="1:6" x14ac:dyDescent="0.25">
      <c r="A279">
        <v>278</v>
      </c>
      <c r="B279">
        <f t="shared" ca="1" si="12"/>
        <v>403</v>
      </c>
      <c r="C279">
        <f ca="1">ROUND(INDEX($L$2:$L$4,E279)*SUMIFS($F$2:F279,$E$2:E279,E279)/INDEX($M$2:$M$4,E279) - SUMIFS($C$1:C278,$E$1:E278,E279),0)</f>
        <v>66</v>
      </c>
      <c r="E279">
        <f ca="1">MATCH(B279,$I$2:$I$4)</f>
        <v>1</v>
      </c>
      <c r="F279" s="2">
        <f t="shared" ca="1" si="11"/>
        <v>0.70170691941657559</v>
      </c>
    </row>
    <row r="280" spans="1:6" x14ac:dyDescent="0.25">
      <c r="A280">
        <v>279</v>
      </c>
      <c r="B280">
        <f t="shared" ca="1" si="12"/>
        <v>3467</v>
      </c>
      <c r="C280">
        <f ca="1">ROUND(INDEX($L$2:$L$4,E280)*SUMIFS($F$2:F280,$E$2:E280,E280)/INDEX($M$2:$M$4,E280) - SUMIFS($C$1:C279,$E$1:E279,E280),0)</f>
        <v>37</v>
      </c>
      <c r="E280">
        <f ca="1">MATCH(B280,$I$2:$I$4)</f>
        <v>3</v>
      </c>
      <c r="F280" s="2">
        <f t="shared" ca="1" si="11"/>
        <v>0.52168704963229384</v>
      </c>
    </row>
    <row r="281" spans="1:6" x14ac:dyDescent="0.25">
      <c r="A281">
        <v>280</v>
      </c>
      <c r="B281">
        <f t="shared" ca="1" si="12"/>
        <v>4233</v>
      </c>
      <c r="C281">
        <f ca="1">ROUND(INDEX($L$2:$L$4,E281)*SUMIFS($F$2:F281,$E$2:E281,E281)/INDEX($M$2:$M$4,E281) - SUMIFS($C$1:C280,$E$1:E280,E281),0)</f>
        <v>42</v>
      </c>
      <c r="E281">
        <f ca="1">MATCH(B281,$I$2:$I$4)</f>
        <v>3</v>
      </c>
      <c r="F281" s="2">
        <f t="shared" ca="1" si="11"/>
        <v>0.58428760717695472</v>
      </c>
    </row>
    <row r="282" spans="1:6" x14ac:dyDescent="0.25">
      <c r="A282">
        <v>281</v>
      </c>
      <c r="B282">
        <f t="shared" ca="1" si="12"/>
        <v>2405</v>
      </c>
      <c r="C282">
        <f ca="1">ROUND(INDEX($L$2:$L$4,E282)*SUMIFS($F$2:F282,$E$2:E282,E282)/INDEX($M$2:$M$4,E282) - SUMIFS($C$1:C281,$E$1:E281,E282),0)</f>
        <v>59</v>
      </c>
      <c r="E282">
        <f ca="1">MATCH(B282,$I$2:$I$4)</f>
        <v>3</v>
      </c>
      <c r="F282" s="2">
        <f t="shared" ca="1" si="11"/>
        <v>0.82035663976632534</v>
      </c>
    </row>
    <row r="283" spans="1:6" x14ac:dyDescent="0.25">
      <c r="A283">
        <v>282</v>
      </c>
      <c r="B283">
        <f t="shared" ca="1" si="12"/>
        <v>1193</v>
      </c>
      <c r="C283">
        <f ca="1">ROUND(INDEX($L$2:$L$4,E283)*SUMIFS($F$2:F283,$E$2:E283,E283)/INDEX($M$2:$M$4,E283) - SUMIFS($C$1:C282,$E$1:E282,E283),0)</f>
        <v>61</v>
      </c>
      <c r="E283">
        <f ca="1">MATCH(B283,$I$2:$I$4)</f>
        <v>2</v>
      </c>
      <c r="F283" s="2">
        <f t="shared" ca="1" si="11"/>
        <v>0.76334467653068183</v>
      </c>
    </row>
    <row r="284" spans="1:6" x14ac:dyDescent="0.25">
      <c r="A284">
        <v>283</v>
      </c>
      <c r="B284">
        <f t="shared" ca="1" si="12"/>
        <v>3823</v>
      </c>
      <c r="C284">
        <f ca="1">ROUND(INDEX($L$2:$L$4,E284)*SUMIFS($F$2:F284,$E$2:E284,E284)/INDEX($M$2:$M$4,E284) - SUMIFS($C$1:C283,$E$1:E283,E284),0)</f>
        <v>39</v>
      </c>
      <c r="E284">
        <f ca="1">MATCH(B284,$I$2:$I$4)</f>
        <v>3</v>
      </c>
      <c r="F284" s="2">
        <f t="shared" ca="1" si="11"/>
        <v>0.55166037543758895</v>
      </c>
    </row>
    <row r="285" spans="1:6" x14ac:dyDescent="0.25">
      <c r="A285">
        <v>284</v>
      </c>
      <c r="B285">
        <f t="shared" ca="1" si="12"/>
        <v>3338</v>
      </c>
      <c r="C285">
        <f ca="1">ROUND(INDEX($L$2:$L$4,E285)*SUMIFS($F$2:F285,$E$2:E285,E285)/INDEX($M$2:$M$4,E285) - SUMIFS($C$1:C284,$E$1:E284,E285),0)</f>
        <v>42</v>
      </c>
      <c r="E285">
        <f ca="1">MATCH(B285,$I$2:$I$4)</f>
        <v>3</v>
      </c>
      <c r="F285" s="2">
        <f t="shared" ca="1" si="11"/>
        <v>0.58354742555720163</v>
      </c>
    </row>
    <row r="286" spans="1:6" x14ac:dyDescent="0.25">
      <c r="A286">
        <v>285</v>
      </c>
      <c r="B286">
        <f t="shared" ca="1" si="12"/>
        <v>3909</v>
      </c>
      <c r="C286">
        <f ca="1">ROUND(INDEX($L$2:$L$4,E286)*SUMIFS($F$2:F286,$E$2:E286,E286)/INDEX($M$2:$M$4,E286) - SUMIFS($C$1:C285,$E$1:E285,E286),0)</f>
        <v>70</v>
      </c>
      <c r="E286">
        <f ca="1">MATCH(B286,$I$2:$I$4)</f>
        <v>3</v>
      </c>
      <c r="F286" s="2">
        <f t="shared" ca="1" si="11"/>
        <v>0.98455689298070737</v>
      </c>
    </row>
    <row r="287" spans="1:6" x14ac:dyDescent="0.25">
      <c r="A287">
        <v>286</v>
      </c>
      <c r="B287">
        <f t="shared" ca="1" si="12"/>
        <v>1518</v>
      </c>
      <c r="C287">
        <f ca="1">ROUND(INDEX($L$2:$L$4,E287)*SUMIFS($F$2:F287,$E$2:E287,E287)/INDEX($M$2:$M$4,E287) - SUMIFS($C$1:C286,$E$1:E286,E287),0)</f>
        <v>43</v>
      </c>
      <c r="E287">
        <f ca="1">MATCH(B287,$I$2:$I$4)</f>
        <v>2</v>
      </c>
      <c r="F287" s="2">
        <f t="shared" ca="1" si="11"/>
        <v>0.53152016688194004</v>
      </c>
    </row>
    <row r="288" spans="1:6" x14ac:dyDescent="0.25">
      <c r="A288">
        <v>287</v>
      </c>
      <c r="B288">
        <f t="shared" ca="1" si="12"/>
        <v>1436</v>
      </c>
      <c r="C288">
        <f ca="1">ROUND(INDEX($L$2:$L$4,E288)*SUMIFS($F$2:F288,$E$2:E288,E288)/INDEX($M$2:$M$4,E288) - SUMIFS($C$1:C287,$E$1:E287,E288),0)</f>
        <v>35</v>
      </c>
      <c r="E288">
        <f ca="1">MATCH(B288,$I$2:$I$4)</f>
        <v>2</v>
      </c>
      <c r="F288" s="2">
        <f t="shared" ca="1" si="11"/>
        <v>0.43127771426805528</v>
      </c>
    </row>
    <row r="289" spans="1:6" x14ac:dyDescent="0.25">
      <c r="A289">
        <v>288</v>
      </c>
      <c r="B289">
        <f t="shared" ca="1" si="12"/>
        <v>2541</v>
      </c>
      <c r="C289">
        <f ca="1">ROUND(INDEX($L$2:$L$4,E289)*SUMIFS($F$2:F289,$E$2:E289,E289)/INDEX($M$2:$M$4,E289) - SUMIFS($C$1:C288,$E$1:E288,E289),0)</f>
        <v>1</v>
      </c>
      <c r="E289">
        <f ca="1">MATCH(B289,$I$2:$I$4)</f>
        <v>3</v>
      </c>
      <c r="F289" s="2">
        <f t="shared" ca="1" si="11"/>
        <v>1.0734217854033168E-2</v>
      </c>
    </row>
    <row r="290" spans="1:6" x14ac:dyDescent="0.25">
      <c r="A290">
        <v>289</v>
      </c>
      <c r="B290">
        <f t="shared" ca="1" si="12"/>
        <v>3977</v>
      </c>
      <c r="C290">
        <f ca="1">ROUND(INDEX($L$2:$L$4,E290)*SUMIFS($F$2:F290,$E$2:E290,E290)/INDEX($M$2:$M$4,E290) - SUMIFS($C$1:C289,$E$1:E289,E290),0)</f>
        <v>5</v>
      </c>
      <c r="E290">
        <f ca="1">MATCH(B290,$I$2:$I$4)</f>
        <v>3</v>
      </c>
      <c r="F290" s="2">
        <f t="shared" ca="1" si="11"/>
        <v>7.5100346607434698E-2</v>
      </c>
    </row>
    <row r="291" spans="1:6" x14ac:dyDescent="0.25">
      <c r="A291">
        <v>290</v>
      </c>
      <c r="B291">
        <f t="shared" ca="1" si="12"/>
        <v>1070</v>
      </c>
      <c r="C291">
        <f ca="1">ROUND(INDEX($L$2:$L$4,E291)*SUMIFS($F$2:F291,$E$2:E291,E291)/INDEX($M$2:$M$4,E291) - SUMIFS($C$1:C290,$E$1:E290,E291),0)</f>
        <v>51</v>
      </c>
      <c r="E291">
        <f ca="1">MATCH(B291,$I$2:$I$4)</f>
        <v>2</v>
      </c>
      <c r="F291" s="2">
        <f t="shared" ca="1" si="11"/>
        <v>0.64097290072881574</v>
      </c>
    </row>
    <row r="292" spans="1:6" x14ac:dyDescent="0.25">
      <c r="A292">
        <v>291</v>
      </c>
      <c r="B292">
        <f t="shared" ca="1" si="12"/>
        <v>1174</v>
      </c>
      <c r="C292">
        <f ca="1">ROUND(INDEX($L$2:$L$4,E292)*SUMIFS($F$2:F292,$E$2:E292,E292)/INDEX($M$2:$M$4,E292) - SUMIFS($C$1:C291,$E$1:E291,E292),0)</f>
        <v>23</v>
      </c>
      <c r="E292">
        <f ca="1">MATCH(B292,$I$2:$I$4)</f>
        <v>2</v>
      </c>
      <c r="F292" s="2">
        <f t="shared" ca="1" si="11"/>
        <v>0.28964031825366721</v>
      </c>
    </row>
    <row r="293" spans="1:6" x14ac:dyDescent="0.25">
      <c r="A293">
        <v>292</v>
      </c>
      <c r="B293">
        <f t="shared" ca="1" si="12"/>
        <v>713</v>
      </c>
      <c r="C293">
        <f ca="1">ROUND(INDEX($L$2:$L$4,E293)*SUMIFS($F$2:F293,$E$2:E293,E293)/INDEX($M$2:$M$4,E293) - SUMIFS($C$1:C292,$E$1:E292,E293),0)</f>
        <v>63</v>
      </c>
      <c r="E293">
        <f ca="1">MATCH(B293,$I$2:$I$4)</f>
        <v>1</v>
      </c>
      <c r="F293" s="2">
        <f t="shared" ca="1" si="11"/>
        <v>0.67402832448793382</v>
      </c>
    </row>
    <row r="294" spans="1:6" x14ac:dyDescent="0.25">
      <c r="A294">
        <v>293</v>
      </c>
      <c r="B294">
        <f t="shared" ca="1" si="12"/>
        <v>1316</v>
      </c>
      <c r="C294">
        <f ca="1">ROUND(INDEX($L$2:$L$4,E294)*SUMIFS($F$2:F294,$E$2:E294,E294)/INDEX($M$2:$M$4,E294) - SUMIFS($C$1:C293,$E$1:E293,E294),0)</f>
        <v>66</v>
      </c>
      <c r="E294">
        <f ca="1">MATCH(B294,$I$2:$I$4)</f>
        <v>2</v>
      </c>
      <c r="F294" s="2">
        <f t="shared" ca="1" si="11"/>
        <v>0.82125542086528258</v>
      </c>
    </row>
    <row r="295" spans="1:6" x14ac:dyDescent="0.25">
      <c r="A295">
        <v>294</v>
      </c>
      <c r="B295">
        <f t="shared" ca="1" si="12"/>
        <v>935</v>
      </c>
      <c r="C295">
        <f ca="1">ROUND(INDEX($L$2:$L$4,E295)*SUMIFS($F$2:F295,$E$2:E295,E295)/INDEX($M$2:$M$4,E295) - SUMIFS($C$1:C294,$E$1:E294,E295),0)</f>
        <v>54</v>
      </c>
      <c r="E295">
        <f ca="1">MATCH(B295,$I$2:$I$4)</f>
        <v>1</v>
      </c>
      <c r="F295" s="2">
        <f t="shared" ca="1" si="11"/>
        <v>0.58171547724304351</v>
      </c>
    </row>
    <row r="296" spans="1:6" x14ac:dyDescent="0.25">
      <c r="A296">
        <v>295</v>
      </c>
      <c r="B296">
        <f t="shared" ca="1" si="12"/>
        <v>928</v>
      </c>
      <c r="C296">
        <f ca="1">ROUND(INDEX($L$2:$L$4,E296)*SUMIFS($F$2:F296,$E$2:E296,E296)/INDEX($M$2:$M$4,E296) - SUMIFS($C$1:C295,$E$1:E295,E296),0)</f>
        <v>57</v>
      </c>
      <c r="E296">
        <f ca="1">MATCH(B296,$I$2:$I$4)</f>
        <v>1</v>
      </c>
      <c r="F296" s="2">
        <f t="shared" ca="1" si="11"/>
        <v>0.61126274094237265</v>
      </c>
    </row>
    <row r="297" spans="1:6" x14ac:dyDescent="0.25">
      <c r="A297">
        <v>296</v>
      </c>
      <c r="B297">
        <f t="shared" ca="1" si="12"/>
        <v>1224</v>
      </c>
      <c r="C297">
        <f ca="1">ROUND(INDEX($L$2:$L$4,E297)*SUMIFS($F$2:F297,$E$2:E297,E297)/INDEX($M$2:$M$4,E297) - SUMIFS($C$1:C296,$E$1:E296,E297),0)</f>
        <v>23</v>
      </c>
      <c r="E297">
        <f ca="1">MATCH(B297,$I$2:$I$4)</f>
        <v>2</v>
      </c>
      <c r="F297" s="2">
        <f t="shared" ca="1" si="11"/>
        <v>0.2812481112045766</v>
      </c>
    </row>
    <row r="298" spans="1:6" x14ac:dyDescent="0.25">
      <c r="A298">
        <v>297</v>
      </c>
      <c r="B298">
        <f t="shared" ca="1" si="12"/>
        <v>3352</v>
      </c>
      <c r="C298">
        <f ca="1">ROUND(INDEX($L$2:$L$4,E298)*SUMIFS($F$2:F298,$E$2:E298,E298)/INDEX($M$2:$M$4,E298) - SUMIFS($C$1:C297,$E$1:E297,E298),0)</f>
        <v>33</v>
      </c>
      <c r="E298">
        <f ca="1">MATCH(B298,$I$2:$I$4)</f>
        <v>3</v>
      </c>
      <c r="F298" s="2">
        <f t="shared" ca="1" si="11"/>
        <v>0.45554696916540949</v>
      </c>
    </row>
    <row r="299" spans="1:6" x14ac:dyDescent="0.25">
      <c r="A299">
        <v>298</v>
      </c>
      <c r="B299">
        <f t="shared" ca="1" si="12"/>
        <v>1666</v>
      </c>
      <c r="C299">
        <f ca="1">ROUND(INDEX($L$2:$L$4,E299)*SUMIFS($F$2:F299,$E$2:E299,E299)/INDEX($M$2:$M$4,E299) - SUMIFS($C$1:C298,$E$1:E298,E299),0)</f>
        <v>10</v>
      </c>
      <c r="E299">
        <f ca="1">MATCH(B299,$I$2:$I$4)</f>
        <v>2</v>
      </c>
      <c r="F299" s="2">
        <f t="shared" ca="1" si="11"/>
        <v>0.12015763479502917</v>
      </c>
    </row>
    <row r="300" spans="1:6" x14ac:dyDescent="0.25">
      <c r="A300">
        <v>299</v>
      </c>
      <c r="B300">
        <f t="shared" ca="1" si="12"/>
        <v>701</v>
      </c>
      <c r="C300">
        <f ca="1">ROUND(INDEX($L$2:$L$4,E300)*SUMIFS($F$2:F300,$E$2:E300,E300)/INDEX($M$2:$M$4,E300) - SUMIFS($C$1:C299,$E$1:E299,E300),0)</f>
        <v>14</v>
      </c>
      <c r="E300">
        <f ca="1">MATCH(B300,$I$2:$I$4)</f>
        <v>1</v>
      </c>
      <c r="F300" s="2">
        <f t="shared" ca="1" si="11"/>
        <v>0.14876826392906095</v>
      </c>
    </row>
    <row r="301" spans="1:6" x14ac:dyDescent="0.25">
      <c r="A301">
        <v>300</v>
      </c>
      <c r="B301">
        <f t="shared" ca="1" si="12"/>
        <v>1097</v>
      </c>
      <c r="C301">
        <f ca="1">ROUND(INDEX($L$2:$L$4,E301)*SUMIFS($F$2:F301,$E$2:E301,E301)/INDEX($M$2:$M$4,E301) - SUMIFS($C$1:C300,$E$1:E300,E301),0)</f>
        <v>37</v>
      </c>
      <c r="E301">
        <f ca="1">MATCH(B301,$I$2:$I$4)</f>
        <v>2</v>
      </c>
      <c r="F301" s="2">
        <f t="shared" ca="1" si="11"/>
        <v>0.4621565634703495</v>
      </c>
    </row>
    <row r="302" spans="1:6" x14ac:dyDescent="0.25">
      <c r="A302">
        <v>301</v>
      </c>
      <c r="B302">
        <f t="shared" ca="1" si="12"/>
        <v>2982</v>
      </c>
      <c r="C302">
        <f ca="1">ROUND(INDEX($L$2:$L$4,E302)*SUMIFS($F$2:F302,$E$2:E302,E302)/INDEX($M$2:$M$4,E302) - SUMIFS($C$1:C301,$E$1:E301,E302),0)</f>
        <v>57</v>
      </c>
      <c r="E302">
        <f ca="1">MATCH(B302,$I$2:$I$4)</f>
        <v>3</v>
      </c>
      <c r="F302" s="2">
        <f t="shared" ca="1" si="11"/>
        <v>0.80187417984146392</v>
      </c>
    </row>
    <row r="303" spans="1:6" x14ac:dyDescent="0.25">
      <c r="A303">
        <v>302</v>
      </c>
      <c r="B303">
        <f t="shared" ca="1" si="12"/>
        <v>1645</v>
      </c>
      <c r="C303">
        <f ca="1">ROUND(INDEX($L$2:$L$4,E303)*SUMIFS($F$2:F303,$E$2:E303,E303)/INDEX($M$2:$M$4,E303) - SUMIFS($C$1:C302,$E$1:E302,E303),0)</f>
        <v>70</v>
      </c>
      <c r="E303">
        <f ca="1">MATCH(B303,$I$2:$I$4)</f>
        <v>2</v>
      </c>
      <c r="F303" s="2">
        <f t="shared" ca="1" si="11"/>
        <v>0.87470168902261236</v>
      </c>
    </row>
    <row r="304" spans="1:6" x14ac:dyDescent="0.25">
      <c r="A304">
        <v>303</v>
      </c>
      <c r="B304">
        <f t="shared" ca="1" si="12"/>
        <v>1457</v>
      </c>
      <c r="C304">
        <f ca="1">ROUND(INDEX($L$2:$L$4,E304)*SUMIFS($F$2:F304,$E$2:E304,E304)/INDEX($M$2:$M$4,E304) - SUMIFS($C$1:C303,$E$1:E303,E304),0)</f>
        <v>7</v>
      </c>
      <c r="E304">
        <f ca="1">MATCH(B304,$I$2:$I$4)</f>
        <v>2</v>
      </c>
      <c r="F304" s="2">
        <f t="shared" ca="1" si="11"/>
        <v>8.9942926814024604E-2</v>
      </c>
    </row>
    <row r="305" spans="1:6" x14ac:dyDescent="0.25">
      <c r="A305">
        <v>304</v>
      </c>
      <c r="B305">
        <f t="shared" ca="1" si="12"/>
        <v>4982</v>
      </c>
      <c r="C305">
        <f ca="1">ROUND(INDEX($L$2:$L$4,E305)*SUMIFS($F$2:F305,$E$2:E305,E305)/INDEX($M$2:$M$4,E305) - SUMIFS($C$1:C304,$E$1:E304,E305),0)</f>
        <v>29</v>
      </c>
      <c r="E305">
        <f ca="1">MATCH(B305,$I$2:$I$4)</f>
        <v>3</v>
      </c>
      <c r="F305" s="2">
        <f t="shared" ca="1" si="11"/>
        <v>0.4026084695284734</v>
      </c>
    </row>
    <row r="306" spans="1:6" x14ac:dyDescent="0.25">
      <c r="A306">
        <v>305</v>
      </c>
      <c r="B306">
        <f t="shared" ca="1" si="12"/>
        <v>1039</v>
      </c>
      <c r="C306">
        <f ca="1">ROUND(INDEX($L$2:$L$4,E306)*SUMIFS($F$2:F306,$E$2:E306,E306)/INDEX($M$2:$M$4,E306) - SUMIFS($C$1:C305,$E$1:E305,E306),0)</f>
        <v>58</v>
      </c>
      <c r="E306">
        <f ca="1">MATCH(B306,$I$2:$I$4)</f>
        <v>2</v>
      </c>
      <c r="F306" s="2">
        <f t="shared" ca="1" si="11"/>
        <v>0.71305909385339061</v>
      </c>
    </row>
    <row r="307" spans="1:6" x14ac:dyDescent="0.25">
      <c r="A307">
        <v>306</v>
      </c>
      <c r="B307">
        <f t="shared" ca="1" si="12"/>
        <v>246</v>
      </c>
      <c r="C307">
        <f ca="1">ROUND(INDEX($L$2:$L$4,E307)*SUMIFS($F$2:F307,$E$2:E307,E307)/INDEX($M$2:$M$4,E307) - SUMIFS($C$1:C306,$E$1:E306,E307),0)</f>
        <v>42</v>
      </c>
      <c r="E307">
        <f ca="1">MATCH(B307,$I$2:$I$4)</f>
        <v>1</v>
      </c>
      <c r="F307" s="2">
        <f t="shared" ca="1" si="11"/>
        <v>0.45302481205425482</v>
      </c>
    </row>
    <row r="308" spans="1:6" x14ac:dyDescent="0.25">
      <c r="A308">
        <v>307</v>
      </c>
      <c r="B308">
        <f t="shared" ca="1" si="12"/>
        <v>1228</v>
      </c>
      <c r="C308">
        <f ca="1">ROUND(INDEX($L$2:$L$4,E308)*SUMIFS($F$2:F308,$E$2:E308,E308)/INDEX($M$2:$M$4,E308) - SUMIFS($C$1:C307,$E$1:E307,E308),0)</f>
        <v>26</v>
      </c>
      <c r="E308">
        <f ca="1">MATCH(B308,$I$2:$I$4)</f>
        <v>2</v>
      </c>
      <c r="F308" s="2">
        <f t="shared" ca="1" si="11"/>
        <v>0.32417367984647261</v>
      </c>
    </row>
    <row r="309" spans="1:6" x14ac:dyDescent="0.25">
      <c r="A309">
        <v>308</v>
      </c>
      <c r="B309">
        <f t="shared" ca="1" si="12"/>
        <v>4468</v>
      </c>
      <c r="C309">
        <f ca="1">ROUND(INDEX($L$2:$L$4,E309)*SUMIFS($F$2:F309,$E$2:E309,E309)/INDEX($M$2:$M$4,E309) - SUMIFS($C$1:C308,$E$1:E308,E309),0)</f>
        <v>16</v>
      </c>
      <c r="E309">
        <f ca="1">MATCH(B309,$I$2:$I$4)</f>
        <v>3</v>
      </c>
      <c r="F309" s="2">
        <f t="shared" ca="1" si="11"/>
        <v>0.2317742552580605</v>
      </c>
    </row>
    <row r="310" spans="1:6" x14ac:dyDescent="0.25">
      <c r="A310">
        <v>309</v>
      </c>
      <c r="B310">
        <f t="shared" ca="1" si="12"/>
        <v>1669</v>
      </c>
      <c r="C310">
        <f ca="1">ROUND(INDEX($L$2:$L$4,E310)*SUMIFS($F$2:F310,$E$2:E310,E310)/INDEX($M$2:$M$4,E310) - SUMIFS($C$1:C309,$E$1:E309,E310),0)</f>
        <v>3</v>
      </c>
      <c r="E310">
        <f ca="1">MATCH(B310,$I$2:$I$4)</f>
        <v>2</v>
      </c>
      <c r="F310" s="2">
        <f t="shared" ca="1" si="11"/>
        <v>4.1078666071035053E-2</v>
      </c>
    </row>
    <row r="311" spans="1:6" x14ac:dyDescent="0.25">
      <c r="A311">
        <v>310</v>
      </c>
      <c r="B311">
        <f t="shared" ca="1" si="12"/>
        <v>711</v>
      </c>
      <c r="C311">
        <f ca="1">ROUND(INDEX($L$2:$L$4,E311)*SUMIFS($F$2:F311,$E$2:E311,E311)/INDEX($M$2:$M$4,E311) - SUMIFS($C$1:C310,$E$1:E310,E311),0)</f>
        <v>2</v>
      </c>
      <c r="E311">
        <f ca="1">MATCH(B311,$I$2:$I$4)</f>
        <v>1</v>
      </c>
      <c r="F311" s="2">
        <f t="shared" ca="1" si="11"/>
        <v>2.2305288627581077E-2</v>
      </c>
    </row>
    <row r="312" spans="1:6" x14ac:dyDescent="0.25">
      <c r="A312">
        <v>311</v>
      </c>
      <c r="B312">
        <f t="shared" ca="1" si="12"/>
        <v>1169</v>
      </c>
      <c r="C312">
        <f ca="1">ROUND(INDEX($L$2:$L$4,E312)*SUMIFS($F$2:F312,$E$2:E312,E312)/INDEX($M$2:$M$4,E312) - SUMIFS($C$1:C311,$E$1:E311,E312),0)</f>
        <v>66</v>
      </c>
      <c r="E312">
        <f ca="1">MATCH(B312,$I$2:$I$4)</f>
        <v>2</v>
      </c>
      <c r="F312" s="2">
        <f t="shared" ca="1" si="11"/>
        <v>0.82414865309743202</v>
      </c>
    </row>
    <row r="313" spans="1:6" x14ac:dyDescent="0.25">
      <c r="A313">
        <v>312</v>
      </c>
      <c r="B313">
        <f t="shared" ca="1" si="12"/>
        <v>442</v>
      </c>
      <c r="C313">
        <f ca="1">ROUND(INDEX($L$2:$L$4,E313)*SUMIFS($F$2:F313,$E$2:E313,E313)/INDEX($M$2:$M$4,E313) - SUMIFS($C$1:C312,$E$1:E312,E313),0)</f>
        <v>39</v>
      </c>
      <c r="E313">
        <f ca="1">MATCH(B313,$I$2:$I$4)</f>
        <v>1</v>
      </c>
      <c r="F313" s="2">
        <f t="shared" ca="1" si="11"/>
        <v>0.42383181494019495</v>
      </c>
    </row>
    <row r="314" spans="1:6" x14ac:dyDescent="0.25">
      <c r="A314">
        <v>313</v>
      </c>
      <c r="B314">
        <f t="shared" ca="1" si="12"/>
        <v>4849</v>
      </c>
      <c r="C314">
        <f ca="1">ROUND(INDEX($L$2:$L$4,E314)*SUMIFS($F$2:F314,$E$2:E314,E314)/INDEX($M$2:$M$4,E314) - SUMIFS($C$1:C313,$E$1:E313,E314),0)</f>
        <v>66</v>
      </c>
      <c r="E314">
        <f ca="1">MATCH(B314,$I$2:$I$4)</f>
        <v>3</v>
      </c>
      <c r="F314" s="2">
        <f t="shared" ca="1" si="11"/>
        <v>0.91300094327889092</v>
      </c>
    </row>
    <row r="315" spans="1:6" x14ac:dyDescent="0.25">
      <c r="A315">
        <v>314</v>
      </c>
      <c r="B315">
        <f t="shared" ca="1" si="12"/>
        <v>286</v>
      </c>
      <c r="C315">
        <f ca="1">ROUND(INDEX($L$2:$L$4,E315)*SUMIFS($F$2:F315,$E$2:E315,E315)/INDEX($M$2:$M$4,E315) - SUMIFS($C$1:C314,$E$1:E314,E315),0)</f>
        <v>85</v>
      </c>
      <c r="E315">
        <f ca="1">MATCH(B315,$I$2:$I$4)</f>
        <v>1</v>
      </c>
      <c r="F315" s="2">
        <f t="shared" ca="1" si="11"/>
        <v>0.90762411550789568</v>
      </c>
    </row>
    <row r="316" spans="1:6" x14ac:dyDescent="0.25">
      <c r="A316">
        <v>315</v>
      </c>
      <c r="B316">
        <f t="shared" ca="1" si="12"/>
        <v>1148</v>
      </c>
      <c r="C316">
        <f ca="1">ROUND(INDEX($L$2:$L$4,E316)*SUMIFS($F$2:F316,$E$2:E316,E316)/INDEX($M$2:$M$4,E316) - SUMIFS($C$1:C315,$E$1:E315,E316),0)</f>
        <v>32</v>
      </c>
      <c r="E316">
        <f ca="1">MATCH(B316,$I$2:$I$4)</f>
        <v>2</v>
      </c>
      <c r="F316" s="2">
        <f t="shared" ca="1" si="11"/>
        <v>0.39567493719572056</v>
      </c>
    </row>
    <row r="317" spans="1:6" x14ac:dyDescent="0.25">
      <c r="A317">
        <v>316</v>
      </c>
      <c r="B317">
        <f t="shared" ca="1" si="12"/>
        <v>1174</v>
      </c>
      <c r="C317">
        <f ca="1">ROUND(INDEX($L$2:$L$4,E317)*SUMIFS($F$2:F317,$E$2:E317,E317)/INDEX($M$2:$M$4,E317) - SUMIFS($C$1:C316,$E$1:E316,E317),0)</f>
        <v>1</v>
      </c>
      <c r="E317">
        <f ca="1">MATCH(B317,$I$2:$I$4)</f>
        <v>2</v>
      </c>
      <c r="F317" s="2">
        <f t="shared" ca="1" si="11"/>
        <v>6.9098009060571952E-3</v>
      </c>
    </row>
    <row r="318" spans="1:6" x14ac:dyDescent="0.25">
      <c r="A318">
        <v>317</v>
      </c>
      <c r="B318">
        <f t="shared" ca="1" si="12"/>
        <v>4345</v>
      </c>
      <c r="C318">
        <f ca="1">ROUND(INDEX($L$2:$L$4,E318)*SUMIFS($F$2:F318,$E$2:E318,E318)/INDEX($M$2:$M$4,E318) - SUMIFS($C$1:C317,$E$1:E317,E318),0)</f>
        <v>21</v>
      </c>
      <c r="E318">
        <f ca="1">MATCH(B318,$I$2:$I$4)</f>
        <v>3</v>
      </c>
      <c r="F318" s="2">
        <f t="shared" ca="1" si="11"/>
        <v>0.30236836477947748</v>
      </c>
    </row>
    <row r="319" spans="1:6" x14ac:dyDescent="0.25">
      <c r="A319">
        <v>318</v>
      </c>
      <c r="B319">
        <f t="shared" ca="1" si="12"/>
        <v>1495</v>
      </c>
      <c r="C319">
        <f ca="1">ROUND(INDEX($L$2:$L$4,E319)*SUMIFS($F$2:F319,$E$2:E319,E319)/INDEX($M$2:$M$4,E319) - SUMIFS($C$1:C318,$E$1:E318,E319),0)</f>
        <v>31</v>
      </c>
      <c r="E319">
        <f ca="1">MATCH(B319,$I$2:$I$4)</f>
        <v>2</v>
      </c>
      <c r="F319" s="2">
        <f t="shared" ca="1" si="11"/>
        <v>0.3941313544332985</v>
      </c>
    </row>
    <row r="320" spans="1:6" x14ac:dyDescent="0.25">
      <c r="A320">
        <v>319</v>
      </c>
      <c r="B320">
        <f t="shared" ca="1" si="12"/>
        <v>1344</v>
      </c>
      <c r="C320">
        <f ca="1">ROUND(INDEX($L$2:$L$4,E320)*SUMIFS($F$2:F320,$E$2:E320,E320)/INDEX($M$2:$M$4,E320) - SUMIFS($C$1:C319,$E$1:E319,E320),0)</f>
        <v>68</v>
      </c>
      <c r="E320">
        <f ca="1">MATCH(B320,$I$2:$I$4)</f>
        <v>2</v>
      </c>
      <c r="F320" s="2">
        <f t="shared" ca="1" si="11"/>
        <v>0.83853033993759551</v>
      </c>
    </row>
    <row r="321" spans="1:6" x14ac:dyDescent="0.25">
      <c r="A321">
        <v>320</v>
      </c>
      <c r="B321">
        <f t="shared" ca="1" si="12"/>
        <v>1327</v>
      </c>
      <c r="C321">
        <f ca="1">ROUND(INDEX($L$2:$L$4,E321)*SUMIFS($F$2:F321,$E$2:E321,E321)/INDEX($M$2:$M$4,E321) - SUMIFS($C$1:C320,$E$1:E320,E321),0)</f>
        <v>76</v>
      </c>
      <c r="E321">
        <f ca="1">MATCH(B321,$I$2:$I$4)</f>
        <v>2</v>
      </c>
      <c r="F321" s="2">
        <f t="shared" ca="1" si="11"/>
        <v>0.9478901807859289</v>
      </c>
    </row>
    <row r="322" spans="1:6" x14ac:dyDescent="0.25">
      <c r="A322">
        <v>321</v>
      </c>
      <c r="B322">
        <f t="shared" ca="1" si="12"/>
        <v>4081</v>
      </c>
      <c r="C322">
        <f ca="1">ROUND(INDEX($L$2:$L$4,E322)*SUMIFS($F$2:F322,$E$2:E322,E322)/INDEX($M$2:$M$4,E322) - SUMIFS($C$1:C321,$E$1:E321,E322),0)</f>
        <v>38</v>
      </c>
      <c r="E322">
        <f ca="1">MATCH(B322,$I$2:$I$4)</f>
        <v>3</v>
      </c>
      <c r="F322" s="2">
        <f t="shared" ca="1" si="11"/>
        <v>0.53069747639835063</v>
      </c>
    </row>
    <row r="323" spans="1:6" x14ac:dyDescent="0.25">
      <c r="A323">
        <v>322</v>
      </c>
      <c r="B323">
        <f t="shared" ca="1" si="12"/>
        <v>4916</v>
      </c>
      <c r="C323">
        <f ca="1">ROUND(INDEX($L$2:$L$4,E323)*SUMIFS($F$2:F323,$E$2:E323,E323)/INDEX($M$2:$M$4,E323) - SUMIFS($C$1:C322,$E$1:E322,E323),0)</f>
        <v>46</v>
      </c>
      <c r="E323">
        <f ca="1">MATCH(B323,$I$2:$I$4)</f>
        <v>3</v>
      </c>
      <c r="F323" s="2">
        <f t="shared" ref="F323:F386" ca="1" si="13">RAND()</f>
        <v>0.63952743114345478</v>
      </c>
    </row>
    <row r="324" spans="1:6" x14ac:dyDescent="0.25">
      <c r="A324">
        <v>323</v>
      </c>
      <c r="B324">
        <f t="shared" ca="1" si="12"/>
        <v>1518</v>
      </c>
      <c r="C324">
        <f ca="1">ROUND(INDEX($L$2:$L$4,E324)*SUMIFS($F$2:F324,$E$2:E324,E324)/INDEX($M$2:$M$4,E324) - SUMIFS($C$1:C323,$E$1:E323,E324),0)</f>
        <v>6</v>
      </c>
      <c r="E324">
        <f ca="1">MATCH(B324,$I$2:$I$4)</f>
        <v>2</v>
      </c>
      <c r="F324" s="2">
        <f t="shared" ca="1" si="13"/>
        <v>7.3211738914558233E-2</v>
      </c>
    </row>
    <row r="325" spans="1:6" x14ac:dyDescent="0.25">
      <c r="A325">
        <v>324</v>
      </c>
      <c r="B325">
        <f t="shared" ca="1" si="12"/>
        <v>2033</v>
      </c>
      <c r="C325">
        <f ca="1">ROUND(INDEX($L$2:$L$4,E325)*SUMIFS($F$2:F325,$E$2:E325,E325)/INDEX($M$2:$M$4,E325) - SUMIFS($C$1:C324,$E$1:E324,E325),0)</f>
        <v>32</v>
      </c>
      <c r="E325">
        <f ca="1">MATCH(B325,$I$2:$I$4)</f>
        <v>3</v>
      </c>
      <c r="F325" s="2">
        <f t="shared" ca="1" si="13"/>
        <v>0.44531916781116787</v>
      </c>
    </row>
    <row r="326" spans="1:6" x14ac:dyDescent="0.25">
      <c r="A326">
        <v>325</v>
      </c>
      <c r="B326">
        <f t="shared" ca="1" si="12"/>
        <v>1319</v>
      </c>
      <c r="C326">
        <f ca="1">ROUND(INDEX($L$2:$L$4,E326)*SUMIFS($F$2:F326,$E$2:E326,E326)/INDEX($M$2:$M$4,E326) - SUMIFS($C$1:C325,$E$1:E325,E326),0)</f>
        <v>45</v>
      </c>
      <c r="E326">
        <f ca="1">MATCH(B326,$I$2:$I$4)</f>
        <v>2</v>
      </c>
      <c r="F326" s="2">
        <f t="shared" ca="1" si="13"/>
        <v>0.55583767421402375</v>
      </c>
    </row>
    <row r="327" spans="1:6" x14ac:dyDescent="0.25">
      <c r="A327">
        <v>326</v>
      </c>
      <c r="B327">
        <f t="shared" ca="1" si="12"/>
        <v>1656</v>
      </c>
      <c r="C327">
        <f ca="1">ROUND(INDEX($L$2:$L$4,E327)*SUMIFS($F$2:F327,$E$2:E327,E327)/INDEX($M$2:$M$4,E327) - SUMIFS($C$1:C326,$E$1:E326,E327),0)</f>
        <v>54</v>
      </c>
      <c r="E327">
        <f ca="1">MATCH(B327,$I$2:$I$4)</f>
        <v>2</v>
      </c>
      <c r="F327" s="2">
        <f t="shared" ca="1" si="13"/>
        <v>0.67109295187155904</v>
      </c>
    </row>
    <row r="328" spans="1:6" x14ac:dyDescent="0.25">
      <c r="A328">
        <v>327</v>
      </c>
      <c r="B328">
        <f t="shared" ca="1" si="12"/>
        <v>3769</v>
      </c>
      <c r="C328">
        <f ca="1">ROUND(INDEX($L$2:$L$4,E328)*SUMIFS($F$2:F328,$E$2:E328,E328)/INDEX($M$2:$M$4,E328) - SUMIFS($C$1:C327,$E$1:E327,E328),0)</f>
        <v>21</v>
      </c>
      <c r="E328">
        <f ca="1">MATCH(B328,$I$2:$I$4)</f>
        <v>3</v>
      </c>
      <c r="F328" s="2">
        <f t="shared" ca="1" si="13"/>
        <v>0.30358022201945167</v>
      </c>
    </row>
    <row r="329" spans="1:6" x14ac:dyDescent="0.25">
      <c r="A329">
        <v>328</v>
      </c>
      <c r="B329">
        <f t="shared" ca="1" si="12"/>
        <v>4728</v>
      </c>
      <c r="C329">
        <f ca="1">ROUND(INDEX($L$2:$L$4,E329)*SUMIFS($F$2:F329,$E$2:E329,E329)/INDEX($M$2:$M$4,E329) - SUMIFS($C$1:C328,$E$1:E328,E329),0)</f>
        <v>13</v>
      </c>
      <c r="E329">
        <f ca="1">MATCH(B329,$I$2:$I$4)</f>
        <v>3</v>
      </c>
      <c r="F329" s="2">
        <f t="shared" ca="1" si="13"/>
        <v>0.18410900350413495</v>
      </c>
    </row>
    <row r="330" spans="1:6" x14ac:dyDescent="0.25">
      <c r="A330">
        <v>329</v>
      </c>
      <c r="B330">
        <f t="shared" ca="1" si="12"/>
        <v>2940</v>
      </c>
      <c r="C330">
        <f ca="1">ROUND(INDEX($L$2:$L$4,E330)*SUMIFS($F$2:F330,$E$2:E330,E330)/INDEX($M$2:$M$4,E330) - SUMIFS($C$1:C329,$E$1:E329,E330),0)</f>
        <v>72</v>
      </c>
      <c r="E330">
        <f ca="1">MATCH(B330,$I$2:$I$4)</f>
        <v>3</v>
      </c>
      <c r="F330" s="2">
        <f t="shared" ca="1" si="13"/>
        <v>0.99990550798900435</v>
      </c>
    </row>
    <row r="331" spans="1:6" x14ac:dyDescent="0.25">
      <c r="A331">
        <v>330</v>
      </c>
      <c r="B331">
        <f t="shared" ca="1" si="12"/>
        <v>2406</v>
      </c>
      <c r="C331">
        <f ca="1">ROUND(INDEX($L$2:$L$4,E331)*SUMIFS($F$2:F331,$E$2:E331,E331)/INDEX($M$2:$M$4,E331) - SUMIFS($C$1:C330,$E$1:E330,E331),0)</f>
        <v>65</v>
      </c>
      <c r="E331">
        <f ca="1">MATCH(B331,$I$2:$I$4)</f>
        <v>3</v>
      </c>
      <c r="F331" s="2">
        <f t="shared" ca="1" si="13"/>
        <v>0.91364552013915523</v>
      </c>
    </row>
    <row r="332" spans="1:6" x14ac:dyDescent="0.25">
      <c r="A332">
        <v>331</v>
      </c>
      <c r="B332">
        <f t="shared" ca="1" si="12"/>
        <v>1045</v>
      </c>
      <c r="C332">
        <f ca="1">ROUND(INDEX($L$2:$L$4,E332)*SUMIFS($F$2:F332,$E$2:E332,E332)/INDEX($M$2:$M$4,E332) - SUMIFS($C$1:C331,$E$1:E331,E332),0)</f>
        <v>76</v>
      </c>
      <c r="E332">
        <f ca="1">MATCH(B332,$I$2:$I$4)</f>
        <v>2</v>
      </c>
      <c r="F332" s="2">
        <f t="shared" ca="1" si="13"/>
        <v>0.94541507601084673</v>
      </c>
    </row>
    <row r="333" spans="1:6" x14ac:dyDescent="0.25">
      <c r="A333">
        <v>332</v>
      </c>
      <c r="B333">
        <f t="shared" ref="B333:B396" ca="1" si="14">CHOOSE(RANDBETWEEN(1,3),RANDBETWEEN(1,999),RANDBETWEEN(1000,1700),RANDBETWEEN(1701,5000))</f>
        <v>810</v>
      </c>
      <c r="C333">
        <f ca="1">ROUND(INDEX($L$2:$L$4,E333)*SUMIFS($F$2:F333,$E$2:E333,E333)/INDEX($M$2:$M$4,E333) - SUMIFS($C$1:C332,$E$1:E332,E333),0)</f>
        <v>76</v>
      </c>
      <c r="E333">
        <f ca="1">MATCH(B333,$I$2:$I$4)</f>
        <v>1</v>
      </c>
      <c r="F333" s="2">
        <f t="shared" ca="1" si="13"/>
        <v>0.81620789256333193</v>
      </c>
    </row>
    <row r="334" spans="1:6" x14ac:dyDescent="0.25">
      <c r="A334">
        <v>333</v>
      </c>
      <c r="B334">
        <f t="shared" ca="1" si="14"/>
        <v>845</v>
      </c>
      <c r="C334">
        <f ca="1">ROUND(INDEX($L$2:$L$4,E334)*SUMIFS($F$2:F334,$E$2:E334,E334)/INDEX($M$2:$M$4,E334) - SUMIFS($C$1:C333,$E$1:E333,E334),0)</f>
        <v>65</v>
      </c>
      <c r="E334">
        <f ca="1">MATCH(B334,$I$2:$I$4)</f>
        <v>1</v>
      </c>
      <c r="F334" s="2">
        <f t="shared" ca="1" si="13"/>
        <v>0.69858623768843287</v>
      </c>
    </row>
    <row r="335" spans="1:6" x14ac:dyDescent="0.25">
      <c r="A335">
        <v>334</v>
      </c>
      <c r="B335">
        <f t="shared" ca="1" si="14"/>
        <v>4359</v>
      </c>
      <c r="C335">
        <f ca="1">ROUND(INDEX($L$2:$L$4,E335)*SUMIFS($F$2:F335,$E$2:E335,E335)/INDEX($M$2:$M$4,E335) - SUMIFS($C$1:C334,$E$1:E334,E335),0)</f>
        <v>21</v>
      </c>
      <c r="E335">
        <f ca="1">MATCH(B335,$I$2:$I$4)</f>
        <v>3</v>
      </c>
      <c r="F335" s="2">
        <f t="shared" ca="1" si="13"/>
        <v>0.28871531007671836</v>
      </c>
    </row>
    <row r="336" spans="1:6" x14ac:dyDescent="0.25">
      <c r="A336">
        <v>335</v>
      </c>
      <c r="B336">
        <f t="shared" ca="1" si="14"/>
        <v>4887</v>
      </c>
      <c r="C336">
        <f ca="1">ROUND(INDEX($L$2:$L$4,E336)*SUMIFS($F$2:F336,$E$2:E336,E336)/INDEX($M$2:$M$4,E336) - SUMIFS($C$1:C335,$E$1:E335,E336),0)</f>
        <v>3</v>
      </c>
      <c r="E336">
        <f ca="1">MATCH(B336,$I$2:$I$4)</f>
        <v>3</v>
      </c>
      <c r="F336" s="2">
        <f t="shared" ca="1" si="13"/>
        <v>4.1008774918494639E-2</v>
      </c>
    </row>
    <row r="337" spans="1:6" x14ac:dyDescent="0.25">
      <c r="A337">
        <v>336</v>
      </c>
      <c r="B337">
        <f t="shared" ca="1" si="14"/>
        <v>1218</v>
      </c>
      <c r="C337">
        <f ca="1">ROUND(INDEX($L$2:$L$4,E337)*SUMIFS($F$2:F337,$E$2:E337,E337)/INDEX($M$2:$M$4,E337) - SUMIFS($C$1:C336,$E$1:E336,E337),0)</f>
        <v>5</v>
      </c>
      <c r="E337">
        <f ca="1">MATCH(B337,$I$2:$I$4)</f>
        <v>2</v>
      </c>
      <c r="F337" s="2">
        <f t="shared" ca="1" si="13"/>
        <v>6.0523071377612259E-2</v>
      </c>
    </row>
    <row r="338" spans="1:6" x14ac:dyDescent="0.25">
      <c r="A338">
        <v>337</v>
      </c>
      <c r="B338">
        <f t="shared" ca="1" si="14"/>
        <v>1388</v>
      </c>
      <c r="C338">
        <f ca="1">ROUND(INDEX($L$2:$L$4,E338)*SUMIFS($F$2:F338,$E$2:E338,E338)/INDEX($M$2:$M$4,E338) - SUMIFS($C$1:C337,$E$1:E337,E338),0)</f>
        <v>55</v>
      </c>
      <c r="E338">
        <f ca="1">MATCH(B338,$I$2:$I$4)</f>
        <v>2</v>
      </c>
      <c r="F338" s="2">
        <f t="shared" ca="1" si="13"/>
        <v>0.69095995477424255</v>
      </c>
    </row>
    <row r="339" spans="1:6" x14ac:dyDescent="0.25">
      <c r="A339">
        <v>338</v>
      </c>
      <c r="B339">
        <f t="shared" ca="1" si="14"/>
        <v>891</v>
      </c>
      <c r="C339">
        <f ca="1">ROUND(INDEX($L$2:$L$4,E339)*SUMIFS($F$2:F339,$E$2:E339,E339)/INDEX($M$2:$M$4,E339) - SUMIFS($C$1:C338,$E$1:E338,E339),0)</f>
        <v>62</v>
      </c>
      <c r="E339">
        <f ca="1">MATCH(B339,$I$2:$I$4)</f>
        <v>1</v>
      </c>
      <c r="F339" s="2">
        <f t="shared" ca="1" si="13"/>
        <v>0.66705783650485695</v>
      </c>
    </row>
    <row r="340" spans="1:6" x14ac:dyDescent="0.25">
      <c r="A340">
        <v>339</v>
      </c>
      <c r="B340">
        <f t="shared" ca="1" si="14"/>
        <v>1040</v>
      </c>
      <c r="C340">
        <f ca="1">ROUND(INDEX($L$2:$L$4,E340)*SUMIFS($F$2:F340,$E$2:E340,E340)/INDEX($M$2:$M$4,E340) - SUMIFS($C$1:C339,$E$1:E339,E340),0)</f>
        <v>18</v>
      </c>
      <c r="E340">
        <f ca="1">MATCH(B340,$I$2:$I$4)</f>
        <v>2</v>
      </c>
      <c r="F340" s="2">
        <f t="shared" ca="1" si="13"/>
        <v>0.2260076976249269</v>
      </c>
    </row>
    <row r="341" spans="1:6" x14ac:dyDescent="0.25">
      <c r="A341">
        <v>340</v>
      </c>
      <c r="B341">
        <f t="shared" ca="1" si="14"/>
        <v>429</v>
      </c>
      <c r="C341">
        <f ca="1">ROUND(INDEX($L$2:$L$4,E341)*SUMIFS($F$2:F341,$E$2:E341,E341)/INDEX($M$2:$M$4,E341) - SUMIFS($C$1:C340,$E$1:E340,E341),0)</f>
        <v>51</v>
      </c>
      <c r="E341">
        <f ca="1">MATCH(B341,$I$2:$I$4)</f>
        <v>1</v>
      </c>
      <c r="F341" s="2">
        <f t="shared" ca="1" si="13"/>
        <v>0.54126715922233792</v>
      </c>
    </row>
    <row r="342" spans="1:6" x14ac:dyDescent="0.25">
      <c r="A342">
        <v>341</v>
      </c>
      <c r="B342">
        <f t="shared" ca="1" si="14"/>
        <v>705</v>
      </c>
      <c r="C342">
        <f ca="1">ROUND(INDEX($L$2:$L$4,E342)*SUMIFS($F$2:F342,$E$2:E342,E342)/INDEX($M$2:$M$4,E342) - SUMIFS($C$1:C341,$E$1:E341,E342),0)</f>
        <v>1</v>
      </c>
      <c r="E342">
        <f ca="1">MATCH(B342,$I$2:$I$4)</f>
        <v>1</v>
      </c>
      <c r="F342" s="2">
        <f t="shared" ca="1" si="13"/>
        <v>1.7398290705778918E-2</v>
      </c>
    </row>
    <row r="343" spans="1:6" x14ac:dyDescent="0.25">
      <c r="A343">
        <v>342</v>
      </c>
      <c r="B343">
        <f t="shared" ca="1" si="14"/>
        <v>4409</v>
      </c>
      <c r="C343">
        <f ca="1">ROUND(INDEX($L$2:$L$4,E343)*SUMIFS($F$2:F343,$E$2:E343,E343)/INDEX($M$2:$M$4,E343) - SUMIFS($C$1:C342,$E$1:E342,E343),0)</f>
        <v>47</v>
      </c>
      <c r="E343">
        <f ca="1">MATCH(B343,$I$2:$I$4)</f>
        <v>3</v>
      </c>
      <c r="F343" s="2">
        <f t="shared" ca="1" si="13"/>
        <v>0.66616905725375286</v>
      </c>
    </row>
    <row r="344" spans="1:6" x14ac:dyDescent="0.25">
      <c r="A344">
        <v>343</v>
      </c>
      <c r="B344">
        <f t="shared" ca="1" si="14"/>
        <v>506</v>
      </c>
      <c r="C344">
        <f ca="1">ROUND(INDEX($L$2:$L$4,E344)*SUMIFS($F$2:F344,$E$2:E344,E344)/INDEX($M$2:$M$4,E344) - SUMIFS($C$1:C343,$E$1:E343,E344),0)</f>
        <v>81</v>
      </c>
      <c r="E344">
        <f ca="1">MATCH(B344,$I$2:$I$4)</f>
        <v>1</v>
      </c>
      <c r="F344" s="2">
        <f t="shared" ca="1" si="13"/>
        <v>0.86795835613586692</v>
      </c>
    </row>
    <row r="345" spans="1:6" x14ac:dyDescent="0.25">
      <c r="A345">
        <v>344</v>
      </c>
      <c r="B345">
        <f t="shared" ca="1" si="14"/>
        <v>1573</v>
      </c>
      <c r="C345">
        <f ca="1">ROUND(INDEX($L$2:$L$4,E345)*SUMIFS($F$2:F345,$E$2:E345,E345)/INDEX($M$2:$M$4,E345) - SUMIFS($C$1:C344,$E$1:E344,E345),0)</f>
        <v>31</v>
      </c>
      <c r="E345">
        <f ca="1">MATCH(B345,$I$2:$I$4)</f>
        <v>2</v>
      </c>
      <c r="F345" s="2">
        <f t="shared" ca="1" si="13"/>
        <v>0.3878566424963279</v>
      </c>
    </row>
    <row r="346" spans="1:6" x14ac:dyDescent="0.25">
      <c r="A346">
        <v>345</v>
      </c>
      <c r="B346">
        <f t="shared" ca="1" si="14"/>
        <v>797</v>
      </c>
      <c r="C346">
        <f ca="1">ROUND(INDEX($L$2:$L$4,E346)*SUMIFS($F$2:F346,$E$2:E346,E346)/INDEX($M$2:$M$4,E346) - SUMIFS($C$1:C345,$E$1:E345,E346),0)</f>
        <v>12</v>
      </c>
      <c r="E346">
        <f ca="1">MATCH(B346,$I$2:$I$4)</f>
        <v>1</v>
      </c>
      <c r="F346" s="2">
        <f t="shared" ca="1" si="13"/>
        <v>0.12850759033467418</v>
      </c>
    </row>
    <row r="347" spans="1:6" x14ac:dyDescent="0.25">
      <c r="A347">
        <v>346</v>
      </c>
      <c r="B347">
        <f t="shared" ca="1" si="14"/>
        <v>414</v>
      </c>
      <c r="C347">
        <f ca="1">ROUND(INDEX($L$2:$L$4,E347)*SUMIFS($F$2:F347,$E$2:E347,E347)/INDEX($M$2:$M$4,E347) - SUMIFS($C$1:C346,$E$1:E346,E347),0)</f>
        <v>20</v>
      </c>
      <c r="E347">
        <f ca="1">MATCH(B347,$I$2:$I$4)</f>
        <v>1</v>
      </c>
      <c r="F347" s="2">
        <f t="shared" ca="1" si="13"/>
        <v>0.21225687872264443</v>
      </c>
    </row>
    <row r="348" spans="1:6" x14ac:dyDescent="0.25">
      <c r="A348">
        <v>347</v>
      </c>
      <c r="B348">
        <f t="shared" ca="1" si="14"/>
        <v>155</v>
      </c>
      <c r="C348">
        <f ca="1">ROUND(INDEX($L$2:$L$4,E348)*SUMIFS($F$2:F348,$E$2:E348,E348)/INDEX($M$2:$M$4,E348) - SUMIFS($C$1:C347,$E$1:E347,E348),0)</f>
        <v>52</v>
      </c>
      <c r="E348">
        <f ca="1">MATCH(B348,$I$2:$I$4)</f>
        <v>1</v>
      </c>
      <c r="F348" s="2">
        <f t="shared" ca="1" si="13"/>
        <v>0.55626625781430183</v>
      </c>
    </row>
    <row r="349" spans="1:6" x14ac:dyDescent="0.25">
      <c r="A349">
        <v>348</v>
      </c>
      <c r="B349">
        <f t="shared" ca="1" si="14"/>
        <v>1400</v>
      </c>
      <c r="C349">
        <f ca="1">ROUND(INDEX($L$2:$L$4,E349)*SUMIFS($F$2:F349,$E$2:E349,E349)/INDEX($M$2:$M$4,E349) - SUMIFS($C$1:C348,$E$1:E348,E349),0)</f>
        <v>54</v>
      </c>
      <c r="E349">
        <f ca="1">MATCH(B349,$I$2:$I$4)</f>
        <v>2</v>
      </c>
      <c r="F349" s="2">
        <f t="shared" ca="1" si="13"/>
        <v>0.66332235167877152</v>
      </c>
    </row>
    <row r="350" spans="1:6" x14ac:dyDescent="0.25">
      <c r="A350">
        <v>349</v>
      </c>
      <c r="B350">
        <f t="shared" ca="1" si="14"/>
        <v>3602</v>
      </c>
      <c r="C350">
        <f ca="1">ROUND(INDEX($L$2:$L$4,E350)*SUMIFS($F$2:F350,$E$2:E350,E350)/INDEX($M$2:$M$4,E350) - SUMIFS($C$1:C349,$E$1:E349,E350),0)</f>
        <v>46</v>
      </c>
      <c r="E350">
        <f ca="1">MATCH(B350,$I$2:$I$4)</f>
        <v>3</v>
      </c>
      <c r="F350" s="2">
        <f t="shared" ca="1" si="13"/>
        <v>0.63271904268755097</v>
      </c>
    </row>
    <row r="351" spans="1:6" x14ac:dyDescent="0.25">
      <c r="A351">
        <v>350</v>
      </c>
      <c r="B351">
        <f t="shared" ca="1" si="14"/>
        <v>122</v>
      </c>
      <c r="C351">
        <f ca="1">ROUND(INDEX($L$2:$L$4,E351)*SUMIFS($F$2:F351,$E$2:E351,E351)/INDEX($M$2:$M$4,E351) - SUMIFS($C$1:C350,$E$1:E350,E351),0)</f>
        <v>34</v>
      </c>
      <c r="E351">
        <f ca="1">MATCH(B351,$I$2:$I$4)</f>
        <v>1</v>
      </c>
      <c r="F351" s="2">
        <f t="shared" ca="1" si="13"/>
        <v>0.37121892500592346</v>
      </c>
    </row>
    <row r="352" spans="1:6" x14ac:dyDescent="0.25">
      <c r="A352">
        <v>351</v>
      </c>
      <c r="B352">
        <f t="shared" ca="1" si="14"/>
        <v>1243</v>
      </c>
      <c r="C352">
        <f ca="1">ROUND(INDEX($L$2:$L$4,E352)*SUMIFS($F$2:F352,$E$2:E352,E352)/INDEX($M$2:$M$4,E352) - SUMIFS($C$1:C351,$E$1:E351,E352),0)</f>
        <v>71</v>
      </c>
      <c r="E352">
        <f ca="1">MATCH(B352,$I$2:$I$4)</f>
        <v>2</v>
      </c>
      <c r="F352" s="2">
        <f t="shared" ca="1" si="13"/>
        <v>0.88056490805366971</v>
      </c>
    </row>
    <row r="353" spans="1:6" x14ac:dyDescent="0.25">
      <c r="A353">
        <v>352</v>
      </c>
      <c r="B353">
        <f t="shared" ca="1" si="14"/>
        <v>1108</v>
      </c>
      <c r="C353">
        <f ca="1">ROUND(INDEX($L$2:$L$4,E353)*SUMIFS($F$2:F353,$E$2:E353,E353)/INDEX($M$2:$M$4,E353) - SUMIFS($C$1:C352,$E$1:E352,E353),0)</f>
        <v>62</v>
      </c>
      <c r="E353">
        <f ca="1">MATCH(B353,$I$2:$I$4)</f>
        <v>2</v>
      </c>
      <c r="F353" s="2">
        <f t="shared" ca="1" si="13"/>
        <v>0.77260175089762773</v>
      </c>
    </row>
    <row r="354" spans="1:6" x14ac:dyDescent="0.25">
      <c r="A354">
        <v>353</v>
      </c>
      <c r="B354">
        <f t="shared" ca="1" si="14"/>
        <v>4764</v>
      </c>
      <c r="C354">
        <f ca="1">ROUND(INDEX($L$2:$L$4,E354)*SUMIFS($F$2:F354,$E$2:E354,E354)/INDEX($M$2:$M$4,E354) - SUMIFS($C$1:C353,$E$1:E353,E354),0)</f>
        <v>56</v>
      </c>
      <c r="E354">
        <f ca="1">MATCH(B354,$I$2:$I$4)</f>
        <v>3</v>
      </c>
      <c r="F354" s="2">
        <f t="shared" ca="1" si="13"/>
        <v>0.7915660398798775</v>
      </c>
    </row>
    <row r="355" spans="1:6" x14ac:dyDescent="0.25">
      <c r="A355">
        <v>354</v>
      </c>
      <c r="B355">
        <f t="shared" ca="1" si="14"/>
        <v>4346</v>
      </c>
      <c r="C355">
        <f ca="1">ROUND(INDEX($L$2:$L$4,E355)*SUMIFS($F$2:F355,$E$2:E355,E355)/INDEX($M$2:$M$4,E355) - SUMIFS($C$1:C354,$E$1:E354,E355),0)</f>
        <v>36</v>
      </c>
      <c r="E355">
        <f ca="1">MATCH(B355,$I$2:$I$4)</f>
        <v>3</v>
      </c>
      <c r="F355" s="2">
        <f t="shared" ca="1" si="13"/>
        <v>0.50459550120043128</v>
      </c>
    </row>
    <row r="356" spans="1:6" x14ac:dyDescent="0.25">
      <c r="A356">
        <v>355</v>
      </c>
      <c r="B356">
        <f t="shared" ca="1" si="14"/>
        <v>919</v>
      </c>
      <c r="C356">
        <f ca="1">ROUND(INDEX($L$2:$L$4,E356)*SUMIFS($F$2:F356,$E$2:E356,E356)/INDEX($M$2:$M$4,E356) - SUMIFS($C$1:C355,$E$1:E355,E356),0)</f>
        <v>16</v>
      </c>
      <c r="E356">
        <f ca="1">MATCH(B356,$I$2:$I$4)</f>
        <v>1</v>
      </c>
      <c r="F356" s="2">
        <f t="shared" ca="1" si="13"/>
        <v>0.1717874523430345</v>
      </c>
    </row>
    <row r="357" spans="1:6" x14ac:dyDescent="0.25">
      <c r="A357">
        <v>356</v>
      </c>
      <c r="B357">
        <f t="shared" ca="1" si="14"/>
        <v>1152</v>
      </c>
      <c r="C357">
        <f ca="1">ROUND(INDEX($L$2:$L$4,E357)*SUMIFS($F$2:F357,$E$2:E357,E357)/INDEX($M$2:$M$4,E357) - SUMIFS($C$1:C356,$E$1:E356,E357),0)</f>
        <v>44</v>
      </c>
      <c r="E357">
        <f ca="1">MATCH(B357,$I$2:$I$4)</f>
        <v>2</v>
      </c>
      <c r="F357" s="2">
        <f t="shared" ca="1" si="13"/>
        <v>0.54853216829481644</v>
      </c>
    </row>
    <row r="358" spans="1:6" x14ac:dyDescent="0.25">
      <c r="A358">
        <v>357</v>
      </c>
      <c r="B358">
        <f t="shared" ca="1" si="14"/>
        <v>476</v>
      </c>
      <c r="C358">
        <f ca="1">ROUND(INDEX($L$2:$L$4,E358)*SUMIFS($F$2:F358,$E$2:E358,E358)/INDEX($M$2:$M$4,E358) - SUMIFS($C$1:C357,$E$1:E357,E358),0)</f>
        <v>83</v>
      </c>
      <c r="E358">
        <f ca="1">MATCH(B358,$I$2:$I$4)</f>
        <v>1</v>
      </c>
      <c r="F358" s="2">
        <f t="shared" ca="1" si="13"/>
        <v>0.8877373686298643</v>
      </c>
    </row>
    <row r="359" spans="1:6" x14ac:dyDescent="0.25">
      <c r="A359">
        <v>358</v>
      </c>
      <c r="B359">
        <f t="shared" ca="1" si="14"/>
        <v>573</v>
      </c>
      <c r="C359">
        <f ca="1">ROUND(INDEX($L$2:$L$4,E359)*SUMIFS($F$2:F359,$E$2:E359,E359)/INDEX($M$2:$M$4,E359) - SUMIFS($C$1:C358,$E$1:E358,E359),0)</f>
        <v>71</v>
      </c>
      <c r="E359">
        <f ca="1">MATCH(B359,$I$2:$I$4)</f>
        <v>1</v>
      </c>
      <c r="F359" s="2">
        <f t="shared" ca="1" si="13"/>
        <v>0.76159892899713943</v>
      </c>
    </row>
    <row r="360" spans="1:6" x14ac:dyDescent="0.25">
      <c r="A360">
        <v>359</v>
      </c>
      <c r="B360">
        <f t="shared" ca="1" si="14"/>
        <v>3300</v>
      </c>
      <c r="C360">
        <f ca="1">ROUND(INDEX($L$2:$L$4,E360)*SUMIFS($F$2:F360,$E$2:E360,E360)/INDEX($M$2:$M$4,E360) - SUMIFS($C$1:C359,$E$1:E359,E360),0)</f>
        <v>1</v>
      </c>
      <c r="E360">
        <f ca="1">MATCH(B360,$I$2:$I$4)</f>
        <v>3</v>
      </c>
      <c r="F360" s="2">
        <f t="shared" ca="1" si="13"/>
        <v>1.1630946377661711E-2</v>
      </c>
    </row>
    <row r="361" spans="1:6" x14ac:dyDescent="0.25">
      <c r="A361">
        <v>360</v>
      </c>
      <c r="B361">
        <f t="shared" ca="1" si="14"/>
        <v>1795</v>
      </c>
      <c r="C361">
        <f ca="1">ROUND(INDEX($L$2:$L$4,E361)*SUMIFS($F$2:F361,$E$2:E361,E361)/INDEX($M$2:$M$4,E361) - SUMIFS($C$1:C360,$E$1:E360,E361),0)</f>
        <v>46</v>
      </c>
      <c r="E361">
        <f ca="1">MATCH(B361,$I$2:$I$4)</f>
        <v>3</v>
      </c>
      <c r="F361" s="2">
        <f t="shared" ca="1" si="13"/>
        <v>0.64186796009262004</v>
      </c>
    </row>
    <row r="362" spans="1:6" x14ac:dyDescent="0.25">
      <c r="A362">
        <v>361</v>
      </c>
      <c r="B362">
        <f t="shared" ca="1" si="14"/>
        <v>4943</v>
      </c>
      <c r="C362">
        <f ca="1">ROUND(INDEX($L$2:$L$4,E362)*SUMIFS($F$2:F362,$E$2:E362,E362)/INDEX($M$2:$M$4,E362) - SUMIFS($C$1:C361,$E$1:E361,E362),0)</f>
        <v>11</v>
      </c>
      <c r="E362">
        <f ca="1">MATCH(B362,$I$2:$I$4)</f>
        <v>3</v>
      </c>
      <c r="F362" s="2">
        <f t="shared" ca="1" si="13"/>
        <v>0.16075497565283403</v>
      </c>
    </row>
    <row r="363" spans="1:6" x14ac:dyDescent="0.25">
      <c r="A363">
        <v>362</v>
      </c>
      <c r="B363">
        <f t="shared" ca="1" si="14"/>
        <v>2635</v>
      </c>
      <c r="C363">
        <f ca="1">ROUND(INDEX($L$2:$L$4,E363)*SUMIFS($F$2:F363,$E$2:E363,E363)/INDEX($M$2:$M$4,E363) - SUMIFS($C$1:C362,$E$1:E362,E363),0)</f>
        <v>3</v>
      </c>
      <c r="E363">
        <f ca="1">MATCH(B363,$I$2:$I$4)</f>
        <v>3</v>
      </c>
      <c r="F363" s="2">
        <f t="shared" ca="1" si="13"/>
        <v>3.7101378891807646E-2</v>
      </c>
    </row>
    <row r="364" spans="1:6" x14ac:dyDescent="0.25">
      <c r="A364">
        <v>363</v>
      </c>
      <c r="B364">
        <f t="shared" ca="1" si="14"/>
        <v>931</v>
      </c>
      <c r="C364">
        <f ca="1">ROUND(INDEX($L$2:$L$4,E364)*SUMIFS($F$2:F364,$E$2:E364,E364)/INDEX($M$2:$M$4,E364) - SUMIFS($C$1:C363,$E$1:E363,E364),0)</f>
        <v>42</v>
      </c>
      <c r="E364">
        <f ca="1">MATCH(B364,$I$2:$I$4)</f>
        <v>1</v>
      </c>
      <c r="F364" s="2">
        <f t="shared" ca="1" si="13"/>
        <v>0.44968386689641426</v>
      </c>
    </row>
    <row r="365" spans="1:6" x14ac:dyDescent="0.25">
      <c r="A365">
        <v>364</v>
      </c>
      <c r="B365">
        <f t="shared" ca="1" si="14"/>
        <v>1183</v>
      </c>
      <c r="C365">
        <f ca="1">ROUND(INDEX($L$2:$L$4,E365)*SUMIFS($F$2:F365,$E$2:E365,E365)/INDEX($M$2:$M$4,E365) - SUMIFS($C$1:C364,$E$1:E364,E365),0)</f>
        <v>28</v>
      </c>
      <c r="E365">
        <f ca="1">MATCH(B365,$I$2:$I$4)</f>
        <v>2</v>
      </c>
      <c r="F365" s="2">
        <f t="shared" ca="1" si="13"/>
        <v>0.34945742360706067</v>
      </c>
    </row>
    <row r="366" spans="1:6" x14ac:dyDescent="0.25">
      <c r="A366">
        <v>365</v>
      </c>
      <c r="B366">
        <f t="shared" ca="1" si="14"/>
        <v>95</v>
      </c>
      <c r="C366">
        <f ca="1">ROUND(INDEX($L$2:$L$4,E366)*SUMIFS($F$2:F366,$E$2:E366,E366)/INDEX($M$2:$M$4,E366) - SUMIFS($C$1:C365,$E$1:E365,E366),0)</f>
        <v>68</v>
      </c>
      <c r="E366">
        <f ca="1">MATCH(B366,$I$2:$I$4)</f>
        <v>1</v>
      </c>
      <c r="F366" s="2">
        <f t="shared" ca="1" si="13"/>
        <v>0.73285966632723432</v>
      </c>
    </row>
    <row r="367" spans="1:6" x14ac:dyDescent="0.25">
      <c r="A367">
        <v>366</v>
      </c>
      <c r="B367">
        <f t="shared" ca="1" si="14"/>
        <v>2619</v>
      </c>
      <c r="C367">
        <f ca="1">ROUND(INDEX($L$2:$L$4,E367)*SUMIFS($F$2:F367,$E$2:E367,E367)/INDEX($M$2:$M$4,E367) - SUMIFS($C$1:C366,$E$1:E366,E367),0)</f>
        <v>66</v>
      </c>
      <c r="E367">
        <f ca="1">MATCH(B367,$I$2:$I$4)</f>
        <v>3</v>
      </c>
      <c r="F367" s="2">
        <f t="shared" ca="1" si="13"/>
        <v>0.91763178632038578</v>
      </c>
    </row>
    <row r="368" spans="1:6" x14ac:dyDescent="0.25">
      <c r="A368">
        <v>367</v>
      </c>
      <c r="B368">
        <f t="shared" ca="1" si="14"/>
        <v>621</v>
      </c>
      <c r="C368">
        <f ca="1">ROUND(INDEX($L$2:$L$4,E368)*SUMIFS($F$2:F368,$E$2:E368,E368)/INDEX($M$2:$M$4,E368) - SUMIFS($C$1:C367,$E$1:E367,E368),0)</f>
        <v>46</v>
      </c>
      <c r="E368">
        <f ca="1">MATCH(B368,$I$2:$I$4)</f>
        <v>1</v>
      </c>
      <c r="F368" s="2">
        <f t="shared" ca="1" si="13"/>
        <v>0.49424489556377371</v>
      </c>
    </row>
    <row r="369" spans="1:6" x14ac:dyDescent="0.25">
      <c r="A369">
        <v>368</v>
      </c>
      <c r="B369">
        <f t="shared" ca="1" si="14"/>
        <v>1509</v>
      </c>
      <c r="C369">
        <f ca="1">ROUND(INDEX($L$2:$L$4,E369)*SUMIFS($F$2:F369,$E$2:E369,E369)/INDEX($M$2:$M$4,E369) - SUMIFS($C$1:C368,$E$1:E368,E369),0)</f>
        <v>65</v>
      </c>
      <c r="E369">
        <f ca="1">MATCH(B369,$I$2:$I$4)</f>
        <v>2</v>
      </c>
      <c r="F369" s="2">
        <f t="shared" ca="1" si="13"/>
        <v>0.80429356609669933</v>
      </c>
    </row>
    <row r="370" spans="1:6" x14ac:dyDescent="0.25">
      <c r="A370">
        <v>369</v>
      </c>
      <c r="B370">
        <f t="shared" ca="1" si="14"/>
        <v>2905</v>
      </c>
      <c r="C370">
        <f ca="1">ROUND(INDEX($L$2:$L$4,E370)*SUMIFS($F$2:F370,$E$2:E370,E370)/INDEX($M$2:$M$4,E370) - SUMIFS($C$1:C369,$E$1:E369,E370),0)</f>
        <v>31</v>
      </c>
      <c r="E370">
        <f ca="1">MATCH(B370,$I$2:$I$4)</f>
        <v>3</v>
      </c>
      <c r="F370" s="2">
        <f t="shared" ca="1" si="13"/>
        <v>0.43495506385586535</v>
      </c>
    </row>
    <row r="371" spans="1:6" x14ac:dyDescent="0.25">
      <c r="A371">
        <v>370</v>
      </c>
      <c r="B371">
        <f t="shared" ca="1" si="14"/>
        <v>2054</v>
      </c>
      <c r="C371">
        <f ca="1">ROUND(INDEX($L$2:$L$4,E371)*SUMIFS($F$2:F371,$E$2:E371,E371)/INDEX($M$2:$M$4,E371) - SUMIFS($C$1:C370,$E$1:E370,E371),0)</f>
        <v>51</v>
      </c>
      <c r="E371">
        <f ca="1">MATCH(B371,$I$2:$I$4)</f>
        <v>3</v>
      </c>
      <c r="F371" s="2">
        <f t="shared" ca="1" si="13"/>
        <v>0.72440296600827681</v>
      </c>
    </row>
    <row r="372" spans="1:6" x14ac:dyDescent="0.25">
      <c r="A372">
        <v>371</v>
      </c>
      <c r="B372">
        <f t="shared" ca="1" si="14"/>
        <v>486</v>
      </c>
      <c r="C372">
        <f ca="1">ROUND(INDEX($L$2:$L$4,E372)*SUMIFS($F$2:F372,$E$2:E372,E372)/INDEX($M$2:$M$4,E372) - SUMIFS($C$1:C371,$E$1:E371,E372),0)</f>
        <v>47</v>
      </c>
      <c r="E372">
        <f ca="1">MATCH(B372,$I$2:$I$4)</f>
        <v>1</v>
      </c>
      <c r="F372" s="2">
        <f t="shared" ca="1" si="13"/>
        <v>0.50125315191865527</v>
      </c>
    </row>
    <row r="373" spans="1:6" x14ac:dyDescent="0.25">
      <c r="A373">
        <v>372</v>
      </c>
      <c r="B373">
        <f t="shared" ca="1" si="14"/>
        <v>629</v>
      </c>
      <c r="C373">
        <f ca="1">ROUND(INDEX($L$2:$L$4,E373)*SUMIFS($F$2:F373,$E$2:E373,E373)/INDEX($M$2:$M$4,E373) - SUMIFS($C$1:C372,$E$1:E372,E373),0)</f>
        <v>83</v>
      </c>
      <c r="E373">
        <f ca="1">MATCH(B373,$I$2:$I$4)</f>
        <v>1</v>
      </c>
      <c r="F373" s="2">
        <f t="shared" ca="1" si="13"/>
        <v>0.88943893595192669</v>
      </c>
    </row>
    <row r="374" spans="1:6" x14ac:dyDescent="0.25">
      <c r="A374">
        <v>373</v>
      </c>
      <c r="B374">
        <f t="shared" ca="1" si="14"/>
        <v>2764</v>
      </c>
      <c r="C374">
        <f ca="1">ROUND(INDEX($L$2:$L$4,E374)*SUMIFS($F$2:F374,$E$2:E374,E374)/INDEX($M$2:$M$4,E374) - SUMIFS($C$1:C373,$E$1:E373,E374),0)</f>
        <v>5</v>
      </c>
      <c r="E374">
        <f ca="1">MATCH(B374,$I$2:$I$4)</f>
        <v>3</v>
      </c>
      <c r="F374" s="2">
        <f t="shared" ca="1" si="13"/>
        <v>6.998378878191247E-2</v>
      </c>
    </row>
    <row r="375" spans="1:6" x14ac:dyDescent="0.25">
      <c r="A375">
        <v>374</v>
      </c>
      <c r="B375">
        <f t="shared" ca="1" si="14"/>
        <v>1364</v>
      </c>
      <c r="C375">
        <f ca="1">ROUND(INDEX($L$2:$L$4,E375)*SUMIFS($F$2:F375,$E$2:E375,E375)/INDEX($M$2:$M$4,E375) - SUMIFS($C$1:C374,$E$1:E374,E375),0)</f>
        <v>72</v>
      </c>
      <c r="E375">
        <f ca="1">MATCH(B375,$I$2:$I$4)</f>
        <v>2</v>
      </c>
      <c r="F375" s="2">
        <f t="shared" ca="1" si="13"/>
        <v>0.90471580259961693</v>
      </c>
    </row>
    <row r="376" spans="1:6" x14ac:dyDescent="0.25">
      <c r="A376">
        <v>375</v>
      </c>
      <c r="B376">
        <f t="shared" ca="1" si="14"/>
        <v>1287</v>
      </c>
      <c r="C376">
        <f ca="1">ROUND(INDEX($L$2:$L$4,E376)*SUMIFS($F$2:F376,$E$2:E376,E376)/INDEX($M$2:$M$4,E376) - SUMIFS($C$1:C375,$E$1:E375,E376),0)</f>
        <v>54</v>
      </c>
      <c r="E376">
        <f ca="1">MATCH(B376,$I$2:$I$4)</f>
        <v>2</v>
      </c>
      <c r="F376" s="2">
        <f t="shared" ca="1" si="13"/>
        <v>0.67298687143041658</v>
      </c>
    </row>
    <row r="377" spans="1:6" x14ac:dyDescent="0.25">
      <c r="A377">
        <v>376</v>
      </c>
      <c r="B377">
        <f t="shared" ca="1" si="14"/>
        <v>1608</v>
      </c>
      <c r="C377">
        <f ca="1">ROUND(INDEX($L$2:$L$4,E377)*SUMIFS($F$2:F377,$E$2:E377,E377)/INDEX($M$2:$M$4,E377) - SUMIFS($C$1:C376,$E$1:E376,E377),0)</f>
        <v>13</v>
      </c>
      <c r="E377">
        <f ca="1">MATCH(B377,$I$2:$I$4)</f>
        <v>2</v>
      </c>
      <c r="F377" s="2">
        <f t="shared" ca="1" si="13"/>
        <v>0.15826883118399804</v>
      </c>
    </row>
    <row r="378" spans="1:6" x14ac:dyDescent="0.25">
      <c r="A378">
        <v>377</v>
      </c>
      <c r="B378">
        <f t="shared" ca="1" si="14"/>
        <v>530</v>
      </c>
      <c r="C378">
        <f ca="1">ROUND(INDEX($L$2:$L$4,E378)*SUMIFS($F$2:F378,$E$2:E378,E378)/INDEX($M$2:$M$4,E378) - SUMIFS($C$1:C377,$E$1:E377,E378),0)</f>
        <v>53</v>
      </c>
      <c r="E378">
        <f ca="1">MATCH(B378,$I$2:$I$4)</f>
        <v>1</v>
      </c>
      <c r="F378" s="2">
        <f t="shared" ca="1" si="13"/>
        <v>0.57161110518005109</v>
      </c>
    </row>
    <row r="379" spans="1:6" x14ac:dyDescent="0.25">
      <c r="A379">
        <v>378</v>
      </c>
      <c r="B379">
        <f t="shared" ca="1" si="14"/>
        <v>536</v>
      </c>
      <c r="C379">
        <f ca="1">ROUND(INDEX($L$2:$L$4,E379)*SUMIFS($F$2:F379,$E$2:E379,E379)/INDEX($M$2:$M$4,E379) - SUMIFS($C$1:C378,$E$1:E378,E379),0)</f>
        <v>8</v>
      </c>
      <c r="E379">
        <f ca="1">MATCH(B379,$I$2:$I$4)</f>
        <v>1</v>
      </c>
      <c r="F379" s="2">
        <f t="shared" ca="1" si="13"/>
        <v>8.2775688576601558E-2</v>
      </c>
    </row>
    <row r="380" spans="1:6" x14ac:dyDescent="0.25">
      <c r="A380">
        <v>379</v>
      </c>
      <c r="B380">
        <f t="shared" ca="1" si="14"/>
        <v>4286</v>
      </c>
      <c r="C380">
        <f ca="1">ROUND(INDEX($L$2:$L$4,E380)*SUMIFS($F$2:F380,$E$2:E380,E380)/INDEX($M$2:$M$4,E380) - SUMIFS($C$1:C379,$E$1:E379,E380),0)</f>
        <v>13</v>
      </c>
      <c r="E380">
        <f ca="1">MATCH(B380,$I$2:$I$4)</f>
        <v>3</v>
      </c>
      <c r="F380" s="2">
        <f t="shared" ca="1" si="13"/>
        <v>0.17609184747621121</v>
      </c>
    </row>
    <row r="381" spans="1:6" x14ac:dyDescent="0.25">
      <c r="A381">
        <v>380</v>
      </c>
      <c r="B381">
        <f t="shared" ca="1" si="14"/>
        <v>1209</v>
      </c>
      <c r="C381">
        <f ca="1">ROUND(INDEX($L$2:$L$4,E381)*SUMIFS($F$2:F381,$E$2:E381,E381)/INDEX($M$2:$M$4,E381) - SUMIFS($C$1:C380,$E$1:E380,E381),0)</f>
        <v>77</v>
      </c>
      <c r="E381">
        <f ca="1">MATCH(B381,$I$2:$I$4)</f>
        <v>2</v>
      </c>
      <c r="F381" s="2">
        <f t="shared" ca="1" si="13"/>
        <v>0.95693946764133875</v>
      </c>
    </row>
    <row r="382" spans="1:6" x14ac:dyDescent="0.25">
      <c r="A382">
        <v>381</v>
      </c>
      <c r="B382">
        <f t="shared" ca="1" si="14"/>
        <v>802</v>
      </c>
      <c r="C382">
        <f ca="1">ROUND(INDEX($L$2:$L$4,E382)*SUMIFS($F$2:F382,$E$2:E382,E382)/INDEX($M$2:$M$4,E382) - SUMIFS($C$1:C381,$E$1:E381,E382),0)</f>
        <v>89</v>
      </c>
      <c r="E382">
        <f ca="1">MATCH(B382,$I$2:$I$4)</f>
        <v>1</v>
      </c>
      <c r="F382" s="2">
        <f t="shared" ca="1" si="13"/>
        <v>0.96342992817331419</v>
      </c>
    </row>
    <row r="383" spans="1:6" x14ac:dyDescent="0.25">
      <c r="A383">
        <v>382</v>
      </c>
      <c r="B383">
        <f t="shared" ca="1" si="14"/>
        <v>1077</v>
      </c>
      <c r="C383">
        <f ca="1">ROUND(INDEX($L$2:$L$4,E383)*SUMIFS($F$2:F383,$E$2:E383,E383)/INDEX($M$2:$M$4,E383) - SUMIFS($C$1:C382,$E$1:E382,E383),0)</f>
        <v>51</v>
      </c>
      <c r="E383">
        <f ca="1">MATCH(B383,$I$2:$I$4)</f>
        <v>2</v>
      </c>
      <c r="F383" s="2">
        <f t="shared" ca="1" si="13"/>
        <v>0.62823567161349081</v>
      </c>
    </row>
    <row r="384" spans="1:6" x14ac:dyDescent="0.25">
      <c r="A384">
        <v>383</v>
      </c>
      <c r="B384">
        <f t="shared" ca="1" si="14"/>
        <v>1501</v>
      </c>
      <c r="C384">
        <f ca="1">ROUND(INDEX($L$2:$L$4,E384)*SUMIFS($F$2:F384,$E$2:E384,E384)/INDEX($M$2:$M$4,E384) - SUMIFS($C$1:C383,$E$1:E383,E384),0)</f>
        <v>45</v>
      </c>
      <c r="E384">
        <f ca="1">MATCH(B384,$I$2:$I$4)</f>
        <v>2</v>
      </c>
      <c r="F384" s="2">
        <f t="shared" ca="1" si="13"/>
        <v>0.56106693852497369</v>
      </c>
    </row>
    <row r="385" spans="1:6" x14ac:dyDescent="0.25">
      <c r="A385">
        <v>384</v>
      </c>
      <c r="B385">
        <f t="shared" ca="1" si="14"/>
        <v>1518</v>
      </c>
      <c r="C385">
        <f ca="1">ROUND(INDEX($L$2:$L$4,E385)*SUMIFS($F$2:F385,$E$2:E385,E385)/INDEX($M$2:$M$4,E385) - SUMIFS($C$1:C384,$E$1:E384,E385),0)</f>
        <v>31</v>
      </c>
      <c r="E385">
        <f ca="1">MATCH(B385,$I$2:$I$4)</f>
        <v>2</v>
      </c>
      <c r="F385" s="2">
        <f t="shared" ca="1" si="13"/>
        <v>0.38426480061198609</v>
      </c>
    </row>
    <row r="386" spans="1:6" x14ac:dyDescent="0.25">
      <c r="A386">
        <v>385</v>
      </c>
      <c r="B386">
        <f t="shared" ca="1" si="14"/>
        <v>4748</v>
      </c>
      <c r="C386">
        <f ca="1">ROUND(INDEX($L$2:$L$4,E386)*SUMIFS($F$2:F386,$E$2:E386,E386)/INDEX($M$2:$M$4,E386) - SUMIFS($C$1:C385,$E$1:E385,E386),0)</f>
        <v>11</v>
      </c>
      <c r="E386">
        <f ca="1">MATCH(B386,$I$2:$I$4)</f>
        <v>3</v>
      </c>
      <c r="F386" s="2">
        <f t="shared" ca="1" si="13"/>
        <v>0.14772745205661619</v>
      </c>
    </row>
    <row r="387" spans="1:6" x14ac:dyDescent="0.25">
      <c r="A387">
        <v>386</v>
      </c>
      <c r="B387">
        <f t="shared" ca="1" si="14"/>
        <v>4466</v>
      </c>
      <c r="C387">
        <f ca="1">ROUND(INDEX($L$2:$L$4,E387)*SUMIFS($F$2:F387,$E$2:E387,E387)/INDEX($M$2:$M$4,E387) - SUMIFS($C$1:C386,$E$1:E386,E387),0)</f>
        <v>48</v>
      </c>
      <c r="E387">
        <f ca="1">MATCH(B387,$I$2:$I$4)</f>
        <v>3</v>
      </c>
      <c r="F387" s="2">
        <f t="shared" ref="F387:F401" ca="1" si="15">RAND()</f>
        <v>0.6741247535318573</v>
      </c>
    </row>
    <row r="388" spans="1:6" x14ac:dyDescent="0.25">
      <c r="A388">
        <v>387</v>
      </c>
      <c r="B388">
        <f t="shared" ca="1" si="14"/>
        <v>889</v>
      </c>
      <c r="C388">
        <f ca="1">ROUND(INDEX($L$2:$L$4,E388)*SUMIFS($F$2:F388,$E$2:E388,E388)/INDEX($M$2:$M$4,E388) - SUMIFS($C$1:C387,$E$1:E387,E388),0)</f>
        <v>55</v>
      </c>
      <c r="E388">
        <f ca="1">MATCH(B388,$I$2:$I$4)</f>
        <v>1</v>
      </c>
      <c r="F388" s="2">
        <f t="shared" ca="1" si="15"/>
        <v>0.58055046177636238</v>
      </c>
    </row>
    <row r="389" spans="1:6" x14ac:dyDescent="0.25">
      <c r="A389">
        <v>388</v>
      </c>
      <c r="B389">
        <f t="shared" ca="1" si="14"/>
        <v>501</v>
      </c>
      <c r="C389">
        <f ca="1">ROUND(INDEX($L$2:$L$4,E389)*SUMIFS($F$2:F389,$E$2:E389,E389)/INDEX($M$2:$M$4,E389) - SUMIFS($C$1:C388,$E$1:E388,E389),0)</f>
        <v>68</v>
      </c>
      <c r="E389">
        <f ca="1">MATCH(B389,$I$2:$I$4)</f>
        <v>1</v>
      </c>
      <c r="F389" s="2">
        <f t="shared" ca="1" si="15"/>
        <v>0.7386311609762336</v>
      </c>
    </row>
    <row r="390" spans="1:6" x14ac:dyDescent="0.25">
      <c r="A390">
        <v>389</v>
      </c>
      <c r="B390">
        <f t="shared" ca="1" si="14"/>
        <v>237</v>
      </c>
      <c r="C390">
        <f ca="1">ROUND(INDEX($L$2:$L$4,E390)*SUMIFS($F$2:F390,$E$2:E390,E390)/INDEX($M$2:$M$4,E390) - SUMIFS($C$1:C389,$E$1:E389,E390),0)</f>
        <v>40</v>
      </c>
      <c r="E390">
        <f ca="1">MATCH(B390,$I$2:$I$4)</f>
        <v>1</v>
      </c>
      <c r="F390" s="2">
        <f t="shared" ca="1" si="15"/>
        <v>0.42333374059127205</v>
      </c>
    </row>
    <row r="391" spans="1:6" x14ac:dyDescent="0.25">
      <c r="A391">
        <v>390</v>
      </c>
      <c r="B391">
        <f t="shared" ca="1" si="14"/>
        <v>1559</v>
      </c>
      <c r="C391">
        <f ca="1">ROUND(INDEX($L$2:$L$4,E391)*SUMIFS($F$2:F391,$E$2:E391,E391)/INDEX($M$2:$M$4,E391) - SUMIFS($C$1:C390,$E$1:E390,E391),0)</f>
        <v>60</v>
      </c>
      <c r="E391">
        <f ca="1">MATCH(B391,$I$2:$I$4)</f>
        <v>2</v>
      </c>
      <c r="F391" s="2">
        <f t="shared" ca="1" si="15"/>
        <v>0.75041661588804409</v>
      </c>
    </row>
    <row r="392" spans="1:6" x14ac:dyDescent="0.25">
      <c r="A392">
        <v>391</v>
      </c>
      <c r="B392">
        <f t="shared" ca="1" si="14"/>
        <v>1016</v>
      </c>
      <c r="C392">
        <f ca="1">ROUND(INDEX($L$2:$L$4,E392)*SUMIFS($F$2:F392,$E$2:E392,E392)/INDEX($M$2:$M$4,E392) - SUMIFS($C$1:C391,$E$1:E391,E392),0)</f>
        <v>19</v>
      </c>
      <c r="E392">
        <f ca="1">MATCH(B392,$I$2:$I$4)</f>
        <v>2</v>
      </c>
      <c r="F392" s="2">
        <f t="shared" ca="1" si="15"/>
        <v>0.24013431596282053</v>
      </c>
    </row>
    <row r="393" spans="1:6" x14ac:dyDescent="0.25">
      <c r="A393">
        <v>392</v>
      </c>
      <c r="B393">
        <f t="shared" ca="1" si="14"/>
        <v>4168</v>
      </c>
      <c r="C393">
        <f ca="1">ROUND(INDEX($L$2:$L$4,E393)*SUMIFS($F$2:F393,$E$2:E393,E393)/INDEX($M$2:$M$4,E393) - SUMIFS($C$1:C392,$E$1:E392,E393),0)</f>
        <v>7</v>
      </c>
      <c r="E393">
        <f ca="1">MATCH(B393,$I$2:$I$4)</f>
        <v>3</v>
      </c>
      <c r="F393" s="2">
        <f t="shared" ca="1" si="15"/>
        <v>0.10217808140684415</v>
      </c>
    </row>
    <row r="394" spans="1:6" x14ac:dyDescent="0.25">
      <c r="A394">
        <v>393</v>
      </c>
      <c r="B394">
        <f t="shared" ca="1" si="14"/>
        <v>1696</v>
      </c>
      <c r="C394">
        <f ca="1">ROUND(INDEX($L$2:$L$4,E394)*SUMIFS($F$2:F394,$E$2:E394,E394)/INDEX($M$2:$M$4,E394) - SUMIFS($C$1:C393,$E$1:E393,E394),0)</f>
        <v>47</v>
      </c>
      <c r="E394">
        <f ca="1">MATCH(B394,$I$2:$I$4)</f>
        <v>2</v>
      </c>
      <c r="F394" s="2">
        <f t="shared" ca="1" si="15"/>
        <v>0.58184327229854926</v>
      </c>
    </row>
    <row r="395" spans="1:6" x14ac:dyDescent="0.25">
      <c r="A395">
        <v>394</v>
      </c>
      <c r="B395">
        <f t="shared" ca="1" si="14"/>
        <v>1591</v>
      </c>
      <c r="C395">
        <f ca="1">ROUND(INDEX($L$2:$L$4,E395)*SUMIFS($F$2:F395,$E$2:E395,E395)/INDEX($M$2:$M$4,E395) - SUMIFS($C$1:C394,$E$1:E394,E395),0)</f>
        <v>79</v>
      </c>
      <c r="E395">
        <f ca="1">MATCH(B395,$I$2:$I$4)</f>
        <v>2</v>
      </c>
      <c r="F395" s="2">
        <f t="shared" ca="1" si="15"/>
        <v>0.97742119869514166</v>
      </c>
    </row>
    <row r="396" spans="1:6" x14ac:dyDescent="0.25">
      <c r="A396">
        <v>395</v>
      </c>
      <c r="B396">
        <f t="shared" ca="1" si="14"/>
        <v>219</v>
      </c>
      <c r="C396">
        <f ca="1">ROUND(INDEX($L$2:$L$4,E396)*SUMIFS($F$2:F396,$E$2:E396,E396)/INDEX($M$2:$M$4,E396) - SUMIFS($C$1:C395,$E$1:E395,E396),0)</f>
        <v>52</v>
      </c>
      <c r="E396">
        <f ca="1">MATCH(B396,$I$2:$I$4)</f>
        <v>1</v>
      </c>
      <c r="F396" s="2">
        <f t="shared" ca="1" si="15"/>
        <v>0.55695571842454938</v>
      </c>
    </row>
    <row r="397" spans="1:6" x14ac:dyDescent="0.25">
      <c r="A397">
        <v>396</v>
      </c>
      <c r="B397">
        <f t="shared" ref="B397:B401" ca="1" si="16">CHOOSE(RANDBETWEEN(1,3),RANDBETWEEN(1,999),RANDBETWEEN(1000,1700),RANDBETWEEN(1701,5000))</f>
        <v>195</v>
      </c>
      <c r="C397">
        <f ca="1">ROUND(INDEX($L$2:$L$4,E397)*SUMIFS($F$2:F397,$E$2:E397,E397)/INDEX($M$2:$M$4,E397) - SUMIFS($C$1:C396,$E$1:E396,E397),0)</f>
        <v>53</v>
      </c>
      <c r="E397">
        <f ca="1">MATCH(B397,$I$2:$I$4)</f>
        <v>1</v>
      </c>
      <c r="F397" s="2">
        <f t="shared" ca="1" si="15"/>
        <v>0.57526090584740963</v>
      </c>
    </row>
    <row r="398" spans="1:6" x14ac:dyDescent="0.25">
      <c r="A398">
        <v>397</v>
      </c>
      <c r="B398">
        <f t="shared" ca="1" si="16"/>
        <v>1142</v>
      </c>
      <c r="C398">
        <f ca="1">ROUND(INDEX($L$2:$L$4,E398)*SUMIFS($F$2:F398,$E$2:E398,E398)/INDEX($M$2:$M$4,E398) - SUMIFS($C$1:C397,$E$1:E397,E398),0)</f>
        <v>48</v>
      </c>
      <c r="E398">
        <f ca="1">MATCH(B398,$I$2:$I$4)</f>
        <v>2</v>
      </c>
      <c r="F398" s="2">
        <f t="shared" ca="1" si="15"/>
        <v>0.60618664499531771</v>
      </c>
    </row>
    <row r="399" spans="1:6" x14ac:dyDescent="0.25">
      <c r="A399">
        <v>398</v>
      </c>
      <c r="B399">
        <f t="shared" ca="1" si="16"/>
        <v>1528</v>
      </c>
      <c r="C399">
        <f ca="1">ROUND(INDEX($L$2:$L$4,E399)*SUMIFS($F$2:F399,$E$2:E399,E399)/INDEX($M$2:$M$4,E399) - SUMIFS($C$1:C398,$E$1:E398,E399),0)</f>
        <v>55</v>
      </c>
      <c r="E399">
        <f ca="1">MATCH(B399,$I$2:$I$4)</f>
        <v>2</v>
      </c>
      <c r="F399" s="2">
        <f t="shared" ca="1" si="15"/>
        <v>0.67898431331301723</v>
      </c>
    </row>
    <row r="400" spans="1:6" x14ac:dyDescent="0.25">
      <c r="A400">
        <v>399</v>
      </c>
      <c r="B400">
        <f t="shared" ca="1" si="16"/>
        <v>235</v>
      </c>
      <c r="C400">
        <f ca="1">ROUND(INDEX($L$2:$L$4,E400)*SUMIFS($F$2:F400,$E$2:E400,E400)/INDEX($M$2:$M$4,E400) - SUMIFS($C$1:C399,$E$1:E399,E400),0)</f>
        <v>73</v>
      </c>
      <c r="E400">
        <f ca="1">MATCH(B400,$I$2:$I$4)</f>
        <v>1</v>
      </c>
      <c r="F400" s="2">
        <f t="shared" ca="1" si="15"/>
        <v>0.7767127119606928</v>
      </c>
    </row>
    <row r="401" spans="1:6" x14ac:dyDescent="0.25">
      <c r="A401">
        <v>400</v>
      </c>
      <c r="B401">
        <f t="shared" ca="1" si="16"/>
        <v>187</v>
      </c>
      <c r="C401">
        <f ca="1">ROUND(INDEX($L$2:$L$4,E401)*SUMIFS($F$2:F401,$E$2:E401,E401)/INDEX($M$2:$M$4,E401) - SUMIFS($C$1:C400,$E$1:E400,E401),0)</f>
        <v>18</v>
      </c>
      <c r="E401">
        <f ca="1">MATCH(B401,$I$2:$I$4)</f>
        <v>1</v>
      </c>
      <c r="F401" s="2">
        <f t="shared" ca="1" si="15"/>
        <v>0.19710211203799588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solution</vt:lpstr>
    </vt:vector>
  </TitlesOfParts>
  <Company>MyHome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NotMe</dc:creator>
  <cp:lastModifiedBy>NotMe</cp:lastModifiedBy>
  <dcterms:created xsi:type="dcterms:W3CDTF">2022-07-20T16:37:19Z</dcterms:created>
  <dcterms:modified xsi:type="dcterms:W3CDTF">2022-07-20T20:26:22Z</dcterms:modified>
</cp:coreProperties>
</file>