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jlee\Desktop\CUIC Reports\April 2018\"/>
    </mc:Choice>
  </mc:AlternateContent>
  <bookViews>
    <workbookView xWindow="0" yWindow="0" windowWidth="23040" windowHeight="11088"/>
  </bookViews>
  <sheets>
    <sheet name="April Cum. Report" sheetId="1" r:id="rId1"/>
  </sheets>
  <calcPr calcId="171027"/>
</workbook>
</file>

<file path=xl/calcChain.xml><?xml version="1.0" encoding="utf-8"?>
<calcChain xmlns="http://schemas.openxmlformats.org/spreadsheetml/2006/main">
  <c r="H33" i="1" l="1"/>
  <c r="H32" i="1"/>
  <c r="H31" i="1"/>
  <c r="H30" i="1"/>
  <c r="H29" i="1"/>
  <c r="H24" i="1"/>
  <c r="H23" i="1"/>
  <c r="H22" i="1"/>
  <c r="H21" i="1"/>
  <c r="H20" i="1"/>
  <c r="H19" i="1"/>
  <c r="H18" i="1"/>
  <c r="H17" i="1"/>
  <c r="H12" i="1"/>
  <c r="H11" i="1"/>
  <c r="H10" i="1"/>
  <c r="H9" i="1"/>
  <c r="H8" i="1"/>
  <c r="H7" i="1"/>
  <c r="H6" i="1"/>
  <c r="H5" i="1"/>
  <c r="F33" i="1"/>
  <c r="F32" i="1"/>
  <c r="F31" i="1"/>
  <c r="F30" i="1"/>
  <c r="F29" i="1"/>
  <c r="F24" i="1"/>
  <c r="F23" i="1"/>
  <c r="F22" i="1"/>
  <c r="F21" i="1"/>
  <c r="F20" i="1"/>
  <c r="F19" i="1"/>
  <c r="F18" i="1"/>
  <c r="F17" i="1"/>
  <c r="F12" i="1"/>
  <c r="F11" i="1"/>
  <c r="F10" i="1"/>
  <c r="F9" i="1"/>
  <c r="F8" i="1"/>
  <c r="F7" i="1"/>
  <c r="F6" i="1"/>
  <c r="F5" i="1"/>
  <c r="D34" i="1"/>
  <c r="H34" i="1" s="1"/>
  <c r="D25" i="1"/>
  <c r="H25" i="1" s="1"/>
  <c r="D13" i="1"/>
  <c r="F13" i="1" s="1"/>
  <c r="F25" i="1" l="1"/>
  <c r="H13" i="1"/>
  <c r="F34" i="1"/>
</calcChain>
</file>

<file path=xl/sharedStrings.xml><?xml version="1.0" encoding="utf-8"?>
<sst xmlns="http://schemas.openxmlformats.org/spreadsheetml/2006/main" count="72" uniqueCount="42">
  <si>
    <t>FullName</t>
  </si>
  <si>
    <t>TalkOtherTime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</si>
  <si>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</si>
  <si>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</si>
  <si>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</si>
  <si>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</si>
  <si>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</si>
  <si>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</si>
  <si>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</si>
  <si>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</si>
  <si>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</si>
  <si>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</si>
  <si>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</si>
  <si>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</si>
  <si>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</si>
  <si>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</si>
  <si>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</si>
  <si>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</si>
  <si>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</si>
  <si>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t</t>
  </si>
  <si>
    <t>r</t>
  </si>
  <si>
    <t>s</t>
  </si>
  <si>
    <t>u</t>
  </si>
  <si>
    <t>ABC</t>
  </si>
  <si>
    <t>DEF</t>
  </si>
  <si>
    <t>GHI</t>
  </si>
  <si>
    <t>JKL</t>
  </si>
  <si>
    <t>MNO</t>
  </si>
  <si>
    <t>PQR</t>
  </si>
  <si>
    <t>STU</t>
  </si>
  <si>
    <t>VWX</t>
  </si>
  <si>
    <t>YZ</t>
  </si>
  <si>
    <t>AAA</t>
  </si>
  <si>
    <t>BBB</t>
  </si>
  <si>
    <t>CCC</t>
  </si>
  <si>
    <t>Group A</t>
  </si>
  <si>
    <t>Group B</t>
  </si>
  <si>
    <t>Group C</t>
  </si>
  <si>
    <t>Group Total</t>
  </si>
  <si>
    <t>XYZ</t>
  </si>
  <si>
    <t>JKL (AVG)</t>
  </si>
  <si>
    <t>PQR (AVG)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</si>
</sst>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40">
    <xf numFmtId="0" fontId="0" fillId="0" borderId="0" xfId="0"/>
    <xf numFmtId="0" fontId="19" fillId="0" borderId="10" xfId="0" applyFont="1" applyBorder="1" applyAlignment="1">
      <alignment horizontal="center" vertical="center"/>
    </xf>
    <xf numFmtId="0" fontId="18" fillId="0" borderId="10" xfId="0" applyFont="1" applyBorder="1" applyAlignment="1">
      <alignment wrapText="1"/>
    </xf>
    <xf numFmtId="46" fontId="18" fillId="0" borderId="10" xfId="0" applyNumberFormat="1" applyFont="1" applyBorder="1" applyAlignment="1">
      <alignment wrapText="1"/>
    </xf>
    <xf numFmtId="21" fontId="18" fillId="0" borderId="10" xfId="0" applyNumberFormat="1" applyFont="1" applyBorder="1" applyAlignment="1">
      <alignment wrapText="1"/>
    </xf>
    <xf numFmtId="10" fontId="18" fillId="0" borderId="10" xfId="0" applyNumberFormat="1" applyFont="1" applyBorder="1" applyAlignment="1">
      <alignment wrapText="1"/>
    </xf>
    <xf numFmtId="0" fontId="20" fillId="0" borderId="0" xfId="0" applyFont="1"/>
    <xf numFmtId="0" fontId="16" fillId="0" borderId="0" xfId="0" applyFont="1" applyAlignment="1">
      <alignment horizontal="left"/>
    </xf>
    <xf numFmtId="0" fontId="0" fillId="0" borderId="0" xfId="0" applyAlignment="1">
      <alignment horizontal="center" vertical="center"/>
    </xf>
    <xf numFmtId="164" fontId="19" fillId="0" borderId="10" xfId="0" applyNumberFormat="1" applyFont="1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164" fontId="18" fillId="0" borderId="10" xfId="0" applyNumberFormat="1" applyFont="1" applyBorder="1" applyAlignment="1">
      <alignment horizontal="center" wrapText="1"/>
    </xf>
    <xf numFmtId="21" fontId="0" fillId="0" borderId="0" xfId="0" applyNumberFormat="1"/>
    <xf numFmtId="1" fontId="0" fillId="0" borderId="0" xfId="0" applyNumberFormat="1" applyFill="1"/>
    <xf numFmtId="0" fontId="22" fillId="0" borderId="0" xfId="0" applyFont="1"/>
    <xf numFmtId="0" fontId="0" fillId="0" borderId="12" xfId="0" applyBorder="1"/>
    <xf numFmtId="164" fontId="0" fillId="0" borderId="12" xfId="0" applyNumberFormat="1" applyBorder="1" applyAlignment="1">
      <alignment horizontal="center"/>
    </xf>
    <xf numFmtId="0" fontId="0" fillId="0" borderId="13" xfId="0" applyBorder="1"/>
    <xf numFmtId="0" fontId="19" fillId="0" borderId="14" xfId="0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0" fontId="18" fillId="0" borderId="14" xfId="0" applyFont="1" applyBorder="1" applyAlignment="1">
      <alignment wrapText="1"/>
    </xf>
    <xf numFmtId="10" fontId="18" fillId="0" borderId="15" xfId="0" applyNumberFormat="1" applyFont="1" applyBorder="1" applyAlignment="1">
      <alignment wrapText="1"/>
    </xf>
    <xf numFmtId="0" fontId="21" fillId="0" borderId="16" xfId="0" applyFont="1" applyBorder="1" applyAlignment="1">
      <alignment wrapText="1"/>
    </xf>
    <xf numFmtId="0" fontId="21" fillId="0" borderId="17" xfId="0" applyFont="1" applyBorder="1" applyAlignment="1">
      <alignment wrapText="1"/>
    </xf>
    <xf numFmtId="46" fontId="21" fillId="0" borderId="17" xfId="0" applyNumberFormat="1" applyFont="1" applyBorder="1" applyAlignment="1">
      <alignment wrapText="1"/>
    </xf>
    <xf numFmtId="164" fontId="21" fillId="0" borderId="17" xfId="0" applyNumberFormat="1" applyFont="1" applyBorder="1" applyAlignment="1">
      <alignment horizontal="center" wrapText="1"/>
    </xf>
    <xf numFmtId="21" fontId="21" fillId="0" borderId="17" xfId="0" applyNumberFormat="1" applyFont="1" applyBorder="1" applyAlignment="1">
      <alignment wrapText="1"/>
    </xf>
    <xf numFmtId="10" fontId="21" fillId="0" borderId="17" xfId="0" applyNumberFormat="1" applyFont="1" applyBorder="1" applyAlignment="1">
      <alignment wrapText="1"/>
    </xf>
    <xf numFmtId="10" fontId="21" fillId="0" borderId="18" xfId="0" applyNumberFormat="1" applyFont="1" applyBorder="1" applyAlignment="1">
      <alignment wrapText="1"/>
    </xf>
    <xf numFmtId="0" fontId="20" fillId="0" borderId="12" xfId="0" applyFont="1" applyBorder="1"/>
    <xf numFmtId="46" fontId="19" fillId="0" borderId="17" xfId="0" applyNumberFormat="1" applyFont="1" applyBorder="1" applyAlignment="1">
      <alignment wrapText="1"/>
    </xf>
    <xf numFmtId="0" fontId="16" fillId="0" borderId="11" xfId="0" applyFont="1" applyBorder="1"/>
    <xf numFmtId="0" fontId="16" fillId="0" borderId="0" xfId="0" applyFont="1"/>
    <xf numFmtId="0" fontId="21" fillId="0" borderId="0" xfId="0" applyFont="1" applyBorder="1" applyAlignment="1">
      <alignment wrapText="1"/>
    </xf>
    <xf numFmtId="164" fontId="21" fillId="0" borderId="0" xfId="0" applyNumberFormat="1" applyFont="1" applyBorder="1" applyAlignment="1">
      <alignment horizontal="center" wrapText="1"/>
    </xf>
    <xf numFmtId="46" fontId="21" fillId="0" borderId="0" xfId="0" applyNumberFormat="1" applyFont="1" applyBorder="1" applyAlignment="1">
      <alignment wrapText="1"/>
    </xf>
    <xf numFmtId="21" fontId="21" fillId="0" borderId="0" xfId="0" applyNumberFormat="1" applyFont="1" applyBorder="1" applyAlignment="1">
      <alignment wrapText="1"/>
    </xf>
    <xf numFmtId="10" fontId="21" fillId="0" borderId="0" xfId="0" applyNumberFormat="1" applyFont="1" applyBorder="1" applyAlignment="1">
      <alignment wrapText="1"/>
    </xf>
    <xf numFmtId="46" fontId="18" fillId="0" borderId="10" xfId="0" applyNumberFormat="1" applyFont="1" applyFill="1" applyBorder="1" applyAlignment="1">
      <alignment wrapText="1"/>
    </xf>
    <xf numFmtId="21" fontId="18" fillId="0" borderId="10" xfId="0" applyNumberFormat="1" applyFont="1" applyFill="1" applyBorder="1" applyAlignment="1">
      <alignment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85"/>
  <sheetViews>
    <sheetView showGridLines="0" tabSelected="1" workbookViewId="0">
      <selection activeCell="R8" sqref="R8"/>
    </sheetView>
  </sheetViews>
  <sheetFormatPr defaultRowHeight="14.4" x14ac:dyDescent="0.3"/>
  <cols>
    <col min="1" max="1" width="15.77734375" bestFit="1" customWidth="1"/>
    <col min="2" max="2" width="11.109375" bestFit="1" customWidth="1"/>
    <col min="3" max="3" width="5" bestFit="1" customWidth="1"/>
    <col min="4" max="4" width="6.77734375" style="10" bestFit="1" customWidth="1"/>
    <col min="5" max="5" width="12.77734375" bestFit="1" customWidth="1"/>
    <col min="6" max="6" width="10.44140625" style="6" customWidth="1"/>
    <col min="7" max="7" width="9.77734375" bestFit="1" customWidth="1"/>
    <col min="8" max="8" width="9.109375" style="6" customWidth="1"/>
    <col min="9" max="9" width="12.6640625" bestFit="1" customWidth="1"/>
    <col min="10" max="10" width="8.5546875" bestFit="1" customWidth="1"/>
    <col min="11" max="11" width="9.77734375" bestFit="1" customWidth="1"/>
    <col min="12" max="12" width="12.6640625" hidden="1" customWidth="1"/>
    <col min="13" max="13" width="12.44140625" bestFit="1" customWidth="1"/>
    <col min="14" max="15" width="11.44140625" bestFit="1" customWidth="1"/>
    <col min="17" max="17" width="10.6640625" customWidth="1"/>
  </cols>
  <sheetData>
    <row r="1" spans="1:18" x14ac:dyDescent="0.3">
      <c r="A1" s="32"/>
      <c r="B1" s="8"/>
    </row>
    <row r="2" spans="1:18" ht="15" thickBot="1" x14ac:dyDescent="0.35">
      <c r="A2" s="8"/>
      <c r="B2" s="7"/>
    </row>
    <row r="3" spans="1:18" x14ac:dyDescent="0.3">
      <c r="A3" s="31" t="s">
        <v>35</v>
      </c>
      <c r="B3" s="15"/>
      <c r="C3" s="15"/>
      <c r="D3" s="16"/>
      <c r="E3" s="15"/>
      <c r="F3" s="29"/>
      <c r="G3" s="15"/>
      <c r="H3" s="29"/>
      <c r="I3" s="15"/>
      <c r="J3" s="15"/>
      <c r="K3" s="15"/>
      <c r="L3" s="15"/>
      <c r="M3" s="15"/>
      <c r="N3" s="15"/>
      <c r="O3" s="17"/>
    </row>
    <row r="4" spans="1:18" x14ac:dyDescent="0.3">
      <c r="A4" s="18" t="s">
        <v>0</v>
      </c>
      <c r="B4" s="1" t="s">
        <v>23</v>
      </c>
      <c r="C4" s="1" t="s">
        <v>39</v>
      </c>
      <c r="D4" s="9" t="s">
        <v>24</v>
      </c>
      <c r="E4" s="1" t="s">
        <v>25</v>
      </c>
      <c r="F4" s="1" t="s">
        <v>40</v>
      </c>
      <c r="G4" s="1" t="s">
        <v>27</v>
      </c>
      <c r="H4" s="1" t="s">
        <v>41</v>
      </c>
      <c r="I4" s="1" t="s">
        <v>29</v>
      </c>
      <c r="J4" s="1" t="s">
        <v>30</v>
      </c>
      <c r="K4" s="1" t="s">
        <v>31</v>
      </c>
      <c r="L4" s="1" t="s">
        <v>1</v>
      </c>
      <c r="M4" s="1" t="s">
        <v>32</v>
      </c>
      <c r="N4" s="1" t="s">
        <v>33</v>
      </c>
      <c r="O4" s="19" t="s">
        <v>34</v>
      </c>
    </row>
    <row r="5" spans="1:18" x14ac:dyDescent="0.3">
      <c r="A5" s="20" t="s">
        <v>2</v>
      </c>
      <c r="B5" s="2">
        <v>14</v>
      </c>
      <c r="C5" s="2">
        <v>459</v>
      </c>
      <c r="D5" s="11">
        <v>19.5</v>
      </c>
      <c r="E5" s="3">
        <v>5.9232870370370376</v>
      </c>
      <c r="F5" s="3">
        <f t="shared" ref="F5:F13" si="0">E5/D5</f>
        <v>0.30375830959164296</v>
      </c>
      <c r="G5" s="3">
        <v>1.6670486111111111</v>
      </c>
      <c r="H5" s="3">
        <f t="shared" ref="H5:H13" si="1">G5/D5</f>
        <v>8.5489672364672364E-2</v>
      </c>
      <c r="I5" s="3">
        <v>4.2499421296296296</v>
      </c>
      <c r="J5" s="4">
        <v>2.3148148148148147E-5</v>
      </c>
      <c r="K5" s="4">
        <v>1.5277777777777779E-3</v>
      </c>
      <c r="L5" s="2">
        <v>1231</v>
      </c>
      <c r="M5" s="5">
        <v>0.28139999999999998</v>
      </c>
      <c r="N5" s="5">
        <v>0.71750000000000003</v>
      </c>
      <c r="O5" s="21">
        <v>2.9999999999999997E-4</v>
      </c>
      <c r="Q5" s="13"/>
      <c r="R5" s="12"/>
    </row>
    <row r="6" spans="1:18" x14ac:dyDescent="0.3">
      <c r="A6" s="20" t="s">
        <v>3</v>
      </c>
      <c r="B6" s="2">
        <v>8</v>
      </c>
      <c r="C6" s="2">
        <v>835</v>
      </c>
      <c r="D6" s="11">
        <v>17.5</v>
      </c>
      <c r="E6" s="3">
        <v>5.0884375000000004</v>
      </c>
      <c r="F6" s="3">
        <f t="shared" si="0"/>
        <v>0.29076785714285719</v>
      </c>
      <c r="G6" s="3">
        <v>1.4092013888888888</v>
      </c>
      <c r="H6" s="3">
        <f t="shared" si="1"/>
        <v>8.0525793650793639E-2</v>
      </c>
      <c r="I6" s="3">
        <v>3.6492476851851854</v>
      </c>
      <c r="J6" s="4">
        <v>6.782407407407408E-3</v>
      </c>
      <c r="K6" s="4">
        <v>2.0532407407407405E-2</v>
      </c>
      <c r="L6" s="2">
        <v>872</v>
      </c>
      <c r="M6" s="5">
        <v>0.27689999999999998</v>
      </c>
      <c r="N6" s="5">
        <v>0.71719999999999995</v>
      </c>
      <c r="O6" s="21">
        <v>4.0000000000000001E-3</v>
      </c>
      <c r="Q6" s="13"/>
    </row>
    <row r="7" spans="1:18" x14ac:dyDescent="0.3">
      <c r="A7" s="20" t="s">
        <v>4</v>
      </c>
      <c r="B7" s="2">
        <v>7</v>
      </c>
      <c r="C7" s="2">
        <v>431</v>
      </c>
      <c r="D7" s="11">
        <v>18</v>
      </c>
      <c r="E7" s="3">
        <v>5.1544907407407408</v>
      </c>
      <c r="F7" s="3">
        <f t="shared" si="0"/>
        <v>0.28636059670781894</v>
      </c>
      <c r="G7" s="3">
        <v>1.7720949074074073</v>
      </c>
      <c r="H7" s="3">
        <f t="shared" si="1"/>
        <v>9.8449717078189294E-2</v>
      </c>
      <c r="I7" s="3">
        <v>3.3793634259259258</v>
      </c>
      <c r="J7" s="4">
        <v>2.8935185185185189E-4</v>
      </c>
      <c r="K7" s="4">
        <v>1.7361111111111112E-4</v>
      </c>
      <c r="L7" s="2">
        <v>2180</v>
      </c>
      <c r="M7" s="5">
        <v>0.34379999999999999</v>
      </c>
      <c r="N7" s="5">
        <v>0.65559999999999996</v>
      </c>
      <c r="O7" s="21">
        <v>0</v>
      </c>
      <c r="Q7" s="13"/>
      <c r="R7" s="12"/>
    </row>
    <row r="8" spans="1:18" x14ac:dyDescent="0.3">
      <c r="A8" s="20" t="s">
        <v>5</v>
      </c>
      <c r="B8" s="2">
        <v>55</v>
      </c>
      <c r="C8" s="2">
        <v>351</v>
      </c>
      <c r="D8" s="11">
        <v>18</v>
      </c>
      <c r="E8" s="3">
        <v>5.1307754629629629</v>
      </c>
      <c r="F8" s="3">
        <f t="shared" si="0"/>
        <v>0.28504308127572014</v>
      </c>
      <c r="G8" s="3">
        <v>1.6276273148148148</v>
      </c>
      <c r="H8" s="3">
        <f t="shared" si="1"/>
        <v>9.0423739711934153E-2</v>
      </c>
      <c r="I8" s="3">
        <v>2.3535300925925928</v>
      </c>
      <c r="J8" s="4">
        <v>4.8263888888888887E-3</v>
      </c>
      <c r="K8" s="38">
        <v>1.1207175925925925</v>
      </c>
      <c r="L8" s="2">
        <v>7476</v>
      </c>
      <c r="M8" s="5">
        <v>0.31719999999999998</v>
      </c>
      <c r="N8" s="5">
        <v>0.4587</v>
      </c>
      <c r="O8" s="21">
        <v>0.21840000000000001</v>
      </c>
    </row>
    <row r="9" spans="1:18" x14ac:dyDescent="0.3">
      <c r="A9" s="20" t="s">
        <v>6</v>
      </c>
      <c r="B9" s="2">
        <v>8</v>
      </c>
      <c r="C9" s="2">
        <v>499</v>
      </c>
      <c r="D9" s="11">
        <v>17</v>
      </c>
      <c r="E9" s="3">
        <v>5.3309490740740744</v>
      </c>
      <c r="F9" s="3">
        <f t="shared" si="0"/>
        <v>0.31358523965141616</v>
      </c>
      <c r="G9" s="3">
        <v>1.2847685185185185</v>
      </c>
      <c r="H9" s="3">
        <f t="shared" si="1"/>
        <v>7.5574618736383437E-2</v>
      </c>
      <c r="I9" s="3">
        <v>4.0132407407407404</v>
      </c>
      <c r="J9" s="4">
        <v>9.2592592592592588E-5</v>
      </c>
      <c r="K9" s="4">
        <v>3.107638888888889E-2</v>
      </c>
      <c r="L9" s="2">
        <v>1927</v>
      </c>
      <c r="M9" s="5">
        <v>0.24099999999999999</v>
      </c>
      <c r="N9" s="5">
        <v>0.75280000000000002</v>
      </c>
      <c r="O9" s="21">
        <v>5.7999999999999996E-3</v>
      </c>
    </row>
    <row r="10" spans="1:18" x14ac:dyDescent="0.3">
      <c r="A10" s="20" t="s">
        <v>7</v>
      </c>
      <c r="B10" s="2">
        <v>22</v>
      </c>
      <c r="C10" s="2">
        <v>676</v>
      </c>
      <c r="D10" s="11">
        <v>16</v>
      </c>
      <c r="E10" s="3">
        <v>4.9451041666666669</v>
      </c>
      <c r="F10" s="3">
        <f t="shared" si="0"/>
        <v>0.30906901041666668</v>
      </c>
      <c r="G10" s="3">
        <v>1.0520370370370371</v>
      </c>
      <c r="H10" s="3">
        <f t="shared" si="1"/>
        <v>6.5752314814814819E-2</v>
      </c>
      <c r="I10" s="3">
        <v>3.6778472222222223</v>
      </c>
      <c r="J10" s="4">
        <v>1.7696759259259259E-2</v>
      </c>
      <c r="K10" s="39">
        <v>0.18968750000000001</v>
      </c>
      <c r="L10" s="2">
        <v>641</v>
      </c>
      <c r="M10" s="5">
        <v>0.2127</v>
      </c>
      <c r="N10" s="5">
        <v>0.74370000000000003</v>
      </c>
      <c r="O10" s="21">
        <v>3.8399999999999997E-2</v>
      </c>
    </row>
    <row r="11" spans="1:18" x14ac:dyDescent="0.3">
      <c r="A11" s="20" t="s">
        <v>8</v>
      </c>
      <c r="B11" s="2">
        <v>14</v>
      </c>
      <c r="C11" s="2">
        <v>840</v>
      </c>
      <c r="D11" s="11">
        <v>16</v>
      </c>
      <c r="E11" s="3">
        <v>5.1112731481481477</v>
      </c>
      <c r="F11" s="3">
        <f t="shared" si="0"/>
        <v>0.31945457175925923</v>
      </c>
      <c r="G11" s="3">
        <v>1.6232754629629629</v>
      </c>
      <c r="H11" s="3">
        <f t="shared" si="1"/>
        <v>0.10145471643518518</v>
      </c>
      <c r="I11" s="3">
        <v>3.4814583333333338</v>
      </c>
      <c r="J11" s="4">
        <v>2.1874999999999998E-3</v>
      </c>
      <c r="K11" s="4">
        <v>1.1574074074074073E-5</v>
      </c>
      <c r="L11" s="2">
        <v>3067</v>
      </c>
      <c r="M11" s="5">
        <v>0.31759999999999999</v>
      </c>
      <c r="N11" s="5">
        <v>0.68110000000000004</v>
      </c>
      <c r="O11" s="21">
        <v>0</v>
      </c>
    </row>
    <row r="12" spans="1:18" x14ac:dyDescent="0.3">
      <c r="A12" s="20" t="s">
        <v>9</v>
      </c>
      <c r="B12" s="2">
        <v>18</v>
      </c>
      <c r="C12" s="2">
        <v>601</v>
      </c>
      <c r="D12" s="11">
        <v>15</v>
      </c>
      <c r="E12" s="3">
        <v>4.664837962962963</v>
      </c>
      <c r="F12" s="3">
        <f t="shared" si="0"/>
        <v>0.31098919753086418</v>
      </c>
      <c r="G12" s="3">
        <v>1.8276504629629631</v>
      </c>
      <c r="H12" s="3">
        <f t="shared" si="1"/>
        <v>0.12184336419753088</v>
      </c>
      <c r="I12" s="3">
        <v>2.8140277777777776</v>
      </c>
      <c r="J12" s="4">
        <v>7.3263888888888892E-3</v>
      </c>
      <c r="K12" s="4">
        <v>8.6574074074074071E-3</v>
      </c>
      <c r="L12" s="2">
        <v>8889</v>
      </c>
      <c r="M12" s="5">
        <v>0.39179999999999998</v>
      </c>
      <c r="N12" s="5">
        <v>0.60319999999999996</v>
      </c>
      <c r="O12" s="21">
        <v>1.9E-3</v>
      </c>
    </row>
    <row r="13" spans="1:18" s="14" customFormat="1" ht="15" thickBot="1" x14ac:dyDescent="0.35">
      <c r="A13" s="22" t="s">
        <v>38</v>
      </c>
      <c r="B13" s="23">
        <v>146</v>
      </c>
      <c r="C13" s="23">
        <v>527</v>
      </c>
      <c r="D13" s="25">
        <f>SUM(D5:D12)</f>
        <v>137</v>
      </c>
      <c r="E13" s="24">
        <v>41.349155092592589</v>
      </c>
      <c r="F13" s="30">
        <f t="shared" si="0"/>
        <v>0.30181865031089483</v>
      </c>
      <c r="G13" s="24">
        <v>12.263703703703705</v>
      </c>
      <c r="H13" s="24">
        <f t="shared" si="1"/>
        <v>8.9516085428494194E-2</v>
      </c>
      <c r="I13" s="24">
        <v>27.618657407407408</v>
      </c>
      <c r="J13" s="26">
        <v>3.9224537037037037E-2</v>
      </c>
      <c r="K13" s="24">
        <v>1.3723842592592594</v>
      </c>
      <c r="L13" s="23">
        <v>26283</v>
      </c>
      <c r="M13" s="27">
        <v>0.29659999999999997</v>
      </c>
      <c r="N13" s="27">
        <v>0.66790000000000005</v>
      </c>
      <c r="O13" s="28">
        <v>3.32E-2</v>
      </c>
    </row>
    <row r="14" spans="1:18" ht="15" thickBot="1" x14ac:dyDescent="0.35"/>
    <row r="15" spans="1:18" x14ac:dyDescent="0.3">
      <c r="A15" s="31" t="s">
        <v>36</v>
      </c>
      <c r="B15" s="15"/>
      <c r="C15" s="15"/>
      <c r="D15" s="16"/>
      <c r="E15" s="15"/>
      <c r="F15" s="29"/>
      <c r="G15" s="15"/>
      <c r="H15" s="29"/>
      <c r="I15" s="15"/>
      <c r="J15" s="15"/>
      <c r="K15" s="15"/>
      <c r="L15" s="15"/>
      <c r="M15" s="15"/>
      <c r="N15" s="15"/>
      <c r="O15" s="17"/>
    </row>
    <row r="16" spans="1:18" x14ac:dyDescent="0.3">
      <c r="A16" s="18" t="s">
        <v>0</v>
      </c>
      <c r="B16" s="1" t="s">
        <v>23</v>
      </c>
      <c r="C16" s="1" t="s">
        <v>39</v>
      </c>
      <c r="D16" s="9" t="s">
        <v>24</v>
      </c>
      <c r="E16" s="1" t="s">
        <v>25</v>
      </c>
      <c r="F16" s="1" t="s">
        <v>26</v>
      </c>
      <c r="G16" s="1" t="s">
        <v>27</v>
      </c>
      <c r="H16" s="1" t="s">
        <v>28</v>
      </c>
      <c r="I16" s="1" t="s">
        <v>29</v>
      </c>
      <c r="J16" s="1" t="s">
        <v>30</v>
      </c>
      <c r="K16" s="1" t="s">
        <v>31</v>
      </c>
      <c r="L16" s="1" t="s">
        <v>1</v>
      </c>
      <c r="M16" s="1" t="s">
        <v>32</v>
      </c>
      <c r="N16" s="1" t="s">
        <v>33</v>
      </c>
      <c r="O16" s="19" t="s">
        <v>34</v>
      </c>
    </row>
    <row r="17" spans="1:15" x14ac:dyDescent="0.3">
      <c r="A17" s="20" t="s">
        <v>10</v>
      </c>
      <c r="B17" s="2">
        <v>13</v>
      </c>
      <c r="C17" s="2">
        <v>918</v>
      </c>
      <c r="D17" s="11">
        <v>17.5</v>
      </c>
      <c r="E17" s="3">
        <v>4.7437268518518518</v>
      </c>
      <c r="F17" s="3">
        <f t="shared" ref="F17:F25" si="2">E17/D17</f>
        <v>0.27107010582010582</v>
      </c>
      <c r="G17" s="3">
        <v>1.899699074074074</v>
      </c>
      <c r="H17" s="3">
        <f t="shared" ref="H17:H25" si="3">G17/D17</f>
        <v>0.10855423280423281</v>
      </c>
      <c r="I17" s="3">
        <v>2.8375810185185184</v>
      </c>
      <c r="J17" s="4">
        <v>1.4120370370370369E-3</v>
      </c>
      <c r="K17" s="39">
        <v>4.1666666666666669E-4</v>
      </c>
      <c r="L17" s="2">
        <v>1297</v>
      </c>
      <c r="M17" s="5">
        <v>0.40050000000000002</v>
      </c>
      <c r="N17" s="5">
        <v>0.59819999999999995</v>
      </c>
      <c r="O17" s="21">
        <v>1E-4</v>
      </c>
    </row>
    <row r="18" spans="1:15" x14ac:dyDescent="0.3">
      <c r="A18" s="20" t="s">
        <v>11</v>
      </c>
      <c r="B18" s="2">
        <v>27</v>
      </c>
      <c r="C18" s="2">
        <v>554</v>
      </c>
      <c r="D18" s="11">
        <v>20</v>
      </c>
      <c r="E18" s="3">
        <v>7.7098379629629621</v>
      </c>
      <c r="F18" s="3">
        <f t="shared" si="2"/>
        <v>0.3854918981481481</v>
      </c>
      <c r="G18" s="3">
        <v>2.3754513888888886</v>
      </c>
      <c r="H18" s="3">
        <f t="shared" si="3"/>
        <v>0.11877256944444443</v>
      </c>
      <c r="I18" s="3">
        <v>4.988240740740741</v>
      </c>
      <c r="J18" s="4">
        <v>1.1932870370370371E-2</v>
      </c>
      <c r="K18" s="39">
        <v>0.32612268518518522</v>
      </c>
      <c r="L18" s="2">
        <v>3750</v>
      </c>
      <c r="M18" s="5">
        <v>0.30809999999999998</v>
      </c>
      <c r="N18" s="5">
        <v>0.64700000000000002</v>
      </c>
      <c r="O18" s="21">
        <v>4.2299999999999997E-2</v>
      </c>
    </row>
    <row r="19" spans="1:15" x14ac:dyDescent="0.3">
      <c r="A19" s="20" t="s">
        <v>12</v>
      </c>
      <c r="B19" s="2">
        <v>13</v>
      </c>
      <c r="C19" s="2">
        <v>512</v>
      </c>
      <c r="D19" s="11">
        <v>16.5</v>
      </c>
      <c r="E19" s="3">
        <v>4.6320138888888893</v>
      </c>
      <c r="F19" s="3">
        <f t="shared" si="2"/>
        <v>0.28072811447811452</v>
      </c>
      <c r="G19" s="3">
        <v>2.1338657407407409</v>
      </c>
      <c r="H19" s="3">
        <f t="shared" si="3"/>
        <v>0.12932519640852974</v>
      </c>
      <c r="I19" s="3">
        <v>2.4968518518518521</v>
      </c>
      <c r="J19" s="4">
        <v>1.1689814814814816E-3</v>
      </c>
      <c r="K19" s="39">
        <v>5.7870370370370366E-5</v>
      </c>
      <c r="L19" s="2">
        <v>83</v>
      </c>
      <c r="M19" s="5">
        <v>0.4607</v>
      </c>
      <c r="N19" s="5">
        <v>0.53900000000000003</v>
      </c>
      <c r="O19" s="21">
        <v>0</v>
      </c>
    </row>
    <row r="20" spans="1:15" x14ac:dyDescent="0.3">
      <c r="A20" s="20" t="s">
        <v>13</v>
      </c>
      <c r="B20" s="2">
        <v>71</v>
      </c>
      <c r="C20" s="2">
        <v>522</v>
      </c>
      <c r="D20" s="11">
        <v>21</v>
      </c>
      <c r="E20" s="3">
        <v>7.4354745370370372</v>
      </c>
      <c r="F20" s="3">
        <f t="shared" si="2"/>
        <v>0.35407021604938271</v>
      </c>
      <c r="G20" s="3">
        <v>2.4854282407407409</v>
      </c>
      <c r="H20" s="3">
        <f t="shared" si="3"/>
        <v>0.11835372574955909</v>
      </c>
      <c r="I20" s="3">
        <v>4.1197337962962965</v>
      </c>
      <c r="J20" s="4">
        <v>1.5706018518518518E-2</v>
      </c>
      <c r="K20" s="39">
        <v>0.79223379629629631</v>
      </c>
      <c r="L20" s="2">
        <v>2506</v>
      </c>
      <c r="M20" s="5">
        <v>0.33429999999999999</v>
      </c>
      <c r="N20" s="5">
        <v>0.55410000000000004</v>
      </c>
      <c r="O20" s="21">
        <v>0.1065</v>
      </c>
    </row>
    <row r="21" spans="1:15" x14ac:dyDescent="0.3">
      <c r="A21" s="20" t="s">
        <v>14</v>
      </c>
      <c r="B21" s="2">
        <v>8</v>
      </c>
      <c r="C21" s="2">
        <v>1073</v>
      </c>
      <c r="D21" s="11">
        <v>16</v>
      </c>
      <c r="E21" s="3">
        <v>4.8195023148148151</v>
      </c>
      <c r="F21" s="3">
        <f t="shared" si="2"/>
        <v>0.30121889467592594</v>
      </c>
      <c r="G21" s="3">
        <v>1.833159722222222</v>
      </c>
      <c r="H21" s="3">
        <f t="shared" si="3"/>
        <v>0.11457248263888888</v>
      </c>
      <c r="I21" s="3">
        <v>2.961712962962963</v>
      </c>
      <c r="J21" s="4">
        <v>1.5995370370370372E-2</v>
      </c>
      <c r="K21" s="39">
        <v>5.7291666666666671E-3</v>
      </c>
      <c r="L21" s="2">
        <v>2017</v>
      </c>
      <c r="M21" s="5">
        <v>0.38040000000000002</v>
      </c>
      <c r="N21" s="5">
        <v>0.61450000000000005</v>
      </c>
      <c r="O21" s="21">
        <v>1.1999999999999999E-3</v>
      </c>
    </row>
    <row r="22" spans="1:15" x14ac:dyDescent="0.3">
      <c r="A22" s="20" t="s">
        <v>15</v>
      </c>
      <c r="B22" s="2">
        <v>13</v>
      </c>
      <c r="C22" s="2">
        <v>1266</v>
      </c>
      <c r="D22" s="11">
        <v>18.5</v>
      </c>
      <c r="E22" s="3">
        <v>5.7291898148148155</v>
      </c>
      <c r="F22" s="3">
        <f t="shared" si="2"/>
        <v>0.30968593593593596</v>
      </c>
      <c r="G22" s="3">
        <v>2.4746527777777776</v>
      </c>
      <c r="H22" s="3">
        <f t="shared" si="3"/>
        <v>0.133765015015015</v>
      </c>
      <c r="I22" s="3">
        <v>3.2488310185185187</v>
      </c>
      <c r="J22" s="4">
        <v>1.0879629629629629E-3</v>
      </c>
      <c r="K22" s="4">
        <v>2.2800925925925927E-3</v>
      </c>
      <c r="L22" s="2">
        <v>2171</v>
      </c>
      <c r="M22" s="5">
        <v>0.43190000000000001</v>
      </c>
      <c r="N22" s="5">
        <v>0.56710000000000005</v>
      </c>
      <c r="O22" s="21">
        <v>4.0000000000000002E-4</v>
      </c>
    </row>
    <row r="23" spans="1:15" x14ac:dyDescent="0.3">
      <c r="A23" s="20" t="s">
        <v>16</v>
      </c>
      <c r="B23" s="2">
        <v>13</v>
      </c>
      <c r="C23" s="2">
        <v>422</v>
      </c>
      <c r="D23" s="11">
        <v>20.5</v>
      </c>
      <c r="E23" s="3">
        <v>7.2040972222222228</v>
      </c>
      <c r="F23" s="3">
        <f t="shared" si="2"/>
        <v>0.35141937669376699</v>
      </c>
      <c r="G23" s="3">
        <v>2.148275462962963</v>
      </c>
      <c r="H23" s="3">
        <f t="shared" si="3"/>
        <v>0.10479392502258356</v>
      </c>
      <c r="I23" s="3">
        <v>4.9722453703703708</v>
      </c>
      <c r="J23" s="4">
        <v>7.7928240740740742E-2</v>
      </c>
      <c r="K23" s="4">
        <v>1.2847222222222223E-3</v>
      </c>
      <c r="L23" s="2">
        <v>7771</v>
      </c>
      <c r="M23" s="5">
        <v>0.29820000000000002</v>
      </c>
      <c r="N23" s="5">
        <v>0.69020000000000004</v>
      </c>
      <c r="O23" s="21">
        <v>2.0000000000000001E-4</v>
      </c>
    </row>
    <row r="24" spans="1:15" x14ac:dyDescent="0.3">
      <c r="A24" s="20" t="s">
        <v>17</v>
      </c>
      <c r="B24" s="2">
        <v>6</v>
      </c>
      <c r="C24" s="2">
        <v>234</v>
      </c>
      <c r="D24" s="11">
        <v>19</v>
      </c>
      <c r="E24" s="3">
        <v>5.5245833333333332</v>
      </c>
      <c r="F24" s="3">
        <f t="shared" si="2"/>
        <v>0.29076754385964909</v>
      </c>
      <c r="G24" s="3">
        <v>1.599988425925926</v>
      </c>
      <c r="H24" s="3">
        <f t="shared" si="3"/>
        <v>8.4209917153996103E-2</v>
      </c>
      <c r="I24" s="3">
        <v>3.8776273148148146</v>
      </c>
      <c r="J24" s="4">
        <v>2.3946759259259261E-2</v>
      </c>
      <c r="K24" s="4">
        <v>2.1226851851851854E-2</v>
      </c>
      <c r="L24" s="2">
        <v>2565</v>
      </c>
      <c r="M24" s="5">
        <v>0.28960000000000002</v>
      </c>
      <c r="N24" s="5">
        <v>0.70189999999999997</v>
      </c>
      <c r="O24" s="21">
        <v>3.8E-3</v>
      </c>
    </row>
    <row r="25" spans="1:15" s="14" customFormat="1" ht="15" thickBot="1" x14ac:dyDescent="0.35">
      <c r="A25" s="22" t="s">
        <v>38</v>
      </c>
      <c r="B25" s="23">
        <v>164</v>
      </c>
      <c r="C25" s="23">
        <v>625</v>
      </c>
      <c r="D25" s="25">
        <f>SUM(D17:D24)</f>
        <v>149</v>
      </c>
      <c r="E25" s="24">
        <v>47.798425925925926</v>
      </c>
      <c r="F25" s="24">
        <f t="shared" si="2"/>
        <v>0.32079480487198608</v>
      </c>
      <c r="G25" s="24">
        <v>16.950520833333332</v>
      </c>
      <c r="H25" s="24">
        <f t="shared" si="3"/>
        <v>0.11376188478747203</v>
      </c>
      <c r="I25" s="24">
        <v>29.502824074074073</v>
      </c>
      <c r="J25" s="26">
        <v>0.14917824074074074</v>
      </c>
      <c r="K25" s="24">
        <v>1.1493518518518517</v>
      </c>
      <c r="L25" s="23">
        <v>22160</v>
      </c>
      <c r="M25" s="27">
        <v>0.35460000000000003</v>
      </c>
      <c r="N25" s="27">
        <v>0.61719999999999997</v>
      </c>
      <c r="O25" s="28">
        <v>2.4E-2</v>
      </c>
    </row>
    <row r="26" spans="1:15" ht="15" thickBot="1" x14ac:dyDescent="0.35"/>
    <row r="27" spans="1:15" x14ac:dyDescent="0.3">
      <c r="A27" s="31" t="s">
        <v>37</v>
      </c>
      <c r="B27" s="15"/>
      <c r="C27" s="15"/>
      <c r="D27" s="16"/>
      <c r="E27" s="15"/>
      <c r="F27" s="29"/>
      <c r="G27" s="15"/>
      <c r="H27" s="29"/>
      <c r="I27" s="15"/>
      <c r="J27" s="15"/>
      <c r="K27" s="15"/>
      <c r="L27" s="15"/>
      <c r="M27" s="15"/>
      <c r="N27" s="15"/>
      <c r="O27" s="17"/>
    </row>
    <row r="28" spans="1:15" x14ac:dyDescent="0.3">
      <c r="A28" s="18" t="s">
        <v>0</v>
      </c>
      <c r="B28" s="1" t="s">
        <v>23</v>
      </c>
      <c r="C28" s="1" t="s">
        <v>39</v>
      </c>
      <c r="D28" s="9" t="s">
        <v>24</v>
      </c>
      <c r="E28" s="1" t="s">
        <v>25</v>
      </c>
      <c r="F28" s="1" t="s">
        <v>26</v>
      </c>
      <c r="G28" s="1" t="s">
        <v>27</v>
      </c>
      <c r="H28" s="1" t="s">
        <v>28</v>
      </c>
      <c r="I28" s="1" t="s">
        <v>29</v>
      </c>
      <c r="J28" s="1" t="s">
        <v>30</v>
      </c>
      <c r="K28" s="1" t="s">
        <v>31</v>
      </c>
      <c r="L28" s="1" t="s">
        <v>1</v>
      </c>
      <c r="M28" s="1" t="s">
        <v>32</v>
      </c>
      <c r="N28" s="1" t="s">
        <v>33</v>
      </c>
      <c r="O28" s="19" t="s">
        <v>34</v>
      </c>
    </row>
    <row r="29" spans="1:15" x14ac:dyDescent="0.3">
      <c r="A29" s="20" t="s">
        <v>18</v>
      </c>
      <c r="B29" s="2">
        <v>171</v>
      </c>
      <c r="C29" s="2">
        <v>681</v>
      </c>
      <c r="D29" s="11">
        <v>19</v>
      </c>
      <c r="E29" s="3">
        <v>5.9577893518518517</v>
      </c>
      <c r="F29" s="3">
        <f t="shared" ref="F29:F34" si="4">E29/D29</f>
        <v>0.31356786062378167</v>
      </c>
      <c r="G29" s="3">
        <v>1.3323726851851851</v>
      </c>
      <c r="H29" s="3">
        <f t="shared" ref="H29:H34" si="5">G29/D29</f>
        <v>7.0124878167641319E-2</v>
      </c>
      <c r="I29" s="3">
        <v>2.4138888888888888</v>
      </c>
      <c r="J29" s="4">
        <v>8.518518518518519E-3</v>
      </c>
      <c r="K29" s="3">
        <v>2.1543402777777776</v>
      </c>
      <c r="L29" s="2">
        <v>323</v>
      </c>
      <c r="M29" s="5">
        <v>0.22359999999999999</v>
      </c>
      <c r="N29" s="5">
        <v>0.4052</v>
      </c>
      <c r="O29" s="21">
        <v>0.36159999999999998</v>
      </c>
    </row>
    <row r="30" spans="1:15" x14ac:dyDescent="0.3">
      <c r="A30" s="20" t="s">
        <v>20</v>
      </c>
      <c r="B30" s="2">
        <v>311</v>
      </c>
      <c r="C30" s="2">
        <v>487</v>
      </c>
      <c r="D30" s="11">
        <v>20</v>
      </c>
      <c r="E30" s="3">
        <v>5.791134259259259</v>
      </c>
      <c r="F30" s="3">
        <f t="shared" si="4"/>
        <v>0.28955671296296293</v>
      </c>
      <c r="G30" s="3">
        <v>1.8311226851851854</v>
      </c>
      <c r="H30" s="3">
        <f t="shared" si="5"/>
        <v>9.1556134259259264E-2</v>
      </c>
      <c r="I30" s="4">
        <v>0.59245370370370376</v>
      </c>
      <c r="J30" s="4">
        <v>9.0393518518518522E-3</v>
      </c>
      <c r="K30" s="3">
        <v>3.2259259259259259</v>
      </c>
      <c r="L30" s="2">
        <v>653</v>
      </c>
      <c r="M30" s="5">
        <v>0.31619999999999998</v>
      </c>
      <c r="N30" s="5">
        <v>0.1023</v>
      </c>
      <c r="O30" s="21">
        <v>0.55700000000000005</v>
      </c>
    </row>
    <row r="31" spans="1:15" x14ac:dyDescent="0.3">
      <c r="A31" s="20" t="s">
        <v>21</v>
      </c>
      <c r="B31" s="2">
        <v>239</v>
      </c>
      <c r="C31" s="2">
        <v>603</v>
      </c>
      <c r="D31" s="11">
        <v>15</v>
      </c>
      <c r="E31" s="3">
        <v>4.8778009259259258</v>
      </c>
      <c r="F31" s="3">
        <f t="shared" si="4"/>
        <v>0.32518672839506174</v>
      </c>
      <c r="G31" s="3">
        <v>1.6044444444444446</v>
      </c>
      <c r="H31" s="3">
        <f t="shared" si="5"/>
        <v>0.10696296296296297</v>
      </c>
      <c r="I31" s="4">
        <v>0.71130787037037047</v>
      </c>
      <c r="J31" s="4">
        <v>4.5891203703703705E-2</v>
      </c>
      <c r="K31" s="3">
        <v>2.4412268518518521</v>
      </c>
      <c r="L31" s="2">
        <v>171</v>
      </c>
      <c r="M31" s="5">
        <v>0.32890000000000003</v>
      </c>
      <c r="N31" s="5">
        <v>0.14580000000000001</v>
      </c>
      <c r="O31" s="21">
        <v>0.50049999999999994</v>
      </c>
    </row>
    <row r="32" spans="1:15" x14ac:dyDescent="0.3">
      <c r="A32" s="20" t="s">
        <v>19</v>
      </c>
      <c r="B32" s="2">
        <v>200</v>
      </c>
      <c r="C32" s="2">
        <v>577</v>
      </c>
      <c r="D32" s="11">
        <v>13.5</v>
      </c>
      <c r="E32" s="3">
        <v>3.9108796296296298</v>
      </c>
      <c r="F32" s="3">
        <f t="shared" si="4"/>
        <v>0.28969478737997256</v>
      </c>
      <c r="G32" s="3">
        <v>1.3674074074074074</v>
      </c>
      <c r="H32" s="3">
        <f t="shared" si="5"/>
        <v>0.10128943758573389</v>
      </c>
      <c r="I32" s="4">
        <v>0.38936342592592593</v>
      </c>
      <c r="J32" s="4">
        <v>0.10278935185185185</v>
      </c>
      <c r="K32" s="3">
        <v>2.0132754629629628</v>
      </c>
      <c r="L32" s="2">
        <v>376</v>
      </c>
      <c r="M32" s="5">
        <v>0.34960000000000002</v>
      </c>
      <c r="N32" s="5">
        <v>9.9599999999999994E-2</v>
      </c>
      <c r="O32" s="21">
        <v>0.51480000000000004</v>
      </c>
    </row>
    <row r="33" spans="1:15" x14ac:dyDescent="0.3">
      <c r="A33" s="20" t="s">
        <v>22</v>
      </c>
      <c r="B33" s="2">
        <v>265</v>
      </c>
      <c r="C33" s="2">
        <v>507</v>
      </c>
      <c r="D33" s="11">
        <v>19</v>
      </c>
      <c r="E33" s="3">
        <v>6.6491550925925926</v>
      </c>
      <c r="F33" s="3">
        <f t="shared" si="4"/>
        <v>0.34995553118908385</v>
      </c>
      <c r="G33" s="3">
        <v>1.8171180555555555</v>
      </c>
      <c r="H33" s="3">
        <f t="shared" si="5"/>
        <v>9.563779239766082E-2</v>
      </c>
      <c r="I33" s="3">
        <v>1.730601851851852</v>
      </c>
      <c r="J33" s="4">
        <v>4.2129629629629626E-3</v>
      </c>
      <c r="K33" s="3">
        <v>3.0671412037037036</v>
      </c>
      <c r="L33" s="2">
        <v>2789</v>
      </c>
      <c r="M33" s="5">
        <v>0.27329999999999999</v>
      </c>
      <c r="N33" s="5">
        <v>0.26029999999999998</v>
      </c>
      <c r="O33" s="21">
        <v>0.46129999999999999</v>
      </c>
    </row>
    <row r="34" spans="1:15" s="14" customFormat="1" ht="15" thickBot="1" x14ac:dyDescent="0.35">
      <c r="A34" s="22" t="s">
        <v>38</v>
      </c>
      <c r="B34" s="23">
        <v>1186</v>
      </c>
      <c r="C34" s="23">
        <v>558</v>
      </c>
      <c r="D34" s="25">
        <f>SUM(D29:D33)</f>
        <v>86.5</v>
      </c>
      <c r="E34" s="24">
        <v>27.186759259259262</v>
      </c>
      <c r="F34" s="24">
        <f t="shared" si="4"/>
        <v>0.31429779490473136</v>
      </c>
      <c r="G34" s="24">
        <v>7.9524652777777769</v>
      </c>
      <c r="H34" s="24">
        <f t="shared" si="5"/>
        <v>9.1936014771997421E-2</v>
      </c>
      <c r="I34" s="24">
        <v>5.8376157407407412</v>
      </c>
      <c r="J34" s="26">
        <v>0.17045138888888889</v>
      </c>
      <c r="K34" s="24">
        <v>12.901909722222221</v>
      </c>
      <c r="L34" s="23">
        <v>4312</v>
      </c>
      <c r="M34" s="27">
        <v>0.29249999999999998</v>
      </c>
      <c r="N34" s="27">
        <v>0.2147</v>
      </c>
      <c r="O34" s="28">
        <v>0.47460000000000002</v>
      </c>
    </row>
    <row r="35" spans="1:15" s="14" customFormat="1" x14ac:dyDescent="0.3">
      <c r="A35" s="33"/>
      <c r="B35" s="33"/>
      <c r="C35" s="33"/>
      <c r="D35" s="34"/>
      <c r="E35" s="35"/>
      <c r="F35" s="35"/>
      <c r="G35" s="35"/>
      <c r="H35" s="35"/>
      <c r="I35" s="35"/>
      <c r="J35" s="36"/>
      <c r="K35" s="35"/>
      <c r="L35" s="33"/>
      <c r="M35" s="37"/>
      <c r="N35" s="37"/>
      <c r="O35" s="37"/>
    </row>
    <row r="36" spans="1:15" s="14" customFormat="1" x14ac:dyDescent="0.3">
      <c r="A36" s="33"/>
      <c r="B36" s="33"/>
      <c r="C36" s="33"/>
      <c r="D36" s="34"/>
      <c r="E36" s="35"/>
      <c r="F36" s="35"/>
      <c r="G36" s="35"/>
      <c r="H36" s="35"/>
      <c r="I36" s="35"/>
      <c r="J36" s="36"/>
      <c r="K36" s="35"/>
      <c r="L36" s="33"/>
      <c r="M36" s="37"/>
      <c r="N36" s="37"/>
      <c r="O36" s="37"/>
    </row>
    <row r="37" spans="1:15" s="14" customFormat="1" x14ac:dyDescent="0.3">
      <c r="A37" s="33"/>
      <c r="B37" s="33"/>
      <c r="C37" s="33"/>
      <c r="D37" s="34"/>
      <c r="E37" s="35"/>
      <c r="F37" s="35"/>
      <c r="G37" s="35"/>
      <c r="H37" s="35"/>
      <c r="I37" s="35"/>
      <c r="J37" s="36"/>
      <c r="K37" s="35"/>
      <c r="L37" s="33"/>
      <c r="M37" s="37"/>
      <c r="N37" s="37"/>
      <c r="O37" s="37"/>
    </row>
    <row r="38" spans="1:15" s="14" customFormat="1" x14ac:dyDescent="0.3">
      <c r="A38" s="33"/>
      <c r="B38" s="33"/>
      <c r="C38" s="33"/>
      <c r="D38" s="34"/>
      <c r="E38" s="35"/>
      <c r="F38" s="35"/>
      <c r="G38" s="35"/>
      <c r="H38" s="35"/>
      <c r="I38" s="35"/>
      <c r="J38" s="36"/>
      <c r="K38" s="35"/>
      <c r="L38" s="33"/>
      <c r="M38" s="37"/>
      <c r="N38" s="37"/>
      <c r="O38" s="37"/>
    </row>
    <row r="39" spans="1:15" s="14" customFormat="1" x14ac:dyDescent="0.3">
      <c r="A39" s="33"/>
      <c r="B39" s="33"/>
      <c r="C39" s="33"/>
      <c r="D39" s="34"/>
      <c r="E39" s="35"/>
      <c r="F39" s="35"/>
      <c r="G39" s="35"/>
      <c r="H39" s="35"/>
      <c r="I39" s="35"/>
      <c r="J39" s="36"/>
      <c r="K39" s="35"/>
      <c r="L39" s="33"/>
      <c r="M39" s="37"/>
      <c r="N39" s="37"/>
      <c r="O39" s="37"/>
    </row>
    <row r="40" spans="1:15" s="14" customFormat="1" x14ac:dyDescent="0.3"/>
    <row r="41" spans="1:15" s="14" customFormat="1" x14ac:dyDescent="0.3"/>
    <row r="42" spans="1:15" s="14" customFormat="1" x14ac:dyDescent="0.3"/>
    <row r="43" spans="1:15" s="14" customFormat="1" x14ac:dyDescent="0.3"/>
    <row r="44" spans="1:15" s="14" customFormat="1" x14ac:dyDescent="0.3"/>
    <row r="45" spans="1:15" x14ac:dyDescent="0.3">
      <c r="D45"/>
      <c r="F45"/>
      <c r="H45"/>
    </row>
    <row r="46" spans="1:15" x14ac:dyDescent="0.3">
      <c r="D46"/>
      <c r="F46"/>
      <c r="H46"/>
    </row>
    <row r="47" spans="1:15" x14ac:dyDescent="0.3">
      <c r="D47"/>
      <c r="F47"/>
      <c r="H47"/>
    </row>
    <row r="48" spans="1:15" x14ac:dyDescent="0.3">
      <c r="D48"/>
      <c r="F48"/>
      <c r="H48"/>
    </row>
    <row r="49" spans="4:8" x14ac:dyDescent="0.3">
      <c r="D49"/>
      <c r="F49"/>
      <c r="H49"/>
    </row>
    <row r="50" spans="4:8" x14ac:dyDescent="0.3">
      <c r="D50"/>
      <c r="F50"/>
      <c r="H50"/>
    </row>
    <row r="51" spans="4:8" x14ac:dyDescent="0.3">
      <c r="D51"/>
      <c r="F51"/>
      <c r="H51"/>
    </row>
    <row r="52" spans="4:8" x14ac:dyDescent="0.3">
      <c r="D52"/>
      <c r="F52"/>
      <c r="H52"/>
    </row>
    <row r="53" spans="4:8" x14ac:dyDescent="0.3">
      <c r="D53"/>
      <c r="F53"/>
      <c r="H53"/>
    </row>
    <row r="54" spans="4:8" x14ac:dyDescent="0.3">
      <c r="D54"/>
      <c r="F54"/>
      <c r="H54"/>
    </row>
    <row r="55" spans="4:8" s="14" customFormat="1" x14ac:dyDescent="0.3"/>
    <row r="56" spans="4:8" x14ac:dyDescent="0.3">
      <c r="D56"/>
      <c r="F56"/>
      <c r="H56"/>
    </row>
    <row r="57" spans="4:8" x14ac:dyDescent="0.3">
      <c r="D57"/>
      <c r="F57"/>
      <c r="H57"/>
    </row>
    <row r="58" spans="4:8" x14ac:dyDescent="0.3">
      <c r="D58"/>
      <c r="F58"/>
      <c r="H58"/>
    </row>
    <row r="59" spans="4:8" x14ac:dyDescent="0.3">
      <c r="D59"/>
      <c r="F59"/>
      <c r="H59"/>
    </row>
    <row r="60" spans="4:8" x14ac:dyDescent="0.3">
      <c r="D60"/>
      <c r="F60"/>
      <c r="H60"/>
    </row>
    <row r="61" spans="4:8" x14ac:dyDescent="0.3">
      <c r="D61"/>
      <c r="F61"/>
      <c r="H61"/>
    </row>
    <row r="62" spans="4:8" x14ac:dyDescent="0.3">
      <c r="D62"/>
      <c r="F62"/>
      <c r="H62"/>
    </row>
    <row r="63" spans="4:8" x14ac:dyDescent="0.3">
      <c r="D63"/>
      <c r="F63"/>
      <c r="H63"/>
    </row>
    <row r="64" spans="4:8" s="14" customFormat="1" x14ac:dyDescent="0.3"/>
    <row r="65" spans="4:8" x14ac:dyDescent="0.3">
      <c r="D65"/>
      <c r="F65"/>
      <c r="H65"/>
    </row>
    <row r="66" spans="4:8" x14ac:dyDescent="0.3">
      <c r="D66"/>
      <c r="F66"/>
      <c r="H66"/>
    </row>
    <row r="67" spans="4:8" x14ac:dyDescent="0.3">
      <c r="D67"/>
      <c r="F67"/>
      <c r="H67"/>
    </row>
    <row r="68" spans="4:8" x14ac:dyDescent="0.3">
      <c r="D68"/>
      <c r="F68"/>
      <c r="H68"/>
    </row>
    <row r="69" spans="4:8" x14ac:dyDescent="0.3">
      <c r="D69"/>
      <c r="F69"/>
      <c r="H69"/>
    </row>
    <row r="70" spans="4:8" x14ac:dyDescent="0.3">
      <c r="D70"/>
      <c r="F70"/>
      <c r="H70"/>
    </row>
    <row r="71" spans="4:8" x14ac:dyDescent="0.3">
      <c r="D71"/>
      <c r="F71"/>
      <c r="H71"/>
    </row>
    <row r="72" spans="4:8" x14ac:dyDescent="0.3">
      <c r="D72"/>
      <c r="F72"/>
      <c r="H72"/>
    </row>
    <row r="73" spans="4:8" s="14" customFormat="1" x14ac:dyDescent="0.3"/>
    <row r="74" spans="4:8" x14ac:dyDescent="0.3">
      <c r="D74"/>
      <c r="F74"/>
      <c r="H74"/>
    </row>
    <row r="75" spans="4:8" x14ac:dyDescent="0.3">
      <c r="D75"/>
      <c r="F75"/>
      <c r="H75"/>
    </row>
    <row r="76" spans="4:8" x14ac:dyDescent="0.3">
      <c r="D76"/>
      <c r="F76"/>
      <c r="H76"/>
    </row>
    <row r="77" spans="4:8" x14ac:dyDescent="0.3">
      <c r="D77"/>
      <c r="F77"/>
      <c r="H77"/>
    </row>
    <row r="78" spans="4:8" ht="14.4" customHeight="1" x14ac:dyDescent="0.3">
      <c r="D78"/>
      <c r="F78"/>
      <c r="H78"/>
    </row>
    <row r="79" spans="4:8" x14ac:dyDescent="0.3">
      <c r="D79"/>
      <c r="F79"/>
      <c r="H79"/>
    </row>
    <row r="80" spans="4:8" x14ac:dyDescent="0.3">
      <c r="D80"/>
      <c r="F80"/>
      <c r="H80"/>
    </row>
    <row r="81" spans="4:8" x14ac:dyDescent="0.3">
      <c r="D81"/>
      <c r="F81"/>
      <c r="H81"/>
    </row>
    <row r="82" spans="4:8" x14ac:dyDescent="0.3">
      <c r="D82"/>
      <c r="F82"/>
      <c r="H82"/>
    </row>
    <row r="83" spans="4:8" x14ac:dyDescent="0.3">
      <c r="D83"/>
      <c r="F83"/>
      <c r="H83"/>
    </row>
    <row r="84" spans="4:8" x14ac:dyDescent="0.3">
      <c r="D84"/>
      <c r="F84"/>
      <c r="H84"/>
    </row>
    <row r="85" spans="4:8" x14ac:dyDescent="0.3">
      <c r="D85"/>
      <c r="F85"/>
      <c r="H85"/>
    </row>
  </sheetData>
  <pageMargins left="0.75" right="0.75" top="1" bottom="1" header="0.5" footer="0.5"/>
  <pageSetup scale="7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Cum. Report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Lee, Justin</dc:creator>
  <cp:lastModifiedBy>Lee, Justin</cp:lastModifiedBy>
  <cp:lastPrinted>2018-05-17T15:25:01Z</cp:lastPrinted>
  <dcterms:created xsi:type="dcterms:W3CDTF">2018-05-04T16:52:35Z</dcterms:created>
  <dcterms:modified xsi:type="dcterms:W3CDTF">2018-05-22T13:38:44Z</dcterms:modified>
</cp:coreProperties>
</file>